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8800" windowHeight="11385"/>
  </bookViews>
  <sheets>
    <sheet name="総括表" sheetId="20" r:id="rId1"/>
    <sheet name="普通会計の状況" sheetId="19" r:id="rId2"/>
    <sheet name="各会計、関係団体の財政状況及び健全化判断比率" sheetId="18" r:id="rId3"/>
    <sheet name="財政比較分析表" sheetId="16" r:id="rId4"/>
    <sheet name="経常経費分析表（経常収支比率の分析）" sheetId="15" r:id="rId5"/>
    <sheet name="経常経費分析表（人件費・公債費・普通建設事業費の分析）" sheetId="14" r:id="rId6"/>
    <sheet name="性質別歳出決算分析表（住民一人当たりのコスト）" sheetId="13" r:id="rId7"/>
    <sheet name="目的別歳出決算分析表（住民一人当たりのコスト）" sheetId="12" r:id="rId8"/>
    <sheet name="実質収支比率等に係る経年分析" sheetId="11" r:id="rId9"/>
    <sheet name="連結実質赤字比率に係る赤字・黒字の構成分析" sheetId="10" r:id="rId10"/>
    <sheet name="実質公債費比率（分子）の構造" sheetId="9" r:id="rId11"/>
    <sheet name="将来負担比率（分子）の構造" sheetId="8" r:id="rId12"/>
    <sheet name="基金残高に係る経年分析" sheetId="7"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0" l="1"/>
  <c r="CQ43" i="20"/>
  <c r="CO43" i="20" s="1"/>
  <c r="BY43" i="20"/>
  <c r="BE43" i="20"/>
  <c r="AM43" i="20"/>
  <c r="U43" i="20"/>
  <c r="E43" i="20"/>
  <c r="C43" i="20" s="1"/>
  <c r="DG42" i="20"/>
  <c r="CQ42" i="20"/>
  <c r="CO42" i="20" s="1"/>
  <c r="BY42" i="20"/>
  <c r="BE42" i="20"/>
  <c r="AM42" i="20"/>
  <c r="U42" i="20"/>
  <c r="E42" i="20"/>
  <c r="C42" i="20"/>
  <c r="DG41" i="20"/>
  <c r="CQ41" i="20"/>
  <c r="CO41" i="20" s="1"/>
  <c r="BY41" i="20"/>
  <c r="BE41" i="20"/>
  <c r="AM41" i="20"/>
  <c r="U41" i="20"/>
  <c r="E41" i="20"/>
  <c r="C41" i="20"/>
  <c r="DG40" i="20"/>
  <c r="CQ40" i="20"/>
  <c r="CO40" i="20" s="1"/>
  <c r="BY40" i="20"/>
  <c r="BE40" i="20"/>
  <c r="AM40" i="20"/>
  <c r="U40" i="20"/>
  <c r="E40" i="20"/>
  <c r="C40" i="20"/>
  <c r="DG39" i="20"/>
  <c r="CQ39" i="20"/>
  <c r="CO39" i="20" s="1"/>
  <c r="BY39" i="20"/>
  <c r="BE39" i="20"/>
  <c r="AM39" i="20"/>
  <c r="U39" i="20"/>
  <c r="E39" i="20"/>
  <c r="C39" i="20"/>
  <c r="DG38" i="20"/>
  <c r="CQ38" i="20"/>
  <c r="CO38" i="20" s="1"/>
  <c r="BY38" i="20"/>
  <c r="BE38" i="20"/>
  <c r="AM38" i="20"/>
  <c r="U38" i="20"/>
  <c r="E38" i="20"/>
  <c r="C38" i="20"/>
  <c r="DG37" i="20"/>
  <c r="CQ37" i="20"/>
  <c r="CO37" i="20" s="1"/>
  <c r="BY37" i="20"/>
  <c r="BE37" i="20"/>
  <c r="AM37" i="20"/>
  <c r="U37" i="20"/>
  <c r="E37" i="20"/>
  <c r="C37" i="20"/>
  <c r="DG36" i="20"/>
  <c r="CQ36" i="20"/>
  <c r="CO36" i="20" s="1"/>
  <c r="BY36" i="20"/>
  <c r="BE36" i="20"/>
  <c r="AM36" i="20"/>
  <c r="U36" i="20"/>
  <c r="E36" i="20"/>
  <c r="DG35" i="20"/>
  <c r="CQ35" i="20"/>
  <c r="BY35" i="20"/>
  <c r="BE35" i="20"/>
  <c r="AM35" i="20"/>
  <c r="W35" i="20"/>
  <c r="E35" i="20"/>
  <c r="C35" i="20" s="1"/>
  <c r="DG34" i="20"/>
  <c r="CQ34" i="20"/>
  <c r="BY34" i="20"/>
  <c r="BE34" i="20"/>
  <c r="AM34" i="20"/>
  <c r="W34" i="20"/>
  <c r="E34" i="20"/>
  <c r="C34" i="20"/>
  <c r="C36" i="20" l="1"/>
  <c r="U34" i="20"/>
  <c r="U35" i="20" s="1"/>
  <c r="BW34" i="20" l="1"/>
  <c r="BW35" i="20" s="1"/>
  <c r="BW36" i="20" s="1"/>
  <c r="BW37" i="20" s="1"/>
  <c r="BW38" i="20" s="1"/>
  <c r="BW39" i="20" s="1"/>
  <c r="BW40" i="20" s="1"/>
  <c r="BW41" i="20" s="1"/>
  <c r="BW42" i="20" s="1"/>
  <c r="BW43" i="20" s="1"/>
  <c r="CO34" i="20" l="1"/>
  <c r="CO35" i="20" s="1"/>
</calcChain>
</file>

<file path=xl/sharedStrings.xml><?xml version="1.0" encoding="utf-8"?>
<sst xmlns="http://schemas.openxmlformats.org/spreadsheetml/2006/main" count="1124" uniqueCount="567">
  <si>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</si>
  <si>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</si>
  <si>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</si>
  <si>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</si>
  <si>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</si>
  <si>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</si>
  <si>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</si>
  <si>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</si>
  <si>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</si>
  <si>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</si>
  <si>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</si>
  <si>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</si>
  <si>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</si>
  <si>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</si>
  <si>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</si>
  <si>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</si>
  <si>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（百万円）</t>
    <rPh sb="1" eb="4">
      <t>ヒャクマンエン</t>
    </rPh>
    <phoneticPr fontId="5"/>
  </si>
  <si>
    <t>区分</t>
    <rPh sb="0" eb="2">
      <t>クブン</t>
    </rPh>
    <phoneticPr fontId="5"/>
  </si>
  <si>
    <t>年度</t>
    <rPh sb="0" eb="2">
      <t>ネンド</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</si>
  <si>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</si>
  <si>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</si>
  <si>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</si>
  <si>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公共施設等整備基金</t>
    <rPh sb="0" eb="5">
      <t>コウキョウシセツナド</t>
    </rPh>
    <rPh sb="5" eb="7">
      <t>セイビ</t>
    </rPh>
    <rPh sb="7" eb="9">
      <t>キキン</t>
    </rPh>
    <phoneticPr fontId="5"/>
  </si>
  <si>
    <t>-</t>
  </si>
  <si>
    <t>かがやけ川崎応援基金</t>
    <rPh sb="4" eb="6">
      <t>カワサキ</t>
    </rPh>
    <rPh sb="6" eb="8">
      <t>オウエン</t>
    </rPh>
    <rPh sb="8" eb="10">
      <t>キキン</t>
    </rPh>
    <phoneticPr fontId="5"/>
  </si>
  <si>
    <t>井堰維持管理基金</t>
    <rPh sb="0" eb="2">
      <t>イセキ</t>
    </rPh>
    <rPh sb="2" eb="4">
      <t>イジ</t>
    </rPh>
    <rPh sb="4" eb="6">
      <t>カンリ</t>
    </rPh>
    <rPh sb="6" eb="8">
      <t>キキン</t>
    </rPh>
    <phoneticPr fontId="5"/>
  </si>
  <si>
    <t>過疎地域持続的発展特別事業基金</t>
    <rPh sb="0" eb="13">
      <t>カソチイキジゾクテキハッテントクベツジギョウ</t>
    </rPh>
    <rPh sb="13" eb="15">
      <t>キキン</t>
    </rPh>
    <phoneticPr fontId="5"/>
  </si>
  <si>
    <t>まちづくり基金</t>
    <rPh sb="5" eb="7">
      <t>キキン</t>
    </rPh>
    <phoneticPr fontId="5"/>
  </si>
  <si>
    <t>基金残高合計</t>
    <rPh sb="0" eb="2">
      <t>キキン</t>
    </rPh>
    <rPh sb="2" eb="4">
      <t>ザンダカ</t>
    </rPh>
    <rPh sb="4" eb="6">
      <t>ゴウケイ</t>
    </rPh>
    <phoneticPr fontId="5"/>
  </si>
  <si>
    <t>（百万円）</t>
    <rPh sb="1" eb="2">
      <t>ヒャク</t>
    </rPh>
    <rPh sb="2" eb="4">
      <t>マンエン</t>
    </rPh>
    <phoneticPr fontId="5"/>
  </si>
  <si>
    <t>分子の構造</t>
    <rPh sb="0" eb="2">
      <t>ブンシ</t>
    </rPh>
    <rPh sb="3" eb="5">
      <t>コウゾウ</t>
    </rPh>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</si>
  <si>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</si>
  <si>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</si>
  <si>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</si>
  <si>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</si>
  <si>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</si>
  <si>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</si>
  <si>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</si>
  <si>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</si>
  <si>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</si>
  <si>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</si>
  <si>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</si>
  <si>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</si>
  <si>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</si>
  <si>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</si>
  <si>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</si>
  <si>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</si>
  <si>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</si>
  <si>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</si>
  <si>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</si>
  <si>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</si>
  <si>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</si>
  <si>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</si>
  <si>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</si>
  <si>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</si>
  <si>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</si>
  <si>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</si>
  <si>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</si>
  <si>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</si>
  <si>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</si>
  <si>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</si>
  <si>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</si>
  <si>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</si>
  <si>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</si>
  <si>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</si>
  <si>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</si>
  <si>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</si>
  <si>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</si>
  <si>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</si>
  <si>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</si>
  <si>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</si>
  <si>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</si>
  <si>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標準財政規模比（％）</t>
    <phoneticPr fontId="5"/>
  </si>
  <si>
    <t>会計</t>
    <rPh sb="0" eb="2">
      <t>カイケイ</t>
    </rPh>
    <phoneticPr fontId="5"/>
  </si>
  <si>
    <t>学校給食センター特別会計</t>
  </si>
  <si>
    <t>▲ 0.05</t>
  </si>
  <si>
    <t>▲ 0.04</t>
  </si>
  <si>
    <t>▲ 0.03</t>
  </si>
  <si>
    <t>▲ 0.02</t>
  </si>
  <si>
    <t>▲ 0.01</t>
  </si>
  <si>
    <t>一般会計</t>
  </si>
  <si>
    <t>国民健康保険事業勘定特別会計</t>
  </si>
  <si>
    <t>▲ 11.03</t>
  </si>
  <si>
    <t>▲ 10.90</t>
  </si>
  <si>
    <t>後期高齢者医療特別会計</t>
  </si>
  <si>
    <t>住宅新築資金等貸付事業特別会計</t>
  </si>
  <si>
    <t>▲ 11.13</t>
  </si>
  <si>
    <t>▲ 10.86</t>
  </si>
  <si>
    <t>▲ 10.36</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</si>
  <si>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</si>
  <si>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</si>
  <si>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</si>
  <si>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</si>
  <si>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</si>
  <si>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</si>
  <si>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0.62</t>
  </si>
  <si>
    <t>▲ 7.76</t>
  </si>
  <si>
    <t>▲ 11.88</t>
  </si>
  <si>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</si>
  <si>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</si>
  <si>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</si>
  <si>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</si>
  <si>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</si>
  <si>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</si>
  <si>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</si>
  <si>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</si>
  <si>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</si>
  <si>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</si>
  <si>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</si>
  <si>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</si>
  <si>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</si>
  <si>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</si>
  <si>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合計</t>
    <rPh sb="0" eb="2">
      <t>ゴウケイ</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</si>
  <si>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</si>
  <si>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</si>
  <si>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</si>
  <si>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</si>
  <si>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</si>
  <si>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8"/>
  </si>
  <si>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</si>
  <si>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</si>
  <si>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</si>
  <si>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</si>
  <si>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</si>
  <si>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</si>
  <si>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</si>
  <si>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</si>
  <si>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</si>
  <si>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</si>
  <si>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</si>
  <si>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</si>
  <si>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</si>
  <si>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</si>
  <si>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</si>
  <si>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</si>
  <si>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</si>
  <si>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</si>
  <si>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</si>
  <si>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</si>
  <si>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</si>
  <si>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</si>
  <si>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</si>
  <si>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</si>
  <si>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</si>
  <si>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</si>
  <si>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</si>
  <si>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</si>
  <si>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</si>
  <si>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(2)各会計、関係団体の財政状況及び健全化判断比率（市町村）</t>
    <rPh sb="26" eb="29">
      <t>シチョウソン</t>
    </rPh>
    <phoneticPr fontId="5"/>
  </si>
  <si>
    <t>令和3年度</t>
  </si>
  <si>
    <t>福岡県川崎町</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</si>
  <si>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</si>
  <si>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</si>
  <si>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</si>
  <si>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</si>
  <si>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</si>
  <si>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</si>
  <si>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</si>
  <si>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</si>
  <si>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</si>
  <si>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</si>
  <si>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</si>
  <si>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</si>
  <si>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</si>
  <si>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</si>
  <si>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</si>
  <si>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</si>
  <si>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</si>
  <si>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</si>
  <si>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</si>
  <si>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</si>
  <si>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</si>
  <si>
    <t>川崎町立病院</t>
    <rPh sb="0" eb="6">
      <t>カワサキチョウリツビョウイン</t>
    </rPh>
    <phoneticPr fontId="2"/>
  </si>
  <si>
    <t>学校給食センター特別会計</t>
    <phoneticPr fontId="5"/>
  </si>
  <si>
    <t>川崎アグリ</t>
    <rPh sb="0" eb="2">
      <t>カワサキ</t>
    </rPh>
    <phoneticPr fontId="2"/>
  </si>
  <si>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</si>
  <si>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</si>
  <si>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</si>
  <si>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</si>
  <si>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</si>
  <si>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</si>
  <si>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</si>
  <si>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</si>
  <si>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</si>
  <si>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</si>
  <si>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</si>
  <si>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</si>
  <si>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</si>
  <si>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</si>
  <si>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</si>
  <si>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</si>
  <si>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</si>
  <si>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</si>
  <si>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</si>
  <si>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</si>
  <si>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</si>
  <si>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5"/>
  </si>
  <si>
    <t>左のうち
一般会計等
負担見込額</t>
    <phoneticPr fontId="5"/>
  </si>
  <si>
    <t>福岡県市町村消防団員等公務災害補償組合</t>
    <rPh sb="0" eb="3">
      <t>フクオカケン</t>
    </rPh>
    <rPh sb="3" eb="6">
      <t>シチョウソン</t>
    </rPh>
    <rPh sb="6" eb="10">
      <t>ショウボウダンイン</t>
    </rPh>
    <rPh sb="10" eb="11">
      <t>トウ</t>
    </rPh>
    <rPh sb="11" eb="15">
      <t>コウムサイガイ</t>
    </rPh>
    <rPh sb="15" eb="17">
      <t>ホショウ</t>
    </rPh>
    <rPh sb="17" eb="19">
      <t>クミアイ</t>
    </rPh>
    <phoneticPr fontId="2"/>
  </si>
  <si>
    <t>福岡県市町村職員退職手当（一般会計）</t>
    <rPh sb="0" eb="3">
      <t>フクオカケン</t>
    </rPh>
    <rPh sb="3" eb="6">
      <t>シチョウソン</t>
    </rPh>
    <rPh sb="6" eb="8">
      <t>ショクイン</t>
    </rPh>
    <rPh sb="8" eb="12">
      <t>タイショクテアテ</t>
    </rPh>
    <rPh sb="13" eb="17">
      <t>イッパンカイケイ</t>
    </rPh>
    <phoneticPr fontId="2"/>
  </si>
  <si>
    <t>福岡県市町村職員退職手当（基金特別会計）</t>
    <rPh sb="0" eb="12">
      <t>フクオカケンシチョウソンショクインタイショクテアテ</t>
    </rPh>
    <rPh sb="13" eb="19">
      <t>キキントクベツカイケイ</t>
    </rPh>
    <phoneticPr fontId="2"/>
  </si>
  <si>
    <t>福岡県自治会館管理組合</t>
    <rPh sb="0" eb="7">
      <t>フクオカケンジチカイカン</t>
    </rPh>
    <rPh sb="7" eb="9">
      <t>カンリ</t>
    </rPh>
    <rPh sb="9" eb="11">
      <t>クミアイ</t>
    </rPh>
    <phoneticPr fontId="2"/>
  </si>
  <si>
    <t>福岡県田川地区消防組合</t>
    <rPh sb="0" eb="7">
      <t>フクオカケンタガワチク</t>
    </rPh>
    <rPh sb="7" eb="9">
      <t>ショウボウ</t>
    </rPh>
    <rPh sb="9" eb="11">
      <t>クミアイ</t>
    </rPh>
    <phoneticPr fontId="2"/>
  </si>
  <si>
    <t>田川郡東部環境衛生施設組合</t>
    <rPh sb="0" eb="3">
      <t>タガワグン</t>
    </rPh>
    <rPh sb="3" eb="5">
      <t>トウブ</t>
    </rPh>
    <rPh sb="5" eb="9">
      <t>カンキョウエイセイ</t>
    </rPh>
    <rPh sb="9" eb="11">
      <t>シセツ</t>
    </rPh>
    <rPh sb="11" eb="13">
      <t>クミアイ</t>
    </rPh>
    <phoneticPr fontId="2"/>
  </si>
  <si>
    <t>田川地区斎場組合</t>
    <rPh sb="0" eb="4">
      <t>タガワチク</t>
    </rPh>
    <rPh sb="4" eb="8">
      <t>サイジョウクミアイ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</si>
  <si>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</si>
  <si>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9">
      <t>フクオカケンジチシンコウクミアイ</t>
    </rPh>
    <rPh sb="10" eb="14">
      <t>コウブンショカン</t>
    </rPh>
    <rPh sb="14" eb="20">
      <t>ジギョウトクベツカイケイ</t>
    </rPh>
    <phoneticPr fontId="2"/>
  </si>
  <si>
    <t>田川地区清掃施設組合</t>
    <rPh sb="0" eb="4">
      <t>タガワチク</t>
    </rPh>
    <rPh sb="4" eb="8">
      <t>セイソウシセツ</t>
    </rPh>
    <rPh sb="8" eb="10">
      <t>クミアイ</t>
    </rPh>
    <phoneticPr fontId="2"/>
  </si>
  <si>
    <t>田川広域水道企業団</t>
    <rPh sb="0" eb="9">
      <t>タガワコウイキスイドウキギョウダン</t>
    </rPh>
    <phoneticPr fontId="2"/>
  </si>
  <si>
    <t>福岡県介護保険広域連合（一般会計）</t>
    <rPh sb="0" eb="7">
      <t>フクオカケンカイゴホケン</t>
    </rPh>
    <rPh sb="7" eb="11">
      <t>コウイキレンゴウ</t>
    </rPh>
    <rPh sb="12" eb="16">
      <t>イッパンカイケイ</t>
    </rPh>
    <phoneticPr fontId="2"/>
  </si>
  <si>
    <t>福岡県介護保険広域連合（介護保険事業特別会計）</t>
    <rPh sb="0" eb="7">
      <t>フクオカケンカイゴホケン</t>
    </rPh>
    <rPh sb="7" eb="11">
      <t>コウイキレンゴウ</t>
    </rPh>
    <rPh sb="12" eb="22">
      <t>カイゴホケンジギョウトクベツカイケイ</t>
    </rPh>
    <phoneticPr fontId="2"/>
  </si>
  <si>
    <t>福岡県後期高齢者医療広域連合（一般会計）</t>
    <rPh sb="0" eb="3">
      <t>フクオカケン</t>
    </rPh>
    <rPh sb="3" eb="10">
      <t>コウキコウレイシャイリョウ</t>
    </rPh>
    <rPh sb="10" eb="14">
      <t>コウイキレンゴウ</t>
    </rPh>
    <rPh sb="15" eb="19">
      <t>イッパンカイケイ</t>
    </rPh>
    <phoneticPr fontId="2"/>
  </si>
  <si>
    <t>福岡県後期高齢者医療広域連合（後期高齢者医療特別会計）</t>
    <rPh sb="0" eb="3">
      <t>フクオカケン</t>
    </rPh>
    <rPh sb="3" eb="10">
      <t>コウキコウレイシャイリョウ</t>
    </rPh>
    <rPh sb="10" eb="14">
      <t>コウイキレンゴウ</t>
    </rPh>
    <rPh sb="15" eb="22">
      <t>コウキコウレイシャイリョウ</t>
    </rPh>
    <rPh sb="22" eb="26">
      <t>トクベツカイケイ</t>
    </rPh>
    <phoneticPr fontId="2"/>
  </si>
  <si>
    <t>田川地区広域環境衛生施設組合</t>
    <rPh sb="0" eb="4">
      <t>タガワチク</t>
    </rPh>
    <rPh sb="4" eb="10">
      <t>コウイキカンキョウエイセイ</t>
    </rPh>
    <rPh sb="10" eb="14">
      <t>シセツクミアイ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</si>
  <si>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</si>
  <si>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</si>
  <si>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</si>
  <si>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</si>
  <si>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</si>
  <si>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</si>
  <si>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</si>
  <si>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</si>
  <si>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5"/>
  </si>
  <si>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</si>
  <si>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</si>
  <si>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</si>
  <si>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</si>
  <si>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25"/>
  </si>
  <si>
    <t>元利償還金</t>
    <rPh sb="0" eb="2">
      <t>ガンリ</t>
    </rPh>
    <rPh sb="2" eb="5">
      <t>ショウカンキン</t>
    </rPh>
    <phoneticPr fontId="25"/>
  </si>
  <si>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</si>
  <si>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</si>
  <si>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5"/>
  </si>
  <si>
    <t>PFI事業に係るもの</t>
    <rPh sb="3" eb="5">
      <t>ジギョウ</t>
    </rPh>
    <rPh sb="6" eb="7">
      <t>カカ</t>
    </rPh>
    <phoneticPr fontId="2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</si>
  <si>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</si>
  <si>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</si>
  <si>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</si>
  <si>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</si>
  <si>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</si>
  <si>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</si>
  <si>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</si>
  <si>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</si>
  <si>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</si>
  <si>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</si>
  <si>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</si>
  <si>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</si>
  <si>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</si>
  <si>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</si>
  <si>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</si>
  <si>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</si>
  <si>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</si>
  <si>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</si>
  <si>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</si>
  <si>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</si>
  <si>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</si>
  <si>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</si>
  <si>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</si>
  <si>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</si>
  <si>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</si>
  <si>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</si>
  <si>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</si>
  <si>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</si>
  <si>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</si>
  <si>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</si>
  <si>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</si>
  <si>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 xml:space="preserve">基準財政需要額算入見込額 </t>
    <rPh sb="0" eb="2">
      <t>キジュン</t>
    </rPh>
    <rPh sb="2" eb="4">
      <t>ザイセイ</t>
    </rPh>
    <rPh sb="4" eb="7">
      <t>ジュヨウガク</t>
    </rPh>
    <rPh sb="7" eb="9">
      <t>サンニュウ</t>
    </rPh>
    <rPh sb="9" eb="12">
      <t>ミコミガク</t>
    </rPh>
    <phoneticPr fontId="25"/>
  </si>
  <si>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</si>
  <si>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</si>
  <si>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</si>
  <si>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</si>
  <si>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</si>
  <si>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</si>
  <si>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</si>
  <si>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</si>
  <si>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</si>
  <si>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</si>
  <si>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</si>
  <si>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</si>
  <si>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</si>
  <si>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</si>
  <si>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</si>
  <si>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標準財政規模</t>
    <rPh sb="0" eb="2">
      <t>ヒョウジュン</t>
    </rPh>
    <rPh sb="2" eb="4">
      <t>ザイセイ</t>
    </rPh>
    <rPh sb="4" eb="6">
      <t>キボ</t>
    </rPh>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</si>
  <si>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</si>
  <si>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</si>
  <si>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</si>
  <si>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</si>
  <si>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</si>
  <si>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</si>
  <si>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</si>
  <si>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</si>
  <si>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</si>
  <si>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</si>
  <si>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令和3年度</t>
    <phoneticPr fontId="32"/>
  </si>
  <si>
    <t>福岡県川崎町</t>
    <phoneticPr fontId="32"/>
  </si>
  <si>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</si>
  <si>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</si>
  <si>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</si>
  <si>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</si>
  <si>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</si>
  <si>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</si>
  <si>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</si>
  <si>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</si>
  <si>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</si>
  <si>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</si>
  <si>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</si>
  <si>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</si>
  <si>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</si>
  <si>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</si>
  <si>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</si>
  <si>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</si>
  <si>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</si>
  <si>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</si>
  <si>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</si>
  <si>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</si>
  <si>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</si>
  <si>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</si>
  <si>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</si>
  <si>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</si>
  <si>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</si>
  <si>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2"/>
  </si>
  <si>
    <t>　　　所得割</t>
    <phoneticPr fontId="5"/>
  </si>
  <si>
    <t>衛生費</t>
  </si>
  <si>
    <t>分離課税所得割交付金</t>
    <phoneticPr fontId="32"/>
  </si>
  <si>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</si>
  <si>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</si>
  <si>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</si>
  <si>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</si>
  <si>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</si>
  <si>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</si>
  <si>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</si>
  <si>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</si>
  <si>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</si>
  <si>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</si>
  <si>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</si>
  <si>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</si>
  <si>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</si>
  <si>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</si>
  <si>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</si>
  <si>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</si>
  <si>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</si>
  <si>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</si>
  <si>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</si>
  <si>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</si>
  <si>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</si>
  <si>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</si>
  <si>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</si>
  <si>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</si>
  <si>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</si>
  <si>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32"/>
  </si>
  <si>
    <t>　個人住民税減収補塡特例交付金</t>
    <phoneticPr fontId="5"/>
  </si>
  <si>
    <t>目的税</t>
  </si>
  <si>
    <t>前年度繰上充用金</t>
    <phoneticPr fontId="5"/>
  </si>
  <si>
    <t>　自動車税減収補塡特例交付金</t>
    <rPh sb="7" eb="9">
      <t>ホテン</t>
    </rPh>
    <rPh sb="13" eb="14">
      <t>キン</t>
    </rPh>
    <phoneticPr fontId="33"/>
  </si>
  <si>
    <t>　法定目的税</t>
    <phoneticPr fontId="5"/>
  </si>
  <si>
    <t>歳出合計</t>
  </si>
  <si>
    <t>　軽自動車税減収補塡特例交付金</t>
    <rPh sb="8" eb="10">
      <t>ホテン</t>
    </rPh>
    <phoneticPr fontId="33"/>
  </si>
  <si>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</si>
  <si>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</si>
  <si>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</si>
  <si>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</si>
  <si>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</si>
  <si>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</si>
  <si>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</si>
  <si>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</si>
  <si>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</si>
  <si>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</si>
  <si>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</si>
  <si>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</si>
  <si>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</si>
  <si>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</si>
  <si>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</si>
  <si>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</si>
  <si>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</si>
  <si>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32"/>
  </si>
  <si>
    <t>旧法による税</t>
  </si>
  <si>
    <t>　　うち職員給</t>
    <rPh sb="4" eb="6">
      <t>ショクイン</t>
    </rPh>
    <rPh sb="6" eb="7">
      <t>キュウ</t>
    </rPh>
    <phoneticPr fontId="5"/>
  </si>
  <si>
    <t>(一般財源計)</t>
    <phoneticPr fontId="5"/>
  </si>
  <si>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</si>
  <si>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</si>
  <si>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</si>
  <si>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</si>
  <si>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</si>
  <si>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</si>
  <si>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</si>
  <si>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令和2年度</t>
    <rPh sb="0" eb="2">
      <t>レイワ</t>
    </rPh>
    <rPh sb="3" eb="5">
      <t>ネンド</t>
    </rPh>
    <rPh sb="4" eb="5">
      <t>ド</t>
    </rPh>
    <phoneticPr fontId="5"/>
  </si>
  <si>
    <t>　うち元金</t>
    <phoneticPr fontId="32"/>
  </si>
  <si>
    <t>手数料</t>
  </si>
  <si>
    <t>徴収率
(％)</t>
    <rPh sb="0" eb="2">
      <t>チョウシュウ</t>
    </rPh>
    <rPh sb="2" eb="3">
      <t>リツ</t>
    </rPh>
    <phoneticPr fontId="5"/>
  </si>
  <si>
    <t>現年</t>
    <rPh sb="0" eb="1">
      <t>ゲン</t>
    </rPh>
    <rPh sb="1" eb="2">
      <t>ネン</t>
    </rPh>
    <phoneticPr fontId="5"/>
  </si>
  <si>
    <t>　うち利子</t>
    <phoneticPr fontId="32"/>
  </si>
  <si>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</si>
  <si>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</si>
  <si>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</si>
  <si>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</si>
  <si>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</si>
  <si>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</si>
  <si>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</si>
  <si>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</si>
  <si>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</si>
  <si>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</si>
  <si>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</si>
  <si>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</si>
  <si>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</si>
  <si>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</si>
  <si>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</si>
  <si>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</si>
  <si>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</si>
  <si>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</si>
  <si>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</si>
  <si>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</si>
  <si>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</si>
  <si>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</si>
  <si>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</si>
  <si>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</si>
  <si>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</si>
  <si>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</si>
  <si>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</si>
  <si>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</si>
  <si>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</si>
  <si>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</si>
  <si>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</si>
  <si>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</si>
  <si>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</si>
  <si>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</si>
  <si>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</si>
  <si>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</si>
  <si>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</si>
  <si>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</si>
  <si>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</si>
  <si>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</si>
  <si>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</si>
  <si>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</si>
  <si>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</si>
  <si>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</si>
  <si>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</si>
  <si>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</si>
  <si>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</si>
  <si>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</si>
  <si>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</si>
  <si>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</si>
  <si>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</si>
  <si>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</si>
  <si>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</si>
  <si>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</si>
  <si>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</si>
  <si>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</si>
  <si>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</si>
  <si>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</si>
  <si>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</si>
  <si>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</si>
  <si>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</si>
  <si>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</si>
  <si>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</si>
  <si>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</si>
  <si>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</si>
  <si>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</si>
  <si>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</si>
  <si>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</si>
  <si>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</si>
  <si>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32"/>
  </si>
  <si>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</si>
  <si>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</si>
  <si>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</si>
  <si>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</si>
  <si>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</si>
  <si>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</si>
  <si>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32"/>
  </si>
  <si>
    <t>　　(※1)</t>
    <phoneticPr fontId="5"/>
  </si>
  <si>
    <t>首都</t>
    <rPh sb="0" eb="2">
      <t>シュト</t>
    </rPh>
    <phoneticPr fontId="5"/>
  </si>
  <si>
    <t>翌年度に繰越すべき財源</t>
    <phoneticPr fontId="5"/>
  </si>
  <si>
    <t>近畿</t>
    <rPh sb="0" eb="2">
      <t>キンキ</t>
    </rPh>
    <phoneticPr fontId="5"/>
  </si>
  <si>
    <t>実質収支</t>
    <phoneticPr fontId="32"/>
  </si>
  <si>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</si>
  <si>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</si>
  <si>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</si>
  <si>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</si>
  <si>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</si>
  <si>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32"/>
  </si>
  <si>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</si>
  <si>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</si>
  <si>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</si>
  <si>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</si>
  <si>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3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</si>
  <si>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</si>
  <si>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</si>
  <si>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</si>
  <si>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</si>
  <si>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32"/>
  </si>
  <si>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</si>
  <si>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</si>
  <si>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</si>
  <si>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</si>
  <si>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</si>
  <si>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</si>
  <si>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32"/>
  </si>
  <si>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</si>
  <si>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</si>
  <si>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</si>
  <si>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</si>
  <si>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32"/>
  </si>
  <si>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</si>
  <si>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</si>
  <si>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</si>
  <si>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</si>
  <si>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3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</si>
  <si>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</si>
  <si>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</si>
  <si>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</si>
  <si>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32"/>
  </si>
  <si>
    <t>うち日本人(％)</t>
    <phoneticPr fontId="5"/>
  </si>
  <si>
    <t>第3次</t>
    <rPh sb="0" eb="1">
      <t>ダイ</t>
    </rPh>
    <rPh sb="2" eb="3">
      <t>ジ</t>
    </rPh>
    <phoneticPr fontId="5"/>
  </si>
  <si>
    <t>標準税収入額等</t>
    <phoneticPr fontId="32"/>
  </si>
  <si>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</si>
  <si>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2"/>
  </si>
  <si>
    <t>人口密度 (人/k㎡)</t>
    <rPh sb="0" eb="2">
      <t>ジンコウ</t>
    </rPh>
    <rPh sb="2" eb="4">
      <t>ミツド</t>
    </rPh>
    <phoneticPr fontId="5"/>
  </si>
  <si>
    <t>歳入一般財源等</t>
    <rPh sb="0" eb="2">
      <t>サイニュウ</t>
    </rPh>
    <rPh sb="2" eb="4">
      <t>イッパン</t>
    </rPh>
    <rPh sb="4" eb="6">
      <t>ザイゲン</t>
    </rPh>
    <rPh sb="6" eb="7">
      <t>トウ</t>
    </rPh>
    <phoneticPr fontId="32"/>
  </si>
  <si>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</si>
  <si>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</si>
  <si>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</si>
  <si>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</si>
  <si>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</si>
  <si>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</si>
  <si>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</si>
  <si>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</si>
  <si>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</si>
  <si>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</si>
  <si>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</si>
  <si>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</si>
  <si>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</si>
  <si>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</si>
  <si>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</si>
  <si>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</si>
  <si>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</si>
  <si>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</si>
  <si>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</si>
  <si>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</si>
  <si>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</si>
  <si>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2"/>
  </si>
  <si>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</si>
  <si>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</si>
  <si>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2"/>
  </si>
  <si>
    <t>議会議員</t>
    <rPh sb="0" eb="2">
      <t>ギカイ</t>
    </rPh>
    <rPh sb="2" eb="4">
      <t>ギイン</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</si>
  <si>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</si>
  <si>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</si>
  <si>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</si>
  <si>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</si>
  <si>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</si>
  <si>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</si>
  <si>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</si>
  <si>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</si>
  <si>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</si>
  <si>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</si>
  <si>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</si>
  <si>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</si>
  <si>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</si>
  <si>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</si>
  <si>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</si>
  <si>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</si>
  <si>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</si>
  <si>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</si>
  <si>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</si>
  <si>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</si>
  <si>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</si>
  <si>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</si>
  <si>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33"/>
  </si>
  <si>
    <t xml:space="preserve">※8：職員の状況については、令和3年地方公務員給与実態調査に基づいている。 </t>
  </si>
  <si>
    <r>
      <t>平成13年度より財政健全化計画による投資的事業の抑制を行ってきたが、類似団体と比較すると将来負担</t>
    </r>
    <r>
      <rPr>
        <sz val="11"/>
        <rFont val="ＭＳ Ｐゴシック"/>
        <family val="3"/>
        <charset val="128"/>
      </rPr>
      <t>比</t>
    </r>
    <r>
      <rPr>
        <sz val="11"/>
        <color indexed="8"/>
        <rFont val="ＭＳ Ｐゴシック"/>
        <family val="3"/>
        <charset val="128"/>
      </rPr>
      <t>率は依然高く、また有形固定資産減価償却率も類似団体より高く上昇傾向にある。主な要因は公共施設の延床面積の6割を占める町営住宅の有形固定資産減価償却率が90％以上になっていることが挙げられるが、現在、町営住宅ストック総合活用計画に基づき町営住宅建設事業を進めており、他の施設においても公共施設等総合活用計画に基づき、今後、老朽化対策に取り組んでいく。</t>
    </r>
    <rPh sb="0" eb="2">
      <t>ヘイセイ</t>
    </rPh>
    <rPh sb="4" eb="6">
      <t>ネンド</t>
    </rPh>
    <rPh sb="8" eb="10">
      <t>ザイセイ</t>
    </rPh>
    <rPh sb="10" eb="13">
      <t>ケンゼンカ</t>
    </rPh>
    <rPh sb="13" eb="15">
      <t>ケイカク</t>
    </rPh>
    <rPh sb="18" eb="21">
      <t>トウシテキ</t>
    </rPh>
    <rPh sb="21" eb="23">
      <t>ジギョウ</t>
    </rPh>
    <rPh sb="24" eb="26">
      <t>ヨクセイ</t>
    </rPh>
    <rPh sb="27" eb="28">
      <t>オコナ</t>
    </rPh>
    <rPh sb="34" eb="36">
      <t>ルイジ</t>
    </rPh>
    <rPh sb="36" eb="38">
      <t>ダンタイ</t>
    </rPh>
    <rPh sb="39" eb="41">
      <t>ヒカク</t>
    </rPh>
    <rPh sb="44" eb="46">
      <t>ショウライ</t>
    </rPh>
    <rPh sb="51" eb="53">
      <t>イゼン</t>
    </rPh>
    <rPh sb="53" eb="54">
      <t>タカ</t>
    </rPh>
    <rPh sb="58" eb="69">
      <t>ユウケイコテイシサンゲンカショウキャクリツ</t>
    </rPh>
    <rPh sb="70" eb="74">
      <t>ルイジダンタイ</t>
    </rPh>
    <rPh sb="76" eb="77">
      <t>タカ</t>
    </rPh>
    <rPh sb="78" eb="80">
      <t>ジョウショウ</t>
    </rPh>
    <rPh sb="80" eb="82">
      <t>ケイコウ</t>
    </rPh>
    <rPh sb="86" eb="87">
      <t>オモ</t>
    </rPh>
    <rPh sb="88" eb="90">
      <t>ヨウイン</t>
    </rPh>
    <rPh sb="91" eb="93">
      <t>コウキョウ</t>
    </rPh>
    <rPh sb="93" eb="95">
      <t>シセツ</t>
    </rPh>
    <rPh sb="96" eb="97">
      <t>ノ</t>
    </rPh>
    <rPh sb="97" eb="100">
      <t>ユカメンセキ</t>
    </rPh>
    <rPh sb="102" eb="103">
      <t>ワリ</t>
    </rPh>
    <rPh sb="104" eb="105">
      <t>シ</t>
    </rPh>
    <rPh sb="107" eb="111">
      <t>チョウエイジュウタク</t>
    </rPh>
    <rPh sb="112" eb="123">
      <t>ユウケイコテイシサンゲンカショウキャクリツ</t>
    </rPh>
    <rPh sb="127" eb="129">
      <t>イジョウ</t>
    </rPh>
    <rPh sb="138" eb="139">
      <t>ア</t>
    </rPh>
    <rPh sb="145" eb="147">
      <t>ゲンザイ</t>
    </rPh>
    <rPh sb="148" eb="152">
      <t>チョウエイジュウタク</t>
    </rPh>
    <rPh sb="156" eb="162">
      <t>ソウゴウカツヨウケイカク</t>
    </rPh>
    <rPh sb="163" eb="164">
      <t>モト</t>
    </rPh>
    <rPh sb="166" eb="170">
      <t>チョウエイジュウタク</t>
    </rPh>
    <rPh sb="170" eb="174">
      <t>ケンセツジギョウ</t>
    </rPh>
    <rPh sb="175" eb="176">
      <t>スス</t>
    </rPh>
    <rPh sb="181" eb="182">
      <t>タ</t>
    </rPh>
    <rPh sb="183" eb="185">
      <t>シセツ</t>
    </rPh>
    <rPh sb="190" eb="192">
      <t>コウキョウ</t>
    </rPh>
    <rPh sb="192" eb="194">
      <t>シセツ</t>
    </rPh>
    <rPh sb="194" eb="195">
      <t>トウ</t>
    </rPh>
    <rPh sb="195" eb="197">
      <t>ソウゴウ</t>
    </rPh>
    <rPh sb="197" eb="199">
      <t>カツヨウ</t>
    </rPh>
    <rPh sb="199" eb="201">
      <t>ケイカク</t>
    </rPh>
    <rPh sb="202" eb="203">
      <t>モト</t>
    </rPh>
    <rPh sb="206" eb="208">
      <t>コンゴ</t>
    </rPh>
    <rPh sb="209" eb="211">
      <t>ロウキュウ</t>
    </rPh>
    <rPh sb="211" eb="212">
      <t>カ</t>
    </rPh>
    <rPh sb="212" eb="214">
      <t>タイサク</t>
    </rPh>
    <rPh sb="215" eb="216">
      <t>ト</t>
    </rPh>
    <rPh sb="217" eb="218">
      <t>ク</t>
    </rPh>
    <phoneticPr fontId="5"/>
  </si>
  <si>
    <t>平成13年度からの財政健全化計画による投資的事業の抑制を行ったことにより実質公債費比率は以前より減少したが、類似団体と比較すると高い水準にあり、将来負担比率についても同様である。将来負担比率の大半を占めているのが「一般会計等に係る地方債の現在高」であり、現在、長期計画に基づく継続的な公営住宅建設事業が実施されているため、他の投資的事業とのバランスを常に分析し、引き続き新発債の抑制に努め公債費の適正化に取り組んでいく必要がある。令和元年度に統合中学校建設事業を主な要因とし将来負担比率が一時的に悪化したが、実質公債費比率の上昇は微増で推移している。</t>
    <rPh sb="0" eb="2">
      <t>ヘイセイ</t>
    </rPh>
    <rPh sb="4" eb="6">
      <t>ネンド</t>
    </rPh>
    <rPh sb="9" eb="14">
      <t>ザイセイケンゼンカ</t>
    </rPh>
    <rPh sb="14" eb="16">
      <t>ケイカク</t>
    </rPh>
    <rPh sb="19" eb="21">
      <t>トウシ</t>
    </rPh>
    <rPh sb="21" eb="24">
      <t>テキジギョウ</t>
    </rPh>
    <rPh sb="25" eb="27">
      <t>ヨクセイ</t>
    </rPh>
    <rPh sb="28" eb="29">
      <t>オコナ</t>
    </rPh>
    <rPh sb="36" eb="38">
      <t>ジッシツ</t>
    </rPh>
    <rPh sb="44" eb="46">
      <t>イゼン</t>
    </rPh>
    <rPh sb="48" eb="50">
      <t>ゲンショウ</t>
    </rPh>
    <rPh sb="54" eb="56">
      <t>ルイジ</t>
    </rPh>
    <rPh sb="56" eb="58">
      <t>ダンタイ</t>
    </rPh>
    <rPh sb="59" eb="61">
      <t>ヒカク</t>
    </rPh>
    <rPh sb="64" eb="65">
      <t>タカ</t>
    </rPh>
    <rPh sb="66" eb="68">
      <t>スイジュン</t>
    </rPh>
    <rPh sb="72" eb="74">
      <t>ショウライ</t>
    </rPh>
    <rPh sb="83" eb="85">
      <t>ドウヨウ</t>
    </rPh>
    <rPh sb="89" eb="91">
      <t>ショウライ</t>
    </rPh>
    <rPh sb="91" eb="93">
      <t>フタン</t>
    </rPh>
    <rPh sb="93" eb="94">
      <t>ヒ</t>
    </rPh>
    <rPh sb="94" eb="95">
      <t>リツ</t>
    </rPh>
    <rPh sb="96" eb="98">
      <t>タイハン</t>
    </rPh>
    <rPh sb="99" eb="100">
      <t>シ</t>
    </rPh>
    <rPh sb="119" eb="121">
      <t>ゲンザイ</t>
    </rPh>
    <rPh sb="121" eb="122">
      <t>タカ</t>
    </rPh>
    <rPh sb="127" eb="129">
      <t>ゲンザイ</t>
    </rPh>
    <rPh sb="130" eb="132">
      <t>チョウキ</t>
    </rPh>
    <rPh sb="132" eb="134">
      <t>ケイカク</t>
    </rPh>
    <rPh sb="135" eb="136">
      <t>モト</t>
    </rPh>
    <rPh sb="138" eb="141">
      <t>ケイゾクテキ</t>
    </rPh>
    <rPh sb="142" eb="150">
      <t>コウエイジュウタクケンセツジギョウ</t>
    </rPh>
    <rPh sb="151" eb="153">
      <t>ジッシ</t>
    </rPh>
    <rPh sb="161" eb="162">
      <t>タ</t>
    </rPh>
    <rPh sb="163" eb="168">
      <t>トウシテキジギョウ</t>
    </rPh>
    <rPh sb="175" eb="176">
      <t>ツネ</t>
    </rPh>
    <rPh sb="177" eb="179">
      <t>ブンセキ</t>
    </rPh>
    <rPh sb="181" eb="182">
      <t>ヒ</t>
    </rPh>
    <rPh sb="183" eb="184">
      <t>ツヅ</t>
    </rPh>
    <rPh sb="185" eb="186">
      <t>シン</t>
    </rPh>
    <rPh sb="186" eb="187">
      <t>ハツ</t>
    </rPh>
    <rPh sb="187" eb="188">
      <t>サイ</t>
    </rPh>
    <rPh sb="189" eb="191">
      <t>ヨクセイ</t>
    </rPh>
    <rPh sb="192" eb="193">
      <t>ツト</t>
    </rPh>
    <rPh sb="194" eb="197">
      <t>コウサイヒ</t>
    </rPh>
    <rPh sb="198" eb="201">
      <t>テキセイカ</t>
    </rPh>
    <rPh sb="202" eb="203">
      <t>ト</t>
    </rPh>
    <rPh sb="204" eb="205">
      <t>ク</t>
    </rPh>
    <rPh sb="209" eb="211">
      <t>ヒツヨウ</t>
    </rPh>
    <rPh sb="215" eb="217">
      <t>レイワ</t>
    </rPh>
    <rPh sb="217" eb="220">
      <t>ガンネンド</t>
    </rPh>
    <rPh sb="221" eb="223">
      <t>トウゴウ</t>
    </rPh>
    <rPh sb="223" eb="226">
      <t>チュウガッコウ</t>
    </rPh>
    <rPh sb="226" eb="228">
      <t>ケンセツ</t>
    </rPh>
    <rPh sb="228" eb="230">
      <t>ジギョウ</t>
    </rPh>
    <rPh sb="231" eb="232">
      <t>オモ</t>
    </rPh>
    <rPh sb="259" eb="260">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</si>
</sst>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 "/>
    <numFmt numFmtId="177" formatCode="#,##0_ "/>
    <numFmt numFmtId="178" formatCode="#,##0;&quot;△ &quot;#,##0"/>
    <numFmt numFmtId="179" formatCode="#,##0.0;&quot;▲ &quot;#,##0.0"/>
    <numFmt numFmtId="180" formatCode="#,##0.0_);[Red]\(#,##0.0\)"/>
    <numFmt numFmtId="181" formatCode="#,##0;&quot;▲ &quot;#,##0"/>
    <numFmt numFmtId="182" formatCode="0.00;&quot;▲ &quot;0.00"/>
    <numFmt numFmtId="183" formatCode="#,##0.00;&quot;▲ &quot;#,##0.00"/>
    <numFmt numFmtId="184" formatCode="0.0;&quot;▲ &quot;0.0"/>
    <numFmt numFmtId="185" formatCode="0.0_ "/>
    <numFmt numFmtId="186" formatCode="&quot;( &quot;0.0&quot; )&quot;;&quot;( &quot;\-0.0&quot; )&quot;"/>
    <numFmt numFmtId="187" formatCode="0.00_ "/>
    <numFmt numFmtId="188" formatCode="0_ "/>
    <numFmt numFmtId="189" formatCode="@&quot; &quot;"/>
    <numFmt numFmtId="190" formatCode="&quot;(&quot;0&quot;)&quot;"/>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ＭＳ ゴシック"/>
      <family val="3"/>
      <charset val="128"/>
    </font>
    <font>
      <b/>
      <sz val="16"/>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4"/>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
      <b/>
      <sz val="24"/>
      <color indexed="8"/>
      <name val="ＭＳ ゴシック"/>
      <family val="3"/>
      <charset val="128"/>
    </font>
    <font>
      <b/>
      <sz val="12"/>
      <color indexed="8"/>
      <name val="ＭＳ ゴシック"/>
      <family val="3"/>
      <charset val="128"/>
    </font>
    <font>
      <b/>
      <sz val="18"/>
      <color indexed="8"/>
      <name val="ＭＳ 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9"/>
      <color indexed="12"/>
      <name val="ＭＳ ゴシック"/>
      <family val="3"/>
      <charset val="128"/>
    </font>
    <font>
      <b/>
      <sz val="9"/>
      <color indexed="8"/>
      <name val="ＭＳ ゴシック"/>
      <family val="3"/>
      <charset val="128"/>
    </font>
    <font>
      <sz val="6"/>
      <name val="ＭＳ ゴシック"/>
      <family val="3"/>
      <charset val="128"/>
    </font>
    <font>
      <b/>
      <sz val="9"/>
      <color indexed="9"/>
      <name val="ＭＳ ゴシック"/>
      <family val="3"/>
      <charset val="128"/>
    </font>
    <font>
      <sz val="8"/>
      <color indexed="8"/>
      <name val="ＭＳ ゴシック"/>
      <family val="3"/>
      <charset val="128"/>
    </font>
    <font>
      <b/>
      <sz val="28"/>
      <name val="ＭＳ ゴシック"/>
      <family val="3"/>
      <charset val="128"/>
    </font>
    <font>
      <b/>
      <sz val="20"/>
      <color indexed="8"/>
      <name val="ＭＳ ゴシック"/>
      <family val="3"/>
      <charset val="128"/>
    </font>
    <font>
      <b/>
      <sz val="13"/>
      <color indexed="5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55"/>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hair">
        <color indexed="64"/>
      </right>
      <top/>
      <bottom/>
      <diagonal/>
    </border>
    <border>
      <left style="hair">
        <color indexed="64"/>
      </left>
      <right/>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 fillId="0" borderId="0">
      <alignment vertical="center"/>
    </xf>
    <xf numFmtId="0" fontId="3" fillId="0" borderId="0">
      <alignment vertical="center"/>
    </xf>
    <xf numFmtId="0" fontId="20" fillId="0" borderId="0">
      <alignment vertical="center"/>
    </xf>
  </cellStyleXfs>
  <cellXfs count="126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7">
      <alignment vertical="center"/>
    </xf>
    <xf numFmtId="0" fontId="8" fillId="0" borderId="0" xfId="7" applyFont="1">
      <alignment vertical="center"/>
    </xf>
    <xf numFmtId="0" fontId="9" fillId="0" borderId="0" xfId="7" applyFont="1" applyAlignment="1">
      <alignment horizontal="right"/>
    </xf>
    <xf numFmtId="0" fontId="10" fillId="3" borderId="14" xfId="7" applyFont="1" applyFill="1" applyBorder="1" applyAlignment="1"/>
    <xf numFmtId="0" fontId="10" fillId="3" borderId="15" xfId="7" applyFont="1" applyFill="1" applyBorder="1" applyAlignment="1">
      <alignment horizontal="right" vertical="top"/>
    </xf>
    <xf numFmtId="0" fontId="10" fillId="3" borderId="16" xfId="7" applyFont="1" applyFill="1" applyBorder="1" applyAlignment="1">
      <alignment horizontal="right" vertical="top"/>
    </xf>
    <xf numFmtId="0" fontId="12" fillId="4" borderId="17" xfId="8" applyFont="1" applyFill="1" applyBorder="1" applyAlignment="1">
      <alignment horizontal="center" vertical="center"/>
    </xf>
    <xf numFmtId="0" fontId="12" fillId="4" borderId="18" xfId="8" applyFont="1" applyFill="1" applyBorder="1" applyAlignment="1">
      <alignment horizontal="center" vertical="center"/>
    </xf>
    <xf numFmtId="0" fontId="10" fillId="0" borderId="19" xfId="7" applyFont="1" applyFill="1" applyBorder="1" applyAlignment="1">
      <alignment horizontal="center" vertical="center" wrapText="1"/>
    </xf>
    <xf numFmtId="181" fontId="10" fillId="0" borderId="17" xfId="8" applyNumberFormat="1" applyFont="1" applyFill="1" applyBorder="1" applyAlignment="1" applyProtection="1">
      <alignment horizontal="right" vertical="center" shrinkToFit="1"/>
    </xf>
    <xf numFmtId="181" fontId="10" fillId="0" borderId="22" xfId="8" applyNumberFormat="1" applyFont="1" applyFill="1" applyBorder="1" applyAlignment="1" applyProtection="1">
      <alignment horizontal="right" vertical="center" shrinkToFit="1"/>
    </xf>
    <xf numFmtId="0" fontId="10" fillId="0" borderId="23" xfId="7" applyFont="1" applyFill="1" applyBorder="1" applyAlignment="1">
      <alignment horizontal="center" vertical="center" wrapText="1"/>
    </xf>
    <xf numFmtId="181" fontId="10" fillId="0" borderId="25" xfId="8" applyNumberFormat="1" applyFont="1" applyFill="1" applyBorder="1" applyAlignment="1" applyProtection="1">
      <alignment horizontal="right" vertical="center" shrinkToFit="1"/>
    </xf>
    <xf numFmtId="181" fontId="10" fillId="0" borderId="26" xfId="8" applyNumberFormat="1" applyFont="1" applyFill="1" applyBorder="1" applyAlignment="1" applyProtection="1">
      <alignment horizontal="right" vertical="center" shrinkToFit="1"/>
    </xf>
    <xf numFmtId="181" fontId="10" fillId="0" borderId="12" xfId="8" applyNumberFormat="1" applyFont="1" applyFill="1" applyBorder="1" applyAlignment="1" applyProtection="1">
      <alignment horizontal="right" vertical="center" shrinkToFit="1"/>
    </xf>
    <xf numFmtId="181" fontId="10" fillId="0" borderId="28" xfId="8" applyNumberFormat="1" applyFont="1" applyFill="1" applyBorder="1" applyAlignment="1" applyProtection="1">
      <alignment horizontal="right" vertical="center" shrinkToFit="1"/>
    </xf>
    <xf numFmtId="0" fontId="10" fillId="0" borderId="29" xfId="7" applyFont="1" applyFill="1" applyBorder="1" applyAlignment="1">
      <alignment horizontal="center" vertical="center"/>
    </xf>
    <xf numFmtId="181" fontId="10" fillId="0" borderId="12" xfId="8" applyNumberFormat="1" applyFont="1" applyFill="1" applyBorder="1" applyAlignment="1" applyProtection="1">
      <alignment horizontal="right" vertical="center" shrinkToFit="1"/>
      <protection locked="0"/>
    </xf>
    <xf numFmtId="181" fontId="10" fillId="0" borderId="28" xfId="8" applyNumberFormat="1" applyFont="1" applyFill="1" applyBorder="1" applyAlignment="1" applyProtection="1">
      <alignment horizontal="right" vertical="center" shrinkToFit="1"/>
      <protection locked="0"/>
    </xf>
    <xf numFmtId="0" fontId="10" fillId="0" borderId="30" xfId="7" applyFont="1" applyFill="1" applyBorder="1" applyAlignment="1">
      <alignment horizontal="center" vertical="center"/>
    </xf>
    <xf numFmtId="181" fontId="10" fillId="0" borderId="34" xfId="8" applyNumberFormat="1" applyFont="1" applyFill="1" applyBorder="1" applyAlignment="1" applyProtection="1">
      <alignment horizontal="right" vertical="center" shrinkToFit="1"/>
      <protection locked="0"/>
    </xf>
    <xf numFmtId="181" fontId="10" fillId="0" borderId="35" xfId="8" applyNumberFormat="1" applyFont="1" applyFill="1" applyBorder="1" applyAlignment="1" applyProtection="1">
      <alignment horizontal="right" vertical="center" shrinkToFit="1"/>
      <protection locked="0"/>
    </xf>
    <xf numFmtId="0" fontId="10" fillId="0" borderId="14" xfId="7" applyFont="1" applyFill="1" applyBorder="1" applyAlignment="1">
      <alignment horizontal="center" vertical="center"/>
    </xf>
    <xf numFmtId="181" fontId="10" fillId="0" borderId="36" xfId="8" applyNumberFormat="1" applyFont="1" applyFill="1" applyBorder="1" applyAlignment="1" applyProtection="1">
      <alignment horizontal="right" vertical="center" shrinkToFit="1"/>
    </xf>
    <xf numFmtId="181" fontId="10" fillId="0" borderId="18" xfId="8" applyNumberFormat="1" applyFont="1" applyFill="1" applyBorder="1" applyAlignment="1" applyProtection="1">
      <alignment horizontal="right" vertical="center" shrinkToFit="1"/>
    </xf>
    <xf numFmtId="0" fontId="3" fillId="0" borderId="0" xfId="9">
      <alignment vertical="center"/>
    </xf>
    <xf numFmtId="0" fontId="9" fillId="0" borderId="0" xfId="9" applyFont="1" applyAlignment="1">
      <alignment horizontal="center" vertical="center"/>
    </xf>
    <xf numFmtId="0" fontId="13" fillId="3" borderId="14" xfId="9" applyFont="1" applyFill="1" applyBorder="1" applyAlignment="1"/>
    <xf numFmtId="0" fontId="13" fillId="3" borderId="15" xfId="9" applyFont="1" applyFill="1" applyBorder="1" applyAlignment="1"/>
    <xf numFmtId="0" fontId="13" fillId="3" borderId="15" xfId="9" applyFont="1" applyFill="1" applyBorder="1" applyAlignment="1">
      <alignment horizontal="right" vertical="center"/>
    </xf>
    <xf numFmtId="0" fontId="13" fillId="3" borderId="16" xfId="9" applyFont="1" applyFill="1" applyBorder="1" applyAlignment="1">
      <alignment horizontal="right" vertical="top"/>
    </xf>
    <xf numFmtId="0" fontId="13" fillId="3" borderId="37" xfId="9" applyFont="1" applyFill="1" applyBorder="1" applyAlignment="1">
      <alignment horizontal="center" vertical="center"/>
    </xf>
    <xf numFmtId="0" fontId="13" fillId="3" borderId="17" xfId="9" applyFont="1" applyFill="1" applyBorder="1" applyAlignment="1">
      <alignment horizontal="center" vertical="center"/>
    </xf>
    <xf numFmtId="0" fontId="13" fillId="3" borderId="22" xfId="9" applyFont="1" applyFill="1" applyBorder="1" applyAlignment="1">
      <alignment horizontal="center" vertical="center"/>
    </xf>
    <xf numFmtId="0" fontId="13" fillId="0" borderId="6" xfId="9" applyFont="1" applyFill="1" applyBorder="1" applyAlignment="1">
      <alignment vertical="center" wrapText="1"/>
    </xf>
    <xf numFmtId="181" fontId="13" fillId="0" borderId="41" xfId="9" applyNumberFormat="1" applyFont="1" applyBorder="1" applyAlignment="1">
      <alignment horizontal="right" vertical="center" shrinkToFit="1"/>
    </xf>
    <xf numFmtId="181" fontId="13" fillId="0" borderId="42" xfId="9" applyNumberFormat="1" applyFont="1" applyBorder="1" applyAlignment="1">
      <alignment horizontal="right" vertical="center" shrinkToFit="1"/>
    </xf>
    <xf numFmtId="181" fontId="13" fillId="0" borderId="43" xfId="9" applyNumberFormat="1" applyFont="1" applyBorder="1" applyAlignment="1">
      <alignment horizontal="right" vertical="center" shrinkToFit="1"/>
    </xf>
    <xf numFmtId="0" fontId="13" fillId="0" borderId="10" xfId="9" applyFont="1" applyFill="1" applyBorder="1" applyAlignment="1">
      <alignment vertical="center"/>
    </xf>
    <xf numFmtId="181" fontId="13" fillId="0" borderId="44" xfId="9" applyNumberFormat="1" applyFont="1" applyBorder="1" applyAlignment="1">
      <alignment horizontal="right" vertical="center" shrinkToFit="1"/>
    </xf>
    <xf numFmtId="181" fontId="13" fillId="0" borderId="12" xfId="9" applyNumberFormat="1" applyFont="1" applyBorder="1" applyAlignment="1">
      <alignment horizontal="right" vertical="center" shrinkToFit="1"/>
    </xf>
    <xf numFmtId="181" fontId="13" fillId="0" borderId="28" xfId="9" applyNumberFormat="1" applyFont="1" applyBorder="1" applyAlignment="1">
      <alignment horizontal="right" vertical="center" shrinkToFit="1"/>
    </xf>
    <xf numFmtId="0" fontId="13" fillId="0" borderId="1" xfId="9" applyFont="1" applyFill="1" applyBorder="1" applyAlignment="1">
      <alignment vertical="center"/>
    </xf>
    <xf numFmtId="0" fontId="13" fillId="0" borderId="45" xfId="9" applyFont="1" applyFill="1" applyBorder="1" applyAlignment="1">
      <alignment vertical="center"/>
    </xf>
    <xf numFmtId="0" fontId="13" fillId="0" borderId="10" xfId="9" applyFont="1" applyFill="1" applyBorder="1" applyAlignment="1">
      <alignment vertical="center" wrapText="1"/>
    </xf>
    <xf numFmtId="0" fontId="13" fillId="0" borderId="31" xfId="9" applyFont="1" applyFill="1" applyBorder="1" applyAlignment="1">
      <alignment vertical="center"/>
    </xf>
    <xf numFmtId="181" fontId="13" fillId="0" borderId="49" xfId="9" applyNumberFormat="1" applyFont="1" applyBorder="1" applyAlignment="1">
      <alignment horizontal="right" vertical="center" shrinkToFit="1"/>
    </xf>
    <xf numFmtId="181" fontId="13" fillId="0" borderId="34" xfId="9" applyNumberFormat="1" applyFont="1" applyBorder="1" applyAlignment="1">
      <alignment horizontal="right" vertical="center" shrinkToFit="1"/>
    </xf>
    <xf numFmtId="181" fontId="13" fillId="0" borderId="35" xfId="9" applyNumberFormat="1" applyFont="1" applyBorder="1" applyAlignment="1">
      <alignment horizontal="right" vertical="center" shrinkToFit="1"/>
    </xf>
    <xf numFmtId="0" fontId="13" fillId="0" borderId="0" xfId="9" applyFont="1" applyFill="1" applyBorder="1" applyAlignment="1"/>
    <xf numFmtId="0" fontId="13" fillId="0" borderId="0" xfId="9" applyFont="1" applyFill="1" applyBorder="1" applyAlignment="1">
      <alignment vertical="center"/>
    </xf>
    <xf numFmtId="0" fontId="13" fillId="0" borderId="0" xfId="9" applyFont="1" applyFill="1" applyBorder="1" applyAlignment="1">
      <alignment horizontal="left" vertical="center"/>
    </xf>
    <xf numFmtId="181" fontId="13" fillId="0" borderId="0" xfId="9" applyNumberFormat="1" applyFont="1" applyFill="1" applyBorder="1" applyAlignment="1" applyProtection="1">
      <alignment horizontal="right" vertical="center"/>
    </xf>
    <xf numFmtId="0" fontId="8" fillId="0" borderId="0" xfId="10" applyFont="1">
      <alignment vertical="center"/>
    </xf>
    <xf numFmtId="0" fontId="3" fillId="0" borderId="0" xfId="10">
      <alignment vertical="center"/>
    </xf>
    <xf numFmtId="0" fontId="9" fillId="0" borderId="0" xfId="10" applyFont="1" applyAlignment="1">
      <alignment horizontal="center" vertical="center"/>
    </xf>
    <xf numFmtId="0" fontId="13" fillId="3" borderId="14" xfId="10" applyFont="1" applyFill="1" applyBorder="1" applyAlignment="1"/>
    <xf numFmtId="0" fontId="13" fillId="3" borderId="15" xfId="10" applyFont="1" applyFill="1" applyBorder="1" applyAlignment="1"/>
    <xf numFmtId="0" fontId="13" fillId="3" borderId="15" xfId="10" applyFont="1" applyFill="1" applyBorder="1" applyAlignment="1">
      <alignment horizontal="right" vertical="center"/>
    </xf>
    <xf numFmtId="0" fontId="13" fillId="3" borderId="16" xfId="10" applyFont="1" applyFill="1" applyBorder="1" applyAlignment="1">
      <alignment horizontal="right" vertical="top"/>
    </xf>
    <xf numFmtId="0" fontId="13" fillId="3" borderId="37" xfId="10" applyFont="1" applyFill="1" applyBorder="1" applyAlignment="1">
      <alignment horizontal="center" vertical="center"/>
    </xf>
    <xf numFmtId="0" fontId="13" fillId="3" borderId="17" xfId="10" applyFont="1" applyFill="1" applyBorder="1" applyAlignment="1">
      <alignment horizontal="center" vertical="center"/>
    </xf>
    <xf numFmtId="0" fontId="13" fillId="3" borderId="18" xfId="10" applyFont="1" applyFill="1" applyBorder="1" applyAlignment="1">
      <alignment horizontal="center" vertical="center"/>
    </xf>
    <xf numFmtId="0" fontId="13" fillId="0" borderId="6" xfId="10" applyFont="1" applyFill="1" applyBorder="1" applyAlignment="1">
      <alignment vertical="center" wrapText="1"/>
    </xf>
    <xf numFmtId="181" fontId="13" fillId="0" borderId="41" xfId="10" applyNumberFormat="1" applyFont="1" applyFill="1" applyBorder="1" applyAlignment="1" applyProtection="1">
      <alignment horizontal="right" vertical="center" shrinkToFit="1"/>
    </xf>
    <xf numFmtId="181" fontId="13" fillId="0" borderId="42" xfId="10" applyNumberFormat="1" applyFont="1" applyFill="1" applyBorder="1" applyAlignment="1" applyProtection="1">
      <alignment horizontal="right" vertical="center" shrinkToFit="1"/>
    </xf>
    <xf numFmtId="181" fontId="13" fillId="0" borderId="43" xfId="10" applyNumberFormat="1" applyFont="1" applyFill="1" applyBorder="1" applyAlignment="1" applyProtection="1">
      <alignment horizontal="right" vertical="center" shrinkToFit="1"/>
    </xf>
    <xf numFmtId="0" fontId="13" fillId="0" borderId="10" xfId="10" applyFont="1" applyFill="1" applyBorder="1" applyAlignment="1">
      <alignment vertical="center"/>
    </xf>
    <xf numFmtId="181" fontId="13" fillId="0" borderId="44" xfId="10" applyNumberFormat="1" applyFont="1" applyFill="1" applyBorder="1" applyAlignment="1" applyProtection="1">
      <alignment horizontal="right" vertical="center" shrinkToFit="1"/>
    </xf>
    <xf numFmtId="181" fontId="13" fillId="0" borderId="12" xfId="10" applyNumberFormat="1" applyFont="1" applyFill="1" applyBorder="1" applyAlignment="1" applyProtection="1">
      <alignment horizontal="right" vertical="center" shrinkToFit="1"/>
    </xf>
    <xf numFmtId="181" fontId="13" fillId="0" borderId="28" xfId="10" applyNumberFormat="1" applyFont="1" applyFill="1" applyBorder="1" applyAlignment="1" applyProtection="1">
      <alignment horizontal="right" vertical="center" shrinkToFit="1"/>
    </xf>
    <xf numFmtId="0" fontId="13" fillId="0" borderId="1" xfId="10" applyFont="1" applyFill="1" applyBorder="1" applyAlignment="1">
      <alignment vertical="center"/>
    </xf>
    <xf numFmtId="0" fontId="13" fillId="0" borderId="31" xfId="10" applyFont="1" applyFill="1" applyBorder="1" applyAlignment="1">
      <alignment vertical="center"/>
    </xf>
    <xf numFmtId="181" fontId="13" fillId="0" borderId="49" xfId="10" applyNumberFormat="1" applyFont="1" applyFill="1" applyBorder="1" applyAlignment="1" applyProtection="1">
      <alignment horizontal="right" vertical="center" shrinkToFit="1"/>
    </xf>
    <xf numFmtId="181" fontId="13" fillId="0" borderId="34" xfId="10" applyNumberFormat="1" applyFont="1" applyFill="1" applyBorder="1" applyAlignment="1" applyProtection="1">
      <alignment horizontal="right" vertical="center" shrinkToFit="1"/>
    </xf>
    <xf numFmtId="181" fontId="13" fillId="0" borderId="35" xfId="10" applyNumberFormat="1" applyFont="1" applyFill="1" applyBorder="1" applyAlignment="1" applyProtection="1">
      <alignment horizontal="right" vertical="center" shrinkToFit="1"/>
    </xf>
    <xf numFmtId="0" fontId="13" fillId="0" borderId="0" xfId="10" applyFont="1" applyAlignment="1"/>
    <xf numFmtId="0" fontId="14" fillId="0" borderId="0" xfId="10" applyFont="1" applyAlignment="1"/>
    <xf numFmtId="0" fontId="14" fillId="0" borderId="0" xfId="10" applyFont="1">
      <alignment vertical="center"/>
    </xf>
    <xf numFmtId="181" fontId="14" fillId="0" borderId="0" xfId="10" applyNumberFormat="1" applyFont="1" applyAlignment="1">
      <alignment horizontal="right" vertical="center" shrinkToFit="1"/>
    </xf>
    <xf numFmtId="0" fontId="15" fillId="0" borderId="0" xfId="10" applyNumberFormat="1" applyFont="1" applyAlignment="1">
      <alignment horizontal="center" vertical="center" shrinkToFit="1"/>
    </xf>
    <xf numFmtId="0" fontId="14" fillId="4" borderId="14" xfId="10" applyFont="1" applyFill="1" applyBorder="1" applyAlignment="1"/>
    <xf numFmtId="0" fontId="14" fillId="4" borderId="15" xfId="10" applyFont="1" applyFill="1" applyBorder="1" applyAlignment="1"/>
    <xf numFmtId="0" fontId="14" fillId="4" borderId="15" xfId="10" applyFont="1" applyFill="1" applyBorder="1" applyAlignment="1">
      <alignment horizontal="right" vertical="center"/>
    </xf>
    <xf numFmtId="0" fontId="14" fillId="4" borderId="16" xfId="10" applyFont="1" applyFill="1" applyBorder="1" applyAlignment="1">
      <alignment horizontal="right" vertical="top"/>
    </xf>
    <xf numFmtId="0" fontId="14" fillId="4" borderId="37" xfId="10" applyFont="1" applyFill="1" applyBorder="1" applyAlignment="1">
      <alignment horizontal="center" vertical="center"/>
    </xf>
    <xf numFmtId="0" fontId="14" fillId="4" borderId="17" xfId="10" applyFont="1" applyFill="1" applyBorder="1" applyAlignment="1">
      <alignment horizontal="center" vertical="center"/>
    </xf>
    <xf numFmtId="0" fontId="14" fillId="4" borderId="18" xfId="10" applyFont="1" applyFill="1" applyBorder="1" applyAlignment="1">
      <alignment horizontal="center" vertical="center"/>
    </xf>
    <xf numFmtId="181" fontId="14" fillId="0" borderId="41" xfId="10" applyNumberFormat="1" applyFont="1" applyBorder="1" applyAlignment="1" applyProtection="1">
      <alignment horizontal="right" vertical="center" shrinkToFit="1"/>
      <protection locked="0"/>
    </xf>
    <xf numFmtId="181" fontId="14" fillId="0" borderId="42" xfId="10" applyNumberFormat="1" applyFont="1" applyBorder="1" applyAlignment="1" applyProtection="1">
      <alignment horizontal="right" vertical="center" shrinkToFit="1"/>
      <protection locked="0"/>
    </xf>
    <xf numFmtId="181" fontId="14" fillId="0" borderId="43" xfId="10" applyNumberFormat="1" applyFont="1" applyBorder="1" applyAlignment="1" applyProtection="1">
      <alignment horizontal="right" vertical="center" shrinkToFit="1"/>
      <protection locked="0"/>
    </xf>
    <xf numFmtId="181" fontId="14" fillId="0" borderId="49" xfId="10" applyNumberFormat="1" applyFont="1" applyBorder="1" applyAlignment="1" applyProtection="1">
      <alignment horizontal="right" vertical="center" shrinkToFit="1"/>
      <protection locked="0"/>
    </xf>
    <xf numFmtId="181" fontId="14" fillId="0" borderId="34" xfId="10" applyNumberFormat="1" applyFont="1" applyBorder="1" applyAlignment="1" applyProtection="1">
      <alignment horizontal="right" vertical="center" shrinkToFit="1"/>
      <protection locked="0"/>
    </xf>
    <xf numFmtId="181" fontId="14" fillId="0" borderId="35" xfId="10" applyNumberFormat="1" applyFont="1" applyBorder="1" applyAlignment="1" applyProtection="1">
      <alignment horizontal="right" vertical="center" shrinkToFit="1"/>
      <protection locked="0"/>
    </xf>
    <xf numFmtId="0" fontId="17" fillId="0" borderId="0" xfId="10" applyFont="1" applyAlignment="1">
      <alignment horizontal="center" vertical="center" wrapText="1"/>
    </xf>
    <xf numFmtId="0" fontId="14" fillId="0" borderId="0" xfId="10" applyFont="1" applyAlignment="1">
      <alignment vertical="top"/>
    </xf>
    <xf numFmtId="0" fontId="18" fillId="0" borderId="0" xfId="10" applyFont="1">
      <alignment vertical="center"/>
    </xf>
    <xf numFmtId="0" fontId="17" fillId="0" borderId="0" xfId="10" applyFont="1" applyAlignment="1">
      <alignment vertical="center" wrapText="1"/>
    </xf>
    <xf numFmtId="0" fontId="19" fillId="0" borderId="0" xfId="11" applyFont="1">
      <alignment vertical="center"/>
    </xf>
    <xf numFmtId="0" fontId="3" fillId="0" borderId="0" xfId="11">
      <alignment vertical="center"/>
    </xf>
    <xf numFmtId="0" fontId="9" fillId="0" borderId="0" xfId="11" applyFont="1" applyAlignment="1">
      <alignment horizontal="right" vertical="center"/>
    </xf>
    <xf numFmtId="0" fontId="19" fillId="5" borderId="14" xfId="11" applyFont="1" applyFill="1" applyBorder="1" applyAlignment="1"/>
    <xf numFmtId="0" fontId="19" fillId="5" borderId="15" xfId="11" applyFont="1" applyFill="1" applyBorder="1" applyAlignment="1">
      <alignment horizontal="right" vertical="top"/>
    </xf>
    <xf numFmtId="0" fontId="19" fillId="5" borderId="16" xfId="11" applyFont="1" applyFill="1" applyBorder="1" applyAlignment="1">
      <alignment horizontal="right" vertical="top"/>
    </xf>
    <xf numFmtId="0" fontId="19" fillId="5" borderId="37" xfId="11" applyFont="1" applyFill="1" applyBorder="1" applyAlignment="1">
      <alignment horizontal="center" vertical="center"/>
    </xf>
    <xf numFmtId="0" fontId="19" fillId="5" borderId="17" xfId="11" applyFont="1" applyFill="1" applyBorder="1" applyAlignment="1">
      <alignment horizontal="center" vertical="center"/>
    </xf>
    <xf numFmtId="0" fontId="19" fillId="5" borderId="22" xfId="11" applyFont="1" applyFill="1" applyBorder="1" applyAlignment="1">
      <alignment horizontal="center" vertical="center"/>
    </xf>
    <xf numFmtId="0" fontId="19" fillId="0" borderId="46" xfId="11" applyFont="1" applyFill="1" applyBorder="1" applyAlignment="1">
      <alignment vertical="center" wrapText="1"/>
    </xf>
    <xf numFmtId="182" fontId="19" fillId="0" borderId="41" xfId="11" applyNumberFormat="1" applyFont="1" applyFill="1" applyBorder="1" applyAlignment="1">
      <alignment horizontal="right" vertical="center" shrinkToFit="1"/>
    </xf>
    <xf numFmtId="182" fontId="19" fillId="0" borderId="42" xfId="11" applyNumberFormat="1" applyFont="1" applyFill="1" applyBorder="1" applyAlignment="1">
      <alignment horizontal="right" vertical="center" shrinkToFit="1"/>
    </xf>
    <xf numFmtId="182" fontId="19" fillId="0" borderId="43" xfId="11" applyNumberFormat="1" applyFont="1" applyFill="1" applyBorder="1" applyAlignment="1">
      <alignment horizontal="right" vertical="center" shrinkToFit="1"/>
    </xf>
    <xf numFmtId="0" fontId="19" fillId="0" borderId="50" xfId="11" applyFont="1" applyFill="1" applyBorder="1" applyAlignment="1">
      <alignment vertical="center"/>
    </xf>
    <xf numFmtId="182" fontId="19" fillId="0" borderId="44" xfId="11" applyNumberFormat="1" applyFont="1" applyFill="1" applyBorder="1" applyAlignment="1">
      <alignment horizontal="right" vertical="center" shrinkToFit="1"/>
    </xf>
    <xf numFmtId="182" fontId="19" fillId="0" borderId="12" xfId="11" applyNumberFormat="1" applyFont="1" applyFill="1" applyBorder="1" applyAlignment="1">
      <alignment horizontal="right" vertical="center" shrinkToFit="1"/>
    </xf>
    <xf numFmtId="182" fontId="19" fillId="0" borderId="28" xfId="11" applyNumberFormat="1" applyFont="1" applyFill="1" applyBorder="1" applyAlignment="1">
      <alignment horizontal="right" vertical="center" shrinkToFit="1"/>
    </xf>
    <xf numFmtId="0" fontId="19" fillId="0" borderId="23" xfId="11" applyFont="1" applyFill="1" applyBorder="1" applyAlignment="1">
      <alignment vertical="center"/>
    </xf>
    <xf numFmtId="0" fontId="19" fillId="0" borderId="47" xfId="11" applyFont="1" applyFill="1" applyBorder="1" applyAlignment="1">
      <alignment vertical="center"/>
    </xf>
    <xf numFmtId="182" fontId="19" fillId="0" borderId="49" xfId="11" applyNumberFormat="1" applyFont="1" applyFill="1" applyBorder="1" applyAlignment="1">
      <alignment horizontal="right" vertical="center" shrinkToFit="1"/>
    </xf>
    <xf numFmtId="182" fontId="19" fillId="0" borderId="34" xfId="11" applyNumberFormat="1" applyFont="1" applyFill="1" applyBorder="1" applyAlignment="1">
      <alignment horizontal="right" vertical="center" shrinkToFit="1"/>
    </xf>
    <xf numFmtId="182" fontId="19" fillId="0" borderId="35" xfId="11" applyNumberFormat="1" applyFont="1" applyFill="1" applyBorder="1" applyAlignment="1">
      <alignment horizontal="right" vertical="center" shrinkToFit="1"/>
    </xf>
    <xf numFmtId="0" fontId="13" fillId="0" borderId="0" xfId="11" applyFont="1" applyFill="1" applyBorder="1" applyAlignment="1">
      <alignment vertical="center"/>
    </xf>
    <xf numFmtId="0" fontId="13" fillId="0" borderId="0" xfId="11" applyNumberFormat="1" applyFont="1" applyFill="1" applyBorder="1" applyAlignment="1">
      <alignment vertical="center" wrapText="1"/>
    </xf>
    <xf numFmtId="0" fontId="13" fillId="0" borderId="0" xfId="11" applyNumberFormat="1" applyFont="1" applyBorder="1" applyAlignment="1">
      <alignment vertical="center" wrapText="1"/>
    </xf>
    <xf numFmtId="0" fontId="19" fillId="0" borderId="0" xfId="11" applyNumberFormat="1" applyFont="1" applyFill="1" applyBorder="1" applyAlignment="1">
      <alignment vertical="center"/>
    </xf>
    <xf numFmtId="0" fontId="9" fillId="0" borderId="0" xfId="7" applyFont="1" applyAlignment="1">
      <alignment horizontal="right" vertical="center"/>
    </xf>
    <xf numFmtId="0" fontId="19" fillId="3" borderId="14" xfId="7" applyFont="1" applyFill="1" applyBorder="1" applyAlignment="1"/>
    <xf numFmtId="0" fontId="19" fillId="3" borderId="15" xfId="7" applyFont="1" applyFill="1" applyBorder="1" applyAlignment="1">
      <alignment horizontal="right" vertical="top"/>
    </xf>
    <xf numFmtId="0" fontId="19" fillId="3" borderId="16" xfId="7" applyFont="1" applyFill="1" applyBorder="1" applyAlignment="1">
      <alignment horizontal="right" vertical="top"/>
    </xf>
    <xf numFmtId="0" fontId="19" fillId="3" borderId="53" xfId="7" applyFont="1" applyFill="1" applyBorder="1" applyAlignment="1">
      <alignment horizontal="center" vertical="center"/>
    </xf>
    <xf numFmtId="0" fontId="19" fillId="3" borderId="17" xfId="7" applyFont="1" applyFill="1" applyBorder="1" applyAlignment="1">
      <alignment horizontal="center" vertical="center"/>
    </xf>
    <xf numFmtId="0" fontId="19" fillId="3" borderId="18" xfId="7" applyFont="1" applyFill="1" applyBorder="1" applyAlignment="1">
      <alignment horizontal="center" vertical="center"/>
    </xf>
    <xf numFmtId="0" fontId="19" fillId="0" borderId="19" xfId="7" applyFont="1" applyFill="1" applyBorder="1" applyAlignment="1">
      <alignment horizontal="center" vertical="center" wrapText="1"/>
    </xf>
    <xf numFmtId="182" fontId="19" fillId="0" borderId="53" xfId="7" applyNumberFormat="1" applyFont="1" applyFill="1" applyBorder="1" applyAlignment="1" applyProtection="1">
      <alignment horizontal="right" vertical="center" shrinkToFit="1"/>
    </xf>
    <xf numFmtId="182" fontId="19" fillId="0" borderId="17" xfId="7" applyNumberFormat="1" applyFont="1" applyFill="1" applyBorder="1" applyAlignment="1" applyProtection="1">
      <alignment horizontal="right" vertical="center" shrinkToFit="1"/>
    </xf>
    <xf numFmtId="182" fontId="19" fillId="0" borderId="22" xfId="7" applyNumberFormat="1" applyFont="1" applyFill="1" applyBorder="1" applyAlignment="1" applyProtection="1">
      <alignment horizontal="right" vertical="center" shrinkToFit="1"/>
    </xf>
    <xf numFmtId="0" fontId="19" fillId="0" borderId="23" xfId="7" applyFont="1" applyFill="1" applyBorder="1" applyAlignment="1">
      <alignment horizontal="center" vertical="center" wrapText="1"/>
    </xf>
    <xf numFmtId="182" fontId="19" fillId="0" borderId="54" xfId="7" applyNumberFormat="1" applyFont="1" applyFill="1" applyBorder="1" applyAlignment="1" applyProtection="1">
      <alignment horizontal="right" vertical="center" shrinkToFit="1"/>
    </xf>
    <xf numFmtId="182" fontId="19" fillId="0" borderId="25" xfId="7" applyNumberFormat="1" applyFont="1" applyFill="1" applyBorder="1" applyAlignment="1" applyProtection="1">
      <alignment horizontal="right" vertical="center" shrinkToFit="1"/>
    </xf>
    <xf numFmtId="182" fontId="19" fillId="0" borderId="26" xfId="7" applyNumberFormat="1" applyFont="1" applyFill="1" applyBorder="1" applyAlignment="1" applyProtection="1">
      <alignment horizontal="right" vertical="center" shrinkToFit="1"/>
    </xf>
    <xf numFmtId="0" fontId="19" fillId="0" borderId="47" xfId="7" applyFont="1" applyFill="1" applyBorder="1" applyAlignment="1">
      <alignment horizontal="center" vertical="center"/>
    </xf>
    <xf numFmtId="182" fontId="19" fillId="0" borderId="49" xfId="7" applyNumberFormat="1" applyFont="1" applyFill="1" applyBorder="1" applyAlignment="1" applyProtection="1">
      <alignment horizontal="right" vertical="center" shrinkToFit="1"/>
    </xf>
    <xf numFmtId="182" fontId="19" fillId="0" borderId="34" xfId="7" applyNumberFormat="1" applyFont="1" applyFill="1" applyBorder="1" applyAlignment="1" applyProtection="1">
      <alignment horizontal="right" vertical="center" shrinkToFit="1"/>
    </xf>
    <xf numFmtId="182" fontId="19" fillId="0" borderId="35" xfId="7" applyNumberFormat="1" applyFont="1" applyFill="1" applyBorder="1" applyAlignment="1" applyProtection="1">
      <alignment horizontal="right" vertical="center" shrinkToFit="1"/>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8"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8" fillId="2" borderId="6" xfId="2" applyNumberFormat="1" applyFont="1" applyFill="1" applyBorder="1">
      <alignment vertical="center"/>
    </xf>
    <xf numFmtId="177" fontId="8" fillId="2" borderId="7" xfId="2" applyNumberFormat="1" applyFont="1" applyFill="1" applyBorder="1">
      <alignment vertical="center"/>
    </xf>
    <xf numFmtId="177" fontId="8" fillId="2" borderId="8" xfId="2" applyNumberFormat="1" applyFont="1" applyFill="1" applyBorder="1">
      <alignment vertical="center"/>
    </xf>
    <xf numFmtId="177" fontId="8" fillId="2" borderId="12" xfId="2" applyNumberFormat="1" applyFont="1" applyFill="1" applyBorder="1" applyAlignment="1">
      <alignment horizontal="center" vertical="center"/>
    </xf>
    <xf numFmtId="177" fontId="20" fillId="2" borderId="55" xfId="2" applyNumberFormat="1" applyFont="1" applyFill="1" applyBorder="1" applyAlignment="1">
      <alignment horizontal="center" vertical="center"/>
    </xf>
    <xf numFmtId="177" fontId="8" fillId="2" borderId="56" xfId="2" applyNumberFormat="1" applyFont="1" applyFill="1" applyBorder="1" applyAlignment="1">
      <alignment horizontal="center" vertical="center"/>
    </xf>
    <xf numFmtId="181" fontId="8" fillId="2" borderId="45" xfId="3" applyNumberFormat="1" applyFont="1" applyFill="1" applyBorder="1" applyAlignment="1">
      <alignment horizontal="right" vertical="center" shrinkToFit="1"/>
    </xf>
    <xf numFmtId="181" fontId="8" fillId="2" borderId="6" xfId="3" applyNumberFormat="1" applyFont="1" applyFill="1" applyBorder="1" applyAlignment="1">
      <alignment horizontal="right" vertical="center" shrinkToFit="1"/>
    </xf>
    <xf numFmtId="179" fontId="8" fillId="2" borderId="57" xfId="3" applyNumberFormat="1" applyFont="1" applyFill="1" applyBorder="1" applyAlignment="1">
      <alignment horizontal="right" vertical="center" shrinkToFit="1"/>
    </xf>
    <xf numFmtId="181" fontId="8" fillId="2" borderId="12" xfId="3" applyNumberFormat="1" applyFont="1" applyFill="1" applyBorder="1" applyAlignment="1">
      <alignment horizontal="right" vertical="center" shrinkToFit="1"/>
    </xf>
    <xf numFmtId="181" fontId="8" fillId="2" borderId="10" xfId="3" applyNumberFormat="1" applyFont="1" applyFill="1" applyBorder="1" applyAlignment="1">
      <alignment horizontal="right" vertical="center" shrinkToFit="1"/>
    </xf>
    <xf numFmtId="179" fontId="8" fillId="2" borderId="56"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8" fillId="0" borderId="0" xfId="2" applyNumberFormat="1" applyFont="1" applyFill="1" applyBorder="1">
      <alignment vertical="center"/>
    </xf>
    <xf numFmtId="177" fontId="8" fillId="0" borderId="10" xfId="2" applyNumberFormat="1" applyFont="1" applyFill="1" applyBorder="1">
      <alignment vertical="center"/>
    </xf>
    <xf numFmtId="177" fontId="8" fillId="0" borderId="9" xfId="2" applyNumberFormat="1" applyFont="1" applyFill="1" applyBorder="1">
      <alignment vertical="center"/>
    </xf>
    <xf numFmtId="177" fontId="8" fillId="0" borderId="11" xfId="2" applyNumberFormat="1" applyFont="1" applyFill="1" applyBorder="1">
      <alignment vertical="center"/>
    </xf>
    <xf numFmtId="177" fontId="8" fillId="0" borderId="12" xfId="2" applyNumberFormat="1" applyFont="1" applyFill="1" applyBorder="1" applyAlignment="1">
      <alignment horizontal="center" vertical="center"/>
    </xf>
    <xf numFmtId="177" fontId="8" fillId="0" borderId="55" xfId="2" applyNumberFormat="1" applyFont="1" applyFill="1" applyBorder="1" applyAlignment="1">
      <alignment horizontal="center" vertical="center"/>
    </xf>
    <xf numFmtId="177" fontId="8" fillId="0" borderId="56" xfId="2" applyNumberFormat="1" applyFont="1" applyFill="1" applyBorder="1" applyAlignment="1">
      <alignment horizontal="center" vertical="center"/>
    </xf>
    <xf numFmtId="177" fontId="8" fillId="0" borderId="0" xfId="2" applyNumberFormat="1" applyFont="1" applyFill="1" applyBorder="1" applyAlignment="1">
      <alignment horizontal="center" vertical="center"/>
    </xf>
    <xf numFmtId="177" fontId="8" fillId="0" borderId="4" xfId="2" applyNumberFormat="1" applyFont="1" applyFill="1" applyBorder="1">
      <alignment vertical="center"/>
    </xf>
    <xf numFmtId="183" fontId="21" fillId="0" borderId="12" xfId="2" applyNumberFormat="1" applyFont="1" applyFill="1" applyBorder="1" applyAlignment="1">
      <alignment horizontal="right" vertical="center" shrinkToFit="1"/>
    </xf>
    <xf numFmtId="183" fontId="21" fillId="0" borderId="55" xfId="2" applyNumberFormat="1" applyFont="1" applyFill="1" applyBorder="1" applyAlignment="1">
      <alignment horizontal="right" vertical="center" shrinkToFit="1"/>
    </xf>
    <xf numFmtId="183" fontId="8" fillId="0" borderId="56" xfId="2" applyNumberFormat="1" applyFont="1" applyFill="1" applyBorder="1" applyAlignment="1">
      <alignment horizontal="right" vertical="center" shrinkToFit="1"/>
    </xf>
    <xf numFmtId="177" fontId="8" fillId="0" borderId="5" xfId="2" applyNumberFormat="1" applyFont="1" applyFill="1" applyBorder="1">
      <alignment vertical="center"/>
    </xf>
    <xf numFmtId="177" fontId="8" fillId="0" borderId="0" xfId="2" applyNumberFormat="1" applyFont="1" applyFill="1">
      <alignment vertical="center"/>
    </xf>
    <xf numFmtId="179" fontId="21" fillId="0" borderId="12" xfId="2" applyNumberFormat="1" applyFont="1" applyFill="1" applyBorder="1" applyAlignment="1">
      <alignment horizontal="right" vertical="center" shrinkToFit="1"/>
    </xf>
    <xf numFmtId="179" fontId="21" fillId="0" borderId="55" xfId="2" applyNumberFormat="1" applyFont="1" applyFill="1" applyBorder="1" applyAlignment="1">
      <alignment horizontal="right" vertical="center" shrinkToFit="1"/>
    </xf>
    <xf numFmtId="179" fontId="8" fillId="0" borderId="56" xfId="2" applyNumberFormat="1" applyFont="1" applyFill="1" applyBorder="1" applyAlignment="1">
      <alignment horizontal="right" vertical="center" shrinkToFit="1"/>
    </xf>
    <xf numFmtId="177" fontId="8" fillId="0" borderId="6" xfId="2" applyNumberFormat="1" applyFont="1" applyFill="1" applyBorder="1">
      <alignment vertical="center"/>
    </xf>
    <xf numFmtId="177" fontId="8" fillId="0" borderId="7" xfId="2" applyNumberFormat="1" applyFont="1" applyFill="1" applyBorder="1">
      <alignment vertical="center"/>
    </xf>
    <xf numFmtId="176" fontId="8" fillId="0" borderId="7" xfId="2" applyNumberFormat="1" applyFont="1" applyFill="1" applyBorder="1">
      <alignment vertical="center"/>
    </xf>
    <xf numFmtId="177" fontId="8" fillId="0" borderId="8" xfId="2" applyNumberFormat="1" applyFont="1" applyFill="1" applyBorder="1">
      <alignment vertical="center"/>
    </xf>
    <xf numFmtId="0" fontId="8"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8" fillId="2" borderId="12" xfId="2" applyNumberFormat="1" applyFont="1" applyFill="1" applyBorder="1" applyAlignment="1">
      <alignment horizontal="right" vertical="center" shrinkToFit="1"/>
    </xf>
    <xf numFmtId="181" fontId="8" fillId="2" borderId="55" xfId="2" applyNumberFormat="1" applyFont="1" applyFill="1" applyBorder="1" applyAlignment="1">
      <alignment horizontal="right" vertical="center" shrinkToFit="1"/>
    </xf>
    <xf numFmtId="179" fontId="8" fillId="2" borderId="56" xfId="2" applyNumberFormat="1" applyFont="1" applyFill="1" applyBorder="1" applyAlignment="1">
      <alignment horizontal="right" vertical="center" shrinkToFit="1"/>
    </xf>
    <xf numFmtId="181" fontId="8" fillId="0" borderId="12" xfId="2" applyNumberFormat="1" applyFont="1" applyFill="1" applyBorder="1" applyAlignment="1">
      <alignment horizontal="right" vertical="center" shrinkToFit="1"/>
    </xf>
    <xf numFmtId="181" fontId="8" fillId="0" borderId="55" xfId="2" applyNumberFormat="1" applyFont="1" applyFill="1" applyBorder="1" applyAlignment="1">
      <alignment horizontal="right" vertical="center" shrinkToFit="1"/>
    </xf>
    <xf numFmtId="0" fontId="8" fillId="0" borderId="0" xfId="2" applyFont="1" applyFill="1" applyBorder="1" applyAlignment="1"/>
    <xf numFmtId="0" fontId="3" fillId="0" borderId="0" xfId="2" applyFont="1" applyFill="1" applyBorder="1" applyAlignment="1"/>
    <xf numFmtId="176" fontId="8"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8" fillId="0" borderId="7" xfId="3" applyNumberFormat="1" applyFont="1" applyFill="1" applyBorder="1">
      <alignment vertical="center"/>
    </xf>
    <xf numFmtId="177" fontId="21" fillId="0" borderId="1" xfId="4" applyNumberFormat="1" applyFont="1" applyBorder="1" applyAlignment="1">
      <alignment vertical="center"/>
    </xf>
    <xf numFmtId="177" fontId="21" fillId="0" borderId="3" xfId="4" applyNumberFormat="1" applyFont="1" applyBorder="1" applyAlignment="1">
      <alignment vertical="center"/>
    </xf>
    <xf numFmtId="177" fontId="21" fillId="0" borderId="6" xfId="4" applyNumberFormat="1" applyFont="1" applyBorder="1" applyAlignment="1">
      <alignment vertical="center"/>
    </xf>
    <xf numFmtId="177" fontId="21" fillId="0" borderId="8" xfId="4" applyNumberFormat="1" applyFont="1" applyBorder="1" applyAlignment="1">
      <alignment vertical="center"/>
    </xf>
    <xf numFmtId="177" fontId="21" fillId="0" borderId="1" xfId="4" applyNumberFormat="1" applyFont="1" applyBorder="1" applyAlignment="1">
      <alignment horizontal="center" vertical="center"/>
    </xf>
    <xf numFmtId="177" fontId="21" fillId="0" borderId="56" xfId="4" applyNumberFormat="1" applyFont="1" applyBorder="1" applyAlignment="1">
      <alignment horizontal="center" vertical="center" wrapText="1"/>
    </xf>
    <xf numFmtId="177" fontId="22" fillId="0" borderId="58" xfId="4" applyNumberFormat="1" applyFont="1" applyBorder="1" applyAlignment="1">
      <alignment horizontal="center" vertical="center"/>
    </xf>
    <xf numFmtId="177" fontId="21" fillId="0" borderId="7" xfId="4" applyNumberFormat="1" applyFont="1" applyBorder="1" applyAlignment="1">
      <alignment horizontal="center" vertical="center" wrapText="1"/>
    </xf>
    <xf numFmtId="177" fontId="21" fillId="0" borderId="12" xfId="4" applyNumberFormat="1" applyFont="1" applyBorder="1" applyAlignment="1">
      <alignment horizontal="center" vertical="center"/>
    </xf>
    <xf numFmtId="181" fontId="21" fillId="0" borderId="25" xfId="5" applyNumberFormat="1" applyFont="1" applyFill="1" applyBorder="1" applyAlignment="1">
      <alignment horizontal="right" vertical="center" shrinkToFit="1"/>
    </xf>
    <xf numFmtId="181" fontId="21" fillId="0" borderId="1" xfId="5" applyNumberFormat="1" applyFont="1" applyFill="1" applyBorder="1" applyAlignment="1">
      <alignment horizontal="right" vertical="center" shrinkToFit="1"/>
    </xf>
    <xf numFmtId="179" fontId="21" fillId="0" borderId="59" xfId="5" applyNumberFormat="1" applyFont="1" applyFill="1" applyBorder="1" applyAlignment="1">
      <alignment horizontal="right" vertical="center" shrinkToFit="1"/>
    </xf>
    <xf numFmtId="181" fontId="21" fillId="0" borderId="58" xfId="5" applyNumberFormat="1" applyFont="1" applyFill="1" applyBorder="1" applyAlignment="1">
      <alignment horizontal="right" vertical="center" shrinkToFit="1"/>
    </xf>
    <xf numFmtId="179" fontId="21" fillId="0" borderId="60" xfId="5" applyNumberFormat="1" applyFont="1" applyFill="1" applyBorder="1" applyAlignment="1">
      <alignment horizontal="right" vertical="center" shrinkToFit="1"/>
    </xf>
    <xf numFmtId="179" fontId="21" fillId="0" borderId="25" xfId="5" applyNumberFormat="1" applyFont="1" applyBorder="1" applyAlignment="1">
      <alignment horizontal="right" vertical="center" shrinkToFit="1"/>
    </xf>
    <xf numFmtId="177" fontId="21" fillId="0" borderId="6" xfId="4" applyNumberFormat="1" applyFont="1" applyBorder="1" applyAlignment="1">
      <alignment horizontal="center" vertical="center"/>
    </xf>
    <xf numFmtId="177" fontId="21" fillId="0" borderId="61" xfId="4" applyNumberFormat="1" applyFont="1" applyBorder="1" applyAlignment="1">
      <alignment horizontal="center" vertical="center"/>
    </xf>
    <xf numFmtId="181" fontId="21" fillId="0" borderId="62" xfId="5" applyNumberFormat="1" applyFont="1" applyFill="1" applyBorder="1" applyAlignment="1">
      <alignment horizontal="right" vertical="center" shrinkToFit="1"/>
    </xf>
    <xf numFmtId="181" fontId="21" fillId="0" borderId="63" xfId="5" applyNumberFormat="1" applyFont="1" applyFill="1" applyBorder="1" applyAlignment="1">
      <alignment horizontal="right" vertical="center" shrinkToFit="1"/>
    </xf>
    <xf numFmtId="179" fontId="21" fillId="0" borderId="61" xfId="5" applyNumberFormat="1" applyFont="1" applyFill="1" applyBorder="1" applyAlignment="1">
      <alignment horizontal="right" vertical="center" shrinkToFit="1"/>
    </xf>
    <xf numFmtId="181" fontId="21" fillId="0" borderId="64" xfId="5" applyNumberFormat="1" applyFont="1" applyFill="1" applyBorder="1" applyAlignment="1">
      <alignment horizontal="right" vertical="center" shrinkToFit="1"/>
    </xf>
    <xf numFmtId="179" fontId="21" fillId="0" borderId="65" xfId="5" applyNumberFormat="1" applyFont="1" applyFill="1" applyBorder="1" applyAlignment="1">
      <alignment horizontal="right" vertical="center" shrinkToFit="1"/>
    </xf>
    <xf numFmtId="179" fontId="21" fillId="0" borderId="62" xfId="5" applyNumberFormat="1" applyFont="1" applyBorder="1" applyAlignment="1">
      <alignment horizontal="right" vertical="center" shrinkToFit="1"/>
    </xf>
    <xf numFmtId="177" fontId="21" fillId="0" borderId="3" xfId="4" applyNumberFormat="1" applyFont="1" applyBorder="1" applyAlignment="1">
      <alignment horizontal="center" vertical="center"/>
    </xf>
    <xf numFmtId="181" fontId="21" fillId="0" borderId="25" xfId="5" applyNumberFormat="1" applyFont="1" applyBorder="1" applyAlignment="1">
      <alignment horizontal="right" vertical="center" shrinkToFit="1"/>
    </xf>
    <xf numFmtId="181" fontId="21" fillId="0" borderId="1" xfId="5" applyNumberFormat="1" applyFont="1" applyBorder="1" applyAlignment="1">
      <alignment horizontal="right" vertical="center" shrinkToFit="1"/>
    </xf>
    <xf numFmtId="179" fontId="21" fillId="0" borderId="59" xfId="5" applyNumberFormat="1" applyFont="1" applyBorder="1" applyAlignment="1">
      <alignment horizontal="right" vertical="center" shrinkToFit="1"/>
    </xf>
    <xf numFmtId="181" fontId="21" fillId="0" borderId="58" xfId="5" applyNumberFormat="1" applyFont="1" applyBorder="1" applyAlignment="1">
      <alignment horizontal="right" vertical="center" shrinkToFit="1"/>
    </xf>
    <xf numFmtId="179" fontId="21"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49" fontId="20" fillId="2" borderId="0" xfId="12" applyNumberFormat="1" applyFont="1" applyFill="1">
      <alignment vertical="center"/>
    </xf>
    <xf numFmtId="0" fontId="20" fillId="2" borderId="0" xfId="12" applyFont="1" applyFill="1">
      <alignment vertical="center"/>
    </xf>
    <xf numFmtId="0" fontId="20" fillId="2" borderId="6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6" fillId="2" borderId="0" xfId="12" applyFont="1" applyFill="1">
      <alignment vertical="center"/>
    </xf>
    <xf numFmtId="0" fontId="26" fillId="2" borderId="0" xfId="13" applyFont="1" applyFill="1">
      <alignment vertical="center"/>
    </xf>
    <xf numFmtId="0" fontId="26" fillId="0" borderId="0" xfId="13" applyFont="1">
      <alignment vertical="center"/>
    </xf>
    <xf numFmtId="0" fontId="4" fillId="0" borderId="73" xfId="12" applyFont="1" applyBorder="1" applyAlignment="1" applyProtection="1">
      <alignment horizontal="center" vertical="center" shrinkToFit="1"/>
      <protection locked="0"/>
    </xf>
    <xf numFmtId="0" fontId="4" fillId="0" borderId="85" xfId="15" applyFont="1" applyBorder="1" applyAlignment="1" applyProtection="1">
      <alignment horizontal="center" vertical="center" shrinkToFit="1"/>
      <protection locked="0"/>
    </xf>
    <xf numFmtId="0" fontId="4" fillId="0" borderId="87" xfId="12" applyFont="1" applyBorder="1" applyAlignment="1" applyProtection="1">
      <alignment horizontal="center" vertical="center" shrinkToFit="1"/>
      <protection locked="0"/>
    </xf>
    <xf numFmtId="0" fontId="4" fillId="0" borderId="98" xfId="15" applyFont="1" applyBorder="1" applyAlignment="1" applyProtection="1">
      <alignment horizontal="center" vertical="center" shrinkToFit="1"/>
      <protection locked="0"/>
    </xf>
    <xf numFmtId="0" fontId="4" fillId="7" borderId="49" xfId="12" applyFont="1" applyFill="1" applyBorder="1" applyAlignment="1" applyProtection="1">
      <alignment horizontal="center" vertical="center" shrinkToFit="1"/>
      <protection locked="0"/>
    </xf>
    <xf numFmtId="0" fontId="27" fillId="2" borderId="0" xfId="12" applyFont="1" applyFill="1">
      <alignment vertical="center"/>
    </xf>
    <xf numFmtId="0" fontId="4" fillId="0" borderId="111" xfId="12" applyFont="1" applyBorder="1" applyAlignment="1" applyProtection="1">
      <alignment horizontal="center" vertical="center" shrinkToFit="1"/>
      <protection locked="0"/>
    </xf>
    <xf numFmtId="0" fontId="4" fillId="2" borderId="98"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66" xfId="12" applyFont="1" applyFill="1" applyBorder="1">
      <alignment vertical="center"/>
    </xf>
    <xf numFmtId="0" fontId="4" fillId="2" borderId="66" xfId="12" applyFont="1" applyFill="1" applyBorder="1" applyAlignment="1">
      <alignment horizontal="center" vertical="center"/>
    </xf>
    <xf numFmtId="0" fontId="4" fillId="2" borderId="9" xfId="12" applyFont="1" applyFill="1" applyBorder="1">
      <alignment vertical="center"/>
    </xf>
    <xf numFmtId="0" fontId="4" fillId="2" borderId="23" xfId="12" applyFont="1" applyFill="1" applyBorder="1">
      <alignment vertical="center"/>
    </xf>
    <xf numFmtId="0" fontId="4" fillId="2" borderId="2" xfId="12" applyFont="1" applyFill="1" applyBorder="1">
      <alignment vertical="center"/>
    </xf>
    <xf numFmtId="0" fontId="4" fillId="2" borderId="137" xfId="12" applyFont="1" applyFill="1" applyBorder="1">
      <alignment vertical="center"/>
    </xf>
    <xf numFmtId="0" fontId="4" fillId="2" borderId="0" xfId="12" applyFont="1" applyFill="1" applyAlignment="1">
      <alignment horizontal="center" vertical="center"/>
    </xf>
    <xf numFmtId="0" fontId="26" fillId="2" borderId="0" xfId="12" applyFont="1" applyFill="1" applyAlignment="1">
      <alignment horizontal="center" vertical="center"/>
    </xf>
    <xf numFmtId="0" fontId="26" fillId="2" borderId="19" xfId="12" applyFont="1" applyFill="1" applyBorder="1">
      <alignment vertical="center"/>
    </xf>
    <xf numFmtId="0" fontId="29" fillId="2" borderId="0" xfId="13" applyFont="1" applyFill="1">
      <alignment vertical="center"/>
    </xf>
    <xf numFmtId="49" fontId="30" fillId="0" borderId="0" xfId="16" applyNumberFormat="1" applyFont="1">
      <alignment vertical="center"/>
    </xf>
    <xf numFmtId="49" fontId="20" fillId="0" borderId="0" xfId="16" applyNumberFormat="1" applyFont="1">
      <alignment vertical="center"/>
    </xf>
    <xf numFmtId="49" fontId="20" fillId="0" borderId="0" xfId="16" applyNumberFormat="1" applyFont="1" applyFill="1">
      <alignment vertical="center"/>
    </xf>
    <xf numFmtId="0" fontId="20" fillId="0" borderId="0" xfId="16" applyFont="1">
      <alignment vertical="center"/>
    </xf>
    <xf numFmtId="0" fontId="25" fillId="0" borderId="0" xfId="16" applyFont="1">
      <alignment vertical="center"/>
    </xf>
    <xf numFmtId="0" fontId="8" fillId="0" borderId="7" xfId="16" applyFont="1" applyBorder="1" applyAlignment="1">
      <alignment horizontal="center" vertical="center"/>
    </xf>
    <xf numFmtId="0" fontId="8" fillId="0" borderId="7" xfId="16" applyFont="1" applyBorder="1" applyAlignment="1">
      <alignment vertical="center"/>
    </xf>
    <xf numFmtId="0" fontId="20" fillId="0" borderId="0" xfId="16" applyFont="1" applyBorder="1">
      <alignment vertical="center"/>
    </xf>
    <xf numFmtId="0" fontId="20" fillId="0" borderId="2" xfId="16" applyFont="1" applyBorder="1">
      <alignment vertical="center"/>
    </xf>
    <xf numFmtId="0" fontId="20" fillId="0" borderId="7" xfId="16" applyFont="1" applyBorder="1">
      <alignment vertical="center"/>
    </xf>
    <xf numFmtId="0" fontId="20" fillId="0" borderId="1" xfId="16" applyFont="1" applyBorder="1" applyAlignment="1">
      <alignment horizontal="center" vertical="center"/>
    </xf>
    <xf numFmtId="0" fontId="20" fillId="0" borderId="2" xfId="16" applyFont="1" applyBorder="1" applyAlignment="1">
      <alignment horizontal="center" vertical="center"/>
    </xf>
    <xf numFmtId="0" fontId="20" fillId="0" borderId="4" xfId="16" applyFont="1" applyBorder="1" applyAlignment="1">
      <alignment horizontal="center" vertical="center"/>
    </xf>
    <xf numFmtId="0" fontId="20" fillId="0" borderId="0" xfId="16" applyFont="1" applyFill="1" applyBorder="1" applyAlignment="1">
      <alignment horizontal="center" vertical="center" wrapText="1"/>
    </xf>
    <xf numFmtId="0" fontId="20" fillId="0" borderId="7" xfId="16" applyFont="1" applyFill="1" applyBorder="1" applyAlignment="1">
      <alignment horizontal="center" vertical="center" wrapText="1"/>
    </xf>
    <xf numFmtId="0" fontId="20" fillId="0" borderId="0" xfId="16" applyFont="1" applyFill="1">
      <alignment vertical="center"/>
    </xf>
    <xf numFmtId="0" fontId="20" fillId="0" borderId="0" xfId="16" applyFont="1" applyAlignment="1">
      <alignment vertical="center"/>
    </xf>
    <xf numFmtId="0" fontId="20" fillId="0" borderId="0" xfId="16" applyFont="1" applyBorder="1" applyAlignment="1">
      <alignment vertical="center"/>
    </xf>
    <xf numFmtId="0" fontId="22" fillId="0" borderId="0" xfId="16" applyFont="1" applyBorder="1" applyAlignment="1">
      <alignment vertical="center"/>
    </xf>
    <xf numFmtId="0" fontId="22" fillId="0" borderId="0" xfId="16" applyFont="1" applyAlignment="1">
      <alignment vertical="center"/>
    </xf>
    <xf numFmtId="0" fontId="20" fillId="0" borderId="0" xfId="16" applyFont="1" applyAlignment="1">
      <alignment vertical="center" shrinkToFit="1"/>
    </xf>
    <xf numFmtId="0" fontId="20" fillId="0" borderId="0" xfId="17" applyFont="1">
      <alignment vertical="center"/>
    </xf>
    <xf numFmtId="49" fontId="20" fillId="0" borderId="0" xfId="17" applyNumberFormat="1" applyFont="1">
      <alignment vertical="center"/>
    </xf>
    <xf numFmtId="0" fontId="36" fillId="0" borderId="0" xfId="17" applyFont="1">
      <alignment vertical="center"/>
    </xf>
    <xf numFmtId="0" fontId="31" fillId="0" borderId="0" xfId="17" applyFont="1">
      <alignment vertical="center"/>
    </xf>
    <xf numFmtId="0" fontId="20" fillId="0" borderId="38" xfId="17" applyFont="1" applyBorder="1" applyAlignment="1">
      <alignment horizontal="left" vertical="center"/>
    </xf>
    <xf numFmtId="0" fontId="20" fillId="0" borderId="20" xfId="17" applyFont="1" applyBorder="1" applyAlignment="1">
      <alignment horizontal="left" vertical="center"/>
    </xf>
    <xf numFmtId="0" fontId="20" fillId="0" borderId="21" xfId="17" applyFont="1" applyBorder="1" applyAlignment="1">
      <alignment horizontal="left" vertical="center"/>
    </xf>
    <xf numFmtId="188" fontId="20" fillId="0" borderId="38" xfId="17" applyNumberFormat="1" applyFont="1" applyBorder="1" applyAlignment="1">
      <alignment horizontal="right" vertical="center" shrinkToFit="1"/>
    </xf>
    <xf numFmtId="188" fontId="20" fillId="0" borderId="20" xfId="17" applyNumberFormat="1" applyFont="1" applyBorder="1" applyAlignment="1">
      <alignment horizontal="right" vertical="center" shrinkToFit="1"/>
    </xf>
    <xf numFmtId="188" fontId="20" fillId="0" borderId="21" xfId="17" applyNumberFormat="1" applyFont="1" applyBorder="1" applyAlignment="1">
      <alignment horizontal="right" vertical="center" shrinkToFit="1"/>
    </xf>
    <xf numFmtId="0" fontId="22" fillId="0" borderId="45" xfId="19" applyFont="1" applyBorder="1">
      <alignment vertical="center"/>
    </xf>
    <xf numFmtId="188" fontId="20" fillId="0" borderId="38" xfId="17" applyNumberFormat="1" applyFont="1" applyBorder="1" applyAlignment="1">
      <alignment vertical="center" shrinkToFit="1"/>
    </xf>
    <xf numFmtId="188" fontId="20" fillId="0" borderId="20" xfId="17" applyNumberFormat="1" applyFont="1" applyBorder="1" applyAlignment="1">
      <alignment vertical="center" shrinkToFit="1"/>
    </xf>
    <xf numFmtId="188" fontId="20" fillId="0" borderId="21" xfId="17" applyNumberFormat="1" applyFont="1" applyBorder="1" applyAlignment="1">
      <alignment vertical="center" shrinkToFit="1"/>
    </xf>
    <xf numFmtId="0" fontId="20" fillId="0" borderId="19" xfId="17" applyFont="1" applyBorder="1" applyAlignment="1">
      <alignment horizontal="left" vertical="center"/>
    </xf>
    <xf numFmtId="0" fontId="22" fillId="0" borderId="182" xfId="19" applyFont="1" applyBorder="1" applyAlignment="1">
      <alignment horizontal="center" vertical="center"/>
    </xf>
    <xf numFmtId="0" fontId="20" fillId="0" borderId="19" xfId="17" applyFont="1" applyBorder="1" applyAlignment="1">
      <alignment horizontal="center" vertical="center"/>
    </xf>
    <xf numFmtId="0" fontId="20" fillId="0" borderId="162" xfId="17" applyFont="1" applyBorder="1" applyAlignment="1">
      <alignment horizontal="center" vertical="center"/>
    </xf>
    <xf numFmtId="0" fontId="34" fillId="0" borderId="66" xfId="17" applyFont="1" applyBorder="1" applyAlignment="1">
      <alignment vertical="center" wrapText="1"/>
    </xf>
    <xf numFmtId="0" fontId="34" fillId="0" borderId="184" xfId="17" applyFont="1" applyBorder="1" applyAlignment="1">
      <alignment vertical="center" wrapText="1"/>
    </xf>
    <xf numFmtId="185" fontId="20" fillId="0" borderId="162" xfId="17" applyNumberFormat="1" applyFont="1" applyBorder="1">
      <alignment vertical="center"/>
    </xf>
    <xf numFmtId="185" fontId="20" fillId="0" borderId="66" xfId="17" applyNumberFormat="1" applyFont="1" applyBorder="1">
      <alignment vertical="center"/>
    </xf>
    <xf numFmtId="185" fontId="20" fillId="0" borderId="184" xfId="17" applyNumberFormat="1" applyFont="1" applyBorder="1">
      <alignment vertical="center"/>
    </xf>
    <xf numFmtId="0" fontId="20" fillId="0" borderId="19" xfId="17" applyFont="1" applyBorder="1">
      <alignment vertical="center"/>
    </xf>
    <xf numFmtId="0" fontId="20" fillId="0" borderId="137" xfId="17" applyFont="1" applyBorder="1">
      <alignment vertical="center"/>
    </xf>
    <xf numFmtId="49" fontId="20" fillId="0" borderId="19" xfId="17" applyNumberFormat="1" applyFont="1" applyBorder="1">
      <alignment vertical="center"/>
    </xf>
    <xf numFmtId="0" fontId="20" fillId="0" borderId="0" xfId="17" applyFont="1" applyAlignment="1">
      <alignment horizontal="center" vertical="center"/>
    </xf>
    <xf numFmtId="49" fontId="20" fillId="0" borderId="0" xfId="17" applyNumberFormat="1" applyFont="1" applyAlignment="1">
      <alignment horizontal="center" vertical="center"/>
    </xf>
    <xf numFmtId="0" fontId="20" fillId="0" borderId="137" xfId="17" applyFont="1" applyBorder="1" applyAlignment="1">
      <alignment horizontal="center" vertical="center"/>
    </xf>
    <xf numFmtId="0" fontId="20" fillId="0" borderId="162" xfId="17" applyFont="1" applyBorder="1">
      <alignment vertical="center"/>
    </xf>
    <xf numFmtId="0" fontId="20" fillId="0" borderId="66" xfId="17" applyFont="1" applyBorder="1">
      <alignment vertical="center"/>
    </xf>
    <xf numFmtId="0" fontId="20" fillId="0" borderId="184" xfId="17" applyFont="1" applyBorder="1">
      <alignment vertical="center"/>
    </xf>
    <xf numFmtId="0" fontId="20" fillId="0" borderId="38" xfId="17" applyFont="1" applyBorder="1" applyAlignment="1">
      <alignment horizontal="center" vertical="center"/>
    </xf>
    <xf numFmtId="0" fontId="20" fillId="0" borderId="20" xfId="17" applyFont="1" applyBorder="1" applyAlignment="1">
      <alignment horizontal="center" vertical="center"/>
    </xf>
    <xf numFmtId="0" fontId="20" fillId="0" borderId="21" xfId="17" applyFont="1" applyBorder="1" applyAlignment="1">
      <alignment horizontal="center" vertical="center"/>
    </xf>
    <xf numFmtId="0" fontId="22" fillId="0" borderId="38" xfId="18" applyFont="1" applyBorder="1" applyAlignment="1">
      <alignment horizontal="left" vertical="center"/>
    </xf>
    <xf numFmtId="0" fontId="22" fillId="0" borderId="20" xfId="18" applyFont="1" applyBorder="1" applyAlignment="1">
      <alignment horizontal="left" vertical="center"/>
    </xf>
    <xf numFmtId="0" fontId="22" fillId="0" borderId="21" xfId="18" applyFont="1" applyBorder="1" applyAlignment="1">
      <alignment horizontal="left" vertical="center"/>
    </xf>
    <xf numFmtId="177" fontId="20" fillId="0" borderId="38" xfId="17" applyNumberFormat="1" applyFont="1" applyBorder="1" applyAlignment="1">
      <alignment horizontal="right" vertical="center" shrinkToFit="1"/>
    </xf>
    <xf numFmtId="177" fontId="20" fillId="0" borderId="20" xfId="17" applyNumberFormat="1" applyFont="1" applyBorder="1" applyAlignment="1">
      <alignment horizontal="right" vertical="center" shrinkToFit="1"/>
    </xf>
    <xf numFmtId="177" fontId="20" fillId="0" borderId="21" xfId="17" applyNumberFormat="1" applyFont="1" applyBorder="1" applyAlignment="1">
      <alignment horizontal="right" vertical="center" shrinkToFit="1"/>
    </xf>
    <xf numFmtId="0" fontId="20" fillId="0" borderId="38" xfId="17" applyFont="1" applyBorder="1" applyAlignment="1">
      <alignment horizontal="left" vertical="center"/>
    </xf>
    <xf numFmtId="0" fontId="20" fillId="0" borderId="20" xfId="17" applyFont="1" applyBorder="1" applyAlignment="1">
      <alignment horizontal="left" vertical="center"/>
    </xf>
    <xf numFmtId="0" fontId="20" fillId="0" borderId="21" xfId="17" applyFont="1" applyBorder="1" applyAlignment="1">
      <alignment horizontal="left" vertical="center"/>
    </xf>
    <xf numFmtId="185" fontId="20" fillId="0" borderId="38" xfId="17" applyNumberFormat="1" applyFont="1" applyBorder="1" applyAlignment="1">
      <alignment horizontal="right" vertical="center" shrinkToFit="1"/>
    </xf>
    <xf numFmtId="185" fontId="20" fillId="0" borderId="20" xfId="17" applyNumberFormat="1" applyFont="1" applyBorder="1" applyAlignment="1">
      <alignment horizontal="right" vertical="center" shrinkToFit="1"/>
    </xf>
    <xf numFmtId="185" fontId="20" fillId="0" borderId="21" xfId="17" applyNumberFormat="1" applyFont="1" applyBorder="1" applyAlignment="1">
      <alignment horizontal="right" vertical="center" shrinkToFit="1"/>
    </xf>
    <xf numFmtId="49" fontId="35" fillId="0" borderId="0" xfId="17" applyNumberFormat="1" applyFont="1" applyAlignment="1">
      <alignment horizontal="center" vertical="center"/>
    </xf>
    <xf numFmtId="0" fontId="20" fillId="0" borderId="53" xfId="17" applyFont="1" applyBorder="1" applyAlignment="1">
      <alignment horizontal="center" vertical="center"/>
    </xf>
    <xf numFmtId="0" fontId="20" fillId="0" borderId="37" xfId="17" applyFont="1" applyBorder="1" applyAlignment="1">
      <alignment horizontal="center" vertical="center"/>
    </xf>
    <xf numFmtId="0" fontId="20" fillId="0" borderId="17" xfId="17" applyFont="1" applyBorder="1" applyAlignment="1">
      <alignment horizontal="center" vertical="center"/>
    </xf>
    <xf numFmtId="0" fontId="20" fillId="0" borderId="29" xfId="17" applyFont="1" applyBorder="1" applyAlignment="1">
      <alignment horizontal="center" vertical="center"/>
    </xf>
    <xf numFmtId="0" fontId="20" fillId="0" borderId="5" xfId="17" applyFont="1" applyBorder="1" applyAlignment="1">
      <alignment horizontal="center" vertical="center"/>
    </xf>
    <xf numFmtId="0" fontId="20" fillId="0" borderId="141" xfId="17" applyFont="1" applyBorder="1" applyAlignment="1">
      <alignment horizontal="center" vertical="center"/>
    </xf>
    <xf numFmtId="0" fontId="20" fillId="0" borderId="180" xfId="17" applyFont="1" applyBorder="1" applyAlignment="1">
      <alignment horizontal="center" vertical="center"/>
    </xf>
    <xf numFmtId="0" fontId="20" fillId="0" borderId="8" xfId="17" applyFont="1" applyBorder="1" applyAlignment="1">
      <alignment horizontal="center" vertical="center"/>
    </xf>
    <xf numFmtId="0" fontId="20" fillId="0" borderId="45" xfId="17" applyFont="1" applyBorder="1" applyAlignment="1">
      <alignment horizontal="center" vertical="center"/>
    </xf>
    <xf numFmtId="0" fontId="20" fillId="0" borderId="67" xfId="17" applyFont="1" applyBorder="1" applyAlignment="1">
      <alignment horizontal="center" vertical="center"/>
    </xf>
    <xf numFmtId="0" fontId="20" fillId="0" borderId="22" xfId="17" applyFont="1" applyBorder="1" applyAlignment="1">
      <alignment horizontal="center" vertical="center"/>
    </xf>
    <xf numFmtId="0" fontId="20" fillId="0" borderId="4" xfId="17" applyFont="1" applyBorder="1" applyAlignment="1">
      <alignment horizontal="center" vertical="center"/>
    </xf>
    <xf numFmtId="0" fontId="20" fillId="0" borderId="179" xfId="17" applyFont="1" applyBorder="1" applyAlignment="1">
      <alignment horizontal="center" vertical="center"/>
    </xf>
    <xf numFmtId="0" fontId="20" fillId="0" borderId="6" xfId="17" applyFont="1" applyBorder="1" applyAlignment="1">
      <alignment horizontal="center" vertical="center"/>
    </xf>
    <xf numFmtId="0" fontId="20" fillId="0" borderId="181" xfId="17" applyFont="1" applyBorder="1" applyAlignment="1">
      <alignment horizontal="center" vertical="center"/>
    </xf>
    <xf numFmtId="0" fontId="20" fillId="0" borderId="19" xfId="17" applyFont="1" applyBorder="1" applyAlignment="1">
      <alignment horizontal="center" vertical="center"/>
    </xf>
    <xf numFmtId="0" fontId="20" fillId="0" borderId="0" xfId="17" applyFont="1" applyAlignment="1">
      <alignment horizontal="center" vertical="center"/>
    </xf>
    <xf numFmtId="0" fontId="20" fillId="0" borderId="46" xfId="17" applyFont="1" applyBorder="1" applyAlignment="1">
      <alignment horizontal="center" vertical="center"/>
    </xf>
    <xf numFmtId="0" fontId="20" fillId="0" borderId="7" xfId="17" applyFont="1" applyBorder="1" applyAlignment="1">
      <alignment horizontal="center" vertical="center"/>
    </xf>
    <xf numFmtId="0" fontId="20" fillId="0" borderId="137" xfId="17" applyFont="1" applyBorder="1" applyAlignment="1">
      <alignment horizontal="center" vertical="center"/>
    </xf>
    <xf numFmtId="0" fontId="20" fillId="0" borderId="128" xfId="17" applyFont="1" applyBorder="1" applyAlignment="1">
      <alignment horizontal="center" vertical="center"/>
    </xf>
    <xf numFmtId="0" fontId="20" fillId="0" borderId="14" xfId="17" applyFont="1" applyBorder="1" applyAlignment="1">
      <alignment horizontal="center" vertical="center"/>
    </xf>
    <xf numFmtId="0" fontId="20" fillId="0" borderId="15" xfId="17" applyFont="1" applyBorder="1" applyAlignment="1">
      <alignment horizontal="center" vertical="center"/>
    </xf>
    <xf numFmtId="0" fontId="20" fillId="0" borderId="16" xfId="17" applyFont="1" applyBorder="1" applyAlignment="1">
      <alignment horizontal="center" vertical="center"/>
    </xf>
    <xf numFmtId="185" fontId="20" fillId="0" borderId="19" xfId="17" applyNumberFormat="1" applyFont="1" applyBorder="1" applyAlignment="1">
      <alignment horizontal="right" vertical="center" shrinkToFit="1"/>
    </xf>
    <xf numFmtId="185" fontId="20" fillId="0" borderId="0" xfId="17" applyNumberFormat="1" applyFont="1" applyAlignment="1">
      <alignment horizontal="right" vertical="center" shrinkToFit="1"/>
    </xf>
    <xf numFmtId="185" fontId="20" fillId="0" borderId="137" xfId="17" applyNumberFormat="1" applyFont="1" applyBorder="1" applyAlignment="1">
      <alignment horizontal="right" vertical="center" shrinkToFit="1"/>
    </xf>
    <xf numFmtId="177" fontId="20" fillId="0" borderId="19" xfId="17" applyNumberFormat="1" applyFont="1" applyBorder="1" applyAlignment="1">
      <alignment horizontal="right" vertical="center" shrinkToFit="1"/>
    </xf>
    <xf numFmtId="177" fontId="20" fillId="0" borderId="0" xfId="17" applyNumberFormat="1" applyFont="1" applyAlignment="1">
      <alignment horizontal="right" vertical="center" shrinkToFit="1"/>
    </xf>
    <xf numFmtId="177" fontId="20" fillId="0" borderId="137" xfId="17" applyNumberFormat="1" applyFont="1" applyBorder="1" applyAlignment="1">
      <alignment horizontal="right" vertical="center" shrinkToFit="1"/>
    </xf>
    <xf numFmtId="0" fontId="20" fillId="0" borderId="19" xfId="17" applyFont="1" applyBorder="1" applyAlignment="1">
      <alignment horizontal="left" vertical="center"/>
    </xf>
    <xf numFmtId="0" fontId="20" fillId="0" borderId="0" xfId="17" applyFont="1" applyAlignment="1">
      <alignment horizontal="left" vertical="center"/>
    </xf>
    <xf numFmtId="0" fontId="20" fillId="0" borderId="137" xfId="17" applyFont="1" applyBorder="1" applyAlignment="1">
      <alignment horizontal="left" vertical="center"/>
    </xf>
    <xf numFmtId="0" fontId="20" fillId="0" borderId="54" xfId="17" applyFont="1" applyBorder="1" applyAlignment="1">
      <alignment horizontal="center" vertical="center"/>
    </xf>
    <xf numFmtId="0" fontId="20" fillId="0" borderId="3" xfId="17" applyFont="1" applyBorder="1" applyAlignment="1">
      <alignment horizontal="center" vertical="center"/>
    </xf>
    <xf numFmtId="0" fontId="20" fillId="0" borderId="25" xfId="17" applyFont="1" applyBorder="1" applyAlignment="1">
      <alignment horizontal="center" vertical="center"/>
    </xf>
    <xf numFmtId="0" fontId="20" fillId="0" borderId="30" xfId="17" applyFont="1" applyBorder="1" applyAlignment="1">
      <alignment horizontal="center" vertical="center"/>
    </xf>
    <xf numFmtId="0" fontId="20" fillId="0" borderId="163" xfId="17" applyFont="1" applyBorder="1" applyAlignment="1">
      <alignment horizontal="center" vertical="center"/>
    </xf>
    <xf numFmtId="0" fontId="20" fillId="0" borderId="182" xfId="17" applyFont="1" applyBorder="1" applyAlignment="1">
      <alignment horizontal="center" vertical="center"/>
    </xf>
    <xf numFmtId="0" fontId="20" fillId="0" borderId="1" xfId="17" applyFont="1" applyBorder="1" applyAlignment="1">
      <alignment horizontal="center" vertical="center"/>
    </xf>
    <xf numFmtId="0" fontId="20" fillId="0" borderId="26" xfId="17" applyFont="1" applyBorder="1" applyAlignment="1">
      <alignment horizontal="center" vertical="center"/>
    </xf>
    <xf numFmtId="0" fontId="20" fillId="0" borderId="164" xfId="17" applyFont="1" applyBorder="1" applyAlignment="1">
      <alignment horizontal="center" vertical="center"/>
    </xf>
    <xf numFmtId="0" fontId="20" fillId="0" borderId="183" xfId="17" applyFont="1" applyBorder="1" applyAlignment="1">
      <alignment horizontal="center" vertical="center"/>
    </xf>
    <xf numFmtId="0" fontId="20" fillId="0" borderId="23" xfId="17" applyFont="1" applyBorder="1" applyAlignment="1">
      <alignment horizontal="center" vertical="center"/>
    </xf>
    <xf numFmtId="0" fontId="20" fillId="0" borderId="2" xfId="17" applyFont="1" applyBorder="1" applyAlignment="1">
      <alignment horizontal="center" vertical="center"/>
    </xf>
    <xf numFmtId="0" fontId="20" fillId="0" borderId="162" xfId="17" applyFont="1" applyBorder="1" applyAlignment="1">
      <alignment horizontal="center" vertical="center"/>
    </xf>
    <xf numFmtId="0" fontId="20" fillId="0" borderId="66" xfId="17" applyFont="1" applyBorder="1" applyAlignment="1">
      <alignment horizontal="center" vertical="center"/>
    </xf>
    <xf numFmtId="49" fontId="20" fillId="0" borderId="1" xfId="17" applyNumberFormat="1" applyFont="1" applyBorder="1" applyAlignment="1">
      <alignment horizontal="center" vertical="center"/>
    </xf>
    <xf numFmtId="49" fontId="20" fillId="0" borderId="2" xfId="17" applyNumberFormat="1" applyFont="1" applyBorder="1" applyAlignment="1">
      <alignment horizontal="center" vertical="center"/>
    </xf>
    <xf numFmtId="49" fontId="20" fillId="0" borderId="24" xfId="17" applyNumberFormat="1" applyFont="1" applyBorder="1" applyAlignment="1">
      <alignment horizontal="center" vertical="center"/>
    </xf>
    <xf numFmtId="49" fontId="20" fillId="0" borderId="4" xfId="17" applyNumberFormat="1" applyFont="1" applyBorder="1" applyAlignment="1">
      <alignment horizontal="center" vertical="center"/>
    </xf>
    <xf numFmtId="49" fontId="20" fillId="0" borderId="0" xfId="17" applyNumberFormat="1" applyFont="1" applyAlignment="1">
      <alignment horizontal="center" vertical="center"/>
    </xf>
    <xf numFmtId="49" fontId="20" fillId="0" borderId="137" xfId="17" applyNumberFormat="1" applyFont="1" applyBorder="1" applyAlignment="1">
      <alignment horizontal="center" vertical="center"/>
    </xf>
    <xf numFmtId="49" fontId="20" fillId="0" borderId="164" xfId="17" applyNumberFormat="1" applyFont="1" applyBorder="1" applyAlignment="1">
      <alignment horizontal="center" vertical="center"/>
    </xf>
    <xf numFmtId="49" fontId="20" fillId="0" borderId="66" xfId="17" applyNumberFormat="1" applyFont="1" applyBorder="1" applyAlignment="1">
      <alignment horizontal="center" vertical="center"/>
    </xf>
    <xf numFmtId="49" fontId="20" fillId="0" borderId="184" xfId="17" applyNumberFormat="1" applyFont="1" applyBorder="1" applyAlignment="1">
      <alignment horizontal="center" vertical="center"/>
    </xf>
    <xf numFmtId="0" fontId="20" fillId="0" borderId="50" xfId="17" applyFont="1" applyBorder="1">
      <alignment vertical="center"/>
    </xf>
    <xf numFmtId="0" fontId="20" fillId="0" borderId="9" xfId="17" applyFont="1" applyBorder="1">
      <alignment vertical="center"/>
    </xf>
    <xf numFmtId="0" fontId="20" fillId="0" borderId="11" xfId="17" applyFont="1" applyBorder="1">
      <alignment vertical="center"/>
    </xf>
    <xf numFmtId="0" fontId="20" fillId="0" borderId="10" xfId="17" applyFont="1" applyBorder="1" applyAlignment="1">
      <alignment horizontal="center" vertical="center"/>
    </xf>
    <xf numFmtId="0" fontId="20" fillId="0" borderId="9" xfId="17" applyFont="1" applyBorder="1" applyAlignment="1">
      <alignment horizontal="center" vertical="center"/>
    </xf>
    <xf numFmtId="0" fontId="22" fillId="0" borderId="19" xfId="18" applyFont="1" applyBorder="1" applyAlignment="1">
      <alignment horizontal="left" vertical="center"/>
    </xf>
    <xf numFmtId="0" fontId="22" fillId="0" borderId="0" xfId="18" applyFont="1" applyAlignment="1">
      <alignment horizontal="left" vertical="center"/>
    </xf>
    <xf numFmtId="0" fontId="22" fillId="0" borderId="137" xfId="18" applyFont="1" applyBorder="1" applyAlignment="1">
      <alignment horizontal="left" vertical="center"/>
    </xf>
    <xf numFmtId="186" fontId="20" fillId="0" borderId="19" xfId="17" applyNumberFormat="1" applyFont="1" applyBorder="1" applyAlignment="1">
      <alignment horizontal="right" vertical="center" shrinkToFit="1"/>
    </xf>
    <xf numFmtId="186" fontId="20" fillId="0" borderId="0" xfId="17" applyNumberFormat="1" applyFont="1" applyAlignment="1">
      <alignment horizontal="right" vertical="center" shrinkToFit="1"/>
    </xf>
    <xf numFmtId="186" fontId="20" fillId="0" borderId="137" xfId="17" applyNumberFormat="1" applyFont="1" applyBorder="1" applyAlignment="1">
      <alignment horizontal="right" vertical="center" shrinkToFit="1"/>
    </xf>
    <xf numFmtId="187" fontId="20" fillId="0" borderId="19" xfId="17" applyNumberFormat="1" applyFont="1" applyBorder="1" applyAlignment="1">
      <alignment horizontal="right" vertical="center" shrinkToFit="1"/>
    </xf>
    <xf numFmtId="187" fontId="20" fillId="0" borderId="0" xfId="17" applyNumberFormat="1" applyFont="1" applyAlignment="1">
      <alignment horizontal="right" vertical="center" shrinkToFit="1"/>
    </xf>
    <xf numFmtId="187" fontId="20" fillId="0" borderId="137" xfId="17" applyNumberFormat="1" applyFont="1" applyBorder="1" applyAlignment="1">
      <alignment horizontal="right" vertical="center" shrinkToFit="1"/>
    </xf>
    <xf numFmtId="0" fontId="20" fillId="0" borderId="185" xfId="17" applyFont="1" applyBorder="1" applyAlignment="1">
      <alignment horizontal="center" vertical="center"/>
    </xf>
    <xf numFmtId="0" fontId="20" fillId="0" borderId="51" xfId="17" applyFont="1" applyBorder="1">
      <alignment vertical="center"/>
    </xf>
    <xf numFmtId="0" fontId="20" fillId="0" borderId="39" xfId="17" applyFont="1" applyBorder="1">
      <alignment vertical="center"/>
    </xf>
    <xf numFmtId="0" fontId="20" fillId="0" borderId="52" xfId="17" applyFont="1" applyBorder="1">
      <alignment vertical="center"/>
    </xf>
    <xf numFmtId="177" fontId="20" fillId="0" borderId="51" xfId="17" applyNumberFormat="1" applyFont="1" applyBorder="1" applyAlignment="1">
      <alignment horizontal="right" vertical="center" shrinkToFit="1"/>
    </xf>
    <xf numFmtId="177" fontId="20" fillId="0" borderId="39" xfId="17" applyNumberFormat="1" applyFont="1" applyBorder="1" applyAlignment="1">
      <alignment horizontal="right" vertical="center" shrinkToFit="1"/>
    </xf>
    <xf numFmtId="177" fontId="20" fillId="0" borderId="40" xfId="17" applyNumberFormat="1" applyFont="1" applyBorder="1" applyAlignment="1">
      <alignment horizontal="right" vertical="center" shrinkToFit="1"/>
    </xf>
    <xf numFmtId="0" fontId="20" fillId="0" borderId="10" xfId="17" applyFont="1" applyBorder="1">
      <alignment vertical="center"/>
    </xf>
    <xf numFmtId="177" fontId="20" fillId="0" borderId="10" xfId="17" applyNumberFormat="1" applyFont="1" applyBorder="1" applyAlignment="1">
      <alignment horizontal="right" vertical="center" shrinkToFit="1"/>
    </xf>
    <xf numFmtId="177" fontId="20" fillId="0" borderId="9" xfId="17" applyNumberFormat="1" applyFont="1" applyBorder="1" applyAlignment="1">
      <alignment horizontal="right" vertical="center" shrinkToFit="1"/>
    </xf>
    <xf numFmtId="177" fontId="20" fillId="0" borderId="27" xfId="17" applyNumberFormat="1" applyFont="1" applyBorder="1" applyAlignment="1">
      <alignment horizontal="right" vertical="center" shrinkToFit="1"/>
    </xf>
    <xf numFmtId="0" fontId="20" fillId="0" borderId="31" xfId="17" applyFont="1" applyBorder="1">
      <alignment vertical="center"/>
    </xf>
    <xf numFmtId="0" fontId="20" fillId="0" borderId="32" xfId="17" applyFont="1" applyBorder="1">
      <alignment vertical="center"/>
    </xf>
    <xf numFmtId="0" fontId="20" fillId="0" borderId="48" xfId="17" applyFont="1" applyBorder="1">
      <alignment vertical="center"/>
    </xf>
    <xf numFmtId="189" fontId="20" fillId="0" borderId="31" xfId="17" applyNumberFormat="1" applyFont="1" applyBorder="1" applyAlignment="1">
      <alignment horizontal="right" vertical="center" shrinkToFit="1"/>
    </xf>
    <xf numFmtId="189" fontId="20" fillId="0" borderId="32" xfId="17" applyNumberFormat="1" applyFont="1" applyBorder="1" applyAlignment="1">
      <alignment horizontal="right" vertical="center" shrinkToFit="1"/>
    </xf>
    <xf numFmtId="189" fontId="20" fillId="0" borderId="33" xfId="17" applyNumberFormat="1" applyFont="1" applyBorder="1" applyAlignment="1">
      <alignment horizontal="right" vertical="center" shrinkToFit="1"/>
    </xf>
    <xf numFmtId="0" fontId="20" fillId="0" borderId="38" xfId="17" applyFont="1" applyBorder="1" applyAlignment="1">
      <alignment horizontal="center" vertical="center" wrapText="1"/>
    </xf>
    <xf numFmtId="0" fontId="20" fillId="0" borderId="20" xfId="17" applyFont="1" applyBorder="1" applyAlignment="1">
      <alignment horizontal="center" vertical="center" wrapText="1"/>
    </xf>
    <xf numFmtId="0" fontId="20" fillId="0" borderId="37" xfId="17" applyFont="1" applyBorder="1" applyAlignment="1">
      <alignment horizontal="center" vertical="center" wrapText="1"/>
    </xf>
    <xf numFmtId="0" fontId="20" fillId="0" borderId="19" xfId="17" applyFont="1" applyBorder="1" applyAlignment="1">
      <alignment horizontal="center" vertical="center" wrapText="1"/>
    </xf>
    <xf numFmtId="0" fontId="20" fillId="0" borderId="0" xfId="17" applyFont="1" applyAlignment="1">
      <alignment horizontal="center" vertical="center" wrapText="1"/>
    </xf>
    <xf numFmtId="0" fontId="20" fillId="0" borderId="5" xfId="17" applyFont="1" applyBorder="1" applyAlignment="1">
      <alignment horizontal="center" vertical="center" wrapText="1"/>
    </xf>
    <xf numFmtId="0" fontId="20" fillId="0" borderId="162" xfId="17" applyFont="1" applyBorder="1" applyAlignment="1">
      <alignment horizontal="center" vertical="center" wrapText="1"/>
    </xf>
    <xf numFmtId="0" fontId="20" fillId="0" borderId="66" xfId="17" applyFont="1" applyBorder="1" applyAlignment="1">
      <alignment horizontal="center" vertical="center" wrapText="1"/>
    </xf>
    <xf numFmtId="0" fontId="20" fillId="0" borderId="163" xfId="17" applyFont="1" applyBorder="1" applyAlignment="1">
      <alignment horizontal="center" vertical="center" wrapText="1"/>
    </xf>
    <xf numFmtId="0" fontId="22" fillId="0" borderId="67" xfId="17" applyFont="1" applyBorder="1">
      <alignment vertical="center"/>
    </xf>
    <xf numFmtId="0" fontId="22" fillId="0" borderId="39" xfId="17" applyFont="1" applyBorder="1">
      <alignment vertical="center"/>
    </xf>
    <xf numFmtId="0" fontId="22" fillId="0" borderId="52" xfId="17" applyFont="1" applyBorder="1">
      <alignment vertical="center"/>
    </xf>
    <xf numFmtId="177" fontId="22" fillId="0" borderId="67" xfId="17" applyNumberFormat="1" applyFont="1" applyBorder="1" applyAlignment="1">
      <alignment horizontal="right" vertical="center" shrinkToFit="1"/>
    </xf>
    <xf numFmtId="177" fontId="22" fillId="0" borderId="20" xfId="17" applyNumberFormat="1" applyFont="1" applyBorder="1" applyAlignment="1">
      <alignment horizontal="right" vertical="center" shrinkToFit="1"/>
    </xf>
    <xf numFmtId="177" fontId="22" fillId="0" borderId="21" xfId="17" applyNumberFormat="1" applyFont="1" applyBorder="1" applyAlignment="1">
      <alignment horizontal="right" vertical="center" shrinkToFit="1"/>
    </xf>
    <xf numFmtId="0" fontId="20" fillId="0" borderId="50" xfId="17" applyFont="1" applyBorder="1" applyAlignment="1">
      <alignment horizontal="center" vertical="center"/>
    </xf>
    <xf numFmtId="0" fontId="20" fillId="0" borderId="11" xfId="17" applyFont="1" applyBorder="1" applyAlignment="1">
      <alignment horizontal="center" vertical="center"/>
    </xf>
    <xf numFmtId="0" fontId="20" fillId="0" borderId="10" xfId="17" applyFont="1" applyBorder="1" applyAlignment="1">
      <alignment horizontal="center" vertical="center" shrinkToFit="1"/>
    </xf>
    <xf numFmtId="0" fontId="20" fillId="0" borderId="9" xfId="17" applyFont="1" applyBorder="1" applyAlignment="1">
      <alignment horizontal="center" vertical="center" shrinkToFit="1"/>
    </xf>
    <xf numFmtId="0" fontId="20" fillId="0" borderId="11" xfId="17" applyFont="1" applyBorder="1" applyAlignment="1">
      <alignment horizontal="center" vertical="center" shrinkToFit="1"/>
    </xf>
    <xf numFmtId="0" fontId="20" fillId="0" borderId="27" xfId="17" applyFont="1" applyBorder="1" applyAlignment="1">
      <alignment horizontal="center" vertical="center" shrinkToFit="1"/>
    </xf>
    <xf numFmtId="0" fontId="22" fillId="0" borderId="1" xfId="17" applyFont="1" applyBorder="1">
      <alignment vertical="center"/>
    </xf>
    <xf numFmtId="0" fontId="22" fillId="0" borderId="9" xfId="17" applyFont="1" applyBorder="1">
      <alignment vertical="center"/>
    </xf>
    <xf numFmtId="0" fontId="22" fillId="0" borderId="11" xfId="17" applyFont="1" applyBorder="1">
      <alignment vertical="center"/>
    </xf>
    <xf numFmtId="177" fontId="22" fillId="0" borderId="10" xfId="17" applyNumberFormat="1" applyFont="1" applyBorder="1" applyAlignment="1">
      <alignment horizontal="right" vertical="center" shrinkToFit="1"/>
    </xf>
    <xf numFmtId="177" fontId="22" fillId="0" borderId="9" xfId="17" applyNumberFormat="1" applyFont="1" applyBorder="1" applyAlignment="1">
      <alignment horizontal="right" vertical="center" shrinkToFit="1"/>
    </xf>
    <xf numFmtId="177" fontId="22" fillId="0" borderId="27" xfId="17" applyNumberFormat="1" applyFont="1" applyBorder="1" applyAlignment="1">
      <alignment horizontal="right" vertical="center" shrinkToFit="1"/>
    </xf>
    <xf numFmtId="185" fontId="20" fillId="0" borderId="10" xfId="17" applyNumberFormat="1" applyFont="1" applyBorder="1" applyAlignment="1">
      <alignment horizontal="right" vertical="center" shrinkToFit="1"/>
    </xf>
    <xf numFmtId="185" fontId="20" fillId="0" borderId="9" xfId="17" applyNumberFormat="1" applyFont="1" applyBorder="1" applyAlignment="1">
      <alignment horizontal="right" vertical="center" shrinkToFit="1"/>
    </xf>
    <xf numFmtId="185" fontId="20" fillId="0" borderId="11" xfId="17" applyNumberFormat="1" applyFont="1" applyBorder="1" applyAlignment="1">
      <alignment horizontal="right" vertical="center" shrinkToFit="1"/>
    </xf>
    <xf numFmtId="185" fontId="20" fillId="0" borderId="27" xfId="17" applyNumberFormat="1" applyFont="1" applyBorder="1" applyAlignment="1">
      <alignment horizontal="right" vertical="center" shrinkToFit="1"/>
    </xf>
    <xf numFmtId="0" fontId="22" fillId="0" borderId="1" xfId="19" applyFont="1" applyBorder="1" applyAlignment="1">
      <alignment horizontal="center" vertical="center" shrinkToFit="1"/>
    </xf>
    <xf numFmtId="0" fontId="22" fillId="0" borderId="2" xfId="19" applyFont="1" applyBorder="1" applyAlignment="1">
      <alignment horizontal="center" vertical="center" shrinkToFit="1"/>
    </xf>
    <xf numFmtId="0" fontId="22" fillId="0" borderId="3" xfId="19" applyFont="1" applyBorder="1" applyAlignment="1">
      <alignment horizontal="center" vertical="center" shrinkToFit="1"/>
    </xf>
    <xf numFmtId="177" fontId="20" fillId="0" borderId="11" xfId="17" applyNumberFormat="1" applyFont="1" applyBorder="1" applyAlignment="1">
      <alignment horizontal="right" vertical="center" shrinkToFit="1"/>
    </xf>
    <xf numFmtId="0" fontId="20" fillId="0" borderId="162" xfId="17" applyFont="1" applyBorder="1" applyAlignment="1">
      <alignment horizontal="left" vertical="center"/>
    </xf>
    <xf numFmtId="0" fontId="20" fillId="0" borderId="66" xfId="17" applyFont="1" applyBorder="1" applyAlignment="1">
      <alignment horizontal="left" vertical="center"/>
    </xf>
    <xf numFmtId="0" fontId="20" fillId="0" borderId="184" xfId="17" applyFont="1" applyBorder="1" applyAlignment="1">
      <alignment horizontal="left" vertical="center"/>
    </xf>
    <xf numFmtId="185" fontId="20" fillId="0" borderId="162" xfId="17" applyNumberFormat="1" applyFont="1" applyBorder="1" applyAlignment="1">
      <alignment horizontal="right" vertical="center" shrinkToFit="1"/>
    </xf>
    <xf numFmtId="185" fontId="20" fillId="0" borderId="66" xfId="17" applyNumberFormat="1" applyFont="1" applyBorder="1" applyAlignment="1">
      <alignment horizontal="right" vertical="center" shrinkToFit="1"/>
    </xf>
    <xf numFmtId="185" fontId="20" fillId="0" borderId="184" xfId="17" applyNumberFormat="1" applyFont="1" applyBorder="1" applyAlignment="1">
      <alignment horizontal="right" vertical="center" shrinkToFit="1"/>
    </xf>
    <xf numFmtId="0" fontId="20" fillId="0" borderId="38" xfId="20" applyFont="1" applyBorder="1" applyAlignment="1">
      <alignment horizontal="left" vertical="center"/>
    </xf>
    <xf numFmtId="0" fontId="20" fillId="0" borderId="20" xfId="20" applyFont="1" applyBorder="1" applyAlignment="1">
      <alignment horizontal="left" vertical="center"/>
    </xf>
    <xf numFmtId="0" fontId="20" fillId="0" borderId="21" xfId="20" applyFont="1" applyBorder="1" applyAlignment="1">
      <alignment horizontal="left" vertical="center"/>
    </xf>
    <xf numFmtId="0" fontId="22" fillId="0" borderId="2" xfId="17" applyFont="1" applyBorder="1">
      <alignment vertical="center"/>
    </xf>
    <xf numFmtId="0" fontId="22" fillId="0" borderId="3" xfId="17" applyFont="1" applyBorder="1">
      <alignment vertical="center"/>
    </xf>
    <xf numFmtId="189" fontId="22" fillId="0" borderId="1" xfId="17" applyNumberFormat="1" applyFont="1" applyBorder="1" applyAlignment="1">
      <alignment horizontal="right" vertical="center" shrinkToFit="1"/>
    </xf>
    <xf numFmtId="189" fontId="22" fillId="0" borderId="2" xfId="17" applyNumberFormat="1" applyFont="1" applyBorder="1" applyAlignment="1">
      <alignment horizontal="right" vertical="center" shrinkToFit="1"/>
    </xf>
    <xf numFmtId="189" fontId="22" fillId="0" borderId="24" xfId="17" applyNumberFormat="1" applyFont="1" applyBorder="1" applyAlignment="1">
      <alignment horizontal="right" vertical="center" shrinkToFit="1"/>
    </xf>
    <xf numFmtId="177" fontId="20" fillId="0" borderId="20" xfId="17" applyNumberFormat="1" applyFont="1" applyBorder="1" applyAlignment="1">
      <alignment horizontal="right" vertical="center"/>
    </xf>
    <xf numFmtId="177" fontId="20" fillId="0" borderId="21" xfId="17" applyNumberFormat="1" applyFont="1" applyBorder="1" applyAlignment="1">
      <alignment horizontal="right" vertical="center"/>
    </xf>
    <xf numFmtId="0" fontId="22" fillId="0" borderId="31" xfId="19" applyFont="1" applyBorder="1" applyAlignment="1">
      <alignment horizontal="center" vertical="center" shrinkToFit="1"/>
    </xf>
    <xf numFmtId="0" fontId="22" fillId="0" borderId="32" xfId="19" applyFont="1" applyBorder="1" applyAlignment="1">
      <alignment horizontal="center" vertical="center" shrinkToFit="1"/>
    </xf>
    <xf numFmtId="0" fontId="22" fillId="0" borderId="48" xfId="19" applyFont="1" applyBorder="1" applyAlignment="1">
      <alignment horizontal="center" vertical="center" shrinkToFit="1"/>
    </xf>
    <xf numFmtId="0" fontId="34" fillId="0" borderId="0" xfId="17" applyFont="1" applyAlignment="1">
      <alignment horizontal="left" vertical="center" wrapText="1"/>
    </xf>
    <xf numFmtId="0" fontId="34" fillId="0" borderId="137" xfId="17" applyFont="1" applyBorder="1" applyAlignment="1">
      <alignment horizontal="left" vertical="center" wrapText="1"/>
    </xf>
    <xf numFmtId="0" fontId="22" fillId="0" borderId="162" xfId="18" applyFont="1" applyBorder="1" applyAlignment="1">
      <alignment horizontal="left" vertical="center"/>
    </xf>
    <xf numFmtId="0" fontId="22" fillId="0" borderId="66" xfId="18" applyFont="1" applyBorder="1" applyAlignment="1">
      <alignment horizontal="left" vertical="center"/>
    </xf>
    <xf numFmtId="0" fontId="22" fillId="0" borderId="184" xfId="18" applyFont="1" applyBorder="1" applyAlignment="1">
      <alignment horizontal="left" vertical="center"/>
    </xf>
    <xf numFmtId="177" fontId="20" fillId="0" borderId="162" xfId="17" applyNumberFormat="1" applyFont="1" applyBorder="1" applyAlignment="1">
      <alignment horizontal="right" vertical="center" shrinkToFit="1"/>
    </xf>
    <xf numFmtId="177" fontId="20" fillId="0" borderId="66" xfId="17" applyNumberFormat="1" applyFont="1" applyBorder="1" applyAlignment="1">
      <alignment horizontal="right" vertical="center" shrinkToFit="1"/>
    </xf>
    <xf numFmtId="177" fontId="20" fillId="0" borderId="184" xfId="17" applyNumberFormat="1" applyFont="1" applyBorder="1" applyAlignment="1">
      <alignment horizontal="right" vertical="center" shrinkToFit="1"/>
    </xf>
    <xf numFmtId="0" fontId="20" fillId="0" borderId="186" xfId="17" applyFont="1" applyBorder="1" applyAlignment="1">
      <alignment horizontal="center" vertical="center"/>
    </xf>
    <xf numFmtId="0" fontId="20" fillId="0" borderId="36" xfId="17" applyFont="1" applyBorder="1" applyAlignment="1">
      <alignment horizontal="center" vertical="center"/>
    </xf>
    <xf numFmtId="187" fontId="20" fillId="0" borderId="36" xfId="17" applyNumberFormat="1" applyFont="1" applyBorder="1" applyAlignment="1">
      <alignment horizontal="right" vertical="center" shrinkToFit="1"/>
    </xf>
    <xf numFmtId="187" fontId="20" fillId="0" borderId="187" xfId="17" applyNumberFormat="1" applyFont="1" applyBorder="1" applyAlignment="1">
      <alignment horizontal="right" vertical="center" shrinkToFit="1"/>
    </xf>
    <xf numFmtId="187" fontId="20" fillId="0" borderId="18" xfId="17" applyNumberFormat="1" applyFont="1" applyBorder="1" applyAlignment="1">
      <alignment horizontal="right" vertical="center" shrinkToFit="1"/>
    </xf>
    <xf numFmtId="185" fontId="20" fillId="0" borderId="31" xfId="17" applyNumberFormat="1" applyFont="1" applyBorder="1" applyAlignment="1">
      <alignment horizontal="right" vertical="center" shrinkToFit="1"/>
    </xf>
    <xf numFmtId="185" fontId="20" fillId="0" borderId="32" xfId="17" applyNumberFormat="1" applyFont="1" applyBorder="1" applyAlignment="1">
      <alignment horizontal="right" vertical="center" shrinkToFit="1"/>
    </xf>
    <xf numFmtId="185" fontId="20" fillId="0" borderId="48" xfId="17" applyNumberFormat="1" applyFont="1" applyBorder="1" applyAlignment="1">
      <alignment horizontal="right" vertical="center" shrinkToFit="1"/>
    </xf>
    <xf numFmtId="185" fontId="20" fillId="0" borderId="33" xfId="17" applyNumberFormat="1" applyFont="1" applyBorder="1" applyAlignment="1">
      <alignment horizontal="right" vertical="center" shrinkToFit="1"/>
    </xf>
    <xf numFmtId="177" fontId="20" fillId="0" borderId="36" xfId="17" applyNumberFormat="1" applyFont="1" applyBorder="1" applyAlignment="1">
      <alignment horizontal="right" vertical="center" shrinkToFit="1"/>
    </xf>
    <xf numFmtId="177" fontId="20" fillId="0" borderId="187" xfId="17" applyNumberFormat="1" applyFont="1" applyBorder="1" applyAlignment="1">
      <alignment horizontal="right" vertical="center" shrinkToFit="1"/>
    </xf>
    <xf numFmtId="177" fontId="20" fillId="0" borderId="18" xfId="17" applyNumberFormat="1" applyFont="1" applyBorder="1" applyAlignment="1">
      <alignment horizontal="right" vertical="center" shrinkToFit="1"/>
    </xf>
    <xf numFmtId="185" fontId="20" fillId="0" borderId="66" xfId="17" applyNumberFormat="1" applyFont="1" applyBorder="1" applyAlignment="1">
      <alignment horizontal="right" vertical="center"/>
    </xf>
    <xf numFmtId="185" fontId="20" fillId="0" borderId="184" xfId="17" applyNumberFormat="1" applyFont="1" applyBorder="1" applyAlignment="1">
      <alignment horizontal="right" vertical="center"/>
    </xf>
    <xf numFmtId="0" fontId="20" fillId="0" borderId="47" xfId="17" applyFont="1" applyBorder="1">
      <alignment vertical="center"/>
    </xf>
    <xf numFmtId="0" fontId="20" fillId="0" borderId="35" xfId="17" applyFont="1" applyBorder="1" applyAlignment="1">
      <alignment horizontal="center" vertical="center"/>
    </xf>
    <xf numFmtId="0" fontId="20" fillId="0" borderId="33" xfId="17" applyFont="1" applyBorder="1" applyAlignment="1">
      <alignment horizontal="center" vertical="center"/>
    </xf>
    <xf numFmtId="0" fontId="20" fillId="0" borderId="188" xfId="17" applyFont="1" applyBorder="1" applyAlignment="1">
      <alignment horizontal="center" vertical="center"/>
    </xf>
    <xf numFmtId="0" fontId="20" fillId="0" borderId="118" xfId="17" applyFont="1" applyBorder="1" applyAlignment="1">
      <alignment horizontal="center" vertical="center"/>
    </xf>
    <xf numFmtId="0" fontId="20" fillId="0" borderId="39" xfId="17" applyFont="1" applyBorder="1" applyAlignment="1">
      <alignment horizontal="center" vertical="center"/>
    </xf>
    <xf numFmtId="0" fontId="20" fillId="0" borderId="40" xfId="17" applyFont="1" applyBorder="1" applyAlignment="1">
      <alignment horizontal="center" vertical="center"/>
    </xf>
    <xf numFmtId="0" fontId="20" fillId="0" borderId="1" xfId="17" applyFont="1" applyBorder="1" applyAlignment="1">
      <alignment horizontal="center" vertical="center" textRotation="255"/>
    </xf>
    <xf numFmtId="0" fontId="20" fillId="0" borderId="2" xfId="17" applyFont="1" applyBorder="1" applyAlignment="1">
      <alignment horizontal="center" vertical="center" textRotation="255"/>
    </xf>
    <xf numFmtId="0" fontId="20" fillId="0" borderId="3" xfId="17" applyFont="1" applyBorder="1" applyAlignment="1">
      <alignment horizontal="center" vertical="center" textRotation="255"/>
    </xf>
    <xf numFmtId="0" fontId="20" fillId="0" borderId="4" xfId="17" applyFont="1" applyBorder="1" applyAlignment="1">
      <alignment horizontal="center" vertical="center" textRotation="255"/>
    </xf>
    <xf numFmtId="0" fontId="20" fillId="0" borderId="0" xfId="17" applyFont="1" applyAlignment="1">
      <alignment horizontal="center" vertical="center" textRotation="255"/>
    </xf>
    <xf numFmtId="0" fontId="20" fillId="0" borderId="5" xfId="17" applyFont="1" applyBorder="1" applyAlignment="1">
      <alignment horizontal="center" vertical="center" textRotation="255"/>
    </xf>
    <xf numFmtId="0" fontId="20" fillId="0" borderId="6" xfId="17" applyFont="1" applyBorder="1" applyAlignment="1">
      <alignment horizontal="center" vertical="center" textRotation="255"/>
    </xf>
    <xf numFmtId="0" fontId="20" fillId="0" borderId="7" xfId="17" applyFont="1" applyBorder="1" applyAlignment="1">
      <alignment horizontal="center" vertical="center" textRotation="255"/>
    </xf>
    <xf numFmtId="0" fontId="20" fillId="0" borderId="8" xfId="17" applyFont="1" applyBorder="1" applyAlignment="1">
      <alignment horizontal="center" vertical="center" textRotation="255"/>
    </xf>
    <xf numFmtId="0" fontId="27" fillId="0" borderId="9" xfId="17" applyFont="1" applyBorder="1">
      <alignment vertical="center"/>
    </xf>
    <xf numFmtId="0" fontId="27" fillId="0" borderId="11" xfId="17" applyFont="1" applyBorder="1">
      <alignment vertical="center"/>
    </xf>
    <xf numFmtId="0" fontId="22" fillId="0" borderId="38" xfId="18" applyFont="1" applyBorder="1" applyAlignment="1">
      <alignment horizontal="center" vertical="center" wrapText="1"/>
    </xf>
    <xf numFmtId="0" fontId="22" fillId="0" borderId="20" xfId="18" applyFont="1" applyBorder="1" applyAlignment="1">
      <alignment horizontal="center" vertical="center" wrapText="1"/>
    </xf>
    <xf numFmtId="0" fontId="22" fillId="0" borderId="21" xfId="18" applyFont="1" applyBorder="1" applyAlignment="1">
      <alignment horizontal="center" vertical="center" wrapText="1"/>
    </xf>
    <xf numFmtId="0" fontId="22" fillId="0" borderId="19" xfId="18" applyFont="1" applyBorder="1" applyAlignment="1">
      <alignment horizontal="center" vertical="center" wrapText="1"/>
    </xf>
    <xf numFmtId="0" fontId="22" fillId="0" borderId="0" xfId="18" applyFont="1" applyAlignment="1">
      <alignment horizontal="center" vertical="center" wrapText="1"/>
    </xf>
    <xf numFmtId="0" fontId="22" fillId="0" borderId="137" xfId="18" applyFont="1" applyBorder="1" applyAlignment="1">
      <alignment horizontal="center" vertical="center" wrapText="1"/>
    </xf>
    <xf numFmtId="0" fontId="22" fillId="0" borderId="162" xfId="18" applyFont="1" applyBorder="1" applyAlignment="1">
      <alignment horizontal="center" vertical="center" wrapText="1"/>
    </xf>
    <xf numFmtId="0" fontId="22" fillId="0" borderId="66" xfId="18" applyFont="1" applyBorder="1" applyAlignment="1">
      <alignment horizontal="center" vertical="center" wrapText="1"/>
    </xf>
    <xf numFmtId="0" fontId="22" fillId="0" borderId="184" xfId="18" applyFont="1" applyBorder="1" applyAlignment="1">
      <alignment horizontal="center" vertical="center" wrapText="1"/>
    </xf>
    <xf numFmtId="49" fontId="20" fillId="0" borderId="0" xfId="17" applyNumberFormat="1" applyFont="1" applyAlignment="1">
      <alignment horizontal="left" vertical="center"/>
    </xf>
    <xf numFmtId="177" fontId="20" fillId="0" borderId="31" xfId="17" applyNumberFormat="1" applyFont="1" applyBorder="1" applyAlignment="1">
      <alignment horizontal="right" vertical="center"/>
    </xf>
    <xf numFmtId="177" fontId="20" fillId="0" borderId="32" xfId="17" applyNumberFormat="1" applyFont="1" applyBorder="1" applyAlignment="1">
      <alignment horizontal="right" vertical="center"/>
    </xf>
    <xf numFmtId="177" fontId="20" fillId="0" borderId="48" xfId="17" applyNumberFormat="1" applyFont="1" applyBorder="1" applyAlignment="1">
      <alignment horizontal="right" vertical="center"/>
    </xf>
    <xf numFmtId="0" fontId="20" fillId="0" borderId="164" xfId="17" applyFont="1" applyBorder="1" applyAlignment="1">
      <alignment horizontal="center" vertical="center" shrinkToFit="1"/>
    </xf>
    <xf numFmtId="0" fontId="20" fillId="0" borderId="66" xfId="17" applyFont="1" applyBorder="1" applyAlignment="1">
      <alignment horizontal="center" vertical="center" shrinkToFit="1"/>
    </xf>
    <xf numFmtId="0" fontId="20" fillId="0" borderId="163" xfId="17" applyFont="1" applyBorder="1" applyAlignment="1">
      <alignment horizontal="center" vertical="center" shrinkToFit="1"/>
    </xf>
    <xf numFmtId="0" fontId="20" fillId="0" borderId="23" xfId="17" applyFont="1" applyBorder="1" applyAlignment="1">
      <alignment horizontal="center" vertical="center" textRotation="255"/>
    </xf>
    <xf numFmtId="0" fontId="20" fillId="0" borderId="19" xfId="17" applyFont="1" applyBorder="1" applyAlignment="1">
      <alignment horizontal="center" vertical="center" textRotation="255"/>
    </xf>
    <xf numFmtId="0" fontId="20" fillId="0" borderId="162" xfId="17" applyFont="1" applyBorder="1" applyAlignment="1">
      <alignment horizontal="center" vertical="center" textRotation="255"/>
    </xf>
    <xf numFmtId="0" fontId="20" fillId="0" borderId="66" xfId="17" applyFont="1" applyBorder="1" applyAlignment="1">
      <alignment horizontal="center" vertical="center" textRotation="255"/>
    </xf>
    <xf numFmtId="0" fontId="20" fillId="0" borderId="163" xfId="17" applyFont="1" applyBorder="1" applyAlignment="1">
      <alignment horizontal="center" vertical="center" textRotation="255"/>
    </xf>
    <xf numFmtId="0" fontId="34" fillId="0" borderId="1" xfId="17" applyFont="1" applyBorder="1" applyAlignment="1">
      <alignment horizontal="center" vertical="center" wrapText="1"/>
    </xf>
    <xf numFmtId="0" fontId="34" fillId="0" borderId="2" xfId="17" applyFont="1" applyBorder="1" applyAlignment="1">
      <alignment horizontal="center" vertical="center" wrapText="1"/>
    </xf>
    <xf numFmtId="0" fontId="34" fillId="0" borderId="3" xfId="17" applyFont="1" applyBorder="1" applyAlignment="1">
      <alignment horizontal="center" vertical="center" wrapText="1"/>
    </xf>
    <xf numFmtId="0" fontId="34" fillId="0" borderId="6" xfId="17" applyFont="1" applyBorder="1" applyAlignment="1">
      <alignment horizontal="center" vertical="center" wrapText="1"/>
    </xf>
    <xf numFmtId="0" fontId="34" fillId="0" borderId="7" xfId="17" applyFont="1" applyBorder="1" applyAlignment="1">
      <alignment horizontal="center" vertical="center" wrapText="1"/>
    </xf>
    <xf numFmtId="0" fontId="34" fillId="0" borderId="8" xfId="17" applyFont="1" applyBorder="1" applyAlignment="1">
      <alignment horizontal="center" vertical="center" wrapText="1"/>
    </xf>
    <xf numFmtId="0" fontId="20" fillId="0" borderId="1" xfId="17" applyFont="1" applyBorder="1" applyAlignment="1">
      <alignment horizontal="center" vertical="center" wrapText="1"/>
    </xf>
    <xf numFmtId="0" fontId="20" fillId="0" borderId="2" xfId="17" applyFont="1" applyBorder="1" applyAlignment="1">
      <alignment horizontal="center" vertical="center" wrapText="1"/>
    </xf>
    <xf numFmtId="0" fontId="20" fillId="0" borderId="3" xfId="17" applyFont="1" applyBorder="1" applyAlignment="1">
      <alignment horizontal="center" vertical="center" wrapText="1"/>
    </xf>
    <xf numFmtId="0" fontId="20" fillId="0" borderId="6" xfId="17" applyFont="1" applyBorder="1" applyAlignment="1">
      <alignment horizontal="center" vertical="center" wrapText="1"/>
    </xf>
    <xf numFmtId="0" fontId="20" fillId="0" borderId="7" xfId="17" applyFont="1" applyBorder="1" applyAlignment="1">
      <alignment horizontal="center" vertical="center" wrapText="1"/>
    </xf>
    <xf numFmtId="0" fontId="20" fillId="0" borderId="8" xfId="17" applyFont="1" applyBorder="1" applyAlignment="1">
      <alignment horizontal="center" vertical="center" wrapText="1"/>
    </xf>
    <xf numFmtId="0" fontId="34" fillId="0" borderId="24" xfId="17" applyFont="1" applyBorder="1" applyAlignment="1">
      <alignment horizontal="center" vertical="center" wrapText="1"/>
    </xf>
    <xf numFmtId="0" fontId="34" fillId="0" borderId="128" xfId="17" applyFont="1" applyBorder="1" applyAlignment="1">
      <alignment horizontal="center" vertical="center" wrapText="1"/>
    </xf>
    <xf numFmtId="0" fontId="20" fillId="0" borderId="0" xfId="17" applyFont="1" applyAlignment="1">
      <alignment horizontal="center" vertical="center" shrinkToFit="1"/>
    </xf>
    <xf numFmtId="190" fontId="20" fillId="0" borderId="0" xfId="17" applyNumberFormat="1" applyFont="1" applyAlignment="1" applyProtection="1">
      <alignment horizontal="center" vertical="center" shrinkToFit="1"/>
      <protection hidden="1"/>
    </xf>
    <xf numFmtId="0" fontId="34" fillId="0" borderId="0" xfId="17" applyFont="1" applyAlignment="1" applyProtection="1">
      <alignment horizontal="left" vertical="center" wrapText="1"/>
      <protection hidden="1"/>
    </xf>
    <xf numFmtId="0" fontId="20" fillId="0" borderId="0" xfId="17" applyFont="1" applyAlignment="1" applyProtection="1">
      <alignment horizontal="center" vertical="center" shrinkToFit="1"/>
      <protection hidden="1"/>
    </xf>
    <xf numFmtId="0" fontId="20" fillId="0" borderId="0" xfId="17" applyFont="1">
      <alignment vertical="center"/>
    </xf>
    <xf numFmtId="0" fontId="20" fillId="0" borderId="0" xfId="20">
      <alignment vertical="center"/>
    </xf>
    <xf numFmtId="49" fontId="31" fillId="0" borderId="14" xfId="16" applyNumberFormat="1" applyFont="1" applyFill="1" applyBorder="1" applyAlignment="1">
      <alignment horizontal="center" vertical="center"/>
    </xf>
    <xf numFmtId="49" fontId="31" fillId="0" borderId="15" xfId="16" applyNumberFormat="1" applyFont="1" applyFill="1" applyBorder="1" applyAlignment="1">
      <alignment horizontal="center" vertical="center"/>
    </xf>
    <xf numFmtId="49" fontId="31" fillId="0" borderId="16" xfId="16" applyNumberFormat="1" applyFont="1" applyFill="1" applyBorder="1" applyAlignment="1">
      <alignment horizontal="center" vertical="center"/>
    </xf>
    <xf numFmtId="0" fontId="20" fillId="0" borderId="10" xfId="16" applyFont="1" applyBorder="1" applyAlignment="1">
      <alignment horizontal="center" vertical="center"/>
    </xf>
    <xf numFmtId="0" fontId="20" fillId="0" borderId="9" xfId="16" applyFont="1" applyBorder="1" applyAlignment="1">
      <alignment horizontal="center" vertical="center"/>
    </xf>
    <xf numFmtId="0" fontId="20" fillId="0" borderId="11" xfId="16" applyFont="1" applyBorder="1" applyAlignment="1">
      <alignment horizontal="center" vertical="center"/>
    </xf>
    <xf numFmtId="0" fontId="20" fillId="0" borderId="10" xfId="16" applyFont="1" applyFill="1" applyBorder="1" applyAlignment="1">
      <alignment horizontal="center" vertical="center"/>
    </xf>
    <xf numFmtId="0" fontId="20" fillId="0" borderId="9" xfId="16" applyFont="1" applyFill="1" applyBorder="1" applyAlignment="1">
      <alignment horizontal="center" vertical="center"/>
    </xf>
    <xf numFmtId="0" fontId="20" fillId="0" borderId="11" xfId="16" applyFont="1" applyFill="1" applyBorder="1" applyAlignment="1">
      <alignment horizontal="center" vertical="center"/>
    </xf>
    <xf numFmtId="0" fontId="20" fillId="0" borderId="12" xfId="16" applyFont="1" applyBorder="1" applyAlignment="1">
      <alignment horizontal="center" vertical="center"/>
    </xf>
    <xf numFmtId="0" fontId="20" fillId="0" borderId="1" xfId="16" applyFont="1" applyBorder="1">
      <alignment vertical="center"/>
    </xf>
    <xf numFmtId="0" fontId="20" fillId="0" borderId="2" xfId="16" applyFont="1" applyBorder="1">
      <alignment vertical="center"/>
    </xf>
    <xf numFmtId="0" fontId="20" fillId="0" borderId="3" xfId="16" applyFont="1" applyBorder="1">
      <alignment vertical="center"/>
    </xf>
    <xf numFmtId="177" fontId="20" fillId="0" borderId="1" xfId="16" applyNumberFormat="1" applyFont="1" applyFill="1" applyBorder="1" applyAlignment="1">
      <alignment horizontal="right" vertical="center" shrinkToFit="1"/>
    </xf>
    <xf numFmtId="177" fontId="20" fillId="0" borderId="2" xfId="16" applyNumberFormat="1" applyFont="1" applyFill="1" applyBorder="1" applyAlignment="1">
      <alignment horizontal="right" vertical="center" shrinkToFit="1"/>
    </xf>
    <xf numFmtId="177" fontId="20" fillId="0" borderId="129" xfId="16" applyNumberFormat="1" applyFont="1" applyFill="1" applyBorder="1" applyAlignment="1">
      <alignment horizontal="right" vertical="center" shrinkToFit="1"/>
    </xf>
    <xf numFmtId="185" fontId="20" fillId="0" borderId="132" xfId="16" applyNumberFormat="1" applyFont="1" applyFill="1" applyBorder="1" applyAlignment="1">
      <alignment horizontal="right" vertical="center" shrinkToFit="1"/>
    </xf>
    <xf numFmtId="177" fontId="20" fillId="0" borderId="132" xfId="16" applyNumberFormat="1" applyFont="1" applyFill="1" applyBorder="1" applyAlignment="1">
      <alignment horizontal="right" vertical="center" shrinkToFit="1"/>
    </xf>
    <xf numFmtId="185" fontId="20" fillId="0" borderId="130" xfId="16" applyNumberFormat="1" applyFont="1" applyFill="1" applyBorder="1" applyAlignment="1">
      <alignment horizontal="right" vertical="center" shrinkToFit="1"/>
    </xf>
    <xf numFmtId="185" fontId="20" fillId="0" borderId="2" xfId="16" applyNumberFormat="1" applyFont="1" applyFill="1" applyBorder="1" applyAlignment="1">
      <alignment horizontal="right" vertical="center" shrinkToFit="1"/>
    </xf>
    <xf numFmtId="185" fontId="20" fillId="0" borderId="3" xfId="16" applyNumberFormat="1" applyFont="1" applyFill="1" applyBorder="1" applyAlignment="1">
      <alignment horizontal="right" vertical="center" shrinkToFit="1"/>
    </xf>
    <xf numFmtId="0" fontId="20" fillId="0" borderId="4" xfId="16" applyFont="1" applyBorder="1">
      <alignment vertical="center"/>
    </xf>
    <xf numFmtId="0" fontId="20" fillId="0" borderId="0" xfId="16" applyFont="1" applyBorder="1">
      <alignment vertical="center"/>
    </xf>
    <xf numFmtId="0" fontId="20" fillId="0" borderId="5" xfId="16" applyFont="1" applyBorder="1">
      <alignment vertical="center"/>
    </xf>
    <xf numFmtId="177" fontId="20" fillId="0" borderId="4" xfId="16" applyNumberFormat="1" applyFont="1" applyFill="1" applyBorder="1" applyAlignment="1">
      <alignment horizontal="right" vertical="center" shrinkToFit="1"/>
    </xf>
    <xf numFmtId="177" fontId="20" fillId="0" borderId="0" xfId="16" applyNumberFormat="1" applyFont="1" applyFill="1" applyBorder="1" applyAlignment="1">
      <alignment horizontal="right" vertical="center" shrinkToFit="1"/>
    </xf>
    <xf numFmtId="177" fontId="20" fillId="0" borderId="135" xfId="16" applyNumberFormat="1" applyFont="1" applyFill="1" applyBorder="1" applyAlignment="1">
      <alignment horizontal="right" vertical="center" shrinkToFit="1"/>
    </xf>
    <xf numFmtId="185" fontId="20" fillId="0" borderId="139" xfId="16" applyNumberFormat="1" applyFont="1" applyFill="1" applyBorder="1" applyAlignment="1">
      <alignment horizontal="right" vertical="center" shrinkToFit="1"/>
    </xf>
    <xf numFmtId="177" fontId="20" fillId="0" borderId="139" xfId="16" applyNumberFormat="1" applyFont="1" applyFill="1" applyBorder="1" applyAlignment="1">
      <alignment horizontal="right" vertical="center" shrinkToFit="1"/>
    </xf>
    <xf numFmtId="185" fontId="20" fillId="0" borderId="136" xfId="16" applyNumberFormat="1" applyFont="1" applyFill="1" applyBorder="1" applyAlignment="1">
      <alignment horizontal="right" vertical="center" shrinkToFit="1"/>
    </xf>
    <xf numFmtId="185" fontId="20" fillId="0" borderId="0" xfId="16" applyNumberFormat="1" applyFont="1" applyFill="1" applyBorder="1" applyAlignment="1">
      <alignment horizontal="right" vertical="center" shrinkToFit="1"/>
    </xf>
    <xf numFmtId="185" fontId="20" fillId="0" borderId="5" xfId="16" applyNumberFormat="1" applyFont="1" applyFill="1" applyBorder="1" applyAlignment="1">
      <alignment horizontal="right" vertical="center" shrinkToFit="1"/>
    </xf>
    <xf numFmtId="177" fontId="20" fillId="0" borderId="140" xfId="16" applyNumberFormat="1" applyFont="1" applyFill="1" applyBorder="1" applyAlignment="1">
      <alignment horizontal="right" vertical="center" shrinkToFit="1"/>
    </xf>
    <xf numFmtId="177" fontId="20" fillId="0" borderId="136" xfId="16" applyNumberFormat="1" applyFont="1" applyFill="1" applyBorder="1" applyAlignment="1">
      <alignment horizontal="right" vertical="center" shrinkToFit="1"/>
    </xf>
    <xf numFmtId="177" fontId="20" fillId="0" borderId="5" xfId="16" applyNumberFormat="1" applyFont="1" applyFill="1" applyBorder="1" applyAlignment="1">
      <alignment horizontal="right" vertical="center" shrinkToFit="1"/>
    </xf>
    <xf numFmtId="0" fontId="20" fillId="0" borderId="1" xfId="16" applyFont="1" applyFill="1" applyBorder="1">
      <alignment vertical="center"/>
    </xf>
    <xf numFmtId="0" fontId="20" fillId="0" borderId="2" xfId="16" applyFont="1" applyFill="1" applyBorder="1">
      <alignment vertical="center"/>
    </xf>
    <xf numFmtId="0" fontId="20" fillId="0" borderId="3" xfId="16" applyFont="1" applyFill="1" applyBorder="1">
      <alignment vertical="center"/>
    </xf>
    <xf numFmtId="185" fontId="20" fillId="0" borderId="129" xfId="16" applyNumberFormat="1" applyFont="1" applyFill="1" applyBorder="1" applyAlignment="1">
      <alignment horizontal="right" vertical="center" shrinkToFit="1"/>
    </xf>
    <xf numFmtId="0" fontId="20" fillId="0" borderId="4" xfId="16" applyFont="1" applyFill="1" applyBorder="1">
      <alignment vertical="center"/>
    </xf>
    <xf numFmtId="0" fontId="20" fillId="0" borderId="0" xfId="16" applyFont="1" applyFill="1" applyBorder="1">
      <alignment vertical="center"/>
    </xf>
    <xf numFmtId="0" fontId="20" fillId="0" borderId="5" xfId="16" applyFont="1" applyFill="1" applyBorder="1">
      <alignment vertical="center"/>
    </xf>
    <xf numFmtId="185" fontId="20" fillId="0" borderId="135" xfId="16" applyNumberFormat="1" applyFont="1" applyFill="1" applyBorder="1" applyAlignment="1">
      <alignment horizontal="right" vertical="center" shrinkToFit="1"/>
    </xf>
    <xf numFmtId="0" fontId="20" fillId="0" borderId="4" xfId="16"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20" fillId="0" borderId="136" xfId="16" applyNumberFormat="1" applyFont="1" applyFill="1" applyBorder="1" applyAlignment="1">
      <alignment horizontal="right" vertical="center"/>
    </xf>
    <xf numFmtId="177" fontId="20" fillId="0" borderId="0" xfId="16" applyNumberFormat="1" applyFont="1" applyFill="1" applyBorder="1" applyAlignment="1">
      <alignment horizontal="right" vertical="center"/>
    </xf>
    <xf numFmtId="177" fontId="20" fillId="0" borderId="5" xfId="16" applyNumberFormat="1" applyFont="1" applyFill="1" applyBorder="1" applyAlignment="1">
      <alignment horizontal="right" vertical="center"/>
    </xf>
    <xf numFmtId="0" fontId="20" fillId="0" borderId="6" xfId="16" applyFont="1" applyFill="1" applyBorder="1">
      <alignment vertical="center"/>
    </xf>
    <xf numFmtId="0" fontId="20" fillId="0" borderId="7" xfId="16" applyFont="1" applyFill="1" applyBorder="1">
      <alignment vertical="center"/>
    </xf>
    <xf numFmtId="0" fontId="20" fillId="0" borderId="8" xfId="16" applyFont="1" applyFill="1" applyBorder="1">
      <alignment vertical="center"/>
    </xf>
    <xf numFmtId="177" fontId="20" fillId="0" borderId="4" xfId="16" applyNumberFormat="1" applyFont="1" applyFill="1" applyBorder="1" applyAlignment="1">
      <alignment horizontal="right" vertical="center"/>
    </xf>
    <xf numFmtId="177" fontId="20" fillId="0" borderId="135" xfId="16" applyNumberFormat="1" applyFont="1" applyFill="1" applyBorder="1" applyAlignment="1">
      <alignment horizontal="right" vertical="center"/>
    </xf>
    <xf numFmtId="185" fontId="20" fillId="0" borderId="139" xfId="16" applyNumberFormat="1" applyFont="1" applyFill="1" applyBorder="1" applyAlignment="1">
      <alignment horizontal="right" vertical="center"/>
    </xf>
    <xf numFmtId="0" fontId="34" fillId="0" borderId="10" xfId="16" applyFont="1" applyFill="1" applyBorder="1" applyAlignment="1">
      <alignment horizontal="center" vertical="center"/>
    </xf>
    <xf numFmtId="0" fontId="34" fillId="0" borderId="9" xfId="16" applyFont="1" applyFill="1" applyBorder="1" applyAlignment="1">
      <alignment horizontal="center" vertical="center"/>
    </xf>
    <xf numFmtId="0" fontId="34" fillId="0" borderId="11" xfId="16" applyFont="1" applyFill="1" applyBorder="1" applyAlignment="1">
      <alignment horizontal="center" vertical="center"/>
    </xf>
    <xf numFmtId="185" fontId="3" fillId="0" borderId="0" xfId="16" applyNumberFormat="1" applyFill="1" applyAlignment="1">
      <alignment horizontal="right" vertical="center" shrinkToFit="1"/>
    </xf>
    <xf numFmtId="185" fontId="3" fillId="0" borderId="5" xfId="16" applyNumberFormat="1" applyFill="1" applyBorder="1" applyAlignment="1">
      <alignment horizontal="right" vertical="center" shrinkToFit="1"/>
    </xf>
    <xf numFmtId="0" fontId="34" fillId="0" borderId="4" xfId="16" applyFont="1" applyBorder="1">
      <alignment vertical="center"/>
    </xf>
    <xf numFmtId="0" fontId="34" fillId="0" borderId="0" xfId="16" applyFont="1" applyBorder="1">
      <alignment vertical="center"/>
    </xf>
    <xf numFmtId="0" fontId="34" fillId="0" borderId="5" xfId="16" applyFont="1" applyBorder="1">
      <alignment vertical="center"/>
    </xf>
    <xf numFmtId="177" fontId="20" fillId="0" borderId="130" xfId="16" applyNumberFormat="1" applyFont="1" applyFill="1" applyBorder="1" applyAlignment="1">
      <alignment horizontal="right" vertical="center" shrinkToFit="1"/>
    </xf>
    <xf numFmtId="0" fontId="3" fillId="0" borderId="0" xfId="16" applyFill="1" applyAlignment="1">
      <alignment horizontal="right" vertical="center" shrinkToFit="1"/>
    </xf>
    <xf numFmtId="0" fontId="3" fillId="0" borderId="135" xfId="16" applyFill="1" applyBorder="1" applyAlignment="1">
      <alignment horizontal="right" vertical="center" shrinkToFit="1"/>
    </xf>
    <xf numFmtId="185" fontId="3" fillId="0" borderId="135" xfId="16" applyNumberFormat="1" applyFill="1" applyBorder="1" applyAlignment="1">
      <alignment horizontal="right" vertical="center" shrinkToFit="1"/>
    </xf>
    <xf numFmtId="0" fontId="1" fillId="0" borderId="0" xfId="1" applyBorder="1" applyAlignment="1">
      <alignment vertical="center"/>
    </xf>
    <xf numFmtId="0" fontId="20" fillId="0" borderId="6" xfId="16" applyFont="1" applyBorder="1">
      <alignment vertical="center"/>
    </xf>
    <xf numFmtId="0" fontId="20" fillId="0" borderId="7" xfId="16" applyFont="1" applyBorder="1">
      <alignment vertical="center"/>
    </xf>
    <xf numFmtId="0" fontId="20" fillId="0" borderId="8" xfId="16" applyFont="1" applyBorder="1">
      <alignment vertical="center"/>
    </xf>
    <xf numFmtId="0" fontId="3" fillId="0" borderId="9" xfId="16" applyBorder="1" applyAlignment="1">
      <alignment horizontal="center" vertical="center"/>
    </xf>
    <xf numFmtId="0" fontId="3" fillId="0" borderId="11" xfId="16" applyBorder="1" applyAlignment="1">
      <alignment horizontal="center" vertical="center"/>
    </xf>
    <xf numFmtId="0" fontId="20" fillId="0" borderId="1" xfId="16" applyFont="1" applyFill="1" applyBorder="1" applyAlignment="1">
      <alignment horizontal="center" vertical="center" textRotation="255"/>
    </xf>
    <xf numFmtId="0" fontId="20" fillId="0" borderId="3" xfId="16" applyFont="1" applyFill="1" applyBorder="1" applyAlignment="1">
      <alignment horizontal="center" vertical="center" textRotation="255"/>
    </xf>
    <xf numFmtId="0" fontId="20" fillId="0" borderId="4" xfId="16" applyFont="1" applyFill="1" applyBorder="1" applyAlignment="1">
      <alignment horizontal="center" vertical="center" textRotation="255"/>
    </xf>
    <xf numFmtId="0" fontId="20" fillId="0" borderId="5" xfId="16" applyFont="1" applyFill="1" applyBorder="1" applyAlignment="1">
      <alignment horizontal="center" vertical="center" textRotation="255"/>
    </xf>
    <xf numFmtId="0" fontId="20" fillId="0" borderId="6" xfId="16" applyFont="1" applyFill="1" applyBorder="1" applyAlignment="1">
      <alignment horizontal="center" vertical="center" textRotation="255"/>
    </xf>
    <xf numFmtId="0" fontId="20" fillId="0" borderId="8" xfId="16" applyFont="1" applyFill="1" applyBorder="1" applyAlignment="1">
      <alignment horizontal="center" vertical="center" textRotation="255"/>
    </xf>
    <xf numFmtId="0" fontId="3" fillId="0" borderId="2" xfId="16" applyFill="1" applyBorder="1" applyAlignment="1">
      <alignment horizontal="right" vertical="center" shrinkToFit="1"/>
    </xf>
    <xf numFmtId="0" fontId="3" fillId="0" borderId="3" xfId="16" applyFill="1" applyBorder="1" applyAlignment="1">
      <alignment horizontal="right" vertical="center" shrinkToFit="1"/>
    </xf>
    <xf numFmtId="0" fontId="3" fillId="0" borderId="0" xfId="16" applyFill="1" applyBorder="1" applyAlignment="1">
      <alignment horizontal="right" vertical="center" shrinkToFit="1"/>
    </xf>
    <xf numFmtId="0" fontId="3" fillId="0" borderId="5" xfId="16" applyFill="1" applyBorder="1" applyAlignment="1">
      <alignment horizontal="right" vertical="center" shrinkToFit="1"/>
    </xf>
    <xf numFmtId="185" fontId="20" fillId="0" borderId="1" xfId="16" applyNumberFormat="1" applyFont="1" applyFill="1" applyBorder="1" applyAlignment="1">
      <alignment horizontal="right" vertical="center" shrinkToFit="1"/>
    </xf>
    <xf numFmtId="0" fontId="20" fillId="0" borderId="1" xfId="16" applyFont="1" applyBorder="1" applyAlignment="1">
      <alignment horizontal="center" vertical="center" wrapText="1"/>
    </xf>
    <xf numFmtId="0" fontId="20" fillId="0" borderId="2" xfId="16" applyFont="1" applyBorder="1" applyAlignment="1">
      <alignment horizontal="center" vertical="center" wrapText="1"/>
    </xf>
    <xf numFmtId="0" fontId="20" fillId="0" borderId="4" xfId="16" applyFont="1" applyBorder="1" applyAlignment="1">
      <alignment horizontal="center" vertical="center" wrapText="1"/>
    </xf>
    <xf numFmtId="0" fontId="20" fillId="0" borderId="0" xfId="16" applyFont="1" applyBorder="1" applyAlignment="1">
      <alignment horizontal="center" vertical="center" wrapText="1"/>
    </xf>
    <xf numFmtId="0" fontId="20" fillId="0" borderId="6" xfId="16" applyFont="1" applyBorder="1" applyAlignment="1">
      <alignment horizontal="center" vertical="center" wrapText="1"/>
    </xf>
    <xf numFmtId="0" fontId="20" fillId="0" borderId="7" xfId="16" applyFont="1" applyBorder="1" applyAlignment="1">
      <alignment horizontal="center" vertical="center" wrapText="1"/>
    </xf>
    <xf numFmtId="0" fontId="20" fillId="0" borderId="2" xfId="16" applyFont="1" applyBorder="1" applyAlignment="1">
      <alignment vertical="center" textRotation="255"/>
    </xf>
    <xf numFmtId="0" fontId="20" fillId="0" borderId="0" xfId="16" applyFont="1" applyBorder="1" applyAlignment="1">
      <alignment vertical="center" textRotation="255"/>
    </xf>
    <xf numFmtId="0" fontId="20" fillId="0" borderId="7" xfId="16" applyFont="1" applyBorder="1" applyAlignment="1">
      <alignment vertical="center" textRotation="255"/>
    </xf>
    <xf numFmtId="185" fontId="20" fillId="0" borderId="4" xfId="16" applyNumberFormat="1" applyFont="1" applyFill="1" applyBorder="1" applyAlignment="1">
      <alignment horizontal="right" vertical="center" shrinkToFit="1"/>
    </xf>
    <xf numFmtId="185" fontId="20" fillId="0" borderId="6" xfId="16" applyNumberFormat="1" applyFont="1" applyFill="1" applyBorder="1" applyAlignment="1">
      <alignment horizontal="right" vertical="center" shrinkToFit="1"/>
    </xf>
    <xf numFmtId="0" fontId="3" fillId="0" borderId="7" xfId="16" applyFill="1" applyBorder="1" applyAlignment="1">
      <alignment horizontal="right" vertical="center" shrinkToFit="1"/>
    </xf>
    <xf numFmtId="185" fontId="20" fillId="0" borderId="7" xfId="16" applyNumberFormat="1" applyFont="1" applyFill="1" applyBorder="1" applyAlignment="1">
      <alignment horizontal="right" vertical="center" shrinkToFit="1"/>
    </xf>
    <xf numFmtId="0" fontId="3" fillId="0" borderId="8" xfId="16" applyFill="1" applyBorder="1" applyAlignment="1">
      <alignment horizontal="right" vertical="center" shrinkToFit="1"/>
    </xf>
    <xf numFmtId="0" fontId="20" fillId="0" borderId="1" xfId="16" applyFont="1" applyFill="1" applyBorder="1" applyAlignment="1">
      <alignment horizontal="left" vertical="center"/>
    </xf>
    <xf numFmtId="0" fontId="20" fillId="0" borderId="2" xfId="16" applyFont="1" applyFill="1" applyBorder="1" applyAlignment="1">
      <alignment horizontal="left" vertical="center"/>
    </xf>
    <xf numFmtId="0" fontId="20" fillId="0" borderId="3" xfId="16" applyFont="1" applyFill="1" applyBorder="1" applyAlignment="1">
      <alignment horizontal="left" vertical="center"/>
    </xf>
    <xf numFmtId="177" fontId="20" fillId="0" borderId="3" xfId="16" applyNumberFormat="1" applyFont="1" applyFill="1" applyBorder="1" applyAlignment="1">
      <alignment horizontal="right" vertical="center" shrinkToFit="1"/>
    </xf>
    <xf numFmtId="0" fontId="20" fillId="0" borderId="4" xfId="16" applyFont="1" applyFill="1" applyBorder="1" applyAlignment="1">
      <alignment horizontal="left" vertical="center"/>
    </xf>
    <xf numFmtId="0" fontId="20" fillId="0" borderId="0" xfId="16" applyFont="1" applyFill="1" applyBorder="1" applyAlignment="1">
      <alignment horizontal="left" vertical="center"/>
    </xf>
    <xf numFmtId="0" fontId="20" fillId="0" borderId="5" xfId="16" applyFont="1" applyFill="1" applyBorder="1" applyAlignment="1">
      <alignment horizontal="left" vertical="center"/>
    </xf>
    <xf numFmtId="0" fontId="20" fillId="0" borderId="4" xfId="16" applyFont="1" applyFill="1" applyBorder="1" applyAlignment="1">
      <alignment horizontal="center" vertical="center" wrapText="1"/>
    </xf>
    <xf numFmtId="0" fontId="20" fillId="0" borderId="0" xfId="16" applyFont="1" applyFill="1" applyBorder="1" applyAlignment="1">
      <alignment horizontal="center" vertical="center" wrapText="1"/>
    </xf>
    <xf numFmtId="0" fontId="20" fillId="0" borderId="6" xfId="16" applyFont="1" applyFill="1" applyBorder="1" applyAlignment="1">
      <alignment horizontal="center" vertical="center" wrapText="1"/>
    </xf>
    <xf numFmtId="0" fontId="20" fillId="0" borderId="7" xfId="16" applyFont="1" applyFill="1" applyBorder="1" applyAlignment="1">
      <alignment horizontal="center" vertical="center" wrapText="1"/>
    </xf>
    <xf numFmtId="0" fontId="20" fillId="0" borderId="6" xfId="16" applyFont="1" applyFill="1" applyBorder="1" applyAlignment="1">
      <alignment horizontal="left" vertical="center"/>
    </xf>
    <xf numFmtId="0" fontId="20" fillId="0" borderId="7" xfId="16" applyFont="1" applyFill="1" applyBorder="1" applyAlignment="1">
      <alignment horizontal="left" vertical="center"/>
    </xf>
    <xf numFmtId="0" fontId="20" fillId="0" borderId="8" xfId="16" applyFont="1" applyFill="1" applyBorder="1" applyAlignment="1">
      <alignment horizontal="left" vertical="center"/>
    </xf>
    <xf numFmtId="0" fontId="20" fillId="8" borderId="136" xfId="16" applyFont="1" applyFill="1" applyBorder="1" applyAlignment="1">
      <alignment horizontal="right" vertical="center" shrinkToFit="1"/>
    </xf>
    <xf numFmtId="0" fontId="20" fillId="8" borderId="0" xfId="16" applyFont="1" applyFill="1" applyBorder="1" applyAlignment="1">
      <alignment horizontal="right" vertical="center" shrinkToFit="1"/>
    </xf>
    <xf numFmtId="0" fontId="20" fillId="8" borderId="5" xfId="16" applyFont="1" applyFill="1" applyBorder="1" applyAlignment="1">
      <alignment horizontal="right" vertical="center" shrinkToFit="1"/>
    </xf>
    <xf numFmtId="177" fontId="20" fillId="8" borderId="136" xfId="16" applyNumberFormat="1" applyFont="1" applyFill="1" applyBorder="1" applyAlignment="1">
      <alignment horizontal="right" vertical="center" shrinkToFit="1"/>
    </xf>
    <xf numFmtId="177" fontId="20" fillId="8" borderId="0" xfId="16" applyNumberFormat="1" applyFont="1" applyFill="1" applyBorder="1" applyAlignment="1">
      <alignment horizontal="right" vertical="center" shrinkToFit="1"/>
    </xf>
    <xf numFmtId="177" fontId="20" fillId="8" borderId="135" xfId="16" applyNumberFormat="1" applyFont="1" applyFill="1" applyBorder="1" applyAlignment="1">
      <alignment horizontal="right" vertical="center" shrinkToFit="1"/>
    </xf>
    <xf numFmtId="177" fontId="20" fillId="0" borderId="6" xfId="16" applyNumberFormat="1" applyFont="1" applyFill="1" applyBorder="1" applyAlignment="1">
      <alignment horizontal="right" vertical="center" shrinkToFit="1"/>
    </xf>
    <xf numFmtId="177" fontId="20" fillId="0" borderId="7" xfId="16" applyNumberFormat="1" applyFont="1" applyFill="1" applyBorder="1" applyAlignment="1">
      <alignment horizontal="right" vertical="center" shrinkToFit="1"/>
    </xf>
    <xf numFmtId="177" fontId="20" fillId="0" borderId="151" xfId="16" applyNumberFormat="1" applyFont="1" applyFill="1" applyBorder="1" applyAlignment="1">
      <alignment horizontal="right" vertical="center" shrinkToFit="1"/>
    </xf>
    <xf numFmtId="185" fontId="20" fillId="0" borderId="149" xfId="16" applyNumberFormat="1" applyFont="1" applyFill="1" applyBorder="1" applyAlignment="1">
      <alignment horizontal="right" vertical="center" shrinkToFit="1"/>
    </xf>
    <xf numFmtId="177" fontId="20" fillId="0" borderId="149" xfId="16" applyNumberFormat="1" applyFont="1" applyFill="1" applyBorder="1" applyAlignment="1">
      <alignment horizontal="right" vertical="center" shrinkToFit="1"/>
    </xf>
    <xf numFmtId="185" fontId="20" fillId="0" borderId="152" xfId="16" applyNumberFormat="1" applyFont="1" applyFill="1" applyBorder="1" applyAlignment="1">
      <alignment horizontal="right" vertical="center" shrinkToFit="1"/>
    </xf>
    <xf numFmtId="185" fontId="20" fillId="0" borderId="8" xfId="16" applyNumberFormat="1" applyFont="1" applyFill="1" applyBorder="1" applyAlignment="1">
      <alignment horizontal="right" vertical="center" shrinkToFit="1"/>
    </xf>
    <xf numFmtId="0" fontId="20" fillId="0" borderId="1" xfId="16" applyFont="1" applyBorder="1" applyAlignment="1">
      <alignment horizontal="center" vertical="center" textRotation="255"/>
    </xf>
    <xf numFmtId="0" fontId="20" fillId="0" borderId="3" xfId="16" applyFont="1" applyBorder="1" applyAlignment="1">
      <alignment horizontal="center" vertical="center" textRotation="255"/>
    </xf>
    <xf numFmtId="0" fontId="20" fillId="0" borderId="4" xfId="16" applyFont="1" applyBorder="1" applyAlignment="1">
      <alignment horizontal="center" vertical="center" textRotation="255"/>
    </xf>
    <xf numFmtId="0" fontId="20" fillId="0" borderId="5" xfId="16" applyFont="1" applyBorder="1" applyAlignment="1">
      <alignment horizontal="center" vertical="center" textRotation="255"/>
    </xf>
    <xf numFmtId="0" fontId="20" fillId="0" borderId="6" xfId="16" applyFont="1" applyBorder="1" applyAlignment="1">
      <alignment horizontal="center" vertical="center" textRotation="255"/>
    </xf>
    <xf numFmtId="0" fontId="20" fillId="0" borderId="8" xfId="16" applyFont="1" applyBorder="1" applyAlignment="1">
      <alignment horizontal="center" vertical="center" textRotation="255"/>
    </xf>
    <xf numFmtId="177" fontId="20" fillId="0" borderId="8" xfId="16" applyNumberFormat="1" applyFont="1" applyFill="1" applyBorder="1" applyAlignment="1">
      <alignment horizontal="right" vertical="center" shrinkToFit="1"/>
    </xf>
    <xf numFmtId="0" fontId="3" fillId="0" borderId="151" xfId="16" applyFill="1" applyBorder="1" applyAlignment="1">
      <alignment horizontal="right" vertical="center" shrinkToFit="1"/>
    </xf>
    <xf numFmtId="185" fontId="3" fillId="0" borderId="7" xfId="16" applyNumberFormat="1" applyFill="1" applyBorder="1" applyAlignment="1">
      <alignment horizontal="right" vertical="center" shrinkToFit="1"/>
    </xf>
    <xf numFmtId="185" fontId="3" fillId="0" borderId="151" xfId="16" applyNumberFormat="1" applyFill="1" applyBorder="1" applyAlignment="1">
      <alignment horizontal="right" vertical="center" shrinkToFit="1"/>
    </xf>
    <xf numFmtId="177" fontId="20" fillId="0" borderId="152" xfId="16" applyNumberFormat="1" applyFont="1" applyFill="1" applyBorder="1" applyAlignment="1">
      <alignment horizontal="right" vertical="center" shrinkToFit="1"/>
    </xf>
    <xf numFmtId="177" fontId="20" fillId="8" borderId="152" xfId="16" applyNumberFormat="1" applyFont="1" applyFill="1" applyBorder="1" applyAlignment="1">
      <alignment horizontal="right" vertical="center" shrinkToFit="1"/>
    </xf>
    <xf numFmtId="177" fontId="20" fillId="8" borderId="7" xfId="16" applyNumberFormat="1" applyFont="1" applyFill="1" applyBorder="1" applyAlignment="1">
      <alignment horizontal="right" vertical="center" shrinkToFit="1"/>
    </xf>
    <xf numFmtId="177" fontId="20" fillId="8" borderId="151" xfId="16" applyNumberFormat="1" applyFont="1" applyFill="1" applyBorder="1" applyAlignment="1">
      <alignment horizontal="right" vertical="center" shrinkToFit="1"/>
    </xf>
    <xf numFmtId="0" fontId="20" fillId="8" borderId="152" xfId="16" applyFont="1" applyFill="1" applyBorder="1" applyAlignment="1">
      <alignment horizontal="right" vertical="center" shrinkToFit="1"/>
    </xf>
    <xf numFmtId="0" fontId="20" fillId="8" borderId="7" xfId="16" applyFont="1" applyFill="1" applyBorder="1" applyAlignment="1">
      <alignment horizontal="right" vertical="center" shrinkToFit="1"/>
    </xf>
    <xf numFmtId="0" fontId="20" fillId="8" borderId="8" xfId="16" applyFont="1" applyFill="1" applyBorder="1" applyAlignment="1">
      <alignment horizontal="right" vertical="center" shrinkToFit="1"/>
    </xf>
    <xf numFmtId="0" fontId="22" fillId="0" borderId="0" xfId="16" applyFont="1" applyAlignment="1">
      <alignment vertical="center"/>
    </xf>
    <xf numFmtId="0" fontId="22" fillId="0" borderId="0" xfId="16" applyFont="1" applyBorder="1" applyAlignment="1">
      <alignment vertical="center"/>
    </xf>
    <xf numFmtId="0" fontId="23" fillId="2" borderId="0" xfId="12" applyFont="1" applyFill="1">
      <alignment vertical="center"/>
    </xf>
    <xf numFmtId="0" fontId="24" fillId="2" borderId="14" xfId="12" applyFont="1" applyFill="1" applyBorder="1" applyAlignment="1">
      <alignment horizontal="center" vertical="center"/>
    </xf>
    <xf numFmtId="0" fontId="24" fillId="2" borderId="15" xfId="12" applyFont="1" applyFill="1" applyBorder="1" applyAlignment="1">
      <alignment horizontal="center" vertical="center"/>
    </xf>
    <xf numFmtId="0" fontId="24" fillId="2" borderId="16" xfId="12" applyFont="1" applyFill="1" applyBorder="1" applyAlignment="1">
      <alignment horizontal="center" vertical="center"/>
    </xf>
    <xf numFmtId="0" fontId="4" fillId="2" borderId="66" xfId="12" applyFont="1" applyFill="1" applyBorder="1" applyAlignment="1">
      <alignment horizontal="left" vertical="center"/>
    </xf>
    <xf numFmtId="0" fontId="4" fillId="2" borderId="66" xfId="12" applyFont="1" applyFill="1" applyBorder="1">
      <alignment vertical="center"/>
    </xf>
    <xf numFmtId="0" fontId="4" fillId="6" borderId="38" xfId="12" applyFont="1" applyFill="1" applyBorder="1" applyAlignment="1" applyProtection="1">
      <alignment horizontal="center" vertical="center"/>
      <protection locked="0"/>
    </xf>
    <xf numFmtId="0" fontId="4" fillId="6" borderId="20" xfId="12" applyFont="1" applyFill="1" applyBorder="1" applyAlignment="1" applyProtection="1">
      <alignment horizontal="center" vertical="center"/>
      <protection locked="0"/>
    </xf>
    <xf numFmtId="0" fontId="4" fillId="6" borderId="37" xfId="12" applyFont="1" applyFill="1" applyBorder="1" applyAlignment="1" applyProtection="1">
      <alignment horizontal="center" vertical="center"/>
      <protection locked="0"/>
    </xf>
    <xf numFmtId="0" fontId="4" fillId="6" borderId="68" xfId="12" applyFont="1" applyFill="1" applyBorder="1" applyAlignment="1" applyProtection="1">
      <alignment horizontal="center" vertical="center"/>
      <protection locked="0"/>
    </xf>
    <xf numFmtId="0" fontId="4" fillId="6" borderId="69" xfId="12" applyFont="1" applyFill="1" applyBorder="1" applyAlignment="1" applyProtection="1">
      <alignment horizontal="center" vertical="center"/>
      <protection locked="0"/>
    </xf>
    <xf numFmtId="0" fontId="4" fillId="6" borderId="70" xfId="12" applyFont="1" applyFill="1" applyBorder="1" applyAlignment="1" applyProtection="1">
      <alignment horizontal="center" vertical="center"/>
      <protection locked="0"/>
    </xf>
    <xf numFmtId="0" fontId="4" fillId="6" borderId="67" xfId="12" applyFont="1" applyFill="1" applyBorder="1" applyAlignment="1" applyProtection="1">
      <alignment horizontal="center" vertical="center" wrapText="1"/>
      <protection locked="0"/>
    </xf>
    <xf numFmtId="0" fontId="4" fillId="6" borderId="20" xfId="12" applyFont="1" applyFill="1" applyBorder="1" applyAlignment="1" applyProtection="1">
      <alignment horizontal="center" vertical="center" wrapText="1"/>
      <protection locked="0"/>
    </xf>
    <xf numFmtId="0" fontId="4" fillId="6" borderId="37" xfId="12" applyFont="1" applyFill="1" applyBorder="1" applyAlignment="1" applyProtection="1">
      <alignment horizontal="center" vertical="center" wrapText="1"/>
      <protection locked="0"/>
    </xf>
    <xf numFmtId="0" fontId="4" fillId="6" borderId="71" xfId="12" applyFont="1" applyFill="1" applyBorder="1" applyAlignment="1" applyProtection="1">
      <alignment horizontal="center" vertical="center" wrapText="1"/>
      <protection locked="0"/>
    </xf>
    <xf numFmtId="0" fontId="4" fillId="6" borderId="69" xfId="12" applyFont="1" applyFill="1" applyBorder="1" applyAlignment="1" applyProtection="1">
      <alignment horizontal="center" vertical="center" wrapText="1"/>
      <protection locked="0"/>
    </xf>
    <xf numFmtId="0" fontId="4" fillId="6" borderId="70" xfId="12" applyFont="1" applyFill="1" applyBorder="1" applyAlignment="1" applyProtection="1">
      <alignment horizontal="center" vertical="center" wrapText="1"/>
      <protection locked="0"/>
    </xf>
    <xf numFmtId="0" fontId="4" fillId="6" borderId="38" xfId="12" applyFont="1" applyFill="1" applyBorder="1" applyAlignment="1" applyProtection="1">
      <alignment horizontal="center" vertical="center" wrapText="1"/>
      <protection locked="0"/>
    </xf>
    <xf numFmtId="0" fontId="4" fillId="6" borderId="21" xfId="12" applyFont="1" applyFill="1" applyBorder="1" applyAlignment="1" applyProtection="1">
      <alignment horizontal="center" vertical="center" wrapText="1"/>
      <protection locked="0"/>
    </xf>
    <xf numFmtId="0" fontId="4" fillId="6" borderId="68" xfId="12" applyFont="1" applyFill="1" applyBorder="1" applyAlignment="1" applyProtection="1">
      <alignment horizontal="center" vertical="center" wrapText="1"/>
      <protection locked="0"/>
    </xf>
    <xf numFmtId="0" fontId="4" fillId="6" borderId="72" xfId="12" applyFont="1" applyFill="1" applyBorder="1" applyAlignment="1" applyProtection="1">
      <alignment horizontal="center" vertical="center" wrapText="1"/>
      <protection locked="0"/>
    </xf>
    <xf numFmtId="181" fontId="4" fillId="0" borderId="74" xfId="15" applyNumberFormat="1" applyFont="1" applyBorder="1" applyAlignment="1" applyProtection="1">
      <alignment horizontal="right" vertical="center" shrinkToFit="1"/>
      <protection locked="0"/>
    </xf>
    <xf numFmtId="181" fontId="4" fillId="0" borderId="75" xfId="15" applyNumberFormat="1" applyFont="1" applyBorder="1" applyAlignment="1" applyProtection="1">
      <alignment horizontal="right" vertical="center" shrinkToFit="1"/>
      <protection locked="0"/>
    </xf>
    <xf numFmtId="181" fontId="4" fillId="0" borderId="76" xfId="15" applyNumberFormat="1" applyFont="1" applyBorder="1" applyAlignment="1" applyProtection="1">
      <alignment horizontal="right" vertical="center" shrinkToFit="1"/>
      <protection locked="0"/>
    </xf>
    <xf numFmtId="0" fontId="4" fillId="0" borderId="74" xfId="15" applyFont="1" applyBorder="1" applyAlignment="1" applyProtection="1">
      <alignment horizontal="left" vertical="center" shrinkToFit="1"/>
      <protection locked="0"/>
    </xf>
    <xf numFmtId="0" fontId="4" fillId="0" borderId="75" xfId="15" applyFont="1" applyBorder="1" applyAlignment="1" applyProtection="1">
      <alignment horizontal="left" vertical="center" shrinkToFit="1"/>
      <protection locked="0"/>
    </xf>
    <xf numFmtId="0" fontId="4" fillId="0" borderId="86" xfId="15" applyFont="1" applyBorder="1" applyAlignment="1" applyProtection="1">
      <alignment horizontal="left" vertical="center" shrinkToFit="1"/>
      <protection locked="0"/>
    </xf>
    <xf numFmtId="0" fontId="4" fillId="0" borderId="74" xfId="14" applyFont="1" applyBorder="1" applyAlignment="1" applyProtection="1">
      <alignment horizontal="left" vertical="center" shrinkToFit="1"/>
      <protection locked="0"/>
    </xf>
    <xf numFmtId="0" fontId="4" fillId="0" borderId="75" xfId="14" applyFont="1" applyBorder="1" applyAlignment="1" applyProtection="1">
      <alignment horizontal="left" vertical="center" shrinkToFit="1"/>
      <protection locked="0"/>
    </xf>
    <xf numFmtId="0" fontId="4" fillId="0" borderId="76" xfId="14" applyFont="1" applyBorder="1" applyAlignment="1" applyProtection="1">
      <alignment horizontal="left" vertical="center" shrinkToFit="1"/>
      <protection locked="0"/>
    </xf>
    <xf numFmtId="181" fontId="4" fillId="0" borderId="77" xfId="14" applyNumberFormat="1" applyFont="1" applyBorder="1" applyAlignment="1" applyProtection="1">
      <alignment horizontal="right" vertical="center" shrinkToFit="1"/>
      <protection locked="0"/>
    </xf>
    <xf numFmtId="181" fontId="4" fillId="0" borderId="78" xfId="14" applyNumberFormat="1" applyFont="1" applyBorder="1" applyAlignment="1" applyProtection="1">
      <alignment horizontal="right" vertical="center" shrinkToFit="1"/>
      <protection locked="0"/>
    </xf>
    <xf numFmtId="181" fontId="4" fillId="0" borderId="79" xfId="14" applyNumberFormat="1" applyFont="1" applyBorder="1" applyAlignment="1" applyProtection="1">
      <alignment horizontal="right" vertical="center" shrinkToFit="1"/>
      <protection locked="0"/>
    </xf>
    <xf numFmtId="181" fontId="4" fillId="0" borderId="80" xfId="14" applyNumberFormat="1" applyFont="1" applyBorder="1" applyAlignment="1" applyProtection="1">
      <alignment horizontal="right" vertical="center" shrinkToFit="1"/>
      <protection locked="0"/>
    </xf>
    <xf numFmtId="181" fontId="4" fillId="0" borderId="81" xfId="14" applyNumberFormat="1" applyFont="1" applyBorder="1" applyAlignment="1" applyProtection="1">
      <alignment horizontal="right" vertical="center" shrinkToFit="1"/>
      <protection locked="0"/>
    </xf>
    <xf numFmtId="181" fontId="4" fillId="0" borderId="82" xfId="14"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78" xfId="15" applyNumberFormat="1" applyFont="1" applyBorder="1" applyAlignment="1" applyProtection="1">
      <alignment horizontal="right" vertical="center" shrinkToFit="1"/>
      <protection locked="0"/>
    </xf>
    <xf numFmtId="0" fontId="4" fillId="0" borderId="78"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76" xfId="15" applyFont="1" applyBorder="1" applyAlignment="1" applyProtection="1">
      <alignment horizontal="left" vertical="center" shrinkToFit="1"/>
      <protection locked="0"/>
    </xf>
    <xf numFmtId="0" fontId="3" fillId="6" borderId="67" xfId="12" applyFill="1" applyBorder="1" applyAlignment="1" applyProtection="1">
      <alignment horizontal="center" vertical="center" wrapText="1"/>
      <protection locked="0"/>
    </xf>
    <xf numFmtId="0" fontId="3" fillId="6" borderId="20" xfId="12" applyFill="1" applyBorder="1" applyAlignment="1" applyProtection="1">
      <alignment horizontal="center" vertical="center" wrapText="1"/>
      <protection locked="0"/>
    </xf>
    <xf numFmtId="0" fontId="3" fillId="6" borderId="37" xfId="12" applyFill="1" applyBorder="1" applyAlignment="1" applyProtection="1">
      <alignment horizontal="center" vertical="center" wrapText="1"/>
      <protection locked="0"/>
    </xf>
    <xf numFmtId="0" fontId="3" fillId="6" borderId="71" xfId="12" applyFill="1" applyBorder="1" applyAlignment="1" applyProtection="1">
      <alignment horizontal="center" vertical="center" wrapText="1"/>
      <protection locked="0"/>
    </xf>
    <xf numFmtId="0" fontId="3" fillId="6" borderId="69" xfId="12" applyFill="1" applyBorder="1" applyAlignment="1" applyProtection="1">
      <alignment horizontal="center" vertical="center" wrapText="1"/>
      <protection locked="0"/>
    </xf>
    <xf numFmtId="0" fontId="3" fillId="6" borderId="70" xfId="12"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0" fontId="4" fillId="0" borderId="92"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88" xfId="15" applyFont="1" applyBorder="1" applyAlignment="1" applyProtection="1">
      <alignment horizontal="left" vertical="center" shrinkToFit="1"/>
      <protection locked="0"/>
    </xf>
    <xf numFmtId="0" fontId="4" fillId="0" borderId="89" xfId="15" applyFont="1" applyBorder="1" applyAlignment="1" applyProtection="1">
      <alignment horizontal="left" vertical="center" shrinkToFit="1"/>
      <protection locked="0"/>
    </xf>
    <xf numFmtId="0" fontId="4" fillId="0" borderId="90" xfId="15" applyFont="1" applyBorder="1" applyAlignment="1" applyProtection="1">
      <alignment horizontal="lef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0" fontId="4" fillId="0" borderId="95" xfId="15" applyFont="1" applyBorder="1" applyAlignment="1" applyProtection="1">
      <alignment horizontal="left" vertical="center" shrinkToFit="1"/>
      <protection locked="0"/>
    </xf>
    <xf numFmtId="0" fontId="4" fillId="0" borderId="88" xfId="14" applyFont="1" applyBorder="1" applyAlignment="1" applyProtection="1">
      <alignment horizontal="left" vertical="center" shrinkToFit="1"/>
      <protection locked="0"/>
    </xf>
    <xf numFmtId="0" fontId="4" fillId="0" borderId="89" xfId="14" applyFont="1" applyBorder="1" applyAlignment="1" applyProtection="1">
      <alignment horizontal="left" vertical="center" shrinkToFit="1"/>
      <protection locked="0"/>
    </xf>
    <xf numFmtId="0" fontId="4" fillId="0" borderId="90" xfId="14" applyFont="1" applyBorder="1" applyAlignment="1" applyProtection="1">
      <alignment horizontal="lef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4" applyNumberFormat="1" applyFont="1" applyBorder="1" applyAlignment="1" applyProtection="1">
      <alignment horizontal="right" vertical="center" shrinkToFit="1"/>
      <protection locked="0"/>
    </xf>
    <xf numFmtId="181" fontId="4" fillId="0" borderId="93" xfId="14" applyNumberFormat="1" applyFont="1" applyBorder="1" applyAlignment="1" applyProtection="1">
      <alignment horizontal="right" vertical="center" shrinkToFit="1"/>
      <protection locked="0"/>
    </xf>
    <xf numFmtId="181" fontId="4" fillId="0" borderId="94"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5" xfId="14" applyNumberFormat="1" applyFont="1" applyBorder="1" applyAlignment="1" applyProtection="1">
      <alignment horizontal="right" vertical="center" shrinkToFit="1"/>
      <protection locked="0"/>
    </xf>
    <xf numFmtId="0" fontId="4" fillId="7" borderId="31" xfId="12" applyFont="1" applyFill="1" applyBorder="1" applyAlignment="1" applyProtection="1">
      <alignment horizontal="left" vertical="center" shrinkToFit="1"/>
      <protection locked="0"/>
    </xf>
    <xf numFmtId="0" fontId="4" fillId="7" borderId="32" xfId="12" applyFont="1" applyFill="1" applyBorder="1" applyAlignment="1" applyProtection="1">
      <alignment horizontal="left" vertical="center" shrinkToFit="1"/>
      <protection locked="0"/>
    </xf>
    <xf numFmtId="0" fontId="4" fillId="7" borderId="48" xfId="12" applyFont="1" applyFill="1" applyBorder="1" applyAlignment="1" applyProtection="1">
      <alignment horizontal="left" vertical="center" shrinkToFit="1"/>
      <protection locked="0"/>
    </xf>
    <xf numFmtId="181" fontId="4" fillId="7" borderId="104" xfId="15" applyNumberFormat="1" applyFont="1" applyFill="1" applyBorder="1" applyAlignment="1" applyProtection="1">
      <alignment horizontal="right" vertical="center" shrinkToFit="1"/>
      <protection locked="0"/>
    </xf>
    <xf numFmtId="181" fontId="4" fillId="7" borderId="105" xfId="15" applyNumberFormat="1" applyFont="1" applyFill="1" applyBorder="1" applyAlignment="1" applyProtection="1">
      <alignment horizontal="right" vertical="center" shrinkToFit="1"/>
      <protection locked="0"/>
    </xf>
    <xf numFmtId="181" fontId="4" fillId="7" borderId="106" xfId="15" applyNumberFormat="1" applyFont="1" applyFill="1" applyBorder="1" applyAlignment="1" applyProtection="1">
      <alignment horizontal="right" vertical="center" shrinkToFit="1"/>
      <protection locked="0"/>
    </xf>
    <xf numFmtId="181" fontId="4" fillId="7" borderId="107" xfId="15" applyNumberFormat="1" applyFont="1" applyFill="1" applyBorder="1" applyAlignment="1" applyProtection="1">
      <alignment horizontal="right" vertical="center" shrinkToFit="1"/>
      <protection locked="0"/>
    </xf>
    <xf numFmtId="181" fontId="4" fillId="7" borderId="108" xfId="15" applyNumberFormat="1" applyFont="1" applyFill="1" applyBorder="1" applyAlignment="1" applyProtection="1">
      <alignment horizontal="right" vertical="center" shrinkToFit="1"/>
      <protection locked="0"/>
    </xf>
    <xf numFmtId="181" fontId="4" fillId="7" borderId="109" xfId="15" applyNumberFormat="1" applyFont="1" applyFill="1" applyBorder="1" applyAlignment="1" applyProtection="1">
      <alignment horizontal="right" vertical="center" shrinkToFit="1"/>
      <protection locked="0"/>
    </xf>
    <xf numFmtId="181" fontId="4" fillId="7" borderId="110" xfId="15" applyNumberFormat="1" applyFont="1" applyFill="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0" borderId="39" xfId="12" applyFont="1" applyBorder="1" applyAlignment="1" applyProtection="1">
      <alignment horizontal="center" vertical="center"/>
      <protection locked="0"/>
    </xf>
    <xf numFmtId="0" fontId="4" fillId="0" borderId="40" xfId="12" applyFont="1" applyBorder="1" applyAlignment="1" applyProtection="1">
      <alignment horizontal="center" vertical="center"/>
      <protection locked="0"/>
    </xf>
    <xf numFmtId="0" fontId="4" fillId="2" borderId="20" xfId="12" applyFont="1" applyFill="1" applyBorder="1" applyAlignment="1">
      <alignment horizontal="left" vertical="center"/>
    </xf>
    <xf numFmtId="0" fontId="4" fillId="7" borderId="105" xfId="15" applyFont="1" applyFill="1" applyBorder="1" applyAlignment="1" applyProtection="1">
      <alignment horizontal="left" vertical="center" shrinkToFit="1"/>
      <protection locked="0"/>
    </xf>
    <xf numFmtId="0" fontId="4" fillId="7" borderId="108" xfId="15" applyFont="1" applyFill="1" applyBorder="1" applyAlignment="1" applyProtection="1">
      <alignment horizontal="left" vertical="center" shrinkToFit="1"/>
      <protection locked="0"/>
    </xf>
    <xf numFmtId="181" fontId="4" fillId="7" borderId="47" xfId="15" applyNumberFormat="1" applyFont="1" applyFill="1" applyBorder="1" applyAlignment="1" applyProtection="1">
      <alignment horizontal="right" vertical="center" shrinkToFit="1"/>
      <protection locked="0"/>
    </xf>
    <xf numFmtId="181" fontId="4" fillId="7" borderId="32" xfId="15" applyNumberFormat="1" applyFont="1" applyFill="1" applyBorder="1" applyAlignment="1" applyProtection="1">
      <alignment horizontal="right" vertical="center" shrinkToFit="1"/>
      <protection locked="0"/>
    </xf>
    <xf numFmtId="181" fontId="4" fillId="7" borderId="33" xfId="15" applyNumberFormat="1" applyFont="1" applyFill="1" applyBorder="1" applyAlignment="1" applyProtection="1">
      <alignment horizontal="right" vertical="center" shrinkToFit="1"/>
      <protection locked="0"/>
    </xf>
    <xf numFmtId="0" fontId="4" fillId="6" borderId="38" xfId="12" applyFont="1" applyFill="1" applyBorder="1" applyAlignment="1" applyProtection="1">
      <alignment horizontal="center" vertical="center" wrapText="1" shrinkToFit="1"/>
      <protection locked="0"/>
    </xf>
    <xf numFmtId="0" fontId="4" fillId="6" borderId="20" xfId="12" applyFont="1" applyFill="1" applyBorder="1" applyAlignment="1" applyProtection="1">
      <alignment horizontal="center" vertical="center" shrinkToFit="1"/>
      <protection locked="0"/>
    </xf>
    <xf numFmtId="0" fontId="4" fillId="6" borderId="21" xfId="12" applyFont="1" applyFill="1" applyBorder="1" applyAlignment="1" applyProtection="1">
      <alignment horizontal="center" vertical="center" shrinkToFit="1"/>
      <protection locked="0"/>
    </xf>
    <xf numFmtId="0" fontId="4" fillId="6" borderId="68" xfId="12" applyFont="1" applyFill="1" applyBorder="1" applyAlignment="1" applyProtection="1">
      <alignment horizontal="center" vertical="center" shrinkToFit="1"/>
      <protection locked="0"/>
    </xf>
    <xf numFmtId="0" fontId="4" fillId="6" borderId="69" xfId="12" applyFont="1" applyFill="1" applyBorder="1" applyAlignment="1" applyProtection="1">
      <alignment horizontal="center" vertical="center" shrinkToFit="1"/>
      <protection locked="0"/>
    </xf>
    <xf numFmtId="0" fontId="4" fillId="6" borderId="72" xfId="12" applyFont="1" applyFill="1" applyBorder="1" applyAlignment="1" applyProtection="1">
      <alignment horizontal="center" vertical="center" shrinkToFit="1"/>
      <protection locked="0"/>
    </xf>
    <xf numFmtId="0" fontId="4" fillId="0" borderId="113" xfId="12" applyFont="1" applyBorder="1" applyAlignment="1" applyProtection="1">
      <alignment horizontal="left" vertical="center" shrinkToFit="1"/>
      <protection locked="0"/>
    </xf>
    <xf numFmtId="0" fontId="4" fillId="0" borderId="116" xfId="12" applyFont="1" applyBorder="1" applyAlignment="1" applyProtection="1">
      <alignment horizontal="left" vertical="center" shrinkToFit="1"/>
      <protection locked="0"/>
    </xf>
    <xf numFmtId="181" fontId="4" fillId="0" borderId="112" xfId="14" applyNumberFormat="1" applyFont="1" applyBorder="1" applyAlignment="1" applyProtection="1">
      <alignment horizontal="right" vertical="center" shrinkToFit="1"/>
      <protection locked="0"/>
    </xf>
    <xf numFmtId="181" fontId="4" fillId="0" borderId="113" xfId="14" applyNumberFormat="1" applyFont="1" applyBorder="1" applyAlignment="1" applyProtection="1">
      <alignment horizontal="right" vertical="center" shrinkToFit="1"/>
      <protection locked="0"/>
    </xf>
    <xf numFmtId="181" fontId="4" fillId="0" borderId="114" xfId="14" applyNumberFormat="1" applyFont="1" applyBorder="1" applyAlignment="1" applyProtection="1">
      <alignment horizontal="right" vertical="center" shrinkToFit="1"/>
      <protection locked="0"/>
    </xf>
    <xf numFmtId="181" fontId="4" fillId="0" borderId="115" xfId="14" applyNumberFormat="1" applyFont="1" applyBorder="1" applyAlignment="1" applyProtection="1">
      <alignment horizontal="right" vertical="center" shrinkToFit="1"/>
      <protection locked="0"/>
    </xf>
    <xf numFmtId="181" fontId="4" fillId="0" borderId="116" xfId="14" applyNumberFormat="1" applyFont="1" applyBorder="1" applyAlignment="1" applyProtection="1">
      <alignment horizontal="right" vertical="center" shrinkToFit="1"/>
      <protection locked="0"/>
    </xf>
    <xf numFmtId="181" fontId="4" fillId="0" borderId="117" xfId="12" applyNumberFormat="1" applyFont="1" applyBorder="1" applyAlignment="1" applyProtection="1">
      <alignment horizontal="right" vertical="center" shrinkToFit="1"/>
      <protection locked="0"/>
    </xf>
    <xf numFmtId="181" fontId="4" fillId="0" borderId="113" xfId="12" applyNumberFormat="1" applyFont="1" applyBorder="1" applyAlignment="1" applyProtection="1">
      <alignment horizontal="right" vertical="center" shrinkToFit="1"/>
      <protection locked="0"/>
    </xf>
    <xf numFmtId="179" fontId="4" fillId="0" borderId="113"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179" fontId="4" fillId="0" borderId="92" xfId="12" applyNumberFormat="1" applyFont="1" applyBorder="1" applyAlignment="1" applyProtection="1">
      <alignment horizontal="right" vertical="center" shrinkToFit="1"/>
      <protection locked="0"/>
    </xf>
    <xf numFmtId="0" fontId="4" fillId="0" borderId="92"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2" borderId="91" xfId="13" applyNumberFormat="1" applyFont="1" applyFill="1" applyBorder="1" applyAlignment="1" applyProtection="1">
      <alignment horizontal="right" vertical="center" shrinkToFit="1"/>
      <protection locked="0"/>
    </xf>
    <xf numFmtId="181" fontId="4" fillId="2" borderId="92" xfId="13" applyNumberFormat="1" applyFont="1" applyFill="1" applyBorder="1" applyAlignment="1" applyProtection="1">
      <alignment horizontal="right" vertical="center" shrinkToFit="1"/>
      <protection locked="0"/>
    </xf>
    <xf numFmtId="181" fontId="4" fillId="2" borderId="93" xfId="13" applyNumberFormat="1" applyFont="1" applyFill="1" applyBorder="1" applyAlignment="1" applyProtection="1">
      <alignment horizontal="right" vertical="center" shrinkToFit="1"/>
      <protection locked="0"/>
    </xf>
    <xf numFmtId="179" fontId="4" fillId="2" borderId="92" xfId="13" applyNumberFormat="1" applyFont="1" applyFill="1" applyBorder="1" applyAlignment="1" applyProtection="1">
      <alignment horizontal="righ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7" borderId="119" xfId="12" applyNumberFormat="1" applyFont="1" applyFill="1" applyBorder="1" applyAlignment="1" applyProtection="1">
      <alignment horizontal="right" vertical="center" shrinkToFit="1"/>
      <protection locked="0"/>
    </xf>
    <xf numFmtId="181" fontId="4" fillId="7" borderId="110" xfId="12" applyNumberFormat="1" applyFont="1" applyFill="1" applyBorder="1" applyAlignment="1" applyProtection="1">
      <alignment horizontal="right" vertical="center" shrinkToFit="1"/>
      <protection locked="0"/>
    </xf>
    <xf numFmtId="181" fontId="4" fillId="7" borderId="120" xfId="12" applyNumberFormat="1" applyFont="1" applyFill="1" applyBorder="1" applyAlignment="1" applyProtection="1">
      <alignment horizontal="right" vertical="center" shrinkToFit="1"/>
      <protection locked="0"/>
    </xf>
    <xf numFmtId="181" fontId="4" fillId="7" borderId="107" xfId="12" applyNumberFormat="1" applyFont="1" applyFill="1" applyBorder="1" applyAlignment="1" applyProtection="1">
      <alignment horizontal="right" vertical="center" shrinkToFit="1"/>
      <protection locked="0"/>
    </xf>
    <xf numFmtId="181" fontId="4" fillId="7" borderId="105" xfId="12" applyNumberFormat="1" applyFont="1" applyFill="1" applyBorder="1" applyAlignment="1" applyProtection="1">
      <alignment horizontal="right" vertical="center" shrinkToFit="1"/>
      <protection locked="0"/>
    </xf>
    <xf numFmtId="181" fontId="4" fillId="7" borderId="108" xfId="12" applyNumberFormat="1" applyFont="1" applyFill="1" applyBorder="1" applyAlignment="1" applyProtection="1">
      <alignment horizontal="right" vertical="center" shrinkToFit="1"/>
      <protection locked="0"/>
    </xf>
    <xf numFmtId="181" fontId="4" fillId="7" borderId="109" xfId="12" applyNumberFormat="1" applyFont="1" applyFill="1" applyBorder="1" applyAlignment="1" applyProtection="1">
      <alignment horizontal="right" vertical="center" shrinkToFit="1"/>
      <protection locked="0"/>
    </xf>
    <xf numFmtId="0" fontId="4" fillId="0" borderId="118" xfId="12" applyFont="1" applyBorder="1" applyAlignment="1" applyProtection="1">
      <alignment horizontal="center" vertical="center" shrinkToFit="1"/>
      <protection locked="0"/>
    </xf>
    <xf numFmtId="179" fontId="4" fillId="7" borderId="110" xfId="12" applyNumberFormat="1" applyFont="1" applyFill="1" applyBorder="1" applyAlignment="1" applyProtection="1">
      <alignment horizontal="right" vertical="center" shrinkToFit="1"/>
      <protection locked="0"/>
    </xf>
    <xf numFmtId="0" fontId="4" fillId="7" borderId="105" xfId="12" applyFont="1" applyFill="1" applyBorder="1" applyAlignment="1" applyProtection="1">
      <alignment horizontal="left" vertical="center" shrinkToFit="1"/>
      <protection locked="0"/>
    </xf>
    <xf numFmtId="0" fontId="4" fillId="7" borderId="108" xfId="12" applyFont="1" applyFill="1" applyBorder="1" applyAlignment="1" applyProtection="1">
      <alignment horizontal="left" vertical="center" shrinkToFit="1"/>
      <protection locked="0"/>
    </xf>
    <xf numFmtId="181" fontId="4" fillId="7" borderId="47" xfId="12" applyNumberFormat="1" applyFont="1" applyFill="1" applyBorder="1" applyAlignment="1" applyProtection="1">
      <alignment horizontal="right" vertical="center" shrinkToFit="1"/>
      <protection locked="0"/>
    </xf>
    <xf numFmtId="181" fontId="4" fillId="7" borderId="32" xfId="12" applyNumberFormat="1" applyFont="1" applyFill="1" applyBorder="1" applyAlignment="1" applyProtection="1">
      <alignment horizontal="right" vertical="center" shrinkToFit="1"/>
      <protection locked="0"/>
    </xf>
    <xf numFmtId="181" fontId="4" fillId="7" borderId="33" xfId="12" applyNumberFormat="1" applyFont="1" applyFill="1" applyBorder="1" applyAlignment="1" applyProtection="1">
      <alignment horizontal="right" vertical="center" shrinkToFit="1"/>
      <protection locked="0"/>
    </xf>
    <xf numFmtId="0" fontId="4" fillId="6" borderId="67" xfId="12" applyFont="1" applyFill="1" applyBorder="1" applyAlignment="1" applyProtection="1">
      <alignment horizontal="center" vertical="center" wrapText="1" shrinkToFit="1"/>
      <protection locked="0"/>
    </xf>
    <xf numFmtId="0" fontId="4" fillId="6" borderId="37" xfId="12" applyFont="1" applyFill="1" applyBorder="1" applyAlignment="1" applyProtection="1">
      <alignment horizontal="center" vertical="center" shrinkToFit="1"/>
      <protection locked="0"/>
    </xf>
    <xf numFmtId="0" fontId="4" fillId="6" borderId="71" xfId="12" applyFont="1" applyFill="1" applyBorder="1" applyAlignment="1" applyProtection="1">
      <alignment horizontal="center" vertical="center" shrinkToFit="1"/>
      <protection locked="0"/>
    </xf>
    <xf numFmtId="0" fontId="4" fillId="6" borderId="70" xfId="12" applyFont="1" applyFill="1" applyBorder="1" applyAlignment="1" applyProtection="1">
      <alignment horizontal="center" vertical="center" shrinkToFit="1"/>
      <protection locked="0"/>
    </xf>
    <xf numFmtId="0" fontId="4" fillId="6" borderId="71" xfId="12" applyFont="1" applyFill="1" applyBorder="1" applyAlignment="1" applyProtection="1">
      <alignment horizontal="center" vertical="center"/>
      <protection locked="0"/>
    </xf>
    <xf numFmtId="0" fontId="4" fillId="2" borderId="88" xfId="12" applyFont="1" applyFill="1" applyBorder="1" applyAlignment="1" applyProtection="1">
      <alignment horizontal="left" vertical="center" shrinkToFit="1"/>
      <protection locked="0"/>
    </xf>
    <xf numFmtId="0" fontId="4" fillId="2" borderId="89" xfId="12" applyFont="1" applyFill="1" applyBorder="1" applyAlignment="1" applyProtection="1">
      <alignment horizontal="left" vertical="center" shrinkToFit="1"/>
      <protection locked="0"/>
    </xf>
    <xf numFmtId="0" fontId="4" fillId="2" borderId="95" xfId="12" applyFont="1" applyFill="1" applyBorder="1" applyAlignment="1" applyProtection="1">
      <alignment horizontal="left" vertical="center" shrinkToFit="1"/>
      <protection locked="0"/>
    </xf>
    <xf numFmtId="181" fontId="4" fillId="2" borderId="88" xfId="12" applyNumberFormat="1" applyFont="1" applyFill="1" applyBorder="1" applyAlignment="1" applyProtection="1">
      <alignment horizontal="right" vertical="center" shrinkToFit="1"/>
      <protection locked="0"/>
    </xf>
    <xf numFmtId="181" fontId="4" fillId="2" borderId="89" xfId="12" applyNumberFormat="1" applyFont="1" applyFill="1" applyBorder="1" applyAlignment="1" applyProtection="1">
      <alignment horizontal="right" vertical="center" shrinkToFit="1"/>
      <protection locked="0"/>
    </xf>
    <xf numFmtId="181" fontId="4" fillId="2" borderId="90" xfId="12" applyNumberFormat="1" applyFont="1" applyFill="1" applyBorder="1" applyAlignment="1" applyProtection="1">
      <alignment horizontal="right" vertical="center" shrinkToFit="1"/>
      <protection locked="0"/>
    </xf>
    <xf numFmtId="0" fontId="4" fillId="2" borderId="90" xfId="12" applyFont="1" applyFill="1" applyBorder="1" applyAlignment="1" applyProtection="1">
      <alignment horizontal="left" vertical="center" shrinkToFit="1"/>
      <protection locked="0"/>
    </xf>
    <xf numFmtId="181" fontId="4" fillId="0" borderId="78" xfId="12" applyNumberFormat="1" applyFont="1" applyBorder="1" applyAlignment="1" applyProtection="1">
      <alignment horizontal="right" vertical="center" shrinkToFit="1"/>
      <protection locked="0"/>
    </xf>
    <xf numFmtId="0" fontId="4" fillId="0" borderId="78"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74" xfId="12" applyFont="1" applyBorder="1" applyAlignment="1" applyProtection="1">
      <alignment horizontal="left" vertical="center" shrinkToFit="1"/>
      <protection locked="0"/>
    </xf>
    <xf numFmtId="0" fontId="4" fillId="0" borderId="75" xfId="12" applyFont="1" applyBorder="1" applyAlignment="1" applyProtection="1">
      <alignment horizontal="left" vertical="center" shrinkToFit="1"/>
      <protection locked="0"/>
    </xf>
    <xf numFmtId="0" fontId="4" fillId="0" borderId="76" xfId="12" applyFont="1" applyBorder="1" applyAlignment="1" applyProtection="1">
      <alignment horizontal="left" vertical="center" shrinkToFit="1"/>
      <protection locked="0"/>
    </xf>
    <xf numFmtId="181" fontId="4" fillId="0" borderId="77" xfId="12" applyNumberFormat="1" applyFont="1" applyBorder="1" applyAlignment="1" applyProtection="1">
      <alignment horizontal="right" vertical="center" shrinkToFit="1"/>
      <protection locked="0"/>
    </xf>
    <xf numFmtId="0" fontId="4" fillId="0" borderId="88" xfId="12" applyFont="1" applyBorder="1" applyAlignment="1" applyProtection="1">
      <alignment horizontal="left" vertical="center" shrinkToFit="1"/>
      <protection locked="0"/>
    </xf>
    <xf numFmtId="0" fontId="4" fillId="0" borderId="89" xfId="12" applyFont="1" applyBorder="1" applyAlignment="1" applyProtection="1">
      <alignment horizontal="left" vertical="center" shrinkToFit="1"/>
      <protection locked="0"/>
    </xf>
    <xf numFmtId="0" fontId="4" fillId="0" borderId="90" xfId="12" applyFont="1" applyBorder="1" applyAlignment="1" applyProtection="1">
      <alignment horizontal="left" vertical="center" shrinkToFit="1"/>
      <protection locked="0"/>
    </xf>
    <xf numFmtId="181" fontId="4" fillId="0" borderId="91" xfId="12"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89" xfId="12" applyNumberFormat="1" applyFont="1" applyBorder="1" applyAlignment="1" applyProtection="1">
      <alignment horizontal="right" vertical="center" shrinkToFit="1"/>
      <protection locked="0"/>
    </xf>
    <xf numFmtId="181" fontId="4" fillId="0" borderId="93" xfId="12" applyNumberFormat="1" applyFont="1" applyBorder="1" applyAlignment="1" applyProtection="1">
      <alignment horizontal="right" vertical="center" shrinkToFit="1"/>
      <protection locked="0"/>
    </xf>
    <xf numFmtId="0" fontId="4" fillId="2" borderId="122" xfId="12" applyFont="1" applyFill="1" applyBorder="1" applyAlignment="1" applyProtection="1">
      <alignment horizontal="left" vertical="center" shrinkToFit="1"/>
      <protection locked="0"/>
    </xf>
    <xf numFmtId="0" fontId="4" fillId="2" borderId="123" xfId="12" applyFont="1" applyFill="1" applyBorder="1" applyAlignment="1" applyProtection="1">
      <alignment horizontal="left" vertical="center" shrinkToFit="1"/>
      <protection locked="0"/>
    </xf>
    <xf numFmtId="0" fontId="4" fillId="2" borderId="124" xfId="12" applyFont="1" applyFill="1" applyBorder="1" applyAlignment="1" applyProtection="1">
      <alignment horizontal="lef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2" borderId="100" xfId="12" applyNumberFormat="1" applyFont="1" applyFill="1" applyBorder="1" applyAlignment="1" applyProtection="1">
      <alignment horizontal="right" vertical="center" shrinkToFit="1"/>
      <protection locked="0"/>
    </xf>
    <xf numFmtId="0" fontId="4" fillId="2" borderId="100"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7" borderId="125" xfId="12" applyNumberFormat="1" applyFont="1" applyFill="1" applyBorder="1" applyAlignment="1" applyProtection="1">
      <alignment horizontal="right" vertical="center" shrinkToFit="1"/>
      <protection locked="0"/>
    </xf>
    <xf numFmtId="181" fontId="4" fillId="7" borderId="126" xfId="12" applyNumberFormat="1" applyFont="1" applyFill="1" applyBorder="1" applyAlignment="1" applyProtection="1">
      <alignment horizontal="right" vertical="center" shrinkToFit="1"/>
      <protection locked="0"/>
    </xf>
    <xf numFmtId="181" fontId="4" fillId="7" borderId="127" xfId="12" applyNumberFormat="1" applyFont="1" applyFill="1" applyBorder="1" applyAlignment="1" applyProtection="1">
      <alignment horizontal="right" vertical="center" shrinkToFit="1"/>
      <protection locked="0"/>
    </xf>
    <xf numFmtId="181" fontId="4" fillId="7" borderId="31" xfId="12" applyNumberFormat="1" applyFont="1" applyFill="1" applyBorder="1" applyAlignment="1" applyProtection="1">
      <alignment horizontal="right" vertical="center" shrinkToFit="1"/>
      <protection locked="0"/>
    </xf>
    <xf numFmtId="181" fontId="4" fillId="7" borderId="48"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27" xfId="12" applyFont="1" applyFill="1" applyBorder="1" applyAlignment="1">
      <alignment horizontal="center" vertical="center"/>
    </xf>
    <xf numFmtId="0" fontId="4" fillId="2" borderId="23"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129" xfId="14" applyNumberFormat="1" applyFont="1" applyFill="1" applyBorder="1" applyAlignment="1">
      <alignment horizontal="right" vertical="center" shrinkToFit="1"/>
    </xf>
    <xf numFmtId="181" fontId="4" fillId="2" borderId="130" xfId="14" applyNumberFormat="1" applyFont="1" applyFill="1" applyBorder="1" applyAlignment="1">
      <alignment horizontal="right" vertical="center" shrinkToFit="1"/>
    </xf>
    <xf numFmtId="179" fontId="4" fillId="2" borderId="130"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24" xfId="14" applyNumberFormat="1" applyFont="1" applyFill="1" applyBorder="1" applyAlignment="1">
      <alignment horizontal="right" vertical="center" shrinkToFit="1"/>
    </xf>
    <xf numFmtId="0" fontId="4" fillId="2" borderId="23" xfId="12" applyFont="1" applyFill="1" applyBorder="1" applyAlignment="1">
      <alignment horizontal="center" vertical="top"/>
    </xf>
    <xf numFmtId="0" fontId="4" fillId="2" borderId="2" xfId="12" applyFont="1" applyFill="1" applyBorder="1" applyAlignment="1">
      <alignment horizontal="center" vertical="top"/>
    </xf>
    <xf numFmtId="0" fontId="4" fillId="2" borderId="19" xfId="12" applyFont="1" applyFill="1" applyBorder="1" applyAlignment="1">
      <alignment horizontal="center" vertical="top"/>
    </xf>
    <xf numFmtId="0" fontId="4" fillId="2" borderId="0" xfId="12" applyFont="1" applyFill="1" applyAlignment="1">
      <alignment horizontal="center" vertical="top"/>
    </xf>
    <xf numFmtId="0" fontId="4" fillId="2" borderId="46" xfId="12" applyFont="1" applyFill="1" applyBorder="1" applyAlignment="1">
      <alignment horizontal="center" vertical="top"/>
    </xf>
    <xf numFmtId="0" fontId="4" fillId="2" borderId="7" xfId="12" applyFont="1" applyFill="1" applyBorder="1" applyAlignment="1">
      <alignment horizontal="center" vertical="top"/>
    </xf>
    <xf numFmtId="0" fontId="4" fillId="2" borderId="50" xfId="12" applyFont="1" applyFill="1" applyBorder="1" applyAlignment="1">
      <alignment horizontal="center" vertical="center"/>
    </xf>
    <xf numFmtId="0" fontId="4" fillId="2" borderId="12" xfId="12" applyFont="1" applyFill="1" applyBorder="1" applyAlignment="1">
      <alignment horizontal="center" vertical="center"/>
    </xf>
    <xf numFmtId="0" fontId="4" fillId="7" borderId="33"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128" xfId="12" applyFont="1" applyFill="1" applyBorder="1" applyAlignment="1">
      <alignment horizontal="center" vertical="center"/>
    </xf>
    <xf numFmtId="179" fontId="4" fillId="2" borderId="140"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8" xfId="14" applyNumberFormat="1" applyFont="1" applyFill="1" applyBorder="1" applyAlignment="1">
      <alignment horizontal="right" vertical="center" shrinkToFit="1"/>
    </xf>
    <xf numFmtId="181" fontId="4" fillId="2" borderId="139"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1" xfId="14" applyNumberFormat="1" applyFont="1" applyFill="1" applyBorder="1" applyAlignment="1">
      <alignment horizontal="right" vertical="center" shrinkToFit="1"/>
    </xf>
    <xf numFmtId="181" fontId="4" fillId="2" borderId="132" xfId="14" applyNumberFormat="1" applyFont="1" applyFill="1" applyBorder="1" applyAlignment="1">
      <alignment horizontal="right" vertical="center" shrinkToFit="1"/>
    </xf>
    <xf numFmtId="179" fontId="4" fillId="2" borderId="132" xfId="14" applyNumberFormat="1" applyFont="1" applyFill="1" applyBorder="1" applyAlignment="1">
      <alignment horizontal="right" vertical="center" shrinkToFit="1"/>
    </xf>
    <xf numFmtId="179" fontId="4" fillId="2" borderId="134" xfId="14" applyNumberFormat="1" applyFont="1" applyFill="1" applyBorder="1" applyAlignment="1">
      <alignment horizontal="right" vertical="center" shrinkToFit="1"/>
    </xf>
    <xf numFmtId="0" fontId="4" fillId="2" borderId="19"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135" xfId="13" applyNumberFormat="1" applyFont="1" applyFill="1" applyBorder="1" applyAlignment="1">
      <alignment horizontal="right" vertical="center" shrinkToFit="1"/>
    </xf>
    <xf numFmtId="181" fontId="4" fillId="2" borderId="136" xfId="13" applyNumberFormat="1" applyFont="1" applyFill="1" applyBorder="1" applyAlignment="1">
      <alignment horizontal="right" vertical="center" shrinkToFit="1"/>
    </xf>
    <xf numFmtId="179" fontId="4" fillId="2" borderId="136"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137" xfId="13" applyNumberFormat="1" applyFont="1" applyFill="1" applyBorder="1" applyAlignment="1">
      <alignment horizontal="right" vertical="center" shrinkToFit="1"/>
    </xf>
    <xf numFmtId="179" fontId="4" fillId="2" borderId="133"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23"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19"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46"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135" xfId="14" applyNumberFormat="1" applyFont="1" applyFill="1" applyBorder="1" applyAlignment="1">
      <alignment horizontal="right" vertical="center" shrinkToFit="1"/>
    </xf>
    <xf numFmtId="181" fontId="4" fillId="2" borderId="136" xfId="14" applyNumberFormat="1" applyFont="1" applyFill="1" applyBorder="1" applyAlignment="1">
      <alignment horizontal="right" vertical="center" shrinkToFit="1"/>
    </xf>
    <xf numFmtId="179" fontId="4" fillId="2" borderId="136"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137"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27"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147" xfId="14" applyNumberFormat="1" applyFont="1" applyFill="1" applyBorder="1" applyAlignment="1">
      <alignment horizontal="right" vertical="center" shrinkToFit="1"/>
    </xf>
    <xf numFmtId="181" fontId="4" fillId="2" borderId="152"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128" xfId="14" applyNumberFormat="1" applyFont="1" applyFill="1" applyBorder="1" applyAlignment="1">
      <alignment horizontal="right" vertical="center" shrinkToFit="1"/>
    </xf>
    <xf numFmtId="0" fontId="4" fillId="2" borderId="23"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9"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6"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8"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179" fontId="4" fillId="2" borderId="150"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8"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53" xfId="14" applyNumberFormat="1" applyFont="1" applyFill="1" applyBorder="1" applyAlignment="1">
      <alignment horizontal="right" vertical="center" shrinkToFit="1"/>
    </xf>
    <xf numFmtId="179" fontId="4" fillId="2" borderId="45"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23" xfId="12" applyFont="1" applyFill="1" applyBorder="1" applyAlignment="1">
      <alignment horizontal="center" vertical="center" wrapText="1"/>
    </xf>
    <xf numFmtId="0" fontId="4" fillId="2" borderId="19" xfId="12" applyFont="1" applyFill="1" applyBorder="1" applyAlignment="1">
      <alignment horizontal="center" vertical="center" wrapText="1"/>
    </xf>
    <xf numFmtId="0" fontId="4" fillId="2" borderId="162" xfId="12" applyFont="1" applyFill="1" applyBorder="1" applyAlignment="1">
      <alignment horizontal="center" vertical="center" wrapText="1"/>
    </xf>
    <xf numFmtId="0" fontId="4" fillId="2" borderId="66" xfId="12" applyFont="1" applyFill="1" applyBorder="1" applyAlignment="1">
      <alignment horizontal="center" vertical="center" wrapText="1"/>
    </xf>
    <xf numFmtId="0" fontId="4" fillId="2" borderId="163" xfId="12" applyFont="1" applyFill="1" applyBorder="1" applyAlignment="1">
      <alignment horizontal="center" vertical="center" wrapText="1"/>
    </xf>
    <xf numFmtId="179" fontId="4" fillId="2" borderId="10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0" fontId="4" fillId="2" borderId="118" xfId="12" applyFont="1" applyFill="1" applyBorder="1" applyAlignment="1">
      <alignment horizontal="center" vertical="center"/>
    </xf>
    <xf numFmtId="0" fontId="4" fillId="2" borderId="3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164" xfId="12" applyFont="1" applyFill="1" applyBorder="1">
      <alignment vertical="center"/>
    </xf>
    <xf numFmtId="0" fontId="4" fillId="2" borderId="163" xfId="12" applyFont="1" applyFill="1" applyBorder="1">
      <alignment vertical="center"/>
    </xf>
    <xf numFmtId="181" fontId="4" fillId="2" borderId="165" xfId="14" applyNumberFormat="1" applyFont="1" applyFill="1" applyBorder="1" applyAlignment="1">
      <alignment horizontal="right" vertical="center" shrinkToFit="1"/>
    </xf>
    <xf numFmtId="181" fontId="4" fillId="2" borderId="166"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79" fontId="4" fillId="2" borderId="167" xfId="14" applyNumberFormat="1" applyFont="1" applyFill="1" applyBorder="1" applyAlignment="1">
      <alignment horizontal="right" vertical="center" shrinkToFit="1"/>
    </xf>
    <xf numFmtId="0" fontId="4" fillId="2" borderId="23"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129" xfId="13" applyNumberFormat="1" applyFont="1" applyFill="1" applyBorder="1" applyAlignment="1">
      <alignment horizontal="right" vertical="center" shrinkToFit="1"/>
    </xf>
    <xf numFmtId="181" fontId="4" fillId="2" borderId="130" xfId="13"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82" fontId="4" fillId="2" borderId="1" xfId="14" applyNumberFormat="1" applyFont="1" applyFill="1" applyBorder="1" applyAlignment="1">
      <alignment horizontal="right" vertical="center" shrinkToFit="1"/>
    </xf>
    <xf numFmtId="182" fontId="4" fillId="2" borderId="2" xfId="14" applyNumberFormat="1" applyFont="1" applyFill="1" applyBorder="1" applyAlignment="1">
      <alignment horizontal="right" vertical="center" shrinkToFit="1"/>
    </xf>
    <xf numFmtId="182" fontId="4" fillId="2" borderId="3" xfId="14" applyNumberFormat="1" applyFont="1" applyFill="1" applyBorder="1" applyAlignment="1">
      <alignment horizontal="right" vertical="center" shrinkToFit="1"/>
    </xf>
    <xf numFmtId="0" fontId="4" fillId="2" borderId="40" xfId="12" applyFont="1" applyFill="1" applyBorder="1" applyAlignment="1">
      <alignment horizontal="center" vertical="center"/>
    </xf>
    <xf numFmtId="0" fontId="4" fillId="2" borderId="23" xfId="12" applyFont="1" applyFill="1" applyBorder="1" applyAlignment="1">
      <alignment horizontal="center" vertical="center" textRotation="255" wrapText="1"/>
    </xf>
    <xf numFmtId="0" fontId="4" fillId="2" borderId="19" xfId="12" applyFont="1" applyFill="1" applyBorder="1" applyAlignment="1">
      <alignment horizontal="center" vertical="center" textRotation="255" wrapText="1"/>
    </xf>
    <xf numFmtId="0" fontId="4" fillId="2" borderId="46" xfId="12" applyFont="1" applyFill="1" applyBorder="1" applyAlignment="1">
      <alignment horizontal="center" vertical="center" textRotation="255" wrapText="1"/>
    </xf>
    <xf numFmtId="0" fontId="4" fillId="2" borderId="47" xfId="12" applyFont="1" applyFill="1" applyBorder="1" applyAlignment="1">
      <alignment horizontal="left" vertical="center" wrapText="1"/>
    </xf>
    <xf numFmtId="0" fontId="4" fillId="2" borderId="32" xfId="12" applyFont="1" applyFill="1" applyBorder="1" applyAlignment="1">
      <alignment horizontal="left" vertical="center"/>
    </xf>
    <xf numFmtId="0" fontId="4" fillId="2" borderId="48" xfId="12" applyFont="1" applyFill="1" applyBorder="1" applyAlignment="1">
      <alignment horizontal="left" vertical="center"/>
    </xf>
    <xf numFmtId="179" fontId="4" fillId="2" borderId="104" xfId="14" applyNumberFormat="1" applyFont="1" applyFill="1" applyBorder="1" applyAlignment="1">
      <alignment horizontal="right" vertical="center" shrinkToFit="1"/>
    </xf>
    <xf numFmtId="181" fontId="4" fillId="2" borderId="154" xfId="14" applyNumberFormat="1" applyFont="1" applyFill="1" applyBorder="1" applyAlignment="1">
      <alignment horizontal="right" vertical="center" shrinkToFit="1"/>
    </xf>
    <xf numFmtId="181" fontId="4" fillId="2" borderId="155" xfId="14" applyNumberFormat="1" applyFont="1" applyFill="1" applyBorder="1" applyAlignment="1">
      <alignment horizontal="right" vertical="center" shrinkToFit="1"/>
    </xf>
    <xf numFmtId="0" fontId="4" fillId="2" borderId="19" xfId="12" applyFont="1" applyFill="1" applyBorder="1">
      <alignment vertical="center"/>
    </xf>
    <xf numFmtId="182" fontId="4" fillId="2" borderId="4" xfId="14" applyNumberFormat="1" applyFont="1" applyFill="1" applyBorder="1" applyAlignment="1">
      <alignment horizontal="right" vertical="center" shrinkToFit="1"/>
    </xf>
    <xf numFmtId="182" fontId="4" fillId="2" borderId="0" xfId="14" applyNumberFormat="1" applyFont="1" applyFill="1" applyAlignment="1">
      <alignment horizontal="right" vertical="center" shrinkToFit="1"/>
    </xf>
    <xf numFmtId="182" fontId="4" fillId="2" borderId="5" xfId="14" applyNumberFormat="1" applyFont="1" applyFill="1" applyBorder="1" applyAlignment="1">
      <alignment horizontal="right" vertical="center" shrinkToFit="1"/>
    </xf>
    <xf numFmtId="182" fontId="4" fillId="2" borderId="137"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8"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82" fontId="4" fillId="2" borderId="24"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0" fontId="4" fillId="2" borderId="163" xfId="12" applyFont="1" applyFill="1" applyBorder="1" applyAlignment="1">
      <alignment horizontal="center" vertical="center"/>
    </xf>
    <xf numFmtId="179" fontId="4" fillId="2" borderId="106"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177" xfId="14" applyNumberFormat="1" applyFont="1" applyFill="1" applyBorder="1" applyAlignment="1">
      <alignment horizontal="right" vertical="center" shrinkToFit="1"/>
    </xf>
    <xf numFmtId="179" fontId="4" fillId="2" borderId="178" xfId="14" applyNumberFormat="1" applyFont="1" applyFill="1" applyBorder="1" applyAlignment="1">
      <alignment horizontal="right" vertical="center" shrinkToFit="1"/>
    </xf>
    <xf numFmtId="0" fontId="4" fillId="2" borderId="162" xfId="12" applyFont="1" applyFill="1" applyBorder="1">
      <alignment vertical="center"/>
    </xf>
    <xf numFmtId="184" fontId="4" fillId="2" borderId="164" xfId="14" applyNumberFormat="1" applyFont="1" applyFill="1" applyBorder="1" applyAlignment="1">
      <alignment horizontal="right" vertical="center" shrinkToFit="1"/>
    </xf>
    <xf numFmtId="184" fontId="4" fillId="2" borderId="66" xfId="14" applyNumberFormat="1" applyFont="1" applyFill="1" applyBorder="1" applyAlignment="1">
      <alignment horizontal="right" vertical="center" shrinkToFit="1"/>
    </xf>
    <xf numFmtId="184" fontId="4" fillId="2" borderId="163" xfId="14" applyNumberFormat="1" applyFont="1" applyFill="1" applyBorder="1" applyAlignment="1">
      <alignment horizontal="right" vertical="center" shrinkToFit="1"/>
    </xf>
    <xf numFmtId="184" fontId="4" fillId="2" borderId="174" xfId="14" applyNumberFormat="1" applyFont="1" applyFill="1" applyBorder="1" applyAlignment="1">
      <alignment horizontal="right" vertical="center" shrinkToFit="1"/>
    </xf>
    <xf numFmtId="184" fontId="4" fillId="2" borderId="175" xfId="14" applyNumberFormat="1" applyFont="1" applyFill="1" applyBorder="1" applyAlignment="1">
      <alignment horizontal="right" vertical="center" shrinkToFit="1"/>
    </xf>
    <xf numFmtId="184" fontId="4" fillId="2" borderId="176" xfId="14" applyNumberFormat="1" applyFont="1" applyFill="1" applyBorder="1" applyAlignment="1">
      <alignment horizontal="right" vertical="center" shrinkToFit="1"/>
    </xf>
    <xf numFmtId="0" fontId="4" fillId="2" borderId="23"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162" xfId="12" applyFont="1" applyFill="1" applyBorder="1" applyAlignment="1">
      <alignment horizontal="left" vertical="center" wrapText="1"/>
    </xf>
    <xf numFmtId="0" fontId="4" fillId="2" borderId="6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4" fontId="4" fillId="2" borderId="4" xfId="14" applyNumberFormat="1" applyFont="1" applyFill="1" applyBorder="1" applyAlignment="1">
      <alignment horizontal="right" vertical="center" shrinkToFit="1"/>
    </xf>
    <xf numFmtId="184" fontId="4" fillId="2" borderId="0" xfId="14" applyNumberFormat="1" applyFont="1" applyFill="1" applyAlignment="1">
      <alignment horizontal="right" vertical="center" shrinkToFit="1"/>
    </xf>
    <xf numFmtId="184" fontId="4" fillId="2" borderId="5" xfId="14" applyNumberFormat="1" applyFont="1" applyFill="1" applyBorder="1" applyAlignment="1">
      <alignment horizontal="right" vertical="center" shrinkToFit="1"/>
    </xf>
    <xf numFmtId="184" fontId="4" fillId="2" borderId="137" xfId="14" applyNumberFormat="1" applyFont="1" applyFill="1" applyBorder="1" applyAlignment="1">
      <alignment horizontal="right" vertical="center" shrinkToFit="1"/>
    </xf>
    <xf numFmtId="0" fontId="28" fillId="2" borderId="46"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71" xfId="14" applyNumberFormat="1" applyFont="1" applyFill="1" applyBorder="1" applyAlignment="1">
      <alignment horizontal="right" vertical="center" shrinkToFit="1"/>
    </xf>
    <xf numFmtId="179" fontId="4" fillId="2" borderId="172" xfId="14" applyNumberFormat="1" applyFont="1" applyFill="1" applyBorder="1" applyAlignment="1">
      <alignment horizontal="right" vertical="center" shrinkToFit="1"/>
    </xf>
    <xf numFmtId="179" fontId="4" fillId="2" borderId="173" xfId="14" applyNumberFormat="1" applyFont="1" applyFill="1" applyBorder="1" applyAlignment="1">
      <alignment horizontal="right" vertical="center" shrinkToFit="1"/>
    </xf>
    <xf numFmtId="177" fontId="8"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8" fillId="2" borderId="10" xfId="3" applyNumberFormat="1" applyFont="1" applyFill="1" applyBorder="1" applyAlignment="1">
      <alignment horizontal="left" vertical="center" wrapText="1"/>
    </xf>
    <xf numFmtId="178" fontId="8" fillId="2" borderId="9" xfId="3" applyNumberFormat="1" applyFont="1" applyFill="1" applyBorder="1" applyAlignment="1">
      <alignment horizontal="left" vertical="center" wrapText="1"/>
    </xf>
    <xf numFmtId="178" fontId="8" fillId="2" borderId="11" xfId="3" applyNumberFormat="1" applyFont="1" applyFill="1" applyBorder="1" applyAlignment="1">
      <alignment horizontal="left" vertical="center" wrapText="1"/>
    </xf>
    <xf numFmtId="0" fontId="8" fillId="2" borderId="10" xfId="3" applyFont="1" applyFill="1" applyBorder="1" applyAlignment="1">
      <alignment horizontal="left" vertical="center"/>
    </xf>
    <xf numFmtId="0" fontId="8" fillId="2" borderId="9" xfId="3" applyFont="1" applyFill="1" applyBorder="1" applyAlignment="1">
      <alignment horizontal="left" vertical="center"/>
    </xf>
    <xf numFmtId="0" fontId="8" fillId="2" borderId="11" xfId="3" applyFont="1" applyFill="1" applyBorder="1" applyAlignment="1">
      <alignment horizontal="lef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25" xfId="4" applyNumberFormat="1" applyFont="1" applyBorder="1" applyAlignment="1">
      <alignment horizontal="center" vertical="center" wrapText="1"/>
    </xf>
    <xf numFmtId="177" fontId="21" fillId="0" borderId="45" xfId="4" applyNumberFormat="1" applyFont="1" applyBorder="1" applyAlignment="1">
      <alignment horizontal="center" vertical="center" wrapText="1"/>
    </xf>
    <xf numFmtId="177" fontId="21" fillId="0" borderId="10" xfId="4" applyNumberFormat="1" applyFont="1" applyBorder="1" applyAlignment="1">
      <alignment horizontal="center" vertical="center"/>
    </xf>
    <xf numFmtId="177" fontId="21" fillId="0" borderId="9" xfId="4" applyNumberFormat="1" applyFont="1" applyBorder="1" applyAlignment="1">
      <alignment horizontal="center" vertical="center"/>
    </xf>
    <xf numFmtId="177" fontId="21" fillId="0" borderId="11" xfId="4" applyNumberFormat="1" applyFont="1" applyBorder="1" applyAlignment="1">
      <alignment horizontal="center" vertical="center"/>
    </xf>
    <xf numFmtId="177" fontId="8" fillId="2" borderId="10" xfId="2" applyNumberFormat="1" applyFont="1" applyFill="1" applyBorder="1" applyAlignment="1">
      <alignment vertical="center" wrapText="1"/>
    </xf>
    <xf numFmtId="177" fontId="8" fillId="2" borderId="9" xfId="2" applyNumberFormat="1" applyFont="1" applyFill="1" applyBorder="1" applyAlignment="1">
      <alignment vertical="center" wrapText="1"/>
    </xf>
    <xf numFmtId="177" fontId="8" fillId="2" borderId="11" xfId="2" applyNumberFormat="1" applyFont="1" applyFill="1" applyBorder="1" applyAlignment="1">
      <alignment vertical="center" wrapText="1"/>
    </xf>
    <xf numFmtId="177" fontId="8" fillId="0" borderId="10" xfId="2" applyNumberFormat="1" applyFont="1" applyFill="1" applyBorder="1" applyAlignment="1">
      <alignment vertical="center" wrapText="1"/>
    </xf>
    <xf numFmtId="177" fontId="8" fillId="0" borderId="9" xfId="2" applyNumberFormat="1" applyFont="1" applyFill="1" applyBorder="1" applyAlignment="1">
      <alignment vertical="center" wrapText="1"/>
    </xf>
    <xf numFmtId="177" fontId="8" fillId="0" borderId="11" xfId="2" applyNumberFormat="1" applyFont="1" applyFill="1" applyBorder="1" applyAlignment="1">
      <alignment vertical="center" wrapText="1"/>
    </xf>
    <xf numFmtId="0" fontId="8" fillId="2" borderId="10" xfId="2" applyFont="1" applyFill="1" applyBorder="1" applyAlignment="1">
      <alignment vertical="center"/>
    </xf>
    <xf numFmtId="0" fontId="8" fillId="2" borderId="9" xfId="2" applyFont="1" applyFill="1" applyBorder="1" applyAlignment="1">
      <alignment vertical="center"/>
    </xf>
    <xf numFmtId="0" fontId="8" fillId="2" borderId="11" xfId="2" applyFont="1" applyFill="1" applyBorder="1" applyAlignment="1">
      <alignment vertical="center"/>
    </xf>
    <xf numFmtId="0" fontId="19" fillId="0" borderId="20" xfId="7" applyFont="1" applyFill="1" applyBorder="1" applyAlignment="1" applyProtection="1">
      <alignment horizontal="left" vertical="center" wrapText="1"/>
    </xf>
    <xf numFmtId="0" fontId="19" fillId="0" borderId="21" xfId="7" applyFont="1" applyFill="1" applyBorder="1" applyAlignment="1" applyProtection="1">
      <alignment horizontal="left" vertical="center" wrapText="1"/>
    </xf>
    <xf numFmtId="0" fontId="19" fillId="0" borderId="2" xfId="7" applyFont="1" applyFill="1" applyBorder="1" applyAlignment="1" applyProtection="1">
      <alignment horizontal="left" vertical="center"/>
    </xf>
    <xf numFmtId="0" fontId="19" fillId="0" borderId="24" xfId="7" applyFont="1" applyFill="1" applyBorder="1" applyAlignment="1" applyProtection="1">
      <alignment horizontal="left" vertical="center"/>
    </xf>
    <xf numFmtId="0" fontId="19" fillId="0" borderId="32" xfId="7" applyFont="1" applyFill="1" applyBorder="1" applyAlignment="1" applyProtection="1">
      <alignment horizontal="left" vertical="center"/>
    </xf>
    <xf numFmtId="0" fontId="19" fillId="0" borderId="33" xfId="7" applyFont="1" applyFill="1" applyBorder="1" applyAlignment="1" applyProtection="1">
      <alignment horizontal="left" vertical="center"/>
    </xf>
    <xf numFmtId="0" fontId="13" fillId="0" borderId="9" xfId="11" applyFont="1" applyFill="1" applyBorder="1" applyAlignment="1">
      <alignment horizontal="left" vertical="center" wrapText="1"/>
    </xf>
    <xf numFmtId="0" fontId="13" fillId="0" borderId="9" xfId="11" applyFont="1" applyBorder="1" applyAlignment="1">
      <alignment horizontal="left" vertical="center" wrapText="1"/>
    </xf>
    <xf numFmtId="0" fontId="13" fillId="0" borderId="27" xfId="11" applyFont="1" applyBorder="1" applyAlignment="1">
      <alignment horizontal="left" vertical="center" wrapText="1"/>
    </xf>
    <xf numFmtId="0" fontId="13" fillId="0" borderId="32" xfId="11" applyFont="1" applyFill="1" applyBorder="1" applyAlignment="1">
      <alignment horizontal="left" vertical="center" wrapText="1"/>
    </xf>
    <xf numFmtId="0" fontId="13" fillId="0" borderId="32" xfId="11" applyFont="1" applyBorder="1" applyAlignment="1">
      <alignment horizontal="left" vertical="center" wrapText="1"/>
    </xf>
    <xf numFmtId="0" fontId="13" fillId="0" borderId="33" xfId="11" applyFont="1" applyBorder="1" applyAlignment="1">
      <alignment horizontal="left" vertical="center" wrapText="1"/>
    </xf>
    <xf numFmtId="0" fontId="13" fillId="0" borderId="39" xfId="11" applyFont="1" applyFill="1" applyBorder="1" applyAlignment="1">
      <alignment horizontal="left" vertical="center" wrapText="1"/>
    </xf>
    <xf numFmtId="0" fontId="13" fillId="0" borderId="40" xfId="11" applyFont="1" applyFill="1" applyBorder="1" applyAlignment="1">
      <alignment horizontal="left" vertical="center" wrapText="1"/>
    </xf>
    <xf numFmtId="0" fontId="13" fillId="0" borderId="38" xfId="10" applyFont="1" applyFill="1" applyBorder="1" applyAlignment="1">
      <alignment vertical="center" wrapText="1"/>
    </xf>
    <xf numFmtId="0" fontId="13" fillId="0" borderId="37" xfId="10" applyFont="1" applyFill="1" applyBorder="1" applyAlignment="1">
      <alignment vertical="center" wrapText="1"/>
    </xf>
    <xf numFmtId="0" fontId="13" fillId="0" borderId="19" xfId="10" applyFont="1" applyFill="1" applyBorder="1" applyAlignment="1">
      <alignment vertical="center" wrapText="1"/>
    </xf>
    <xf numFmtId="0" fontId="13" fillId="0" borderId="5" xfId="10" applyFont="1" applyFill="1" applyBorder="1" applyAlignment="1">
      <alignment vertical="center" wrapText="1"/>
    </xf>
    <xf numFmtId="0" fontId="13" fillId="0" borderId="46" xfId="10" applyFont="1" applyFill="1" applyBorder="1" applyAlignment="1">
      <alignment vertical="center" wrapText="1"/>
    </xf>
    <xf numFmtId="0" fontId="13" fillId="0" borderId="8" xfId="10" applyFont="1" applyFill="1" applyBorder="1" applyAlignment="1">
      <alignment vertical="center" wrapText="1"/>
    </xf>
    <xf numFmtId="0" fontId="13" fillId="0" borderId="39" xfId="10" applyFont="1" applyFill="1" applyBorder="1" applyAlignment="1">
      <alignment vertical="center"/>
    </xf>
    <xf numFmtId="0" fontId="13" fillId="0" borderId="40" xfId="10" applyFont="1" applyFill="1" applyBorder="1" applyAlignment="1">
      <alignment vertical="center"/>
    </xf>
    <xf numFmtId="0" fontId="13" fillId="0" borderId="9" xfId="10" applyFont="1" applyFill="1" applyBorder="1" applyAlignment="1">
      <alignment vertical="center"/>
    </xf>
    <xf numFmtId="0" fontId="13" fillId="0" borderId="27" xfId="10" applyFont="1" applyFill="1" applyBorder="1" applyAlignment="1">
      <alignment vertical="center"/>
    </xf>
    <xf numFmtId="0" fontId="13" fillId="0" borderId="50" xfId="10" applyFont="1" applyFill="1" applyBorder="1" applyAlignment="1">
      <alignment vertical="center" wrapText="1"/>
    </xf>
    <xf numFmtId="0" fontId="13" fillId="0" borderId="11" xfId="10" applyFont="1" applyFill="1" applyBorder="1" applyAlignment="1">
      <alignment vertical="center" wrapText="1"/>
    </xf>
    <xf numFmtId="0" fontId="13" fillId="0" borderId="47" xfId="10" applyFont="1" applyFill="1" applyBorder="1" applyAlignment="1">
      <alignment vertical="center"/>
    </xf>
    <xf numFmtId="0" fontId="13" fillId="0" borderId="48" xfId="10" applyFont="1" applyFill="1" applyBorder="1" applyAlignment="1">
      <alignment vertical="center"/>
    </xf>
    <xf numFmtId="0" fontId="13" fillId="0" borderId="32" xfId="10" applyFont="1" applyFill="1" applyBorder="1" applyAlignment="1">
      <alignment vertical="center"/>
    </xf>
    <xf numFmtId="0" fontId="13" fillId="0" borderId="33" xfId="10" applyFont="1" applyFill="1" applyBorder="1" applyAlignment="1">
      <alignment vertical="center"/>
    </xf>
    <xf numFmtId="0" fontId="14" fillId="0" borderId="41" xfId="10" applyFont="1" applyBorder="1" applyAlignment="1">
      <alignment horizontal="center" vertical="center" wrapText="1"/>
    </xf>
    <xf numFmtId="0" fontId="14" fillId="0" borderId="42" xfId="10" applyFont="1" applyBorder="1" applyAlignment="1">
      <alignment horizontal="center" vertical="center" wrapText="1"/>
    </xf>
    <xf numFmtId="0" fontId="14" fillId="0" borderId="49" xfId="10" applyFont="1" applyBorder="1" applyAlignment="1">
      <alignment horizontal="center" vertical="center" wrapText="1"/>
    </xf>
    <xf numFmtId="0" fontId="14" fillId="0" borderId="34" xfId="10" applyFont="1" applyBorder="1" applyAlignment="1">
      <alignment horizontal="center" vertical="center" wrapText="1"/>
    </xf>
    <xf numFmtId="0" fontId="14" fillId="0" borderId="51" xfId="10" applyFont="1" applyBorder="1">
      <alignment vertical="center"/>
    </xf>
    <xf numFmtId="0" fontId="14" fillId="0" borderId="39" xfId="10" applyFont="1" applyBorder="1">
      <alignment vertical="center"/>
    </xf>
    <xf numFmtId="0" fontId="14" fillId="0" borderId="52" xfId="10" applyFont="1" applyBorder="1">
      <alignment vertical="center"/>
    </xf>
    <xf numFmtId="0" fontId="14" fillId="0" borderId="31" xfId="10" applyFont="1" applyBorder="1">
      <alignment vertical="center"/>
    </xf>
    <xf numFmtId="0" fontId="14" fillId="0" borderId="32" xfId="10" applyFont="1" applyBorder="1">
      <alignment vertical="center"/>
    </xf>
    <xf numFmtId="0" fontId="14" fillId="0" borderId="48" xfId="10" applyFont="1" applyBorder="1">
      <alignment vertical="center"/>
    </xf>
    <xf numFmtId="0" fontId="13" fillId="0" borderId="38" xfId="9" applyFont="1" applyFill="1" applyBorder="1" applyAlignment="1">
      <alignment vertical="center" wrapText="1"/>
    </xf>
    <xf numFmtId="0" fontId="13" fillId="0" borderId="37" xfId="9" applyFont="1" applyFill="1" applyBorder="1" applyAlignment="1">
      <alignment vertical="center" wrapText="1"/>
    </xf>
    <xf numFmtId="0" fontId="13" fillId="0" borderId="19" xfId="9" applyFont="1" applyFill="1" applyBorder="1" applyAlignment="1">
      <alignment vertical="center" wrapText="1"/>
    </xf>
    <xf numFmtId="0" fontId="13" fillId="0" borderId="5" xfId="9" applyFont="1" applyFill="1" applyBorder="1" applyAlignment="1">
      <alignment vertical="center" wrapText="1"/>
    </xf>
    <xf numFmtId="0" fontId="13" fillId="0" borderId="46" xfId="9" applyFont="1" applyFill="1" applyBorder="1" applyAlignment="1">
      <alignment vertical="center" wrapText="1"/>
    </xf>
    <xf numFmtId="0" fontId="13" fillId="0" borderId="8" xfId="9" applyFont="1" applyFill="1" applyBorder="1" applyAlignment="1">
      <alignment vertical="center" wrapText="1"/>
    </xf>
    <xf numFmtId="0" fontId="13" fillId="0" borderId="39" xfId="9" applyFont="1" applyFill="1" applyBorder="1" applyAlignment="1">
      <alignment horizontal="left" vertical="center"/>
    </xf>
    <xf numFmtId="0" fontId="13" fillId="0" borderId="40" xfId="9" applyFont="1" applyFill="1" applyBorder="1" applyAlignment="1">
      <alignment horizontal="left" vertical="center"/>
    </xf>
    <xf numFmtId="0" fontId="13" fillId="0" borderId="9" xfId="9" applyFont="1" applyFill="1" applyBorder="1" applyAlignment="1">
      <alignment horizontal="left" vertical="center"/>
    </xf>
    <xf numFmtId="0" fontId="13" fillId="0" borderId="27" xfId="9" applyFont="1" applyFill="1" applyBorder="1" applyAlignment="1">
      <alignment horizontal="left" vertical="center"/>
    </xf>
    <xf numFmtId="0" fontId="13" fillId="0" borderId="10" xfId="9" applyFont="1" applyFill="1" applyBorder="1" applyAlignment="1">
      <alignment horizontal="center" vertical="center" shrinkToFit="1"/>
    </xf>
    <xf numFmtId="0" fontId="13" fillId="0" borderId="9" xfId="9" applyFont="1" applyFill="1" applyBorder="1" applyAlignment="1">
      <alignment horizontal="center" vertical="center" shrinkToFit="1"/>
    </xf>
    <xf numFmtId="0" fontId="13" fillId="0" borderId="27" xfId="9" applyFont="1" applyFill="1" applyBorder="1" applyAlignment="1">
      <alignment horizontal="center" vertical="center" shrinkToFit="1"/>
    </xf>
    <xf numFmtId="0" fontId="13" fillId="0" borderId="23" xfId="9" applyFont="1" applyFill="1" applyBorder="1" applyAlignment="1">
      <alignment vertical="center" wrapText="1"/>
    </xf>
    <xf numFmtId="0" fontId="13" fillId="0" borderId="3" xfId="9" applyFont="1" applyFill="1" applyBorder="1" applyAlignment="1">
      <alignment vertical="center" wrapText="1"/>
    </xf>
    <xf numFmtId="0" fontId="13" fillId="0" borderId="47" xfId="9" applyFont="1" applyFill="1" applyBorder="1" applyAlignment="1">
      <alignment vertical="center"/>
    </xf>
    <xf numFmtId="0" fontId="13" fillId="0" borderId="48" xfId="9" applyFont="1" applyFill="1" applyBorder="1" applyAlignment="1">
      <alignment vertical="center"/>
    </xf>
    <xf numFmtId="0" fontId="13" fillId="0" borderId="32" xfId="9" applyFont="1" applyFill="1" applyBorder="1" applyAlignment="1">
      <alignment horizontal="left" vertical="center"/>
    </xf>
    <xf numFmtId="0" fontId="13" fillId="0" borderId="33" xfId="9" applyFont="1" applyFill="1" applyBorder="1" applyAlignment="1">
      <alignment horizontal="left" vertical="center"/>
    </xf>
    <xf numFmtId="0" fontId="10" fillId="0" borderId="10" xfId="7" applyFont="1" applyFill="1" applyBorder="1" applyAlignment="1" applyProtection="1">
      <alignment horizontal="left" vertical="center" wrapText="1"/>
      <protection locked="0"/>
    </xf>
    <xf numFmtId="0" fontId="10" fillId="0" borderId="9" xfId="7" applyFont="1" applyFill="1" applyBorder="1" applyAlignment="1" applyProtection="1">
      <alignment horizontal="left" vertical="center" wrapText="1"/>
      <protection locked="0"/>
    </xf>
    <xf numFmtId="0" fontId="10" fillId="0" borderId="27" xfId="7" applyFont="1" applyFill="1" applyBorder="1" applyAlignment="1" applyProtection="1">
      <alignment horizontal="left" vertical="center" wrapText="1"/>
      <protection locked="0"/>
    </xf>
    <xf numFmtId="0" fontId="10" fillId="0" borderId="31" xfId="7" applyFont="1" applyFill="1" applyBorder="1" applyAlignment="1" applyProtection="1">
      <alignment horizontal="left" vertical="center" wrapText="1"/>
      <protection locked="0"/>
    </xf>
    <xf numFmtId="0" fontId="10" fillId="0" borderId="32" xfId="7" applyFont="1" applyFill="1" applyBorder="1" applyAlignment="1" applyProtection="1">
      <alignment horizontal="left" vertical="center" wrapText="1"/>
      <protection locked="0"/>
    </xf>
    <xf numFmtId="0" fontId="10" fillId="0" borderId="33" xfId="7" applyFont="1" applyFill="1" applyBorder="1" applyAlignment="1" applyProtection="1">
      <alignment horizontal="left" vertical="center" wrapText="1"/>
      <protection locked="0"/>
    </xf>
    <xf numFmtId="0" fontId="10" fillId="0" borderId="15" xfId="7" applyFont="1" applyFill="1" applyBorder="1" applyAlignment="1" applyProtection="1">
      <alignment horizontal="left" vertical="center"/>
    </xf>
    <xf numFmtId="0" fontId="10" fillId="0" borderId="16" xfId="7" applyFont="1" applyFill="1" applyBorder="1" applyAlignment="1" applyProtection="1">
      <alignment horizontal="left" vertical="center"/>
    </xf>
    <xf numFmtId="0" fontId="10" fillId="0" borderId="20" xfId="7" applyFont="1" applyFill="1" applyBorder="1" applyAlignment="1" applyProtection="1">
      <alignment horizontal="left" vertical="center" wrapText="1"/>
    </xf>
    <xf numFmtId="0" fontId="10" fillId="0" borderId="21" xfId="7" applyFont="1" applyFill="1" applyBorder="1" applyAlignment="1" applyProtection="1">
      <alignment horizontal="left" vertical="center" wrapText="1"/>
    </xf>
    <xf numFmtId="0" fontId="10" fillId="0" borderId="2" xfId="7" applyFont="1" applyFill="1" applyBorder="1" applyAlignment="1" applyProtection="1">
      <alignment horizontal="left" vertical="center"/>
    </xf>
    <xf numFmtId="0" fontId="10" fillId="0" borderId="24" xfId="7" applyFont="1" applyFill="1" applyBorder="1" applyAlignment="1" applyProtection="1">
      <alignment horizontal="left" vertical="center"/>
    </xf>
    <xf numFmtId="0" fontId="10" fillId="0" borderId="9" xfId="7" applyFont="1" applyFill="1" applyBorder="1" applyAlignment="1" applyProtection="1">
      <alignment horizontal="left" vertical="center"/>
    </xf>
    <xf numFmtId="0" fontId="10" fillId="0" borderId="27" xfId="7"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1" fillId="0" borderId="1" xfId="2" applyFont="1" applyBorder="1" applyAlignment="1" applyProtection="1">
      <alignment horizontal="left" vertical="top" wrapText="1"/>
      <protection locked="0"/>
    </xf>
    <xf numFmtId="0" fontId="1" fillId="0" borderId="2" xfId="2" applyFont="1" applyBorder="1" applyAlignment="1" applyProtection="1">
      <alignment horizontal="left" vertical="top" wrapText="1"/>
      <protection locked="0"/>
    </xf>
    <xf numFmtId="0" fontId="1" fillId="0" borderId="3" xfId="2" applyFont="1" applyBorder="1" applyAlignment="1" applyProtection="1">
      <alignment horizontal="left" vertical="top" wrapText="1"/>
      <protection locked="0"/>
    </xf>
    <xf numFmtId="0" fontId="1" fillId="0" borderId="4" xfId="2" applyFont="1" applyBorder="1" applyAlignment="1" applyProtection="1">
      <alignment horizontal="left" vertical="top" wrapText="1"/>
      <protection locked="0"/>
    </xf>
    <xf numFmtId="0" fontId="1" fillId="0" borderId="0" xfId="2" applyFont="1" applyAlignment="1" applyProtection="1">
      <alignment horizontal="left" vertical="top" wrapText="1"/>
      <protection locked="0"/>
    </xf>
    <xf numFmtId="0" fontId="1" fillId="0" borderId="5" xfId="2" applyFont="1" applyBorder="1" applyAlignment="1" applyProtection="1">
      <alignment horizontal="left" vertical="top" wrapText="1"/>
      <protection locked="0"/>
    </xf>
    <xf numFmtId="0" fontId="1" fillId="0" borderId="6" xfId="2" applyFont="1" applyBorder="1" applyAlignment="1" applyProtection="1">
      <alignment horizontal="left" vertical="top" wrapText="1"/>
      <protection locked="0"/>
    </xf>
    <xf numFmtId="0" fontId="1" fillId="0" borderId="7" xfId="2" applyFont="1" applyBorder="1" applyAlignment="1" applyProtection="1">
      <alignment horizontal="left" vertical="top" wrapText="1"/>
      <protection locked="0"/>
    </xf>
    <xf numFmtId="0" fontId="1"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18"/>
    <cellStyle name="標準 2 3" xfId="20"/>
    <cellStyle name="標準 3" xfId="16"/>
    <cellStyle name="標準 4" xfId="8"/>
    <cellStyle name="標準 4_APAHO401600" xfId="7"/>
    <cellStyle name="標準 4_APAHO4019001" xfId="9"/>
    <cellStyle name="標準 4_ZJ08_022012_青森市_2010" xfId="10"/>
    <cellStyle name="標準 6" xfId="17"/>
    <cellStyle name="標準 6_APAHO401000" xfId="1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1"/>
  </cellStyles>
  <dxfs count="0"/>
  <tableStyles count="0" defaultTableStyle="TableStyleMedium2" defaultPivotStyle="PivotStyleLight16"/>
  <colors>
    <mruColors>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67343</c:v>
                </c:pt>
                <c:pt idx="1">
                  <c:v>73475</c:v>
                </c:pt>
                <c:pt idx="2">
                  <c:v>87464</c:v>
                </c:pt>
                <c:pt idx="3">
                  <c:v>96248</c:v>
                </c:pt>
                <c:pt idx="4">
                  <c:v>76413</c:v>
                </c:pt>
              </c:numCache>
            </c:numRef>
          </c:val>
          <c:smooth val="0"/>
          <c:extLst xmlns:c16r2="http://schemas.microsoft.com/office/drawing/2015/06/chart">
            <c:ext xmlns:c16="http://schemas.microsoft.com/office/drawing/2014/chart" uri="{C3380CC4-5D6E-409C-BE32-E72D297353CC}">
              <c16:uniqueId val="{00000000-2EA2-4A77-8284-43B59CA9D7A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93686</c:v>
                </c:pt>
                <c:pt idx="1">
                  <c:v>69200</c:v>
                </c:pt>
                <c:pt idx="2">
                  <c:v>181507</c:v>
                </c:pt>
                <c:pt idx="3">
                  <c:v>52250</c:v>
                </c:pt>
                <c:pt idx="4">
                  <c:v>61773</c:v>
                </c:pt>
              </c:numCache>
            </c:numRef>
          </c:val>
          <c:smooth val="0"/>
          <c:extLst xmlns:c16r2="http://schemas.microsoft.com/office/drawing/2015/06/chart">
            <c:ext xmlns:c16="http://schemas.microsoft.com/office/drawing/2014/chart" uri="{C3380CC4-5D6E-409C-BE32-E72D297353CC}">
              <c16:uniqueId val="{00000001-2EA2-4A77-8284-43B59CA9D7A8}"/>
            </c:ext>
          </c:extLst>
        </c:ser>
        <c:dLbls>
          <c:showLegendKey val="0"/>
          <c:showVal val="0"/>
          <c:showCatName val="0"/>
          <c:showSerName val="0"/>
          <c:showPercent val="0"/>
          <c:showBubbleSize val="0"/>
        </c:dLbls>
        <c:marker val="1"/>
        <c:smooth val="0"/>
        <c:axId val="406466112"/>
        <c:axId val="406466496"/>
      </c:lineChart>
      <c:catAx>
        <c:axId val="406466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466496"/>
        <c:crosses val="autoZero"/>
        <c:auto val="1"/>
        <c:lblAlgn val="ctr"/>
        <c:lblOffset val="100"/>
        <c:tickLblSkip val="1"/>
        <c:tickMarkSkip val="1"/>
        <c:noMultiLvlLbl val="0"/>
      </c:catAx>
      <c:valAx>
        <c:axId val="40646649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46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11.26</c:v>
                </c:pt>
                <c:pt idx="1">
                  <c:v>7.2</c:v>
                </c:pt>
                <c:pt idx="2">
                  <c:v>0.81</c:v>
                </c:pt>
                <c:pt idx="3">
                  <c:v>1.03</c:v>
                </c:pt>
                <c:pt idx="4">
                  <c:v>3.14</c:v>
                </c:pt>
              </c:numCache>
            </c:numRef>
          </c:val>
          <c:extLst xmlns:c16r2="http://schemas.microsoft.com/office/drawing/2015/06/chart">
            <c:ext xmlns:c16="http://schemas.microsoft.com/office/drawing/2014/chart" uri="{C3380CC4-5D6E-409C-BE32-E72D297353CC}">
              <c16:uniqueId val="{00000000-B4D1-4BC3-92D2-663F0C6C8F4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30.62</c:v>
                </c:pt>
                <c:pt idx="1">
                  <c:v>27.62</c:v>
                </c:pt>
                <c:pt idx="2">
                  <c:v>21.64</c:v>
                </c:pt>
                <c:pt idx="3">
                  <c:v>25.43</c:v>
                </c:pt>
                <c:pt idx="4">
                  <c:v>28.63</c:v>
                </c:pt>
              </c:numCache>
            </c:numRef>
          </c:val>
          <c:extLst xmlns:c16r2="http://schemas.microsoft.com/office/drawing/2015/06/chart">
            <c:ext xmlns:c16="http://schemas.microsoft.com/office/drawing/2014/chart" uri="{C3380CC4-5D6E-409C-BE32-E72D297353CC}">
              <c16:uniqueId val="{00000001-B4D1-4BC3-92D2-663F0C6C8F45}"/>
            </c:ext>
          </c:extLst>
        </c:ser>
        <c:dLbls>
          <c:showLegendKey val="0"/>
          <c:showVal val="0"/>
          <c:showCatName val="0"/>
          <c:showSerName val="0"/>
          <c:showPercent val="0"/>
          <c:showBubbleSize val="0"/>
        </c:dLbls>
        <c:gapWidth val="250"/>
        <c:overlap val="100"/>
        <c:axId val="407718968"/>
        <c:axId val="4973989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-0.62</c:v>
                </c:pt>
                <c:pt idx="1">
                  <c:v>-7.76</c:v>
                </c:pt>
                <c:pt idx="2">
                  <c:v>-11.88</c:v>
                </c:pt>
                <c:pt idx="3">
                  <c:v>4.68</c:v>
                </c:pt>
                <c:pt idx="4">
                  <c:v>6.86</c:v>
                </c:pt>
              </c:numCache>
            </c:numRef>
          </c:val>
          <c:smooth val="0"/>
          <c:extLst xmlns:c16r2="http://schemas.microsoft.com/office/drawing/2015/06/chart">
            <c:ext xmlns:c16="http://schemas.microsoft.com/office/drawing/2014/chart" uri="{C3380CC4-5D6E-409C-BE32-E72D297353CC}">
              <c16:uniqueId val="{00000002-B4D1-4BC3-92D2-663F0C6C8F45}"/>
            </c:ext>
          </c:extLst>
        </c:ser>
        <c:dLbls>
          <c:showLegendKey val="0"/>
          <c:showVal val="0"/>
          <c:showCatName val="0"/>
          <c:showSerName val="0"/>
          <c:showPercent val="0"/>
          <c:showBubbleSize val="0"/>
        </c:dLbls>
        <c:marker val="1"/>
        <c:smooth val="0"/>
        <c:axId val="407718968"/>
        <c:axId val="497398912"/>
      </c:lineChart>
      <c:catAx>
        <c:axId val="407718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398912"/>
        <c:crosses val="autoZero"/>
        <c:auto val="1"/>
        <c:lblAlgn val="ctr"/>
        <c:lblOffset val="100"/>
        <c:tickLblSkip val="1"/>
        <c:tickMarkSkip val="1"/>
        <c:noMultiLvlLbl val="0"/>
      </c:catAx>
      <c:valAx>
        <c:axId val="4973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718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1.1599999999999999</c:v>
                </c:pt>
                <c:pt idx="2">
                  <c:v>#N/A</c:v>
                </c:pt>
                <c:pt idx="3">
                  <c:v>3.87</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880-4ABD-A7AE-2B3CCCC646B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880-4ABD-A7AE-2B3CCCC646B7}"/>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880-4ABD-A7AE-2B3CCCC646B7}"/>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880-4ABD-A7AE-2B3CCCC646B7}"/>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880-4ABD-A7AE-2B3CCCC646B7}"/>
            </c:ext>
          </c:extLst>
        </c:ser>
        <c:ser>
          <c:idx val="5"/>
          <c:order val="5"/>
          <c:tx>
            <c:strRef>
              <c:f>[1]データシート!$A$32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11.13</c:v>
                </c:pt>
                <c:pt idx="1">
                  <c:v>#N/A</c:v>
                </c:pt>
                <c:pt idx="2">
                  <c:v>11.13</c:v>
                </c:pt>
                <c:pt idx="3">
                  <c:v>#N/A</c:v>
                </c:pt>
                <c:pt idx="4">
                  <c:v>10.86</c:v>
                </c:pt>
                <c:pt idx="5">
                  <c:v>#N/A</c:v>
                </c:pt>
                <c:pt idx="6">
                  <c:v>10.36</c:v>
                </c:pt>
                <c:pt idx="7">
                  <c:v>#N/A</c:v>
                </c:pt>
                <c:pt idx="8">
                  <c:v>#N/A</c:v>
                </c:pt>
                <c:pt idx="9">
                  <c:v>0</c:v>
                </c:pt>
              </c:numCache>
            </c:numRef>
          </c:val>
          <c:extLst xmlns:c16r2="http://schemas.microsoft.com/office/drawing/2015/06/chart">
            <c:ext xmlns:c16="http://schemas.microsoft.com/office/drawing/2014/chart" uri="{C3380CC4-5D6E-409C-BE32-E72D297353CC}">
              <c16:uniqueId val="{00000005-3880-4ABD-A7AE-2B3CCCC646B7}"/>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0.06</c:v>
                </c:pt>
                <c:pt idx="2">
                  <c:v>#N/A</c:v>
                </c:pt>
                <c:pt idx="3">
                  <c:v>7.0000000000000007E-2</c:v>
                </c:pt>
                <c:pt idx="4">
                  <c:v>#N/A</c:v>
                </c:pt>
                <c:pt idx="5">
                  <c:v>7.0000000000000007E-2</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6-3880-4ABD-A7AE-2B3CCCC646B7}"/>
            </c:ext>
          </c:extLst>
        </c:ser>
        <c:ser>
          <c:idx val="7"/>
          <c:order val="7"/>
          <c:tx>
            <c:strRef>
              <c:f>[1]データシート!$A$34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11.03</c:v>
                </c:pt>
                <c:pt idx="1">
                  <c:v>#N/A</c:v>
                </c:pt>
                <c:pt idx="2">
                  <c:v>10.9</c:v>
                </c:pt>
                <c:pt idx="3">
                  <c:v>#N/A</c:v>
                </c:pt>
                <c:pt idx="4">
                  <c:v>#N/A</c:v>
                </c:pt>
                <c:pt idx="5">
                  <c:v>1.32</c:v>
                </c:pt>
                <c:pt idx="6">
                  <c:v>#N/A</c:v>
                </c:pt>
                <c:pt idx="7">
                  <c:v>0.31</c:v>
                </c:pt>
                <c:pt idx="8">
                  <c:v>#N/A</c:v>
                </c:pt>
                <c:pt idx="9">
                  <c:v>1.1499999999999999</c:v>
                </c:pt>
              </c:numCache>
            </c:numRef>
          </c:val>
          <c:extLst xmlns:c16r2="http://schemas.microsoft.com/office/drawing/2015/06/chart">
            <c:ext xmlns:c16="http://schemas.microsoft.com/office/drawing/2014/chart" uri="{C3380CC4-5D6E-409C-BE32-E72D297353CC}">
              <c16:uniqueId val="{00000007-3880-4ABD-A7AE-2B3CCCC646B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22.44</c:v>
                </c:pt>
                <c:pt idx="2">
                  <c:v>#N/A</c:v>
                </c:pt>
                <c:pt idx="3">
                  <c:v>18.37</c:v>
                </c:pt>
                <c:pt idx="4">
                  <c:v>#N/A</c:v>
                </c:pt>
                <c:pt idx="5">
                  <c:v>11.71</c:v>
                </c:pt>
                <c:pt idx="6">
                  <c:v>#N/A</c:v>
                </c:pt>
                <c:pt idx="7">
                  <c:v>11.42</c:v>
                </c:pt>
                <c:pt idx="8">
                  <c:v>#N/A</c:v>
                </c:pt>
                <c:pt idx="9">
                  <c:v>3.15</c:v>
                </c:pt>
              </c:numCache>
            </c:numRef>
          </c:val>
          <c:extLst xmlns:c16r2="http://schemas.microsoft.com/office/drawing/2015/06/chart">
            <c:ext xmlns:c16="http://schemas.microsoft.com/office/drawing/2014/chart" uri="{C3380CC4-5D6E-409C-BE32-E72D297353CC}">
              <c16:uniqueId val="{00000008-3880-4ABD-A7AE-2B3CCCC646B7}"/>
            </c:ext>
          </c:extLst>
        </c:ser>
        <c:ser>
          <c:idx val="9"/>
          <c:order val="9"/>
          <c:tx>
            <c:strRef>
              <c:f>[1]データシート!$A$36</c:f>
              <c:strCache>
                <c:ptCount val="1"/>
                <c:pt idx="0">
                  <c:v>学校給食センター特別会計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0.05</c:v>
                </c:pt>
                <c:pt idx="1">
                  <c:v>#N/A</c:v>
                </c:pt>
                <c:pt idx="2">
                  <c:v>0.04</c:v>
                </c:pt>
                <c:pt idx="3">
                  <c:v>#N/A</c:v>
                </c:pt>
                <c:pt idx="4">
                  <c:v>0.03</c:v>
                </c:pt>
                <c:pt idx="5">
                  <c:v>#N/A</c:v>
                </c:pt>
                <c:pt idx="6">
                  <c:v>0.02</c:v>
                </c:pt>
                <c:pt idx="7">
                  <c:v>#N/A</c:v>
                </c:pt>
                <c:pt idx="8">
                  <c:v>0.01</c:v>
                </c:pt>
                <c:pt idx="9">
                  <c:v>#N/A</c:v>
                </c:pt>
              </c:numCache>
            </c:numRef>
          </c:val>
          <c:extLst xmlns:c16r2="http://schemas.microsoft.com/office/drawing/2015/06/chart">
            <c:ext xmlns:c16="http://schemas.microsoft.com/office/drawing/2014/chart" uri="{C3380CC4-5D6E-409C-BE32-E72D297353CC}">
              <c16:uniqueId val="{00000009-3880-4ABD-A7AE-2B3CCCC646B7}"/>
            </c:ext>
          </c:extLst>
        </c:ser>
        <c:dLbls>
          <c:showLegendKey val="0"/>
          <c:showVal val="0"/>
          <c:showCatName val="0"/>
          <c:showSerName val="0"/>
          <c:showPercent val="0"/>
          <c:showBubbleSize val="0"/>
        </c:dLbls>
        <c:gapWidth val="150"/>
        <c:overlap val="100"/>
        <c:axId val="506444440"/>
        <c:axId val="407332240"/>
      </c:barChart>
      <c:catAx>
        <c:axId val="506444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332240"/>
        <c:crosses val="autoZero"/>
        <c:auto val="1"/>
        <c:lblAlgn val="ctr"/>
        <c:lblOffset val="100"/>
        <c:tickLblSkip val="1"/>
        <c:tickMarkSkip val="1"/>
        <c:noMultiLvlLbl val="0"/>
      </c:catAx>
      <c:valAx>
        <c:axId val="40733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444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1181</c:v>
                </c:pt>
                <c:pt idx="5">
                  <c:v>1110</c:v>
                </c:pt>
                <c:pt idx="8">
                  <c:v>1174</c:v>
                </c:pt>
                <c:pt idx="11">
                  <c:v>1118</c:v>
                </c:pt>
                <c:pt idx="14">
                  <c:v>1090</c:v>
                </c:pt>
              </c:numCache>
            </c:numRef>
          </c:val>
          <c:extLst xmlns:c16r2="http://schemas.microsoft.com/office/drawing/2015/06/chart">
            <c:ext xmlns:c16="http://schemas.microsoft.com/office/drawing/2014/chart" uri="{C3380CC4-5D6E-409C-BE32-E72D297353CC}">
              <c16:uniqueId val="{00000000-DB57-4ABB-AA10-E62A86E9FC4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B57-4ABB-AA10-E62A86E9FC4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B57-4ABB-AA10-E62A86E9FC4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61</c:v>
                </c:pt>
                <c:pt idx="3">
                  <c:v>62</c:v>
                </c:pt>
                <c:pt idx="6">
                  <c:v>63</c:v>
                </c:pt>
                <c:pt idx="9">
                  <c:v>67</c:v>
                </c:pt>
                <c:pt idx="12">
                  <c:v>62</c:v>
                </c:pt>
              </c:numCache>
            </c:numRef>
          </c:val>
          <c:extLst xmlns:c16r2="http://schemas.microsoft.com/office/drawing/2015/06/chart">
            <c:ext xmlns:c16="http://schemas.microsoft.com/office/drawing/2014/chart" uri="{C3380CC4-5D6E-409C-BE32-E72D297353CC}">
              <c16:uniqueId val="{00000003-DB57-4ABB-AA10-E62A86E9FC4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c:v>
                </c:pt>
                <c:pt idx="3">
                  <c:v>27</c:v>
                </c:pt>
                <c:pt idx="6">
                  <c:v>0</c:v>
                </c:pt>
                <c:pt idx="9">
                  <c:v>0</c:v>
                </c:pt>
                <c:pt idx="12">
                  <c:v>0</c:v>
                </c:pt>
              </c:numCache>
            </c:numRef>
          </c:val>
          <c:extLst xmlns:c16r2="http://schemas.microsoft.com/office/drawing/2015/06/chart">
            <c:ext xmlns:c16="http://schemas.microsoft.com/office/drawing/2014/chart" uri="{C3380CC4-5D6E-409C-BE32-E72D297353CC}">
              <c16:uniqueId val="{00000004-DB57-4ABB-AA10-E62A86E9FC4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57-4ABB-AA10-E62A86E9FC4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B57-4ABB-AA10-E62A86E9FC4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1451</c:v>
                </c:pt>
                <c:pt idx="3">
                  <c:v>1359</c:v>
                </c:pt>
                <c:pt idx="6">
                  <c:v>1461</c:v>
                </c:pt>
                <c:pt idx="9">
                  <c:v>1408</c:v>
                </c:pt>
                <c:pt idx="12">
                  <c:v>1399</c:v>
                </c:pt>
              </c:numCache>
            </c:numRef>
          </c:val>
          <c:extLst xmlns:c16r2="http://schemas.microsoft.com/office/drawing/2015/06/chart">
            <c:ext xmlns:c16="http://schemas.microsoft.com/office/drawing/2014/chart" uri="{C3380CC4-5D6E-409C-BE32-E72D297353CC}">
              <c16:uniqueId val="{00000007-DB57-4ABB-AA10-E62A86E9FC48}"/>
            </c:ext>
          </c:extLst>
        </c:ser>
        <c:dLbls>
          <c:showLegendKey val="0"/>
          <c:showVal val="0"/>
          <c:showCatName val="0"/>
          <c:showSerName val="0"/>
          <c:showPercent val="0"/>
          <c:showBubbleSize val="0"/>
        </c:dLbls>
        <c:gapWidth val="100"/>
        <c:overlap val="100"/>
        <c:axId val="507640344"/>
        <c:axId val="5076407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333</c:v>
                </c:pt>
                <c:pt idx="2">
                  <c:v>#N/A</c:v>
                </c:pt>
                <c:pt idx="3">
                  <c:v>#N/A</c:v>
                </c:pt>
                <c:pt idx="4">
                  <c:v>339</c:v>
                </c:pt>
                <c:pt idx="5">
                  <c:v>#N/A</c:v>
                </c:pt>
                <c:pt idx="6">
                  <c:v>#N/A</c:v>
                </c:pt>
                <c:pt idx="7">
                  <c:v>350</c:v>
                </c:pt>
                <c:pt idx="8">
                  <c:v>#N/A</c:v>
                </c:pt>
                <c:pt idx="9">
                  <c:v>#N/A</c:v>
                </c:pt>
                <c:pt idx="10">
                  <c:v>357</c:v>
                </c:pt>
                <c:pt idx="11">
                  <c:v>#N/A</c:v>
                </c:pt>
                <c:pt idx="12">
                  <c:v>#N/A</c:v>
                </c:pt>
                <c:pt idx="13">
                  <c:v>371</c:v>
                </c:pt>
                <c:pt idx="14">
                  <c:v>#N/A</c:v>
                </c:pt>
              </c:numCache>
            </c:numRef>
          </c:val>
          <c:smooth val="0"/>
          <c:extLst xmlns:c16r2="http://schemas.microsoft.com/office/drawing/2015/06/chart">
            <c:ext xmlns:c16="http://schemas.microsoft.com/office/drawing/2014/chart" uri="{C3380CC4-5D6E-409C-BE32-E72D297353CC}">
              <c16:uniqueId val="{00000008-DB57-4ABB-AA10-E62A86E9FC48}"/>
            </c:ext>
          </c:extLst>
        </c:ser>
        <c:dLbls>
          <c:showLegendKey val="0"/>
          <c:showVal val="0"/>
          <c:showCatName val="0"/>
          <c:showSerName val="0"/>
          <c:showPercent val="0"/>
          <c:showBubbleSize val="0"/>
        </c:dLbls>
        <c:marker val="1"/>
        <c:smooth val="0"/>
        <c:axId val="507640344"/>
        <c:axId val="507640728"/>
      </c:lineChart>
      <c:catAx>
        <c:axId val="50764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640728"/>
        <c:crosses val="autoZero"/>
        <c:auto val="1"/>
        <c:lblAlgn val="ctr"/>
        <c:lblOffset val="100"/>
        <c:tickLblSkip val="1"/>
        <c:tickMarkSkip val="1"/>
        <c:noMultiLvlLbl val="0"/>
      </c:catAx>
      <c:valAx>
        <c:axId val="507640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64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8839</c:v>
                </c:pt>
                <c:pt idx="5">
                  <c:v>9169</c:v>
                </c:pt>
                <c:pt idx="8">
                  <c:v>9914</c:v>
                </c:pt>
                <c:pt idx="11">
                  <c:v>9749</c:v>
                </c:pt>
                <c:pt idx="14">
                  <c:v>9525</c:v>
                </c:pt>
              </c:numCache>
            </c:numRef>
          </c:val>
          <c:extLst xmlns:c16r2="http://schemas.microsoft.com/office/drawing/2015/06/chart">
            <c:ext xmlns:c16="http://schemas.microsoft.com/office/drawing/2014/chart" uri="{C3380CC4-5D6E-409C-BE32-E72D297353CC}">
              <c16:uniqueId val="{00000000-4E36-4947-8447-9C74E480B55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1701</c:v>
                </c:pt>
                <c:pt idx="5">
                  <c:v>1568</c:v>
                </c:pt>
                <c:pt idx="8">
                  <c:v>1498</c:v>
                </c:pt>
                <c:pt idx="11">
                  <c:v>1378</c:v>
                </c:pt>
                <c:pt idx="14">
                  <c:v>1307</c:v>
                </c:pt>
              </c:numCache>
            </c:numRef>
          </c:val>
          <c:extLst xmlns:c16r2="http://schemas.microsoft.com/office/drawing/2015/06/chart">
            <c:ext xmlns:c16="http://schemas.microsoft.com/office/drawing/2014/chart" uri="{C3380CC4-5D6E-409C-BE32-E72D297353CC}">
              <c16:uniqueId val="{00000001-4E36-4947-8447-9C74E480B55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3011</c:v>
                </c:pt>
                <c:pt idx="5">
                  <c:v>2858</c:v>
                </c:pt>
                <c:pt idx="8">
                  <c:v>2763</c:v>
                </c:pt>
                <c:pt idx="11">
                  <c:v>3103</c:v>
                </c:pt>
                <c:pt idx="14">
                  <c:v>3786</c:v>
                </c:pt>
              </c:numCache>
            </c:numRef>
          </c:val>
          <c:extLst xmlns:c16r2="http://schemas.microsoft.com/office/drawing/2015/06/chart">
            <c:ext xmlns:c16="http://schemas.microsoft.com/office/drawing/2014/chart" uri="{C3380CC4-5D6E-409C-BE32-E72D297353CC}">
              <c16:uniqueId val="{00000002-4E36-4947-8447-9C74E480B55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36-4947-8447-9C74E480B55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36-4947-8447-9C74E480B55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86</c:v>
                </c:pt>
              </c:numCache>
            </c:numRef>
          </c:val>
          <c:extLst xmlns:c16r2="http://schemas.microsoft.com/office/drawing/2015/06/chart">
            <c:ext xmlns:c16="http://schemas.microsoft.com/office/drawing/2014/chart" uri="{C3380CC4-5D6E-409C-BE32-E72D297353CC}">
              <c16:uniqueId val="{00000005-4E36-4947-8447-9C74E480B55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2262</c:v>
                </c:pt>
                <c:pt idx="3">
                  <c:v>2204</c:v>
                </c:pt>
                <c:pt idx="6">
                  <c:v>2329</c:v>
                </c:pt>
                <c:pt idx="9">
                  <c:v>2355</c:v>
                </c:pt>
                <c:pt idx="12">
                  <c:v>2341</c:v>
                </c:pt>
              </c:numCache>
            </c:numRef>
          </c:val>
          <c:extLst xmlns:c16r2="http://schemas.microsoft.com/office/drawing/2015/06/chart">
            <c:ext xmlns:c16="http://schemas.microsoft.com/office/drawing/2014/chart" uri="{C3380CC4-5D6E-409C-BE32-E72D297353CC}">
              <c16:uniqueId val="{00000006-4E36-4947-8447-9C74E480B55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337</c:v>
                </c:pt>
                <c:pt idx="3">
                  <c:v>286</c:v>
                </c:pt>
                <c:pt idx="6">
                  <c:v>282</c:v>
                </c:pt>
                <c:pt idx="9">
                  <c:v>285</c:v>
                </c:pt>
                <c:pt idx="12">
                  <c:v>216</c:v>
                </c:pt>
              </c:numCache>
            </c:numRef>
          </c:val>
          <c:extLst xmlns:c16r2="http://schemas.microsoft.com/office/drawing/2015/06/chart">
            <c:ext xmlns:c16="http://schemas.microsoft.com/office/drawing/2014/chart" uri="{C3380CC4-5D6E-409C-BE32-E72D297353CC}">
              <c16:uniqueId val="{00000007-4E36-4947-8447-9C74E480B55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15</c:v>
                </c:pt>
                <c:pt idx="3">
                  <c:v>57</c:v>
                </c:pt>
                <c:pt idx="6">
                  <c:v>0</c:v>
                </c:pt>
                <c:pt idx="9">
                  <c:v>0</c:v>
                </c:pt>
                <c:pt idx="12">
                  <c:v>0</c:v>
                </c:pt>
              </c:numCache>
            </c:numRef>
          </c:val>
          <c:extLst xmlns:c16r2="http://schemas.microsoft.com/office/drawing/2015/06/chart">
            <c:ext xmlns:c16="http://schemas.microsoft.com/office/drawing/2014/chart" uri="{C3380CC4-5D6E-409C-BE32-E72D297353CC}">
              <c16:uniqueId val="{00000008-4E36-4947-8447-9C74E480B55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E36-4947-8447-9C74E480B55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13205</c:v>
                </c:pt>
                <c:pt idx="3">
                  <c:v>13605</c:v>
                </c:pt>
                <c:pt idx="6">
                  <c:v>14473</c:v>
                </c:pt>
                <c:pt idx="9">
                  <c:v>14125</c:v>
                </c:pt>
                <c:pt idx="12">
                  <c:v>13856</c:v>
                </c:pt>
              </c:numCache>
            </c:numRef>
          </c:val>
          <c:extLst xmlns:c16r2="http://schemas.microsoft.com/office/drawing/2015/06/chart">
            <c:ext xmlns:c16="http://schemas.microsoft.com/office/drawing/2014/chart" uri="{C3380CC4-5D6E-409C-BE32-E72D297353CC}">
              <c16:uniqueId val="{0000000A-4E36-4947-8447-9C74E480B553}"/>
            </c:ext>
          </c:extLst>
        </c:ser>
        <c:dLbls>
          <c:showLegendKey val="0"/>
          <c:showVal val="0"/>
          <c:showCatName val="0"/>
          <c:showSerName val="0"/>
          <c:showPercent val="0"/>
          <c:showBubbleSize val="0"/>
        </c:dLbls>
        <c:gapWidth val="100"/>
        <c:overlap val="100"/>
        <c:axId val="496146728"/>
        <c:axId val="49614711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2267</c:v>
                </c:pt>
                <c:pt idx="2">
                  <c:v>#N/A</c:v>
                </c:pt>
                <c:pt idx="3">
                  <c:v>#N/A</c:v>
                </c:pt>
                <c:pt idx="4">
                  <c:v>2556</c:v>
                </c:pt>
                <c:pt idx="5">
                  <c:v>#N/A</c:v>
                </c:pt>
                <c:pt idx="6">
                  <c:v>#N/A</c:v>
                </c:pt>
                <c:pt idx="7">
                  <c:v>2909</c:v>
                </c:pt>
                <c:pt idx="8">
                  <c:v>#N/A</c:v>
                </c:pt>
                <c:pt idx="9">
                  <c:v>#N/A</c:v>
                </c:pt>
                <c:pt idx="10">
                  <c:v>2535</c:v>
                </c:pt>
                <c:pt idx="11">
                  <c:v>#N/A</c:v>
                </c:pt>
                <c:pt idx="12">
                  <c:v>#N/A</c:v>
                </c:pt>
                <c:pt idx="13">
                  <c:v>1881</c:v>
                </c:pt>
                <c:pt idx="14">
                  <c:v>#N/A</c:v>
                </c:pt>
              </c:numCache>
            </c:numRef>
          </c:val>
          <c:smooth val="0"/>
          <c:extLst xmlns:c16r2="http://schemas.microsoft.com/office/drawing/2015/06/chart">
            <c:ext xmlns:c16="http://schemas.microsoft.com/office/drawing/2014/chart" uri="{C3380CC4-5D6E-409C-BE32-E72D297353CC}">
              <c16:uniqueId val="{0000000B-4E36-4947-8447-9C74E480B553}"/>
            </c:ext>
          </c:extLst>
        </c:ser>
        <c:dLbls>
          <c:showLegendKey val="0"/>
          <c:showVal val="0"/>
          <c:showCatName val="0"/>
          <c:showSerName val="0"/>
          <c:showPercent val="0"/>
          <c:showBubbleSize val="0"/>
        </c:dLbls>
        <c:marker val="1"/>
        <c:smooth val="0"/>
        <c:axId val="496146728"/>
        <c:axId val="496147112"/>
      </c:lineChart>
      <c:catAx>
        <c:axId val="49614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6147112"/>
        <c:crosses val="autoZero"/>
        <c:auto val="1"/>
        <c:lblAlgn val="ctr"/>
        <c:lblOffset val="100"/>
        <c:tickLblSkip val="1"/>
        <c:tickMarkSkip val="1"/>
        <c:noMultiLvlLbl val="0"/>
      </c:catAx>
      <c:valAx>
        <c:axId val="496147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14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1054</c:v>
                </c:pt>
                <c:pt idx="1">
                  <c:v>1277</c:v>
                </c:pt>
                <c:pt idx="2">
                  <c:v>1527</c:v>
                </c:pt>
              </c:numCache>
            </c:numRef>
          </c:val>
          <c:extLst xmlns:c16r2="http://schemas.microsoft.com/office/drawing/2015/06/chart">
            <c:ext xmlns:c16="http://schemas.microsoft.com/office/drawing/2014/chart" uri="{C3380CC4-5D6E-409C-BE32-E72D297353CC}">
              <c16:uniqueId val="{00000000-68C3-4DB3-8EC1-E9406C1087F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299</c:v>
                </c:pt>
                <c:pt idx="1">
                  <c:v>299</c:v>
                </c:pt>
                <c:pt idx="2">
                  <c:v>400</c:v>
                </c:pt>
              </c:numCache>
            </c:numRef>
          </c:val>
          <c:extLst xmlns:c16r2="http://schemas.microsoft.com/office/drawing/2015/06/chart">
            <c:ext xmlns:c16="http://schemas.microsoft.com/office/drawing/2014/chart" uri="{C3380CC4-5D6E-409C-BE32-E72D297353CC}">
              <c16:uniqueId val="{00000001-68C3-4DB3-8EC1-E9406C1087F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1411</c:v>
                </c:pt>
                <c:pt idx="1">
                  <c:v>1529</c:v>
                </c:pt>
                <c:pt idx="2">
                  <c:v>1864</c:v>
                </c:pt>
              </c:numCache>
            </c:numRef>
          </c:val>
          <c:extLst xmlns:c16r2="http://schemas.microsoft.com/office/drawing/2015/06/chart">
            <c:ext xmlns:c16="http://schemas.microsoft.com/office/drawing/2014/chart" uri="{C3380CC4-5D6E-409C-BE32-E72D297353CC}">
              <c16:uniqueId val="{00000002-68C3-4DB3-8EC1-E9406C1087FD}"/>
            </c:ext>
          </c:extLst>
        </c:ser>
        <c:dLbls>
          <c:showLegendKey val="0"/>
          <c:showVal val="0"/>
          <c:showCatName val="0"/>
          <c:showSerName val="0"/>
          <c:showPercent val="0"/>
          <c:showBubbleSize val="0"/>
        </c:dLbls>
        <c:gapWidth val="120"/>
        <c:overlap val="100"/>
        <c:axId val="493863136"/>
        <c:axId val="503005272"/>
      </c:barChart>
      <c:catAx>
        <c:axId val="49386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005272"/>
        <c:crosses val="autoZero"/>
        <c:auto val="1"/>
        <c:lblAlgn val="ctr"/>
        <c:lblOffset val="100"/>
        <c:tickLblSkip val="1"/>
        <c:tickMarkSkip val="1"/>
        <c:noMultiLvlLbl val="0"/>
      </c:catAx>
      <c:valAx>
        <c:axId val="503005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86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E3-44D4-867D-432185C22430}"/>
                </c:ext>
                <c:ext xmlns:c15="http://schemas.microsoft.com/office/drawing/2012/chart" uri="{CE6537A1-D6FC-4f65-9D91-7224C49458BB}">
                  <c15:dlblFieldTable>
                    <c15:dlblFTEntry>
                      <c15:txfldGUID>{3EAACCDF-EACE-498B-B5CC-75A4E3807A3B}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E3-44D4-867D-432185C22430}"/>
                </c:ext>
                <c:ext xmlns:c15="http://schemas.microsoft.com/office/drawing/2012/chart" uri="{CE6537A1-D6FC-4f65-9D91-7224C49458BB}">
                  <c15:dlblFieldTable>
                    <c15:dlblFTEntry>
                      <c15:txfldGUID>{B91DBB50-4CA5-4250-AAB3-D48CDEB42D0F}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4E3-44D4-867D-432185C22430}"/>
                </c:ext>
                <c:ext xmlns:c15="http://schemas.microsoft.com/office/drawing/2012/chart" uri="{CE6537A1-D6FC-4f65-9D91-7224C49458BB}">
                  <c15:dlblFieldTable>
                    <c15:dlblFTEntry>
                      <c15:txfldGUID>{D5B41B6E-C6B7-415E-82B0-D802D099F9B9}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4E3-44D4-867D-432185C22430}"/>
                </c:ext>
                <c:ext xmlns:c15="http://schemas.microsoft.com/office/drawing/2012/chart" uri="{CE6537A1-D6FC-4f65-9D91-7224C49458BB}">
                  <c15:dlblFieldTable>
                    <c15:dlblFTEntry>
                      <c15:txfldGUID>{4C7A8039-0A5B-4DDE-B4FC-50C1117420DE}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4E3-44D4-867D-432185C22430}"/>
                </c:ext>
                <c:ext xmlns:c15="http://schemas.microsoft.com/office/drawing/2012/chart" uri="{CE6537A1-D6FC-4f65-9D91-7224C49458BB}">
                  <c15:dlblFieldTable>
                    <c15:dlblFTEntry>
                      <c15:txfldGUID>{09A83DCD-35E4-4859-9F6F-9E178F480968}</c15:txfldGUID>
                      <c15:f>#REF!</c15:f>
                      <c15:dlblFieldTableCache>
                        <c:ptCount val="1"/>
                        <c:pt idx="0">
                          <c:v>#REF!</c:v>
                        </c:pt>
                      </c15:dlblFieldTableCache>
                    </c15:dlblFTEntry>
                  </c15:dlblFieldTable>
                  <c15:showDataLabelsRange val="0"/>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4E3-44D4-867D-432185C22430}"/>
                </c:ext>
                <c:ext xmlns:c15="http://schemas.microsoft.com/office/drawing/2012/chart" uri="{CE6537A1-D6FC-4f65-9D91-7224C49458BB}">
                  <c15:dlblFieldTable>
                    <c15:dlblFTEntry>
                      <c15:txfldGUID>{0664BBA8-92EE-4223-A6CE-87D8990690E7}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4E3-44D4-867D-432185C22430}"/>
                </c:ext>
                <c:ext xmlns:c15="http://schemas.microsoft.com/office/drawing/2012/chart" uri="{CE6537A1-D6FC-4f65-9D91-7224C49458BB}">
                  <c15:dlblFieldTable>
                    <c15:dlblFTEntry>
                      <c15:txfldGUID>{DF58D5AA-F2CF-463C-8E24-90218914A620}</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3.5010788455697078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4E3-44D4-867D-432185C22430}"/>
                </c:ext>
                <c:ext xmlns:c15="http://schemas.microsoft.com/office/drawing/2012/chart" uri="{CE6537A1-D6FC-4f65-9D91-7224C49458BB}">
                  <c15:dlblFieldTable>
                    <c15:dlblFTEntry>
                      <c15:txfldGUID>{98D45BDF-AC52-411A-A07B-702C51C5E25B}</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4E3-44D4-867D-432185C22430}"/>
                </c:ext>
                <c:ext xmlns:c15="http://schemas.microsoft.com/office/drawing/2012/chart" uri="{CE6537A1-D6FC-4f65-9D91-7224C49458BB}">
                  <c15:dlblFieldTable>
                    <c15:dlblFTEntry>
                      <c15:txfldGUID>{E0D595F2-CE1F-451D-805B-617FAE8A4FD3}</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60.5</c:v>
                </c:pt>
                <c:pt idx="24">
                  <c:v>60.6</c:v>
                </c:pt>
                <c:pt idx="32">
                  <c:v>60.8</c:v>
                </c:pt>
              </c:numCache>
            </c:numRef>
          </c:xVal>
          <c:yVal>
            <c:numRef>
              <c:f>公会計指標分析・財政指標組合せ分析表!$BP$51:$DC$51</c:f>
              <c:numCache>
                <c:formatCode>#,##0.0;"▲ "#,##0.0</c:formatCode>
                <c:ptCount val="40"/>
                <c:pt idx="0">
                  <c:v>56.6</c:v>
                </c:pt>
                <c:pt idx="8">
                  <c:v>65</c:v>
                </c:pt>
                <c:pt idx="24">
                  <c:v>62.2</c:v>
                </c:pt>
                <c:pt idx="32">
                  <c:v>42.8</c:v>
                </c:pt>
              </c:numCache>
            </c:numRef>
          </c:yVal>
          <c:smooth val="0"/>
          <c:extLst xmlns:c16r2="http://schemas.microsoft.com/office/drawing/2015/06/chart">
            <c:ext xmlns:c16="http://schemas.microsoft.com/office/drawing/2014/chart" uri="{C3380CC4-5D6E-409C-BE32-E72D297353CC}">
              <c16:uniqueId val="{00000009-F4E3-44D4-867D-432185C224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4E3-44D4-867D-432185C22430}"/>
                </c:ext>
                <c:ext xmlns:c15="http://schemas.microsoft.com/office/drawing/2012/chart" uri="{CE6537A1-D6FC-4f65-9D91-7224C49458BB}">
                  <c15:dlblFieldTable>
                    <c15:dlblFTEntry>
                      <c15:txfldGUID>{D2D9D0AB-86F5-4CAD-AEB6-EA1A627984D8}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4E3-44D4-867D-432185C22430}"/>
                </c:ext>
                <c:ext xmlns:c15="http://schemas.microsoft.com/office/drawing/2012/chart" uri="{CE6537A1-D6FC-4f65-9D91-7224C49458BB}">
                  <c15:dlblFieldTable>
                    <c15:dlblFTEntry>
                      <c15:txfldGUID>{19571CB6-8606-499A-BFDA-F2CD8D0390BE}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4E3-44D4-867D-432185C22430}"/>
                </c:ext>
                <c:ext xmlns:c15="http://schemas.microsoft.com/office/drawing/2012/chart" uri="{CE6537A1-D6FC-4f65-9D91-7224C49458BB}">
                  <c15:dlblFieldTable>
                    <c15:dlblFTEntry>
                      <c15:txfldGUID>{F2D87BD6-390C-4FDD-8F63-83A096B3391D}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4E3-44D4-867D-432185C22430}"/>
                </c:ext>
                <c:ext xmlns:c15="http://schemas.microsoft.com/office/drawing/2012/chart" uri="{CE6537A1-D6FC-4f65-9D91-7224C49458BB}">
                  <c15:dlblFieldTable>
                    <c15:dlblFTEntry>
                      <c15:txfldGUID>{E6601808-48CD-4D87-A455-9B1C40690877}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4E3-44D4-867D-432185C22430}"/>
                </c:ext>
                <c:ext xmlns:c15="http://schemas.microsoft.com/office/drawing/2012/chart" uri="{CE6537A1-D6FC-4f65-9D91-7224C49458BB}">
                  <c15:dlblFieldTable>
                    <c15:dlblFTEntry>
                      <c15:txfldGUID>{91BCA1D0-C78B-44F5-9CAF-1B4E5E559F0C}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4E3-44D4-867D-432185C22430}"/>
                </c:ext>
                <c:ext xmlns:c15="http://schemas.microsoft.com/office/drawing/2012/chart" uri="{CE6537A1-D6FC-4f65-9D91-7224C49458BB}">
                  <c15:dlblFieldTable>
                    <c15:dlblFTEntry>
                      <c15:txfldGUID>{2A8F8F7A-DF98-48C8-BF55-63EB145D34D5}</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4E3-44D4-867D-432185C22430}"/>
                </c:ext>
                <c:ext xmlns:c15="http://schemas.microsoft.com/office/drawing/2012/chart" uri="{CE6537A1-D6FC-4f65-9D91-7224C49458BB}">
                  <c15:dlblFieldTable>
                    <c15:dlblFTEntry>
                      <c15:txfldGUID>{4F762A59-F943-4CE2-9650-4133F257A0FA}</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4E3-44D4-867D-432185C22430}"/>
                </c:ext>
                <c:ext xmlns:c15="http://schemas.microsoft.com/office/drawing/2012/chart" uri="{CE6537A1-D6FC-4f65-9D91-7224C49458BB}">
                  <c15:dlblFieldTable>
                    <c15:dlblFTEntry>
                      <c15:txfldGUID>{F128020D-3851-41AF-B4A1-44FC4A10C7AD}</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4E3-44D4-867D-432185C22430}"/>
                </c:ext>
                <c:ext xmlns:c15="http://schemas.microsoft.com/office/drawing/2012/chart" uri="{CE6537A1-D6FC-4f65-9D91-7224C49458BB}">
                  <c15:dlblFieldTable>
                    <c15:dlblFTEntry>
                      <c15:txfldGUID>{5D3199A1-20E0-4C77-B6E9-E203C52F9FF1}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24">
                  <c:v>61.2</c:v>
                </c:pt>
                <c:pt idx="32">
                  <c:v>62.8</c:v>
                </c:pt>
              </c:numCache>
            </c:numRef>
          </c:xVal>
          <c:yVal>
            <c:numRef>
              <c:f>公会計指標分析・財政指標組合せ分析表!$BP$55:$DC$55</c:f>
              <c:numCache>
                <c:formatCode>#,##0.0;"▲ "#,##0.0</c:formatCode>
                <c:ptCount val="40"/>
                <c:pt idx="0">
                  <c:v>28.5</c:v>
                </c:pt>
                <c:pt idx="8">
                  <c:v>20.5</c:v>
                </c:pt>
                <c:pt idx="24">
                  <c:v>12.8</c:v>
                </c:pt>
                <c:pt idx="32">
                  <c:v>0</c:v>
                </c:pt>
              </c:numCache>
            </c:numRef>
          </c:yVal>
          <c:smooth val="0"/>
          <c:extLst xmlns:c16r2="http://schemas.microsoft.com/office/drawing/2015/06/chart">
            <c:ext xmlns:c16="http://schemas.microsoft.com/office/drawing/2014/chart" uri="{C3380CC4-5D6E-409C-BE32-E72D297353CC}">
              <c16:uniqueId val="{00000013-F4E3-44D4-867D-432185C22430}"/>
            </c:ext>
          </c:extLst>
        </c:ser>
        <c:dLbls>
          <c:showLegendKey val="0"/>
          <c:showVal val="1"/>
          <c:showCatName val="0"/>
          <c:showSerName val="0"/>
          <c:showPercent val="0"/>
          <c:showBubbleSize val="0"/>
        </c:dLbls>
        <c:axId val="503089048"/>
        <c:axId val="503089432"/>
      </c:scatterChart>
      <c:valAx>
        <c:axId val="503089048"/>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089432"/>
        <c:crosses val="autoZero"/>
        <c:crossBetween val="midCat"/>
      </c:valAx>
      <c:valAx>
        <c:axId val="503089432"/>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308904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1F5-4BC2-82AE-1ED426A60B56}"/>
                </c:ext>
                <c:ext xmlns:c15="http://schemas.microsoft.com/office/drawing/2012/chart" uri="{CE6537A1-D6FC-4f65-9D91-7224C49458BB}">
                  <c15:dlblFieldTable>
                    <c15:dlblFTEntry>
                      <c15:txfldGUID>{97E753F8-01E9-4CEC-A454-AF1D2F58E775}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F5-4BC2-82AE-1ED426A60B56}"/>
                </c:ext>
                <c:ext xmlns:c15="http://schemas.microsoft.com/office/drawing/2012/chart" uri="{CE6537A1-D6FC-4f65-9D91-7224C49458BB}">
                  <c15:dlblFieldTable>
                    <c15:dlblFTEntry>
                      <c15:txfldGUID>{05DDE9B4-43FA-42F7-96B6-A1FB8B9E8376}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F5-4BC2-82AE-1ED426A60B56}"/>
                </c:ext>
                <c:ext xmlns:c15="http://schemas.microsoft.com/office/drawing/2012/chart" uri="{CE6537A1-D6FC-4f65-9D91-7224C49458BB}">
                  <c15:dlblFieldTable>
                    <c15:dlblFTEntry>
                      <c15:txfldGUID>{2A5C07C6-3064-4E83-85E0-67A12D612ACD}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F5-4BC2-82AE-1ED426A60B56}"/>
                </c:ext>
                <c:ext xmlns:c15="http://schemas.microsoft.com/office/drawing/2012/chart" uri="{CE6537A1-D6FC-4f65-9D91-7224C49458BB}">
                  <c15:dlblFieldTable>
                    <c15:dlblFTEntry>
                      <c15:txfldGUID>{44C9D057-D097-4084-A89F-1BB41D3A69D8}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F5-4BC2-82AE-1ED426A60B56}"/>
                </c:ext>
                <c:ext xmlns:c15="http://schemas.microsoft.com/office/drawing/2012/chart" uri="{CE6537A1-D6FC-4f65-9D91-7224C49458BB}">
                  <c15:dlblFieldTable>
                    <c15:dlblFTEntry>
                      <c15:txfldGUID>{E120F1D2-1DA9-4909-B20F-9D783509EB5F}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F5-4BC2-82AE-1ED426A60B56}"/>
                </c:ext>
                <c:ext xmlns:c15="http://schemas.microsoft.com/office/drawing/2012/chart" uri="{CE6537A1-D6FC-4f65-9D91-7224C49458BB}">
                  <c15:dlblFieldTable>
                    <c15:dlblFTEntry>
                      <c15:txfldGUID>{56BEBF75-F924-42BC-88EE-C3E74D6465ED}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F5-4BC2-82AE-1ED426A60B56}"/>
                </c:ext>
                <c:ext xmlns:c15="http://schemas.microsoft.com/office/drawing/2012/chart" uri="{CE6537A1-D6FC-4f65-9D91-7224C49458BB}">
                  <c15:dlblFieldTable>
                    <c15:dlblFTEntry>
                      <c15:txfldGUID>{13654D87-859A-41D8-A8A2-34248E7D99CC}</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F5-4BC2-82AE-1ED426A60B56}"/>
                </c:ext>
                <c:ext xmlns:c15="http://schemas.microsoft.com/office/drawing/2012/chart" uri="{CE6537A1-D6FC-4f65-9D91-7224C49458BB}">
                  <c15:dlblFieldTable>
                    <c15:dlblFTEntry>
                      <c15:txfldGUID>{2E71EDA9-7424-4224-82FE-033D37F7992B}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1F5-4BC2-82AE-1ED426A60B56}"/>
                </c:ext>
                <c:ext xmlns:c15="http://schemas.microsoft.com/office/drawing/2012/chart" uri="{CE6537A1-D6FC-4f65-9D91-7224C49458BB}">
                  <c15:dlblFieldTable>
                    <c15:dlblFTEntry>
                      <c15:txfldGUID>{E6FBF458-511C-4B24-A73B-5436B5A9CFB4}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8.4</c:v>
                </c:pt>
                <c:pt idx="16">
                  <c:v>8.6</c:v>
                </c:pt>
                <c:pt idx="24">
                  <c:v>8.6999999999999993</c:v>
                </c:pt>
                <c:pt idx="32">
                  <c:v>8.6999999999999993</c:v>
                </c:pt>
              </c:numCache>
            </c:numRef>
          </c:xVal>
          <c:yVal>
            <c:numRef>
              <c:f>公会計指標分析・財政指標組合せ分析表!$BP$73:$DC$73</c:f>
              <c:numCache>
                <c:formatCode>#,##0.0;"▲ "#,##0.0</c:formatCode>
                <c:ptCount val="40"/>
                <c:pt idx="0">
                  <c:v>56.6</c:v>
                </c:pt>
                <c:pt idx="8">
                  <c:v>65</c:v>
                </c:pt>
                <c:pt idx="16">
                  <c:v>74.3</c:v>
                </c:pt>
                <c:pt idx="24">
                  <c:v>62.2</c:v>
                </c:pt>
                <c:pt idx="32">
                  <c:v>42.8</c:v>
                </c:pt>
              </c:numCache>
            </c:numRef>
          </c:yVal>
          <c:smooth val="0"/>
          <c:extLst xmlns:c16r2="http://schemas.microsoft.com/office/drawing/2015/06/chart">
            <c:ext xmlns:c16="http://schemas.microsoft.com/office/drawing/2014/chart" uri="{C3380CC4-5D6E-409C-BE32-E72D297353CC}">
              <c16:uniqueId val="{00000009-11F5-4BC2-82AE-1ED426A60B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1F5-4BC2-82AE-1ED426A60B56}"/>
                </c:ext>
                <c:ext xmlns:c15="http://schemas.microsoft.com/office/drawing/2012/chart" uri="{CE6537A1-D6FC-4f65-9D91-7224C49458BB}">
                  <c15:dlblFieldTable>
                    <c15:dlblFTEntry>
                      <c15:txfldGUID>{8C47D78D-2B62-4560-BE93-89121AB91CC1}</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1F5-4BC2-82AE-1ED426A60B56}"/>
                </c:ext>
                <c:ext xmlns:c15="http://schemas.microsoft.com/office/drawing/2012/chart" uri="{CE6537A1-D6FC-4f65-9D91-7224C49458BB}">
                  <c15:dlblFieldTable>
                    <c15:dlblFTEntry>
                      <c15:txfldGUID>{EC95F76F-175F-4030-A4ED-749739046E1E}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1F5-4BC2-82AE-1ED426A60B56}"/>
                </c:ext>
                <c:ext xmlns:c15="http://schemas.microsoft.com/office/drawing/2012/chart" uri="{CE6537A1-D6FC-4f65-9D91-7224C49458BB}">
                  <c15:dlblFieldTable>
                    <c15:dlblFTEntry>
                      <c15:txfldGUID>{1F40E69E-F3DD-48EE-B710-0CF96AAD47BF}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1F5-4BC2-82AE-1ED426A60B56}"/>
                </c:ext>
                <c:ext xmlns:c15="http://schemas.microsoft.com/office/drawing/2012/chart" uri="{CE6537A1-D6FC-4f65-9D91-7224C49458BB}">
                  <c15:dlblFieldTable>
                    <c15:dlblFTEntry>
                      <c15:txfldGUID>{0E6788B1-2AEC-4AAF-99C5-2E7ED7CD97A8}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1F5-4BC2-82AE-1ED426A60B56}"/>
                </c:ext>
                <c:ext xmlns:c15="http://schemas.microsoft.com/office/drawing/2012/chart" uri="{CE6537A1-D6FC-4f65-9D91-7224C49458BB}">
                  <c15:dlblFieldTable>
                    <c15:dlblFTEntry>
                      <c15:txfldGUID>{5303C0DD-5DFB-43D5-8E5B-42985172676A}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1F5-4BC2-82AE-1ED426A60B56}"/>
                </c:ext>
                <c:ext xmlns:c15="http://schemas.microsoft.com/office/drawing/2012/chart" uri="{CE6537A1-D6FC-4f65-9D91-7224C49458BB}">
                  <c15:dlblFieldTable>
                    <c15:dlblFTEntry>
                      <c15:txfldGUID>{5E426630-6767-4AAA-AACD-602DC1BA62C6}</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1F5-4BC2-82AE-1ED426A60B56}"/>
                </c:ext>
                <c:ext xmlns:c15="http://schemas.microsoft.com/office/drawing/2012/chart" uri="{CE6537A1-D6FC-4f65-9D91-7224C49458BB}">
                  <c15:dlblFieldTable>
                    <c15:dlblFTEntry>
                      <c15:txfldGUID>{FEB4F640-96AB-496C-92DB-B6DC8CE7F03F}</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1F5-4BC2-82AE-1ED426A60B56}"/>
                </c:ext>
                <c:ext xmlns:c15="http://schemas.microsoft.com/office/drawing/2012/chart" uri="{CE6537A1-D6FC-4f65-9D91-7224C49458BB}">
                  <c15:dlblFieldTable>
                    <c15:dlblFTEntry>
                      <c15:txfldGUID>{23DD3D3A-A917-4686-BAD5-FC755D0B9857}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1F5-4BC2-82AE-1ED426A60B56}"/>
                </c:ext>
                <c:ext xmlns:c15="http://schemas.microsoft.com/office/drawing/2012/chart" uri="{CE6537A1-D6FC-4f65-9D91-7224C49458BB}">
                  <c15:dlblFieldTable>
                    <c15:dlblFTEntry>
                      <c15:txfldGUID>{5E5F3FFD-885A-4102-AD58-4041A1807613}</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11F5-4BC2-82AE-1ED426A60B56}"/>
            </c:ext>
          </c:extLst>
        </c:ser>
        <c:dLbls>
          <c:showLegendKey val="0"/>
          <c:showVal val="1"/>
          <c:showCatName val="0"/>
          <c:showSerName val="0"/>
          <c:showPercent val="0"/>
          <c:showBubbleSize val="0"/>
        </c:dLbls>
        <c:axId val="407360400"/>
        <c:axId val="407360792"/>
      </c:scatterChart>
      <c:valAx>
        <c:axId val="407360400"/>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360792"/>
        <c:crosses val="autoZero"/>
        <c:crossBetween val="midCat"/>
      </c:valAx>
      <c:valAx>
        <c:axId val="407360792"/>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736040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175CA791-7AD0-4CD9-9D2E-B974EE49B0C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C9DE4F8D-1BBD-4744-AE49-2792A3B60F6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F731A297-2CB8-4DF8-88BE-1F6B63CCE68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4EA75D-81DB-4BF7-A850-C4E1374026A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48F3994A-84F8-49DF-A8A4-FE923911AE5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3F3077F-68A3-443B-9588-75F5A83FB0D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F6B08F56-D1D2-4A9C-A1AC-13CE1B619A7C}"/>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16E52EC2-7893-4E6E-A981-46E0FD55C93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1F5978B9-6249-456B-8AAC-D114C4DDDFA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AC615B3A-E50D-41E6-BEDD-2D62452D525E}"/>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FA92AE9B-B8E9-4279-8D5A-375E4740CB51}"/>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555DF7D4-87F0-4B56-8B2E-008C7D2689FB}"/>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8333C290-CA0B-4E4E-BB8C-167D3397EF7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D4403B7A-3ECA-4D46-A66B-7DA163DCC5B2}"/>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209CB4BF-1738-4135-985C-FF81714E8CF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3E2A43CD-45A1-4833-899D-2AB51439458D}"/>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F3C75868-15A8-4448-A998-8E266F2A2A92}"/>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9D106274-E174-4DD5-AF62-2585CD91A468}"/>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40CC0E3D-E5D2-4DEE-96CF-C0F39BEFA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DC8F5E28-1DCC-481E-ACD1-28DE40B180C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32626880-F836-4450-A0F9-571689D7B4F2}"/>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年度において、平成</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年度まで借入のあった地域改善対策特定事業債及び住宅新築資金等貸付事業特別会計に係る元利償還金が完済となった。また、平成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年度まで借入をしていた産炭地域開発事業の終息、平成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年度まで実施した財政健全化計画による投資的事業の抑制により元利償還金の減に努めている。</a:t>
          </a:r>
        </a:p>
        <a:p>
          <a:r>
            <a:rPr kumimoji="1" lang="ja-JP" altLang="en-US" sz="1400">
              <a:latin typeface="ＭＳ ゴシック" pitchFamily="49" charset="-128"/>
              <a:ea typeface="ＭＳ ゴシック" pitchFamily="49" charset="-128"/>
            </a:rPr>
            <a:t>　今後も、緊急度・住民ニーズを的確に把握した事業の取捨選択により、新発債発行の抑制に努める。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B54E8F1A-3AC6-43AA-893B-245669859C8D}"/>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46E35096-8C5B-4C98-BFBE-D2594CE28D2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356F54F4-0B89-4BB8-A52D-528282D30A1D}"/>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9DDE4C3C-6184-417A-A5D5-C59500181698}"/>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ADFB96A5-F285-4EC7-95F9-1EB5B9195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A535FE86-0FCF-4E03-88F5-F918C5EEB207}"/>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1C52A333-437A-41B9-8C13-3AF7216447E5}"/>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C4478AB9-DF17-4268-8A45-F1044DA2906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F50FFFA7-3FF3-4191-A7B5-A2912097E577}"/>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75FD35A8-8BA7-445F-B86A-0AF02B5AD8F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F3F71B7E-2AF1-41E7-BFF1-F043A51CFA8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820EC4B8-8064-4AAE-BDD1-721DBEF1F3DD}"/>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4462819B-54F8-4CB3-9F15-CDC98E08CABD}"/>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42619313-7783-49A8-86A6-93F760FACC7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7C42C2BB-ADF8-4A44-A99C-1F3288DB41E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9BB90931-0F33-4279-9FD6-225B643097BF}"/>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81328932-6919-4C44-BBAD-C33D6284101E}"/>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DD738EA8-3691-446E-B7F3-DE2162C3CE2E}"/>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4F90A243-C21A-4047-847E-C510CF981FE8}"/>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FE552699-6B29-4EFB-843F-FA8025180467}"/>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E91DA22-D96A-4249-8A8C-AC7C83CEC553}"/>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7C4ECB6-64F2-413F-B69C-6D2947903B4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1AF43192-0B1A-4DE8-B01E-50E24080BE8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8598CFEE-3E94-4864-AFC6-A20A6F8C9B6D}"/>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82790F65-2EAF-4697-8729-785B1E57B8CC}"/>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1E379412-9E61-4D5F-8A19-9CE1FB01662C}"/>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半を占めているのが、「一般会計等に係る地方債の現在高」である。現在、長期計画にもとづく継続的な公営住宅建設事業が実施されているため、他の投資的事業とのバランスを常に分析し、引き続き新発債の抑制に努める。</a:t>
          </a:r>
        </a:p>
        <a:p>
          <a:r>
            <a:rPr kumimoji="1" lang="ja-JP" altLang="en-US" sz="1400">
              <a:latin typeface="ＭＳ ゴシック" pitchFamily="49" charset="-128"/>
              <a:ea typeface="ＭＳ ゴシック" pitchFamily="49" charset="-128"/>
            </a:rPr>
            <a:t>　また、一般廃棄物処理施設建設事業による広域への負担金の増加が見込まれるため、今後は更なる事業実施の適正化を図ることとし、将来の負担を少しでも軽減できるように努める。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C38E63AA-BD84-4C8E-8731-9D5DB5E22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84350C71-37C8-4D91-89D1-32911C5514FC}"/>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E1114EDB-CF7F-46EA-8BCA-E3EE211F5D52}"/>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64765AB0-4F52-4C28-955F-6A27E974E158}"/>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E68173E2-4DFE-4405-965D-A111408A4C1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A59A2BF2-4863-4F93-9CAD-E86C4E22FDDE}"/>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CF68F34E-5436-4F06-8FC4-FD587DFC54C4}"/>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3245911A-74B9-4763-BE0D-FEDD046A4D04}"/>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A096F12-7E5B-45BE-BA38-38723A52885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4B5F9384-9A4A-4887-99C7-1BA2287B0EB3}"/>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53979B33-18A0-4D54-BF04-2979B766544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かがやけ川崎応援基金にふるさと納税約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千万円を積み立てた一方、井堰維持管理基金・中山間ふるさと水と土保全基金に各約百万円、かがやけ川崎応援基金をふるさと納税返礼品等にかかる経費に約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年度に基金の使徒明確化のために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基金に整理し、公共施設等整備基金とまちづくり基金を新設した。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今後も計画的に基金への積立を行う。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78D341DD-2F01-4DD1-88DA-4A90749434E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C353885F-8CAA-4351-858F-82F6584AE2C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53640CB-5A7F-4B12-9B52-9614137ECD2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かがやけ川崎応援基金：寄付金を財源として寄附者の思いを反映した事業を推進し、多様な人々の参加による個性豊かで住みよいまちづくりに資する。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公共施設等整備基金：本町における公共施設等の改修、解体等に要する経費の財源にあてる。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まちづくり基金：本町の総合計画に基づくまちづくり事業の資金にあてる。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かがやけ川崎応援基金：ふるさと納税に対する返礼品等にかかる費用等に約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千万円を取り崩した一方、ふるさと納税約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井堰維持管理基金：井堰管理事業実施に伴い取崩したことにより、百万円の減少。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公共施設等整備基金：連結決算が黒字により、約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年度に基金の使徒明確化のために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基金に整理し、公共施設等整備基金とまちづくり基金を新設した。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今後も計画的に基金への積立を行う。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81998239-FD59-48FA-92AD-7B468FDF765F}"/>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29B5F966-4A22-4F81-A642-458A09D41C11}"/>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51DA3EE7-6F5C-49A8-926B-A23A911771C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年度においては、連結決算が黒字により、約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百万円の積立を行い、運用益が約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百万円あったことが要因。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公債費の負担軽減のため令和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年度より民間金融機関への繰上償還を予定しているため、償還計画に合わせた積立を行う。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29B5EC9C-3383-44E8-B9AB-ADA965FC158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B3C3AB15-F677-4006-A36F-D6F487C9CA2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1458EE8E-184F-4CDA-B37D-B901066DC68D}"/>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年度においては、連結決算が黒字により、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億百万円の積立を行ったことが要因。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地方債の償還計画を踏まえ、令和５年度までに２億円程度を積立予定。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AE301E34-B997-406A-AFA7-4A603050F26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15,893
15,782
36.14
11,992,707
11,702,274
167,456
5,332,966
13,755,867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上昇傾向にあるが、類似団体平均と比較するとその伸びは緩やかであ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 xmlns:a16="http://schemas.microsoft.com/office/drawing/2014/main" id="{00000000-0008-0000-0000-000041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 xmlns:a16="http://schemas.microsoft.com/office/drawing/2014/main" id="{00000000-0008-0000-0000-000042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 xmlns:a16="http://schemas.microsoft.com/office/drawing/2014/main" id="{00000000-0008-0000-0000-000043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 xmlns:a16="http://schemas.microsoft.com/office/drawing/2014/main" id="{00000000-0008-0000-0000-000044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 xmlns:a16="http://schemas.microsoft.com/office/drawing/2014/main" id="{00000000-0008-0000-0000-000045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 xmlns:a16="http://schemas.microsoft.com/office/drawing/2014/main" id="{00000000-0008-0000-0000-000046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 xmlns:a16="http://schemas.microsoft.com/office/drawing/2014/main" id="{00000000-0008-0000-00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 xmlns:a16="http://schemas.microsoft.com/office/drawing/2014/main" id="{00000000-0008-0000-0000-00004800000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 xmlns:a16="http://schemas.microsoft.com/office/drawing/2014/main" id="{00000000-0008-0000-00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 xmlns:a16="http://schemas.microsoft.com/office/drawing/2014/main" id="{00000000-0008-0000-0000-00004A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 xmlns:a16="http://schemas.microsoft.com/office/drawing/2014/main" id="{00000000-0008-0000-0000-00004B00000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1" name="楕円 80">
          <a:extLst>
            <a:ext uri="{FF2B5EF4-FFF2-40B4-BE49-F238E27FC236}">
              <a16:creationId xmlns="" xmlns:a16="http://schemas.microsoft.com/office/drawing/2014/main" id="{00000000-0008-0000-0000-000051000000}"/>
            </a:ext>
          </a:extLst>
        </xdr:cNvPr>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82" name="有形固定資産減価償却率該当値テキスト">
          <a:extLst>
            <a:ext uri="{FF2B5EF4-FFF2-40B4-BE49-F238E27FC236}">
              <a16:creationId xmlns="" xmlns:a16="http://schemas.microsoft.com/office/drawing/2014/main" id="{00000000-0008-0000-0000-000052000000}"/>
            </a:ext>
          </a:extLst>
        </xdr:cNvPr>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3" name="楕円 82">
          <a:extLst>
            <a:ext uri="{FF2B5EF4-FFF2-40B4-BE49-F238E27FC236}">
              <a16:creationId xmlns="" xmlns:a16="http://schemas.microsoft.com/office/drawing/2014/main" id="{00000000-0008-0000-0000-000053000000}"/>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30</xdr:row>
      <xdr:rowOff>146262</xdr:rowOff>
    </xdr:to>
    <xdr:cxnSp macro="">
      <xdr:nvCxnSpPr>
        <xdr:cNvPr id="84" name="直線コネクタ 83">
          <a:extLst>
            <a:ext uri="{FF2B5EF4-FFF2-40B4-BE49-F238E27FC236}">
              <a16:creationId xmlns="" xmlns:a16="http://schemas.microsoft.com/office/drawing/2014/main" id="{00000000-0008-0000-0000-000054000000}"/>
            </a:ext>
          </a:extLst>
        </xdr:cNvPr>
        <xdr:cNvCxnSpPr/>
      </xdr:nvCxnSpPr>
      <xdr:spPr>
        <a:xfrm>
          <a:off x="4051300" y="6054090"/>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84667</xdr:rowOff>
    </xdr:from>
    <xdr:to>
      <xdr:col>11</xdr:col>
      <xdr:colOff>187325</xdr:colOff>
      <xdr:row>31</xdr:row>
      <xdr:rowOff>14817</xdr:rowOff>
    </xdr:to>
    <xdr:sp macro="" textlink="">
      <xdr:nvSpPr>
        <xdr:cNvPr id="85" name="楕円 84">
          <a:extLst>
            <a:ext uri="{FF2B5EF4-FFF2-40B4-BE49-F238E27FC236}">
              <a16:creationId xmlns="" xmlns:a16="http://schemas.microsoft.com/office/drawing/2014/main" id="{00000000-0008-0000-0000-000055000000}"/>
            </a:ext>
          </a:extLst>
        </xdr:cNvPr>
        <xdr:cNvSpPr/>
      </xdr:nvSpPr>
      <xdr:spPr>
        <a:xfrm>
          <a:off x="2476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6" name="楕円 85">
          <a:extLst>
            <a:ext uri="{FF2B5EF4-FFF2-40B4-BE49-F238E27FC236}">
              <a16:creationId xmlns="" xmlns:a16="http://schemas.microsoft.com/office/drawing/2014/main" id="{00000000-0008-0000-0000-000056000000}"/>
            </a:ext>
          </a:extLst>
        </xdr:cNvPr>
        <xdr:cNvSpPr/>
      </xdr:nvSpPr>
      <xdr:spPr>
        <a:xfrm>
          <a:off x="1714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135467</xdr:rowOff>
    </xdr:to>
    <xdr:cxnSp macro="">
      <xdr:nvCxnSpPr>
        <xdr:cNvPr id="87" name="直線コネクタ 86">
          <a:extLst>
            <a:ext uri="{FF2B5EF4-FFF2-40B4-BE49-F238E27FC236}">
              <a16:creationId xmlns="" xmlns:a16="http://schemas.microsoft.com/office/drawing/2014/main" id="{00000000-0008-0000-0000-000057000000}"/>
            </a:ext>
          </a:extLst>
        </xdr:cNvPr>
        <xdr:cNvCxnSpPr/>
      </xdr:nvCxnSpPr>
      <xdr:spPr>
        <a:xfrm>
          <a:off x="1765300" y="602170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88" name="n_1aveValue有形固定資産減価償却率">
          <a:extLst>
            <a:ext uri="{FF2B5EF4-FFF2-40B4-BE49-F238E27FC236}">
              <a16:creationId xmlns="" xmlns:a16="http://schemas.microsoft.com/office/drawing/2014/main" id="{00000000-0008-0000-0000-000058000000}"/>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89" name="n_2aveValue有形固定資産減価償却率">
          <a:extLst>
            <a:ext uri="{FF2B5EF4-FFF2-40B4-BE49-F238E27FC236}">
              <a16:creationId xmlns="" xmlns:a16="http://schemas.microsoft.com/office/drawing/2014/main" id="{00000000-0008-0000-0000-000059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0" name="n_3aveValue有形固定資産減価償却率">
          <a:extLst>
            <a:ext uri="{FF2B5EF4-FFF2-40B4-BE49-F238E27FC236}">
              <a16:creationId xmlns="" xmlns:a16="http://schemas.microsoft.com/office/drawing/2014/main" id="{00000000-0008-0000-0000-00005A000000}"/>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1" name="n_4aveValue有形固定資産減価償却率">
          <a:extLst>
            <a:ext uri="{FF2B5EF4-FFF2-40B4-BE49-F238E27FC236}">
              <a16:creationId xmlns="" xmlns:a16="http://schemas.microsoft.com/office/drawing/2014/main" id="{00000000-0008-0000-0000-00005B000000}"/>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2" name="n_1mainValue有形固定資産減価償却率">
          <a:extLst>
            <a:ext uri="{FF2B5EF4-FFF2-40B4-BE49-F238E27FC236}">
              <a16:creationId xmlns="" xmlns:a16="http://schemas.microsoft.com/office/drawing/2014/main" id="{00000000-0008-0000-0000-00005C000000}"/>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3" name="n_3mainValue有形固定資産減価償却率">
          <a:extLst>
            <a:ext uri="{FF2B5EF4-FFF2-40B4-BE49-F238E27FC236}">
              <a16:creationId xmlns="" xmlns:a16="http://schemas.microsoft.com/office/drawing/2014/main" id="{00000000-0008-0000-0000-00005D000000}"/>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4" name="n_4mainValue有形固定資産減価償却率">
          <a:extLst>
            <a:ext uri="{FF2B5EF4-FFF2-40B4-BE49-F238E27FC236}">
              <a16:creationId xmlns="" xmlns:a16="http://schemas.microsoft.com/office/drawing/2014/main" id="{00000000-0008-0000-0000-00005E000000}"/>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年度からの財政健全化計画による投資事業の抑制により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a:t>
          </a:r>
          <a:r>
            <a:rPr kumimoji="1" lang="ja-JP" altLang="en-US" sz="1100">
              <a:latin typeface="ＭＳ Ｐゴシック" panose="020B0600070205080204" pitchFamily="50" charset="-128"/>
              <a:ea typeface="ＭＳ Ｐゴシック" panose="020B0600070205080204" pitchFamily="50" charset="-128"/>
            </a:rPr>
            <a:t>は減少傾向にあるが、債務償還可能年数は類似団体と比べると長くなっているが福岡県平均値を下回ることができた。現在、町営住宅ストック総合活用計画に基づき公営住宅建設事業が進んでおり、令和元年度から計画した統合中学校建設事業も完了し地方債の償還が始まることにより数値の悪化が予想されるので、緊急性や住民のニーズを把握し新規事業による地方債の発行の抑制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 xmlns:a16="http://schemas.microsoft.com/office/drawing/2014/main" id="{00000000-0008-0000-00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 xmlns:a16="http://schemas.microsoft.com/office/drawing/2014/main" id="{00000000-0008-0000-00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 xmlns:a16="http://schemas.microsoft.com/office/drawing/2014/main" id="{00000000-0008-0000-0000-00007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 xmlns:a16="http://schemas.microsoft.com/office/drawing/2014/main" id="{00000000-0008-0000-00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 xmlns:a16="http://schemas.microsoft.com/office/drawing/2014/main" id="{00000000-0008-0000-0000-00007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 xmlns:a16="http://schemas.microsoft.com/office/drawing/2014/main" id="{00000000-0008-0000-00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 xmlns:a16="http://schemas.microsoft.com/office/drawing/2014/main" id="{00000000-0008-0000-00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5" name="直線コネクタ 124">
          <a:extLst>
            <a:ext uri="{FF2B5EF4-FFF2-40B4-BE49-F238E27FC236}">
              <a16:creationId xmlns="" xmlns:a16="http://schemas.microsoft.com/office/drawing/2014/main" id="{00000000-0008-0000-0000-00007D000000}"/>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26" name="債務償還比率最小値テキスト">
          <a:extLst>
            <a:ext uri="{FF2B5EF4-FFF2-40B4-BE49-F238E27FC236}">
              <a16:creationId xmlns="" xmlns:a16="http://schemas.microsoft.com/office/drawing/2014/main" id="{00000000-0008-0000-0000-00007E00000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27" name="直線コネクタ 126">
          <a:extLst>
            <a:ext uri="{FF2B5EF4-FFF2-40B4-BE49-F238E27FC236}">
              <a16:creationId xmlns="" xmlns:a16="http://schemas.microsoft.com/office/drawing/2014/main" id="{00000000-0008-0000-0000-00007F000000}"/>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 xmlns:a16="http://schemas.microsoft.com/office/drawing/2014/main" id="{00000000-0008-0000-0000-00008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 xmlns:a16="http://schemas.microsoft.com/office/drawing/2014/main" id="{00000000-0008-0000-0000-00008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0" name="債務償還比率平均値テキスト">
          <a:extLst>
            <a:ext uri="{FF2B5EF4-FFF2-40B4-BE49-F238E27FC236}">
              <a16:creationId xmlns="" xmlns:a16="http://schemas.microsoft.com/office/drawing/2014/main" id="{00000000-0008-0000-0000-000082000000}"/>
            </a:ext>
          </a:extLst>
        </xdr:cNvPr>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1" name="フローチャート: 判断 130">
          <a:extLst>
            <a:ext uri="{FF2B5EF4-FFF2-40B4-BE49-F238E27FC236}">
              <a16:creationId xmlns="" xmlns:a16="http://schemas.microsoft.com/office/drawing/2014/main" id="{00000000-0008-0000-0000-00008300000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2" name="フローチャート: 判断 131">
          <a:extLst>
            <a:ext uri="{FF2B5EF4-FFF2-40B4-BE49-F238E27FC236}">
              <a16:creationId xmlns="" xmlns:a16="http://schemas.microsoft.com/office/drawing/2014/main" id="{00000000-0008-0000-0000-000084000000}"/>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3" name="フローチャート: 判断 132">
          <a:extLst>
            <a:ext uri="{FF2B5EF4-FFF2-40B4-BE49-F238E27FC236}">
              <a16:creationId xmlns="" xmlns:a16="http://schemas.microsoft.com/office/drawing/2014/main" id="{00000000-0008-0000-0000-000085000000}"/>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4" name="フローチャート: 判断 133">
          <a:extLst>
            <a:ext uri="{FF2B5EF4-FFF2-40B4-BE49-F238E27FC236}">
              <a16:creationId xmlns="" xmlns:a16="http://schemas.microsoft.com/office/drawing/2014/main" id="{00000000-0008-0000-0000-000086000000}"/>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5" name="フローチャート: 判断 134">
          <a:extLst>
            <a:ext uri="{FF2B5EF4-FFF2-40B4-BE49-F238E27FC236}">
              <a16:creationId xmlns="" xmlns:a16="http://schemas.microsoft.com/office/drawing/2014/main" id="{00000000-0008-0000-0000-000087000000}"/>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74422</xdr:rowOff>
    </xdr:from>
    <xdr:to>
      <xdr:col>76</xdr:col>
      <xdr:colOff>73025</xdr:colOff>
      <xdr:row>32</xdr:row>
      <xdr:rowOff>4572</xdr:rowOff>
    </xdr:to>
    <xdr:sp macro="" textlink="">
      <xdr:nvSpPr>
        <xdr:cNvPr id="141" name="楕円 140">
          <a:extLst>
            <a:ext uri="{FF2B5EF4-FFF2-40B4-BE49-F238E27FC236}">
              <a16:creationId xmlns="" xmlns:a16="http://schemas.microsoft.com/office/drawing/2014/main" id="{00000000-0008-0000-0000-00008D000000}"/>
            </a:ext>
          </a:extLst>
        </xdr:cNvPr>
        <xdr:cNvSpPr/>
      </xdr:nvSpPr>
      <xdr:spPr>
        <a:xfrm>
          <a:off x="147447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52849</xdr:rowOff>
    </xdr:from>
    <xdr:ext cx="469744" cy="259045"/>
    <xdr:sp macro="" textlink="">
      <xdr:nvSpPr>
        <xdr:cNvPr id="142" name="債務償還比率該当値テキスト">
          <a:extLst>
            <a:ext uri="{FF2B5EF4-FFF2-40B4-BE49-F238E27FC236}">
              <a16:creationId xmlns="" xmlns:a16="http://schemas.microsoft.com/office/drawing/2014/main" id="{00000000-0008-0000-0000-00008E000000}"/>
            </a:ext>
          </a:extLst>
        </xdr:cNvPr>
        <xdr:cNvSpPr txBox="1"/>
      </xdr:nvSpPr>
      <xdr:spPr>
        <a:xfrm>
          <a:off x="14846300"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161163</xdr:rowOff>
    </xdr:from>
    <xdr:to>
      <xdr:col>72</xdr:col>
      <xdr:colOff>123825</xdr:colOff>
      <xdr:row>34</xdr:row>
      <xdr:rowOff>91313</xdr:rowOff>
    </xdr:to>
    <xdr:sp macro="" textlink="">
      <xdr:nvSpPr>
        <xdr:cNvPr id="143" name="楕円 142">
          <a:extLst>
            <a:ext uri="{FF2B5EF4-FFF2-40B4-BE49-F238E27FC236}">
              <a16:creationId xmlns="" xmlns:a16="http://schemas.microsoft.com/office/drawing/2014/main" id="{00000000-0008-0000-0000-00008F000000}"/>
            </a:ext>
          </a:extLst>
        </xdr:cNvPr>
        <xdr:cNvSpPr/>
      </xdr:nvSpPr>
      <xdr:spPr>
        <a:xfrm>
          <a:off x="14033500" y="6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125222</xdr:rowOff>
    </xdr:from>
    <xdr:to>
      <xdr:col>76</xdr:col>
      <xdr:colOff>22225</xdr:colOff>
      <xdr:row>34</xdr:row>
      <xdr:rowOff>40513</xdr:rowOff>
    </xdr:to>
    <xdr:cxnSp macro="">
      <xdr:nvCxnSpPr>
        <xdr:cNvPr id="144" name="直線コネクタ 143">
          <a:extLst>
            <a:ext uri="{FF2B5EF4-FFF2-40B4-BE49-F238E27FC236}">
              <a16:creationId xmlns="" xmlns:a16="http://schemas.microsoft.com/office/drawing/2014/main" id="{00000000-0008-0000-0000-000090000000}"/>
            </a:ext>
          </a:extLst>
        </xdr:cNvPr>
        <xdr:cNvCxnSpPr/>
      </xdr:nvCxnSpPr>
      <xdr:spPr>
        <a:xfrm flipV="1">
          <a:off x="14084300" y="6211697"/>
          <a:ext cx="711200" cy="4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128352</xdr:rowOff>
    </xdr:from>
    <xdr:to>
      <xdr:col>68</xdr:col>
      <xdr:colOff>123825</xdr:colOff>
      <xdr:row>35</xdr:row>
      <xdr:rowOff>58502</xdr:rowOff>
    </xdr:to>
    <xdr:sp macro="" textlink="">
      <xdr:nvSpPr>
        <xdr:cNvPr id="145" name="楕円 144">
          <a:extLst>
            <a:ext uri="{FF2B5EF4-FFF2-40B4-BE49-F238E27FC236}">
              <a16:creationId xmlns="" xmlns:a16="http://schemas.microsoft.com/office/drawing/2014/main" id="{00000000-0008-0000-0000-000091000000}"/>
            </a:ext>
          </a:extLst>
        </xdr:cNvPr>
        <xdr:cNvSpPr/>
      </xdr:nvSpPr>
      <xdr:spPr>
        <a:xfrm>
          <a:off x="13271500" y="67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40513</xdr:rowOff>
    </xdr:from>
    <xdr:to>
      <xdr:col>72</xdr:col>
      <xdr:colOff>73025</xdr:colOff>
      <xdr:row>35</xdr:row>
      <xdr:rowOff>7702</xdr:rowOff>
    </xdr:to>
    <xdr:cxnSp macro="">
      <xdr:nvCxnSpPr>
        <xdr:cNvPr id="146" name="直線コネクタ 145">
          <a:extLst>
            <a:ext uri="{FF2B5EF4-FFF2-40B4-BE49-F238E27FC236}">
              <a16:creationId xmlns="" xmlns:a16="http://schemas.microsoft.com/office/drawing/2014/main" id="{00000000-0008-0000-0000-000092000000}"/>
            </a:ext>
          </a:extLst>
        </xdr:cNvPr>
        <xdr:cNvCxnSpPr/>
      </xdr:nvCxnSpPr>
      <xdr:spPr>
        <a:xfrm flipV="1">
          <a:off x="13322300" y="6641338"/>
          <a:ext cx="762000" cy="13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123725</xdr:rowOff>
    </xdr:from>
    <xdr:to>
      <xdr:col>64</xdr:col>
      <xdr:colOff>123825</xdr:colOff>
      <xdr:row>35</xdr:row>
      <xdr:rowOff>53875</xdr:rowOff>
    </xdr:to>
    <xdr:sp macro="" textlink="">
      <xdr:nvSpPr>
        <xdr:cNvPr id="147" name="楕円 146">
          <a:extLst>
            <a:ext uri="{FF2B5EF4-FFF2-40B4-BE49-F238E27FC236}">
              <a16:creationId xmlns="" xmlns:a16="http://schemas.microsoft.com/office/drawing/2014/main" id="{00000000-0008-0000-0000-000093000000}"/>
            </a:ext>
          </a:extLst>
        </xdr:cNvPr>
        <xdr:cNvSpPr/>
      </xdr:nvSpPr>
      <xdr:spPr>
        <a:xfrm>
          <a:off x="12509500" y="67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35</xdr:row>
      <xdr:rowOff>3075</xdr:rowOff>
    </xdr:from>
    <xdr:to>
      <xdr:col>68</xdr:col>
      <xdr:colOff>73025</xdr:colOff>
      <xdr:row>35</xdr:row>
      <xdr:rowOff>7702</xdr:rowOff>
    </xdr:to>
    <xdr:cxnSp macro="">
      <xdr:nvCxnSpPr>
        <xdr:cNvPr id="148" name="直線コネクタ 147">
          <a:extLst>
            <a:ext uri="{FF2B5EF4-FFF2-40B4-BE49-F238E27FC236}">
              <a16:creationId xmlns="" xmlns:a16="http://schemas.microsoft.com/office/drawing/2014/main" id="{00000000-0008-0000-0000-000094000000}"/>
            </a:ext>
          </a:extLst>
        </xdr:cNvPr>
        <xdr:cNvCxnSpPr/>
      </xdr:nvCxnSpPr>
      <xdr:spPr>
        <a:xfrm>
          <a:off x="12560300" y="6775350"/>
          <a:ext cx="762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45538</xdr:rowOff>
    </xdr:from>
    <xdr:to>
      <xdr:col>60</xdr:col>
      <xdr:colOff>123825</xdr:colOff>
      <xdr:row>34</xdr:row>
      <xdr:rowOff>147138</xdr:rowOff>
    </xdr:to>
    <xdr:sp macro="" textlink="">
      <xdr:nvSpPr>
        <xdr:cNvPr id="149" name="楕円 148">
          <a:extLst>
            <a:ext uri="{FF2B5EF4-FFF2-40B4-BE49-F238E27FC236}">
              <a16:creationId xmlns="" xmlns:a16="http://schemas.microsoft.com/office/drawing/2014/main" id="{00000000-0008-0000-0000-000095000000}"/>
            </a:ext>
          </a:extLst>
        </xdr:cNvPr>
        <xdr:cNvSpPr/>
      </xdr:nvSpPr>
      <xdr:spPr>
        <a:xfrm>
          <a:off x="11747500" y="664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96338</xdr:rowOff>
    </xdr:from>
    <xdr:to>
      <xdr:col>64</xdr:col>
      <xdr:colOff>73025</xdr:colOff>
      <xdr:row>35</xdr:row>
      <xdr:rowOff>3075</xdr:rowOff>
    </xdr:to>
    <xdr:cxnSp macro="">
      <xdr:nvCxnSpPr>
        <xdr:cNvPr id="150" name="直線コネクタ 149">
          <a:extLst>
            <a:ext uri="{FF2B5EF4-FFF2-40B4-BE49-F238E27FC236}">
              <a16:creationId xmlns="" xmlns:a16="http://schemas.microsoft.com/office/drawing/2014/main" id="{00000000-0008-0000-0000-000096000000}"/>
            </a:ext>
          </a:extLst>
        </xdr:cNvPr>
        <xdr:cNvCxnSpPr/>
      </xdr:nvCxnSpPr>
      <xdr:spPr>
        <a:xfrm>
          <a:off x="11798300" y="6697163"/>
          <a:ext cx="762000" cy="7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1" name="n_1aveValue債務償還比率">
          <a:extLst>
            <a:ext uri="{FF2B5EF4-FFF2-40B4-BE49-F238E27FC236}">
              <a16:creationId xmlns="" xmlns:a16="http://schemas.microsoft.com/office/drawing/2014/main" id="{00000000-0008-0000-0000-000097000000}"/>
            </a:ext>
          </a:extLst>
        </xdr:cNvPr>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2" name="n_2aveValue債務償還比率">
          <a:extLst>
            <a:ext uri="{FF2B5EF4-FFF2-40B4-BE49-F238E27FC236}">
              <a16:creationId xmlns="" xmlns:a16="http://schemas.microsoft.com/office/drawing/2014/main" id="{00000000-0008-0000-0000-000098000000}"/>
            </a:ext>
          </a:extLst>
        </xdr:cNvPr>
        <xdr:cNvSpPr txBox="1"/>
      </xdr:nvSpPr>
      <xdr:spPr>
        <a:xfrm>
          <a:off x="13087427" y="589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3" name="n_3aveValue債務償還比率">
          <a:extLst>
            <a:ext uri="{FF2B5EF4-FFF2-40B4-BE49-F238E27FC236}">
              <a16:creationId xmlns="" xmlns:a16="http://schemas.microsoft.com/office/drawing/2014/main" id="{00000000-0008-0000-0000-000099000000}"/>
            </a:ext>
          </a:extLst>
        </xdr:cNvPr>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4" name="n_4aveValue債務償還比率">
          <a:extLst>
            <a:ext uri="{FF2B5EF4-FFF2-40B4-BE49-F238E27FC236}">
              <a16:creationId xmlns="" xmlns:a16="http://schemas.microsoft.com/office/drawing/2014/main" id="{00000000-0008-0000-0000-00009A000000}"/>
            </a:ext>
          </a:extLst>
        </xdr:cNvPr>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82440</xdr:rowOff>
    </xdr:from>
    <xdr:ext cx="469744" cy="259045"/>
    <xdr:sp macro="" textlink="">
      <xdr:nvSpPr>
        <xdr:cNvPr id="155" name="n_1mainValue債務償還比率">
          <a:extLst>
            <a:ext uri="{FF2B5EF4-FFF2-40B4-BE49-F238E27FC236}">
              <a16:creationId xmlns="" xmlns:a16="http://schemas.microsoft.com/office/drawing/2014/main" id="{00000000-0008-0000-0000-00009B000000}"/>
            </a:ext>
          </a:extLst>
        </xdr:cNvPr>
        <xdr:cNvSpPr txBox="1"/>
      </xdr:nvSpPr>
      <xdr:spPr>
        <a:xfrm>
          <a:off x="13836727" y="668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49629</xdr:rowOff>
    </xdr:from>
    <xdr:ext cx="469744" cy="259045"/>
    <xdr:sp macro="" textlink="">
      <xdr:nvSpPr>
        <xdr:cNvPr id="156" name="n_2mainValue債務償還比率">
          <a:extLst>
            <a:ext uri="{FF2B5EF4-FFF2-40B4-BE49-F238E27FC236}">
              <a16:creationId xmlns="" xmlns:a16="http://schemas.microsoft.com/office/drawing/2014/main" id="{00000000-0008-0000-0000-00009C000000}"/>
            </a:ext>
          </a:extLst>
        </xdr:cNvPr>
        <xdr:cNvSpPr txBox="1"/>
      </xdr:nvSpPr>
      <xdr:spPr>
        <a:xfrm>
          <a:off x="13087427" y="682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45002</xdr:rowOff>
    </xdr:from>
    <xdr:ext cx="469744" cy="259045"/>
    <xdr:sp macro="" textlink="">
      <xdr:nvSpPr>
        <xdr:cNvPr id="157" name="n_3mainValue債務償還比率">
          <a:extLst>
            <a:ext uri="{FF2B5EF4-FFF2-40B4-BE49-F238E27FC236}">
              <a16:creationId xmlns="" xmlns:a16="http://schemas.microsoft.com/office/drawing/2014/main" id="{00000000-0008-0000-0000-00009D000000}"/>
            </a:ext>
          </a:extLst>
        </xdr:cNvPr>
        <xdr:cNvSpPr txBox="1"/>
      </xdr:nvSpPr>
      <xdr:spPr>
        <a:xfrm>
          <a:off x="12325427" y="68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138265</xdr:rowOff>
    </xdr:from>
    <xdr:ext cx="469744" cy="259045"/>
    <xdr:sp macro="" textlink="">
      <xdr:nvSpPr>
        <xdr:cNvPr id="158" name="n_4mainValue債務償還比率">
          <a:extLst>
            <a:ext uri="{FF2B5EF4-FFF2-40B4-BE49-F238E27FC236}">
              <a16:creationId xmlns="" xmlns:a16="http://schemas.microsoft.com/office/drawing/2014/main" id="{00000000-0008-0000-0000-00009E000000}"/>
            </a:ext>
          </a:extLst>
        </xdr:cNvPr>
        <xdr:cNvSpPr txBox="1"/>
      </xdr:nvSpPr>
      <xdr:spPr>
        <a:xfrm>
          <a:off x="11563427" y="673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15,893
15,782
36.14
11,992,707
11,702,274
167,456
5,332,966
13,755,867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 xmlns:a16="http://schemas.microsoft.com/office/drawing/2014/main" id="{00000000-0008-0000-01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00000000-0008-0000-01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 xmlns:a16="http://schemas.microsoft.com/office/drawing/2014/main" id="{00000000-0008-0000-01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 xmlns:a16="http://schemas.microsoft.com/office/drawing/2014/main" id="{00000000-0008-0000-01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 xmlns:a16="http://schemas.microsoft.com/office/drawing/2014/main" id="{00000000-0008-0000-01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 xmlns:a16="http://schemas.microsoft.com/office/drawing/2014/main" id="{00000000-0008-0000-0100-00003E000000}"/>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 xmlns:a16="http://schemas.microsoft.com/office/drawing/2014/main"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73" name="楕円 72">
          <a:extLst>
            <a:ext uri="{FF2B5EF4-FFF2-40B4-BE49-F238E27FC236}">
              <a16:creationId xmlns="" xmlns:a16="http://schemas.microsoft.com/office/drawing/2014/main" id="{00000000-0008-0000-0100-000049000000}"/>
            </a:ext>
          </a:extLst>
        </xdr:cNvPr>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53992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00000000-0008-0000-0100-00004A000000}"/>
            </a:ext>
          </a:extLst>
        </xdr:cNvPr>
        <xdr:cNvSpPr txBox="1"/>
      </xdr:nvSpPr>
      <xdr:spPr>
        <a:xfrm>
          <a:off x="4673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5" name="楕円 74">
          <a:extLst>
            <a:ext uri="{FF2B5EF4-FFF2-40B4-BE49-F238E27FC236}">
              <a16:creationId xmlns="" xmlns:a16="http://schemas.microsoft.com/office/drawing/2014/main" id="{00000000-0008-0000-0100-00004B000000}"/>
            </a:ext>
          </a:extLst>
        </xdr:cNvPr>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81915</xdr:rowOff>
    </xdr:to>
    <xdr:cxnSp macro="">
      <xdr:nvCxnSpPr>
        <xdr:cNvPr id="76" name="直線コネクタ 75">
          <a:extLst>
            <a:ext uri="{FF2B5EF4-FFF2-40B4-BE49-F238E27FC236}">
              <a16:creationId xmlns="" xmlns:a16="http://schemas.microsoft.com/office/drawing/2014/main" id="{00000000-0008-0000-0100-00004C000000}"/>
            </a:ext>
          </a:extLst>
        </xdr:cNvPr>
        <xdr:cNvCxnSpPr/>
      </xdr:nvCxnSpPr>
      <xdr:spPr>
        <a:xfrm>
          <a:off x="3797300" y="64255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7" name="楕円 76">
          <a:extLst>
            <a:ext uri="{FF2B5EF4-FFF2-40B4-BE49-F238E27FC236}">
              <a16:creationId xmlns="" xmlns:a16="http://schemas.microsoft.com/office/drawing/2014/main" id="{00000000-0008-0000-0100-00004D000000}"/>
            </a:ext>
          </a:extLst>
        </xdr:cNvPr>
        <xdr:cNvSpPr/>
      </xdr:nvSpPr>
      <xdr:spPr>
        <a:xfrm>
          <a:off x="196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92075</xdr:rowOff>
    </xdr:from>
    <xdr:to>
      <xdr:col>6</xdr:col>
      <xdr:colOff>38100</xdr:colOff>
      <xdr:row>38</xdr:row>
      <xdr:rowOff>22225</xdr:rowOff>
    </xdr:to>
    <xdr:sp macro="" textlink="">
      <xdr:nvSpPr>
        <xdr:cNvPr id="78" name="楕円 77">
          <a:extLst>
            <a:ext uri="{FF2B5EF4-FFF2-40B4-BE49-F238E27FC236}">
              <a16:creationId xmlns="" xmlns:a16="http://schemas.microsoft.com/office/drawing/2014/main" id="{00000000-0008-0000-0100-00004E000000}"/>
            </a:ext>
          </a:extLst>
        </xdr:cNvPr>
        <xdr:cNvSpPr/>
      </xdr:nvSpPr>
      <xdr:spPr>
        <a:xfrm>
          <a:off x="107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142875</xdr:rowOff>
    </xdr:from>
    <xdr:to>
      <xdr:col>10</xdr:col>
      <xdr:colOff>114300</xdr:colOff>
      <xdr:row>37</xdr:row>
      <xdr:rowOff>148590</xdr:rowOff>
    </xdr:to>
    <xdr:cxnSp macro="">
      <xdr:nvCxnSpPr>
        <xdr:cNvPr id="79" name="直線コネクタ 78">
          <a:extLst>
            <a:ext uri="{FF2B5EF4-FFF2-40B4-BE49-F238E27FC236}">
              <a16:creationId xmlns="" xmlns:a16="http://schemas.microsoft.com/office/drawing/2014/main" id="{00000000-0008-0000-0100-00004F000000}"/>
            </a:ext>
          </a:extLst>
        </xdr:cNvPr>
        <xdr:cNvCxnSpPr/>
      </xdr:nvCxnSpPr>
      <xdr:spPr>
        <a:xfrm>
          <a:off x="1130300" y="64865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0" name="n_1aveValue【道路】&#10;有形固定資産減価償却率">
          <a:extLst>
            <a:ext uri="{FF2B5EF4-FFF2-40B4-BE49-F238E27FC236}">
              <a16:creationId xmlns="" xmlns:a16="http://schemas.microsoft.com/office/drawing/2014/main" id="{00000000-0008-0000-0100-000050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1" name="n_2aveValue【道路】&#10;有形固定資産減価償却率">
          <a:extLst>
            <a:ext uri="{FF2B5EF4-FFF2-40B4-BE49-F238E27FC236}">
              <a16:creationId xmlns="" xmlns:a16="http://schemas.microsoft.com/office/drawing/2014/main" id="{00000000-0008-0000-0100-000051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2" name="n_3aveValue【道路】&#10;有形固定資産減価償却率">
          <a:extLst>
            <a:ext uri="{FF2B5EF4-FFF2-40B4-BE49-F238E27FC236}">
              <a16:creationId xmlns="" xmlns:a16="http://schemas.microsoft.com/office/drawing/2014/main" id="{00000000-0008-0000-0100-000052000000}"/>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3" name="n_4aveValue【道路】&#10;有形固定資産減価償却率">
          <a:extLst>
            <a:ext uri="{FF2B5EF4-FFF2-40B4-BE49-F238E27FC236}">
              <a16:creationId xmlns="" xmlns:a16="http://schemas.microsoft.com/office/drawing/2014/main" id="{00000000-0008-0000-0100-000053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84" name="n_1mainValue【道路】&#10;有形固定資産減価償却率">
          <a:extLst>
            <a:ext uri="{FF2B5EF4-FFF2-40B4-BE49-F238E27FC236}">
              <a16:creationId xmlns="" xmlns:a16="http://schemas.microsoft.com/office/drawing/2014/main" id="{00000000-0008-0000-0100-000054000000}"/>
            </a:ext>
          </a:extLst>
        </xdr:cNvPr>
        <xdr:cNvSpPr txBox="1"/>
      </xdr:nvSpPr>
      <xdr:spPr>
        <a:xfrm>
          <a:off x="3582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5" name="n_3mainValue【道路】&#10;有形固定資産減価償却率">
          <a:extLst>
            <a:ext uri="{FF2B5EF4-FFF2-40B4-BE49-F238E27FC236}">
              <a16:creationId xmlns="" xmlns:a16="http://schemas.microsoft.com/office/drawing/2014/main" id="{00000000-0008-0000-0100-000055000000}"/>
            </a:ext>
          </a:extLst>
        </xdr:cNvPr>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13352</xdr:rowOff>
    </xdr:from>
    <xdr:ext cx="405111" cy="259045"/>
    <xdr:sp macro="" textlink="">
      <xdr:nvSpPr>
        <xdr:cNvPr id="86" name="n_4mainValue【道路】&#10;有形固定資産減価償却率">
          <a:extLst>
            <a:ext uri="{FF2B5EF4-FFF2-40B4-BE49-F238E27FC236}">
              <a16:creationId xmlns="" xmlns:a16="http://schemas.microsoft.com/office/drawing/2014/main" id="{00000000-0008-0000-0100-000056000000}"/>
            </a:ext>
          </a:extLst>
        </xdr:cNvPr>
        <xdr:cNvSpPr txBox="1"/>
      </xdr:nvSpPr>
      <xdr:spPr>
        <a:xfrm>
          <a:off x="927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 xmlns:a16="http://schemas.microsoft.com/office/drawing/2014/main" id="{00000000-0008-0000-01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 xmlns:a16="http://schemas.microsoft.com/office/drawing/2014/main" id="{00000000-0008-0000-01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 xmlns:a16="http://schemas.microsoft.com/office/drawing/2014/main" id="{00000000-0008-0000-01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 xmlns:a16="http://schemas.microsoft.com/office/drawing/2014/main" id="{00000000-0008-0000-01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 xmlns:a16="http://schemas.microsoft.com/office/drawing/2014/main" id="{00000000-0008-0000-01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 xmlns:a16="http://schemas.microsoft.com/office/drawing/2014/main" id="{00000000-0008-0000-01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 xmlns:a16="http://schemas.microsoft.com/office/drawing/2014/main" id="{00000000-0008-0000-01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 xmlns:a16="http://schemas.microsoft.com/office/drawing/2014/main" id="{00000000-0008-0000-0100-00005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 xmlns:a16="http://schemas.microsoft.com/office/drawing/2014/main" id="{00000000-0008-0000-01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 xmlns:a16="http://schemas.microsoft.com/office/drawing/2014/main" id="{00000000-0008-0000-0100-000061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 xmlns:a16="http://schemas.microsoft.com/office/drawing/2014/main" id="{00000000-0008-0000-0100-000062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 xmlns:a16="http://schemas.microsoft.com/office/drawing/2014/main" id="{00000000-0008-0000-0100-000063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0" name="テキスト ボックス 99">
          <a:extLst>
            <a:ext uri="{FF2B5EF4-FFF2-40B4-BE49-F238E27FC236}">
              <a16:creationId xmlns="" xmlns:a16="http://schemas.microsoft.com/office/drawing/2014/main" id="{00000000-0008-0000-0100-000064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2" name="テキスト ボックス 101">
          <a:extLst>
            <a:ext uri="{FF2B5EF4-FFF2-40B4-BE49-F238E27FC236}">
              <a16:creationId xmlns="" xmlns:a16="http://schemas.microsoft.com/office/drawing/2014/main" id="{00000000-0008-0000-0100-000066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4" name="テキスト ボックス 103">
          <a:extLst>
            <a:ext uri="{FF2B5EF4-FFF2-40B4-BE49-F238E27FC236}">
              <a16:creationId xmlns="" xmlns:a16="http://schemas.microsoft.com/office/drawing/2014/main" id="{00000000-0008-0000-0100-000068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6" name="テキスト ボックス 105">
          <a:extLst>
            <a:ext uri="{FF2B5EF4-FFF2-40B4-BE49-F238E27FC236}">
              <a16:creationId xmlns="" xmlns:a16="http://schemas.microsoft.com/office/drawing/2014/main" id="{00000000-0008-0000-0100-00006A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08" name="直線コネクタ 107">
          <a:extLst>
            <a:ext uri="{FF2B5EF4-FFF2-40B4-BE49-F238E27FC236}">
              <a16:creationId xmlns="" xmlns:a16="http://schemas.microsoft.com/office/drawing/2014/main" id="{00000000-0008-0000-0100-00006C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09" name="【道路】&#10;一人当たり延長最小値テキスト">
          <a:extLst>
            <a:ext uri="{FF2B5EF4-FFF2-40B4-BE49-F238E27FC236}">
              <a16:creationId xmlns="" xmlns:a16="http://schemas.microsoft.com/office/drawing/2014/main" id="{00000000-0008-0000-0100-00006D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0" name="直線コネクタ 109">
          <a:extLst>
            <a:ext uri="{FF2B5EF4-FFF2-40B4-BE49-F238E27FC236}">
              <a16:creationId xmlns="" xmlns:a16="http://schemas.microsoft.com/office/drawing/2014/main" id="{00000000-0008-0000-0100-00006E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1" name="【道路】&#10;一人当たり延長最大値テキスト">
          <a:extLst>
            <a:ext uri="{FF2B5EF4-FFF2-40B4-BE49-F238E27FC236}">
              <a16:creationId xmlns="" xmlns:a16="http://schemas.microsoft.com/office/drawing/2014/main" id="{00000000-0008-0000-0100-00006F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2" name="直線コネクタ 111">
          <a:extLst>
            <a:ext uri="{FF2B5EF4-FFF2-40B4-BE49-F238E27FC236}">
              <a16:creationId xmlns="" xmlns:a16="http://schemas.microsoft.com/office/drawing/2014/main" id="{00000000-0008-0000-0100-000070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3" name="【道路】&#10;一人当たり延長平均値テキスト">
          <a:extLst>
            <a:ext uri="{FF2B5EF4-FFF2-40B4-BE49-F238E27FC236}">
              <a16:creationId xmlns="" xmlns:a16="http://schemas.microsoft.com/office/drawing/2014/main" id="{00000000-0008-0000-0100-000071000000}"/>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4" name="フローチャート: 判断 113">
          <a:extLst>
            <a:ext uri="{FF2B5EF4-FFF2-40B4-BE49-F238E27FC236}">
              <a16:creationId xmlns="" xmlns:a16="http://schemas.microsoft.com/office/drawing/2014/main" id="{00000000-0008-0000-0100-000072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5" name="フローチャート: 判断 114">
          <a:extLst>
            <a:ext uri="{FF2B5EF4-FFF2-40B4-BE49-F238E27FC236}">
              <a16:creationId xmlns="" xmlns:a16="http://schemas.microsoft.com/office/drawing/2014/main" id="{00000000-0008-0000-0100-000073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16" name="フローチャート: 判断 115">
          <a:extLst>
            <a:ext uri="{FF2B5EF4-FFF2-40B4-BE49-F238E27FC236}">
              <a16:creationId xmlns="" xmlns:a16="http://schemas.microsoft.com/office/drawing/2014/main" id="{00000000-0008-0000-0100-000074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17" name="フローチャート: 判断 116">
          <a:extLst>
            <a:ext uri="{FF2B5EF4-FFF2-40B4-BE49-F238E27FC236}">
              <a16:creationId xmlns="" xmlns:a16="http://schemas.microsoft.com/office/drawing/2014/main" id="{00000000-0008-0000-0100-000075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18" name="フローチャート: 判断 117">
          <a:extLst>
            <a:ext uri="{FF2B5EF4-FFF2-40B4-BE49-F238E27FC236}">
              <a16:creationId xmlns="" xmlns:a16="http://schemas.microsoft.com/office/drawing/2014/main" id="{00000000-0008-0000-0100-000076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70069</xdr:rowOff>
    </xdr:from>
    <xdr:to>
      <xdr:col>55</xdr:col>
      <xdr:colOff>50800</xdr:colOff>
      <xdr:row>42</xdr:row>
      <xdr:rowOff>219</xdr:rowOff>
    </xdr:to>
    <xdr:sp macro="" textlink="">
      <xdr:nvSpPr>
        <xdr:cNvPr id="124" name="楕円 123">
          <a:extLst>
            <a:ext uri="{FF2B5EF4-FFF2-40B4-BE49-F238E27FC236}">
              <a16:creationId xmlns="" xmlns:a16="http://schemas.microsoft.com/office/drawing/2014/main" id="{00000000-0008-0000-0100-00007C000000}"/>
            </a:ext>
          </a:extLst>
        </xdr:cNvPr>
        <xdr:cNvSpPr/>
      </xdr:nvSpPr>
      <xdr:spPr>
        <a:xfrm>
          <a:off x="10426700" y="70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18641</xdr:rowOff>
    </xdr:from>
    <xdr:ext cx="534377" cy="259045"/>
    <xdr:sp macro="" textlink="">
      <xdr:nvSpPr>
        <xdr:cNvPr id="125" name="【道路】&#10;一人当たり延長該当値テキスト">
          <a:extLst>
            <a:ext uri="{FF2B5EF4-FFF2-40B4-BE49-F238E27FC236}">
              <a16:creationId xmlns="" xmlns:a16="http://schemas.microsoft.com/office/drawing/2014/main" id="{00000000-0008-0000-0100-00007D000000}"/>
            </a:ext>
          </a:extLst>
        </xdr:cNvPr>
        <xdr:cNvSpPr txBox="1"/>
      </xdr:nvSpPr>
      <xdr:spPr>
        <a:xfrm>
          <a:off x="10515600" y="70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70318</xdr:rowOff>
    </xdr:from>
    <xdr:to>
      <xdr:col>50</xdr:col>
      <xdr:colOff>165100</xdr:colOff>
      <xdr:row>42</xdr:row>
      <xdr:rowOff>468</xdr:rowOff>
    </xdr:to>
    <xdr:sp macro="" textlink="">
      <xdr:nvSpPr>
        <xdr:cNvPr id="126" name="楕円 125">
          <a:extLst>
            <a:ext uri="{FF2B5EF4-FFF2-40B4-BE49-F238E27FC236}">
              <a16:creationId xmlns="" xmlns:a16="http://schemas.microsoft.com/office/drawing/2014/main" id="{00000000-0008-0000-0100-00007E000000}"/>
            </a:ext>
          </a:extLst>
        </xdr:cNvPr>
        <xdr:cNvSpPr/>
      </xdr:nvSpPr>
      <xdr:spPr>
        <a:xfrm>
          <a:off x="9588500" y="70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120869</xdr:rowOff>
    </xdr:from>
    <xdr:to>
      <xdr:col>55</xdr:col>
      <xdr:colOff>0</xdr:colOff>
      <xdr:row>41</xdr:row>
      <xdr:rowOff>121118</xdr:rowOff>
    </xdr:to>
    <xdr:cxnSp macro="">
      <xdr:nvCxnSpPr>
        <xdr:cNvPr id="127" name="直線コネクタ 126">
          <a:extLst>
            <a:ext uri="{FF2B5EF4-FFF2-40B4-BE49-F238E27FC236}">
              <a16:creationId xmlns="" xmlns:a16="http://schemas.microsoft.com/office/drawing/2014/main" id="{00000000-0008-0000-0100-00007F000000}"/>
            </a:ext>
          </a:extLst>
        </xdr:cNvPr>
        <xdr:cNvCxnSpPr/>
      </xdr:nvCxnSpPr>
      <xdr:spPr>
        <a:xfrm flipV="1">
          <a:off x="9639300" y="7150319"/>
          <a:ext cx="8382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70807</xdr:rowOff>
    </xdr:from>
    <xdr:to>
      <xdr:col>41</xdr:col>
      <xdr:colOff>101600</xdr:colOff>
      <xdr:row>42</xdr:row>
      <xdr:rowOff>957</xdr:rowOff>
    </xdr:to>
    <xdr:sp macro="" textlink="">
      <xdr:nvSpPr>
        <xdr:cNvPr id="128" name="楕円 127">
          <a:extLst>
            <a:ext uri="{FF2B5EF4-FFF2-40B4-BE49-F238E27FC236}">
              <a16:creationId xmlns="" xmlns:a16="http://schemas.microsoft.com/office/drawing/2014/main" id="{00000000-0008-0000-0100-000080000000}"/>
            </a:ext>
          </a:extLst>
        </xdr:cNvPr>
        <xdr:cNvSpPr/>
      </xdr:nvSpPr>
      <xdr:spPr>
        <a:xfrm>
          <a:off x="7810500" y="71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71045</xdr:rowOff>
    </xdr:from>
    <xdr:to>
      <xdr:col>36</xdr:col>
      <xdr:colOff>165100</xdr:colOff>
      <xdr:row>42</xdr:row>
      <xdr:rowOff>1195</xdr:rowOff>
    </xdr:to>
    <xdr:sp macro="" textlink="">
      <xdr:nvSpPr>
        <xdr:cNvPr id="129" name="楕円 128">
          <a:extLst>
            <a:ext uri="{FF2B5EF4-FFF2-40B4-BE49-F238E27FC236}">
              <a16:creationId xmlns="" xmlns:a16="http://schemas.microsoft.com/office/drawing/2014/main" id="{00000000-0008-0000-0100-000081000000}"/>
            </a:ext>
          </a:extLst>
        </xdr:cNvPr>
        <xdr:cNvSpPr/>
      </xdr:nvSpPr>
      <xdr:spPr>
        <a:xfrm>
          <a:off x="6921500" y="71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121607</xdr:rowOff>
    </xdr:from>
    <xdr:to>
      <xdr:col>41</xdr:col>
      <xdr:colOff>50800</xdr:colOff>
      <xdr:row>41</xdr:row>
      <xdr:rowOff>121845</xdr:rowOff>
    </xdr:to>
    <xdr:cxnSp macro="">
      <xdr:nvCxnSpPr>
        <xdr:cNvPr id="130" name="直線コネクタ 129">
          <a:extLst>
            <a:ext uri="{FF2B5EF4-FFF2-40B4-BE49-F238E27FC236}">
              <a16:creationId xmlns="" xmlns:a16="http://schemas.microsoft.com/office/drawing/2014/main" id="{00000000-0008-0000-0100-000082000000}"/>
            </a:ext>
          </a:extLst>
        </xdr:cNvPr>
        <xdr:cNvCxnSpPr/>
      </xdr:nvCxnSpPr>
      <xdr:spPr>
        <a:xfrm flipV="1">
          <a:off x="6972300" y="7151057"/>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1" name="n_1aveValue【道路】&#10;一人当たり延長">
          <a:extLst>
            <a:ext uri="{FF2B5EF4-FFF2-40B4-BE49-F238E27FC236}">
              <a16:creationId xmlns="" xmlns:a16="http://schemas.microsoft.com/office/drawing/2014/main" id="{00000000-0008-0000-0100-000083000000}"/>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2" name="n_2aveValue【道路】&#10;一人当たり延長">
          <a:extLst>
            <a:ext uri="{FF2B5EF4-FFF2-40B4-BE49-F238E27FC236}">
              <a16:creationId xmlns="" xmlns:a16="http://schemas.microsoft.com/office/drawing/2014/main" id="{00000000-0008-0000-0100-000084000000}"/>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33" name="n_3aveValue【道路】&#10;一人当たり延長">
          <a:extLst>
            <a:ext uri="{FF2B5EF4-FFF2-40B4-BE49-F238E27FC236}">
              <a16:creationId xmlns="" xmlns:a16="http://schemas.microsoft.com/office/drawing/2014/main" id="{00000000-0008-0000-0100-000085000000}"/>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34" name="n_4aveValue【道路】&#10;一人当たり延長">
          <a:extLst>
            <a:ext uri="{FF2B5EF4-FFF2-40B4-BE49-F238E27FC236}">
              <a16:creationId xmlns="" xmlns:a16="http://schemas.microsoft.com/office/drawing/2014/main" id="{00000000-0008-0000-0100-000086000000}"/>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163045</xdr:rowOff>
    </xdr:from>
    <xdr:ext cx="534377" cy="259045"/>
    <xdr:sp macro="" textlink="">
      <xdr:nvSpPr>
        <xdr:cNvPr id="135" name="n_1mainValue【道路】&#10;一人当たり延長">
          <a:extLst>
            <a:ext uri="{FF2B5EF4-FFF2-40B4-BE49-F238E27FC236}">
              <a16:creationId xmlns="" xmlns:a16="http://schemas.microsoft.com/office/drawing/2014/main" id="{00000000-0008-0000-0100-000087000000}"/>
            </a:ext>
          </a:extLst>
        </xdr:cNvPr>
        <xdr:cNvSpPr txBox="1"/>
      </xdr:nvSpPr>
      <xdr:spPr>
        <a:xfrm>
          <a:off x="9359411" y="71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163534</xdr:rowOff>
    </xdr:from>
    <xdr:ext cx="534377" cy="259045"/>
    <xdr:sp macro="" textlink="">
      <xdr:nvSpPr>
        <xdr:cNvPr id="136" name="n_3mainValue【道路】&#10;一人当たり延長">
          <a:extLst>
            <a:ext uri="{FF2B5EF4-FFF2-40B4-BE49-F238E27FC236}">
              <a16:creationId xmlns="" xmlns:a16="http://schemas.microsoft.com/office/drawing/2014/main" id="{00000000-0008-0000-0100-000088000000}"/>
            </a:ext>
          </a:extLst>
        </xdr:cNvPr>
        <xdr:cNvSpPr txBox="1"/>
      </xdr:nvSpPr>
      <xdr:spPr>
        <a:xfrm>
          <a:off x="7594111" y="719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163772</xdr:rowOff>
    </xdr:from>
    <xdr:ext cx="534377" cy="259045"/>
    <xdr:sp macro="" textlink="">
      <xdr:nvSpPr>
        <xdr:cNvPr id="137" name="n_4mainValue【道路】&#10;一人当たり延長">
          <a:extLst>
            <a:ext uri="{FF2B5EF4-FFF2-40B4-BE49-F238E27FC236}">
              <a16:creationId xmlns="" xmlns:a16="http://schemas.microsoft.com/office/drawing/2014/main" id="{00000000-0008-0000-0100-000089000000}"/>
            </a:ext>
          </a:extLst>
        </xdr:cNvPr>
        <xdr:cNvSpPr txBox="1"/>
      </xdr:nvSpPr>
      <xdr:spPr>
        <a:xfrm>
          <a:off x="6705111" y="71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 xmlns:a16="http://schemas.microsoft.com/office/drawing/2014/main" id="{00000000-0008-0000-0100-000094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 xmlns:a16="http://schemas.microsoft.com/office/drawing/2014/main" id="{00000000-0008-0000-01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 xmlns:a16="http://schemas.microsoft.com/office/drawing/2014/main" id="{00000000-0008-0000-0100-000096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 xmlns:a16="http://schemas.microsoft.com/office/drawing/2014/main" id="{00000000-0008-0000-01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 xmlns:a16="http://schemas.microsoft.com/office/drawing/2014/main" id="{00000000-0008-0000-01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 xmlns:a16="http://schemas.microsoft.com/office/drawing/2014/main" id="{00000000-0008-0000-01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 xmlns:a16="http://schemas.microsoft.com/office/drawing/2014/main" id="{00000000-0008-0000-01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 xmlns:a16="http://schemas.microsoft.com/office/drawing/2014/main" id="{00000000-0008-0000-01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 xmlns:a16="http://schemas.microsoft.com/office/drawing/2014/main" id="{00000000-0008-0000-01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 xmlns:a16="http://schemas.microsoft.com/office/drawing/2014/main" id="{00000000-0008-0000-01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 xmlns:a16="http://schemas.microsoft.com/office/drawing/2014/main" id="{00000000-0008-0000-0100-00009E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 xmlns:a16="http://schemas.microsoft.com/office/drawing/2014/main" id="{00000000-0008-0000-01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 xmlns:a16="http://schemas.microsoft.com/office/drawing/2014/main" id="{00000000-0008-0000-0100-0000A0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 xmlns:a16="http://schemas.microsoft.com/office/drawing/2014/main" id="{00000000-0008-0000-01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62" name="直線コネクタ 161">
          <a:extLst>
            <a:ext uri="{FF2B5EF4-FFF2-40B4-BE49-F238E27FC236}">
              <a16:creationId xmlns="" xmlns:a16="http://schemas.microsoft.com/office/drawing/2014/main" id="{00000000-0008-0000-0100-0000A2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63" name="【橋りょう・トンネル】&#10;有形固定資産減価償却率最小値テキスト">
          <a:extLst>
            <a:ext uri="{FF2B5EF4-FFF2-40B4-BE49-F238E27FC236}">
              <a16:creationId xmlns="" xmlns:a16="http://schemas.microsoft.com/office/drawing/2014/main" id="{00000000-0008-0000-0100-0000A3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64" name="直線コネクタ 163">
          <a:extLst>
            <a:ext uri="{FF2B5EF4-FFF2-40B4-BE49-F238E27FC236}">
              <a16:creationId xmlns="" xmlns:a16="http://schemas.microsoft.com/office/drawing/2014/main" id="{00000000-0008-0000-0100-0000A4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5" name="【橋りょう・トンネル】&#10;有形固定資産減価償却率最大値テキスト">
          <a:extLst>
            <a:ext uri="{FF2B5EF4-FFF2-40B4-BE49-F238E27FC236}">
              <a16:creationId xmlns="" xmlns:a16="http://schemas.microsoft.com/office/drawing/2014/main" id="{00000000-0008-0000-0100-0000A5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6" name="直線コネクタ 165">
          <a:extLst>
            <a:ext uri="{FF2B5EF4-FFF2-40B4-BE49-F238E27FC236}">
              <a16:creationId xmlns="" xmlns:a16="http://schemas.microsoft.com/office/drawing/2014/main" id="{00000000-0008-0000-0100-0000A6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67" name="【橋りょう・トンネル】&#10;有形固定資産減価償却率平均値テキスト">
          <a:extLst>
            <a:ext uri="{FF2B5EF4-FFF2-40B4-BE49-F238E27FC236}">
              <a16:creationId xmlns="" xmlns:a16="http://schemas.microsoft.com/office/drawing/2014/main" id="{00000000-0008-0000-0100-0000A7000000}"/>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68" name="フローチャート: 判断 167">
          <a:extLst>
            <a:ext uri="{FF2B5EF4-FFF2-40B4-BE49-F238E27FC236}">
              <a16:creationId xmlns="" xmlns:a16="http://schemas.microsoft.com/office/drawing/2014/main" id="{00000000-0008-0000-0100-0000A8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a:extLst>
            <a:ext uri="{FF2B5EF4-FFF2-40B4-BE49-F238E27FC236}">
              <a16:creationId xmlns="" xmlns:a16="http://schemas.microsoft.com/office/drawing/2014/main" id="{00000000-0008-0000-0100-0000A9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0" name="フローチャート: 判断 169">
          <a:extLst>
            <a:ext uri="{FF2B5EF4-FFF2-40B4-BE49-F238E27FC236}">
              <a16:creationId xmlns="" xmlns:a16="http://schemas.microsoft.com/office/drawing/2014/main" id="{00000000-0008-0000-0100-0000AA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1" name="フローチャート: 判断 170">
          <a:extLst>
            <a:ext uri="{FF2B5EF4-FFF2-40B4-BE49-F238E27FC236}">
              <a16:creationId xmlns="" xmlns:a16="http://schemas.microsoft.com/office/drawing/2014/main" id="{00000000-0008-0000-0100-0000AB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72" name="フローチャート: 判断 171">
          <a:extLst>
            <a:ext uri="{FF2B5EF4-FFF2-40B4-BE49-F238E27FC236}">
              <a16:creationId xmlns="" xmlns:a16="http://schemas.microsoft.com/office/drawing/2014/main" id="{00000000-0008-0000-0100-0000AC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78" name="楕円 177">
          <a:extLst>
            <a:ext uri="{FF2B5EF4-FFF2-40B4-BE49-F238E27FC236}">
              <a16:creationId xmlns="" xmlns:a16="http://schemas.microsoft.com/office/drawing/2014/main" id="{00000000-0008-0000-0100-0000B2000000}"/>
            </a:ext>
          </a:extLst>
        </xdr:cNvPr>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79" name="【橋りょう・トンネル】&#10;有形固定資産減価償却率該当値テキスト">
          <a:extLst>
            <a:ext uri="{FF2B5EF4-FFF2-40B4-BE49-F238E27FC236}">
              <a16:creationId xmlns="" xmlns:a16="http://schemas.microsoft.com/office/drawing/2014/main" id="{00000000-0008-0000-0100-0000B3000000}"/>
            </a:ext>
          </a:extLst>
        </xdr:cNvPr>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80" name="楕円 179">
          <a:extLst>
            <a:ext uri="{FF2B5EF4-FFF2-40B4-BE49-F238E27FC236}">
              <a16:creationId xmlns="" xmlns:a16="http://schemas.microsoft.com/office/drawing/2014/main" id="{00000000-0008-0000-0100-0000B4000000}"/>
            </a:ext>
          </a:extLst>
        </xdr:cNvPr>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7620</xdr:rowOff>
    </xdr:to>
    <xdr:cxnSp macro="">
      <xdr:nvCxnSpPr>
        <xdr:cNvPr id="181" name="直線コネクタ 180">
          <a:extLst>
            <a:ext uri="{FF2B5EF4-FFF2-40B4-BE49-F238E27FC236}">
              <a16:creationId xmlns="" xmlns:a16="http://schemas.microsoft.com/office/drawing/2014/main" id="{00000000-0008-0000-0100-0000B5000000}"/>
            </a:ext>
          </a:extLst>
        </xdr:cNvPr>
        <xdr:cNvCxnSpPr/>
      </xdr:nvCxnSpPr>
      <xdr:spPr>
        <a:xfrm>
          <a:off x="3797300" y="100926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楕円 181">
          <a:extLst>
            <a:ext uri="{FF2B5EF4-FFF2-40B4-BE49-F238E27FC236}">
              <a16:creationId xmlns="" xmlns:a16="http://schemas.microsoft.com/office/drawing/2014/main" id="{00000000-0008-0000-0100-0000B6000000}"/>
            </a:ext>
          </a:extLst>
        </xdr:cNvPr>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xdr:rowOff>
    </xdr:from>
    <xdr:to>
      <xdr:col>6</xdr:col>
      <xdr:colOff>38100</xdr:colOff>
      <xdr:row>58</xdr:row>
      <xdr:rowOff>106045</xdr:rowOff>
    </xdr:to>
    <xdr:sp macro="" textlink="">
      <xdr:nvSpPr>
        <xdr:cNvPr id="183" name="楕円 182">
          <a:extLst>
            <a:ext uri="{FF2B5EF4-FFF2-40B4-BE49-F238E27FC236}">
              <a16:creationId xmlns="" xmlns:a16="http://schemas.microsoft.com/office/drawing/2014/main" id="{00000000-0008-0000-0100-0000B7000000}"/>
            </a:ext>
          </a:extLst>
        </xdr:cNvPr>
        <xdr:cNvSpPr/>
      </xdr:nvSpPr>
      <xdr:spPr>
        <a:xfrm>
          <a:off x="1079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55245</xdr:rowOff>
    </xdr:from>
    <xdr:to>
      <xdr:col>10</xdr:col>
      <xdr:colOff>114300</xdr:colOff>
      <xdr:row>58</xdr:row>
      <xdr:rowOff>83820</xdr:rowOff>
    </xdr:to>
    <xdr:cxnSp macro="">
      <xdr:nvCxnSpPr>
        <xdr:cNvPr id="184" name="直線コネクタ 183">
          <a:extLst>
            <a:ext uri="{FF2B5EF4-FFF2-40B4-BE49-F238E27FC236}">
              <a16:creationId xmlns="" xmlns:a16="http://schemas.microsoft.com/office/drawing/2014/main" id="{00000000-0008-0000-0100-0000B8000000}"/>
            </a:ext>
          </a:extLst>
        </xdr:cNvPr>
        <xdr:cNvCxnSpPr/>
      </xdr:nvCxnSpPr>
      <xdr:spPr>
        <a:xfrm>
          <a:off x="1130300" y="9999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5" name="n_1aveValue【橋りょう・トンネル】&#10;有形固定資産減価償却率">
          <a:extLst>
            <a:ext uri="{FF2B5EF4-FFF2-40B4-BE49-F238E27FC236}">
              <a16:creationId xmlns="" xmlns:a16="http://schemas.microsoft.com/office/drawing/2014/main" id="{00000000-0008-0000-0100-0000B9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86" name="n_2aveValue【橋りょう・トンネル】&#10;有形固定資産減価償却率">
          <a:extLst>
            <a:ext uri="{FF2B5EF4-FFF2-40B4-BE49-F238E27FC236}">
              <a16:creationId xmlns="" xmlns:a16="http://schemas.microsoft.com/office/drawing/2014/main" id="{00000000-0008-0000-0100-0000BA000000}"/>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87" name="n_3aveValue【橋りょう・トンネル】&#10;有形固定資産減価償却率">
          <a:extLst>
            <a:ext uri="{FF2B5EF4-FFF2-40B4-BE49-F238E27FC236}">
              <a16:creationId xmlns="" xmlns:a16="http://schemas.microsoft.com/office/drawing/2014/main" id="{00000000-0008-0000-0100-0000BB000000}"/>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88" name="n_4aveValue【橋りょう・トンネル】&#10;有形固定資産減価償却率">
          <a:extLst>
            <a:ext uri="{FF2B5EF4-FFF2-40B4-BE49-F238E27FC236}">
              <a16:creationId xmlns="" xmlns:a16="http://schemas.microsoft.com/office/drawing/2014/main" id="{00000000-0008-0000-0100-0000BC000000}"/>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89" name="n_1mainValue【橋りょう・トンネル】&#10;有形固定資産減価償却率">
          <a:extLst>
            <a:ext uri="{FF2B5EF4-FFF2-40B4-BE49-F238E27FC236}">
              <a16:creationId xmlns="" xmlns:a16="http://schemas.microsoft.com/office/drawing/2014/main" id="{00000000-0008-0000-0100-0000BD000000}"/>
            </a:ext>
          </a:extLst>
        </xdr:cNvPr>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190" name="n_3mainValue【橋りょう・トンネル】&#10;有形固定資産減価償却率">
          <a:extLst>
            <a:ext uri="{FF2B5EF4-FFF2-40B4-BE49-F238E27FC236}">
              <a16:creationId xmlns="" xmlns:a16="http://schemas.microsoft.com/office/drawing/2014/main" id="{00000000-0008-0000-0100-0000BE000000}"/>
            </a:ext>
          </a:extLst>
        </xdr:cNvPr>
        <xdr:cNvSpPr txBox="1"/>
      </xdr:nvSpPr>
      <xdr:spPr>
        <a:xfrm>
          <a:off x="1816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122572</xdr:rowOff>
    </xdr:from>
    <xdr:ext cx="405111" cy="259045"/>
    <xdr:sp macro="" textlink="">
      <xdr:nvSpPr>
        <xdr:cNvPr id="191" name="n_4mainValue【橋りょう・トンネル】&#10;有形固定資産減価償却率">
          <a:extLst>
            <a:ext uri="{FF2B5EF4-FFF2-40B4-BE49-F238E27FC236}">
              <a16:creationId xmlns="" xmlns:a16="http://schemas.microsoft.com/office/drawing/2014/main" id="{00000000-0008-0000-0100-0000BF000000}"/>
            </a:ext>
          </a:extLst>
        </xdr:cNvPr>
        <xdr:cNvSpPr txBox="1"/>
      </xdr:nvSpPr>
      <xdr:spPr>
        <a:xfrm>
          <a:off x="927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 xmlns:a16="http://schemas.microsoft.com/office/drawing/2014/main"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 xmlns:a16="http://schemas.microsoft.com/office/drawing/2014/main"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 xmlns:a16="http://schemas.microsoft.com/office/drawing/2014/main"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 xmlns:a16="http://schemas.microsoft.com/office/drawing/2014/main" id="{00000000-0008-0000-01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 xmlns:a16="http://schemas.microsoft.com/office/drawing/2014/main"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 xmlns:a16="http://schemas.microsoft.com/office/drawing/2014/main"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 xmlns:a16="http://schemas.microsoft.com/office/drawing/2014/main"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 xmlns:a16="http://schemas.microsoft.com/office/drawing/2014/main"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 xmlns:a16="http://schemas.microsoft.com/office/drawing/2014/main"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13" name="直線コネクタ 212">
          <a:extLst>
            <a:ext uri="{FF2B5EF4-FFF2-40B4-BE49-F238E27FC236}">
              <a16:creationId xmlns="" xmlns:a16="http://schemas.microsoft.com/office/drawing/2014/main" id="{00000000-0008-0000-0100-0000D5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14" name="【橋りょう・トンネル】&#10;一人当たり有形固定資産（償却資産）額最小値テキスト">
          <a:extLst>
            <a:ext uri="{FF2B5EF4-FFF2-40B4-BE49-F238E27FC236}">
              <a16:creationId xmlns="" xmlns:a16="http://schemas.microsoft.com/office/drawing/2014/main" id="{00000000-0008-0000-0100-0000D6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15" name="直線コネクタ 214">
          <a:extLst>
            <a:ext uri="{FF2B5EF4-FFF2-40B4-BE49-F238E27FC236}">
              <a16:creationId xmlns="" xmlns:a16="http://schemas.microsoft.com/office/drawing/2014/main" id="{00000000-0008-0000-0100-0000D7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16" name="【橋りょう・トンネル】&#10;一人当たり有形固定資産（償却資産）額最大値テキスト">
          <a:extLst>
            <a:ext uri="{FF2B5EF4-FFF2-40B4-BE49-F238E27FC236}">
              <a16:creationId xmlns="" xmlns:a16="http://schemas.microsoft.com/office/drawing/2014/main" id="{00000000-0008-0000-0100-0000D8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17" name="直線コネクタ 216">
          <a:extLst>
            <a:ext uri="{FF2B5EF4-FFF2-40B4-BE49-F238E27FC236}">
              <a16:creationId xmlns="" xmlns:a16="http://schemas.microsoft.com/office/drawing/2014/main" id="{00000000-0008-0000-0100-0000D9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18" name="【橋りょう・トンネル】&#10;一人当たり有形固定資産（償却資産）額平均値テキスト">
          <a:extLst>
            <a:ext uri="{FF2B5EF4-FFF2-40B4-BE49-F238E27FC236}">
              <a16:creationId xmlns="" xmlns:a16="http://schemas.microsoft.com/office/drawing/2014/main" id="{00000000-0008-0000-0100-0000DA000000}"/>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19" name="フローチャート: 判断 218">
          <a:extLst>
            <a:ext uri="{FF2B5EF4-FFF2-40B4-BE49-F238E27FC236}">
              <a16:creationId xmlns="" xmlns:a16="http://schemas.microsoft.com/office/drawing/2014/main" id="{00000000-0008-0000-0100-0000DB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20" name="フローチャート: 判断 219">
          <a:extLst>
            <a:ext uri="{FF2B5EF4-FFF2-40B4-BE49-F238E27FC236}">
              <a16:creationId xmlns="" xmlns:a16="http://schemas.microsoft.com/office/drawing/2014/main" id="{00000000-0008-0000-0100-0000DC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21" name="フローチャート: 判断 220">
          <a:extLst>
            <a:ext uri="{FF2B5EF4-FFF2-40B4-BE49-F238E27FC236}">
              <a16:creationId xmlns="" xmlns:a16="http://schemas.microsoft.com/office/drawing/2014/main" id="{00000000-0008-0000-0100-0000DD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22" name="フローチャート: 判断 221">
          <a:extLst>
            <a:ext uri="{FF2B5EF4-FFF2-40B4-BE49-F238E27FC236}">
              <a16:creationId xmlns="" xmlns:a16="http://schemas.microsoft.com/office/drawing/2014/main" id="{00000000-0008-0000-0100-0000DE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23" name="フローチャート: 判断 222">
          <a:extLst>
            <a:ext uri="{FF2B5EF4-FFF2-40B4-BE49-F238E27FC236}">
              <a16:creationId xmlns="" xmlns:a16="http://schemas.microsoft.com/office/drawing/2014/main" id="{00000000-0008-0000-0100-0000DF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00000000-0008-0000-01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00000000-0008-0000-01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00000000-0008-0000-01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00000000-0008-0000-01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 xmlns:a16="http://schemas.microsoft.com/office/drawing/2014/main" id="{00000000-0008-0000-01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14108</xdr:rowOff>
    </xdr:from>
    <xdr:to>
      <xdr:col>55</xdr:col>
      <xdr:colOff>50800</xdr:colOff>
      <xdr:row>63</xdr:row>
      <xdr:rowOff>115708</xdr:rowOff>
    </xdr:to>
    <xdr:sp macro="" textlink="">
      <xdr:nvSpPr>
        <xdr:cNvPr id="229" name="楕円 228">
          <a:extLst>
            <a:ext uri="{FF2B5EF4-FFF2-40B4-BE49-F238E27FC236}">
              <a16:creationId xmlns="" xmlns:a16="http://schemas.microsoft.com/office/drawing/2014/main" id="{00000000-0008-0000-0100-0000E5000000}"/>
            </a:ext>
          </a:extLst>
        </xdr:cNvPr>
        <xdr:cNvSpPr/>
      </xdr:nvSpPr>
      <xdr:spPr>
        <a:xfrm>
          <a:off x="10426700" y="108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該当値テキスト">
          <a:extLst>
            <a:ext uri="{FF2B5EF4-FFF2-40B4-BE49-F238E27FC236}">
              <a16:creationId xmlns="" xmlns:a16="http://schemas.microsoft.com/office/drawing/2014/main" id="{00000000-0008-0000-0100-0000E6000000}"/>
            </a:ext>
          </a:extLst>
        </xdr:cNvPr>
        <xdr:cNvSpPr txBox="1"/>
      </xdr:nvSpPr>
      <xdr:spPr>
        <a:xfrm>
          <a:off x="10515600" y="1078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15952</xdr:rowOff>
    </xdr:from>
    <xdr:to>
      <xdr:col>50</xdr:col>
      <xdr:colOff>165100</xdr:colOff>
      <xdr:row>63</xdr:row>
      <xdr:rowOff>117552</xdr:rowOff>
    </xdr:to>
    <xdr:sp macro="" textlink="">
      <xdr:nvSpPr>
        <xdr:cNvPr id="231" name="楕円 230">
          <a:extLst>
            <a:ext uri="{FF2B5EF4-FFF2-40B4-BE49-F238E27FC236}">
              <a16:creationId xmlns="" xmlns:a16="http://schemas.microsoft.com/office/drawing/2014/main" id="{00000000-0008-0000-0100-0000E7000000}"/>
            </a:ext>
          </a:extLst>
        </xdr:cNvPr>
        <xdr:cNvSpPr/>
      </xdr:nvSpPr>
      <xdr:spPr>
        <a:xfrm>
          <a:off x="9588500" y="108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64908</xdr:rowOff>
    </xdr:from>
    <xdr:to>
      <xdr:col>55</xdr:col>
      <xdr:colOff>0</xdr:colOff>
      <xdr:row>63</xdr:row>
      <xdr:rowOff>66752</xdr:rowOff>
    </xdr:to>
    <xdr:cxnSp macro="">
      <xdr:nvCxnSpPr>
        <xdr:cNvPr id="232" name="直線コネクタ 231">
          <a:extLst>
            <a:ext uri="{FF2B5EF4-FFF2-40B4-BE49-F238E27FC236}">
              <a16:creationId xmlns="" xmlns:a16="http://schemas.microsoft.com/office/drawing/2014/main" id="{00000000-0008-0000-0100-0000E8000000}"/>
            </a:ext>
          </a:extLst>
        </xdr:cNvPr>
        <xdr:cNvCxnSpPr/>
      </xdr:nvCxnSpPr>
      <xdr:spPr>
        <a:xfrm flipV="1">
          <a:off x="9639300" y="10866258"/>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120631</xdr:rowOff>
    </xdr:from>
    <xdr:to>
      <xdr:col>41</xdr:col>
      <xdr:colOff>101600</xdr:colOff>
      <xdr:row>64</xdr:row>
      <xdr:rowOff>50781</xdr:rowOff>
    </xdr:to>
    <xdr:sp macro="" textlink="">
      <xdr:nvSpPr>
        <xdr:cNvPr id="233" name="楕円 232">
          <a:extLst>
            <a:ext uri="{FF2B5EF4-FFF2-40B4-BE49-F238E27FC236}">
              <a16:creationId xmlns="" xmlns:a16="http://schemas.microsoft.com/office/drawing/2014/main" id="{00000000-0008-0000-0100-0000E9000000}"/>
            </a:ext>
          </a:extLst>
        </xdr:cNvPr>
        <xdr:cNvSpPr/>
      </xdr:nvSpPr>
      <xdr:spPr>
        <a:xfrm>
          <a:off x="7810500" y="109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22319</xdr:rowOff>
    </xdr:from>
    <xdr:to>
      <xdr:col>36</xdr:col>
      <xdr:colOff>165100</xdr:colOff>
      <xdr:row>63</xdr:row>
      <xdr:rowOff>123919</xdr:rowOff>
    </xdr:to>
    <xdr:sp macro="" textlink="">
      <xdr:nvSpPr>
        <xdr:cNvPr id="234" name="楕円 233">
          <a:extLst>
            <a:ext uri="{FF2B5EF4-FFF2-40B4-BE49-F238E27FC236}">
              <a16:creationId xmlns="" xmlns:a16="http://schemas.microsoft.com/office/drawing/2014/main" id="{00000000-0008-0000-0100-0000EA000000}"/>
            </a:ext>
          </a:extLst>
        </xdr:cNvPr>
        <xdr:cNvSpPr/>
      </xdr:nvSpPr>
      <xdr:spPr>
        <a:xfrm>
          <a:off x="6921500" y="108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73119</xdr:rowOff>
    </xdr:from>
    <xdr:to>
      <xdr:col>41</xdr:col>
      <xdr:colOff>50800</xdr:colOff>
      <xdr:row>63</xdr:row>
      <xdr:rowOff>171431</xdr:rowOff>
    </xdr:to>
    <xdr:cxnSp macro="">
      <xdr:nvCxnSpPr>
        <xdr:cNvPr id="235" name="直線コネクタ 234">
          <a:extLst>
            <a:ext uri="{FF2B5EF4-FFF2-40B4-BE49-F238E27FC236}">
              <a16:creationId xmlns="" xmlns:a16="http://schemas.microsoft.com/office/drawing/2014/main" id="{00000000-0008-0000-0100-0000EB000000}"/>
            </a:ext>
          </a:extLst>
        </xdr:cNvPr>
        <xdr:cNvCxnSpPr/>
      </xdr:nvCxnSpPr>
      <xdr:spPr>
        <a:xfrm>
          <a:off x="6972300" y="10874469"/>
          <a:ext cx="889000" cy="9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36" name="n_1aveValue【橋りょう・トンネル】&#10;一人当たり有形固定資産（償却資産）額">
          <a:extLst>
            <a:ext uri="{FF2B5EF4-FFF2-40B4-BE49-F238E27FC236}">
              <a16:creationId xmlns="" xmlns:a16="http://schemas.microsoft.com/office/drawing/2014/main" id="{00000000-0008-0000-0100-0000EC000000}"/>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37" name="n_2aveValue【橋りょう・トンネル】&#10;一人当たり有形固定資産（償却資産）額">
          <a:extLst>
            <a:ext uri="{FF2B5EF4-FFF2-40B4-BE49-F238E27FC236}">
              <a16:creationId xmlns="" xmlns:a16="http://schemas.microsoft.com/office/drawing/2014/main" id="{00000000-0008-0000-0100-0000ED000000}"/>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38" name="n_3aveValue【橋りょう・トンネル】&#10;一人当たり有形固定資産（償却資産）額">
          <a:extLst>
            <a:ext uri="{FF2B5EF4-FFF2-40B4-BE49-F238E27FC236}">
              <a16:creationId xmlns="" xmlns:a16="http://schemas.microsoft.com/office/drawing/2014/main" id="{00000000-0008-0000-0100-0000EE000000}"/>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39" name="n_4aveValue【橋りょう・トンネル】&#10;一人当たり有形固定資産（償却資産）額">
          <a:extLst>
            <a:ext uri="{FF2B5EF4-FFF2-40B4-BE49-F238E27FC236}">
              <a16:creationId xmlns="" xmlns:a16="http://schemas.microsoft.com/office/drawing/2014/main" id="{00000000-0008-0000-0100-0000EF000000}"/>
            </a:ext>
          </a:extLst>
        </xdr:cNvPr>
        <xdr:cNvSpPr txBox="1"/>
      </xdr:nvSpPr>
      <xdr:spPr>
        <a:xfrm>
          <a:off x="6672795" y="109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108679</xdr:rowOff>
    </xdr:from>
    <xdr:ext cx="599010" cy="259045"/>
    <xdr:sp macro="" textlink="">
      <xdr:nvSpPr>
        <xdr:cNvPr id="240" name="n_1mainValue【橋りょう・トンネル】&#10;一人当たり有形固定資産（償却資産）額">
          <a:extLst>
            <a:ext uri="{FF2B5EF4-FFF2-40B4-BE49-F238E27FC236}">
              <a16:creationId xmlns="" xmlns:a16="http://schemas.microsoft.com/office/drawing/2014/main" id="{00000000-0008-0000-0100-0000F0000000}"/>
            </a:ext>
          </a:extLst>
        </xdr:cNvPr>
        <xdr:cNvSpPr txBox="1"/>
      </xdr:nvSpPr>
      <xdr:spPr>
        <a:xfrm>
          <a:off x="9327095" y="1091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64</xdr:row>
      <xdr:rowOff>41908</xdr:rowOff>
    </xdr:from>
    <xdr:ext cx="313932" cy="259045"/>
    <xdr:sp macro="" textlink="">
      <xdr:nvSpPr>
        <xdr:cNvPr id="241" name="n_3mainValue【橋りょう・トンネル】&#10;一人当たり有形固定資産（償却資産）額">
          <a:extLst>
            <a:ext uri="{FF2B5EF4-FFF2-40B4-BE49-F238E27FC236}">
              <a16:creationId xmlns="" xmlns:a16="http://schemas.microsoft.com/office/drawing/2014/main" id="{00000000-0008-0000-0100-0000F1000000}"/>
            </a:ext>
          </a:extLst>
        </xdr:cNvPr>
        <xdr:cNvSpPr txBox="1"/>
      </xdr:nvSpPr>
      <xdr:spPr>
        <a:xfrm>
          <a:off x="7704333" y="11014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140446</xdr:rowOff>
    </xdr:from>
    <xdr:ext cx="599010" cy="259045"/>
    <xdr:sp macro="" textlink="">
      <xdr:nvSpPr>
        <xdr:cNvPr id="242" name="n_4mainValue【橋りょう・トンネル】&#10;一人当たり有形固定資産（償却資産）額">
          <a:extLst>
            <a:ext uri="{FF2B5EF4-FFF2-40B4-BE49-F238E27FC236}">
              <a16:creationId xmlns="" xmlns:a16="http://schemas.microsoft.com/office/drawing/2014/main" id="{00000000-0008-0000-0100-0000F2000000}"/>
            </a:ext>
          </a:extLst>
        </xdr:cNvPr>
        <xdr:cNvSpPr txBox="1"/>
      </xdr:nvSpPr>
      <xdr:spPr>
        <a:xfrm>
          <a:off x="6672795" y="1059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 xmlns:a16="http://schemas.microsoft.com/office/drawing/2014/main" id="{00000000-0008-0000-01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 xmlns:a16="http://schemas.microsoft.com/office/drawing/2014/main" id="{00000000-0008-0000-01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 xmlns:a16="http://schemas.microsoft.com/office/drawing/2014/main" id="{00000000-0008-0000-01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 xmlns:a16="http://schemas.microsoft.com/office/drawing/2014/main" id="{00000000-0008-0000-01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 xmlns:a16="http://schemas.microsoft.com/office/drawing/2014/main" id="{00000000-0008-0000-01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 xmlns:a16="http://schemas.microsoft.com/office/drawing/2014/main" id="{00000000-0008-0000-01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 xmlns:a16="http://schemas.microsoft.com/office/drawing/2014/main" id="{00000000-0008-0000-01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 xmlns:a16="http://schemas.microsoft.com/office/drawing/2014/main" id="{00000000-0008-0000-01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 xmlns:a16="http://schemas.microsoft.com/office/drawing/2014/main" id="{00000000-0008-0000-01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 xmlns:a16="http://schemas.microsoft.com/office/drawing/2014/main" id="{00000000-0008-0000-01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a:extLst>
            <a:ext uri="{FF2B5EF4-FFF2-40B4-BE49-F238E27FC236}">
              <a16:creationId xmlns="" xmlns:a16="http://schemas.microsoft.com/office/drawing/2014/main" id="{00000000-0008-0000-0100-0000F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 xmlns:a16="http://schemas.microsoft.com/office/drawing/2014/main" id="{00000000-0008-0000-0100-0000F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5" name="テキスト ボックス 254">
          <a:extLst>
            <a:ext uri="{FF2B5EF4-FFF2-40B4-BE49-F238E27FC236}">
              <a16:creationId xmlns="" xmlns:a16="http://schemas.microsoft.com/office/drawing/2014/main" id="{00000000-0008-0000-0100-0000FF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 xmlns:a16="http://schemas.microsoft.com/office/drawing/2014/main" id="{00000000-0008-0000-0100-00000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 xmlns:a16="http://schemas.microsoft.com/office/drawing/2014/main" id="{00000000-0008-0000-0100-00000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 xmlns:a16="http://schemas.microsoft.com/office/drawing/2014/main" id="{00000000-0008-0000-0100-00000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 xmlns:a16="http://schemas.microsoft.com/office/drawing/2014/main" id="{00000000-0008-0000-0100-00000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 xmlns:a16="http://schemas.microsoft.com/office/drawing/2014/main" id="{00000000-0008-0000-0100-00000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 xmlns:a16="http://schemas.microsoft.com/office/drawing/2014/main" id="{00000000-0008-0000-0100-00000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 xmlns:a16="http://schemas.microsoft.com/office/drawing/2014/main" id="{00000000-0008-0000-0100-00000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3" name="テキスト ボックス 262">
          <a:extLst>
            <a:ext uri="{FF2B5EF4-FFF2-40B4-BE49-F238E27FC236}">
              <a16:creationId xmlns="" xmlns:a16="http://schemas.microsoft.com/office/drawing/2014/main" id="{00000000-0008-0000-0100-00000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 xmlns:a16="http://schemas.microsoft.com/office/drawing/2014/main" id="{00000000-0008-0000-01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5" name="テキスト ボックス 264">
          <a:extLst>
            <a:ext uri="{FF2B5EF4-FFF2-40B4-BE49-F238E27FC236}">
              <a16:creationId xmlns="" xmlns:a16="http://schemas.microsoft.com/office/drawing/2014/main" id="{00000000-0008-0000-0100-00000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 xmlns:a16="http://schemas.microsoft.com/office/drawing/2014/main" id="{00000000-0008-0000-01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67" name="直線コネクタ 266">
          <a:extLst>
            <a:ext uri="{FF2B5EF4-FFF2-40B4-BE49-F238E27FC236}">
              <a16:creationId xmlns="" xmlns:a16="http://schemas.microsoft.com/office/drawing/2014/main" id="{00000000-0008-0000-0100-00000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8" name="【公営住宅】&#10;有形固定資産減価償却率最小値テキスト">
          <a:extLst>
            <a:ext uri="{FF2B5EF4-FFF2-40B4-BE49-F238E27FC236}">
              <a16:creationId xmlns="" xmlns:a16="http://schemas.microsoft.com/office/drawing/2014/main" id="{00000000-0008-0000-0100-00000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9" name="直線コネクタ 268">
          <a:extLst>
            <a:ext uri="{FF2B5EF4-FFF2-40B4-BE49-F238E27FC236}">
              <a16:creationId xmlns="" xmlns:a16="http://schemas.microsoft.com/office/drawing/2014/main" id="{00000000-0008-0000-0100-00000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70" name="【公営住宅】&#10;有形固定資産減価償却率最大値テキスト">
          <a:extLst>
            <a:ext uri="{FF2B5EF4-FFF2-40B4-BE49-F238E27FC236}">
              <a16:creationId xmlns="" xmlns:a16="http://schemas.microsoft.com/office/drawing/2014/main" id="{00000000-0008-0000-0100-00000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71" name="直線コネクタ 270">
          <a:extLst>
            <a:ext uri="{FF2B5EF4-FFF2-40B4-BE49-F238E27FC236}">
              <a16:creationId xmlns="" xmlns:a16="http://schemas.microsoft.com/office/drawing/2014/main" id="{00000000-0008-0000-0100-00000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72" name="【公営住宅】&#10;有形固定資産減価償却率平均値テキスト">
          <a:extLst>
            <a:ext uri="{FF2B5EF4-FFF2-40B4-BE49-F238E27FC236}">
              <a16:creationId xmlns="" xmlns:a16="http://schemas.microsoft.com/office/drawing/2014/main" id="{00000000-0008-0000-0100-000010010000}"/>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73" name="フローチャート: 判断 272">
          <a:extLst>
            <a:ext uri="{FF2B5EF4-FFF2-40B4-BE49-F238E27FC236}">
              <a16:creationId xmlns="" xmlns:a16="http://schemas.microsoft.com/office/drawing/2014/main" id="{00000000-0008-0000-0100-00001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74" name="フローチャート: 判断 273">
          <a:extLst>
            <a:ext uri="{FF2B5EF4-FFF2-40B4-BE49-F238E27FC236}">
              <a16:creationId xmlns="" xmlns:a16="http://schemas.microsoft.com/office/drawing/2014/main" id="{00000000-0008-0000-0100-00001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75" name="フローチャート: 判断 274">
          <a:extLst>
            <a:ext uri="{FF2B5EF4-FFF2-40B4-BE49-F238E27FC236}">
              <a16:creationId xmlns="" xmlns:a16="http://schemas.microsoft.com/office/drawing/2014/main" id="{00000000-0008-0000-0100-00001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76" name="フローチャート: 判断 275">
          <a:extLst>
            <a:ext uri="{FF2B5EF4-FFF2-40B4-BE49-F238E27FC236}">
              <a16:creationId xmlns="" xmlns:a16="http://schemas.microsoft.com/office/drawing/2014/main" id="{00000000-0008-0000-0100-00001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77" name="フローチャート: 判断 276">
          <a:extLst>
            <a:ext uri="{FF2B5EF4-FFF2-40B4-BE49-F238E27FC236}">
              <a16:creationId xmlns="" xmlns:a16="http://schemas.microsoft.com/office/drawing/2014/main" id="{00000000-0008-0000-0100-00001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00000000-0008-0000-01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00000000-0008-0000-01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00000000-0008-0000-01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 xmlns:a16="http://schemas.microsoft.com/office/drawing/2014/main" id="{00000000-0008-0000-01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 xmlns:a16="http://schemas.microsoft.com/office/drawing/2014/main" id="{00000000-0008-0000-01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93980</xdr:rowOff>
    </xdr:from>
    <xdr:to>
      <xdr:col>24</xdr:col>
      <xdr:colOff>114300</xdr:colOff>
      <xdr:row>86</xdr:row>
      <xdr:rowOff>24130</xdr:rowOff>
    </xdr:to>
    <xdr:sp macro="" textlink="">
      <xdr:nvSpPr>
        <xdr:cNvPr id="283" name="楕円 282">
          <a:extLst>
            <a:ext uri="{FF2B5EF4-FFF2-40B4-BE49-F238E27FC236}">
              <a16:creationId xmlns="" xmlns:a16="http://schemas.microsoft.com/office/drawing/2014/main" id="{00000000-0008-0000-0100-00001B010000}"/>
            </a:ext>
          </a:extLst>
        </xdr:cNvPr>
        <xdr:cNvSpPr/>
      </xdr:nvSpPr>
      <xdr:spPr>
        <a:xfrm>
          <a:off x="4584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72407</xdr:rowOff>
    </xdr:from>
    <xdr:ext cx="405111" cy="259045"/>
    <xdr:sp macro="" textlink="">
      <xdr:nvSpPr>
        <xdr:cNvPr id="284" name="【公営住宅】&#10;有形固定資産減価償却率該当値テキスト">
          <a:extLst>
            <a:ext uri="{FF2B5EF4-FFF2-40B4-BE49-F238E27FC236}">
              <a16:creationId xmlns="" xmlns:a16="http://schemas.microsoft.com/office/drawing/2014/main" id="{00000000-0008-0000-0100-00001C010000}"/>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80645</xdr:rowOff>
    </xdr:from>
    <xdr:to>
      <xdr:col>20</xdr:col>
      <xdr:colOff>38100</xdr:colOff>
      <xdr:row>86</xdr:row>
      <xdr:rowOff>10795</xdr:rowOff>
    </xdr:to>
    <xdr:sp macro="" textlink="">
      <xdr:nvSpPr>
        <xdr:cNvPr id="285" name="楕円 284">
          <a:extLst>
            <a:ext uri="{FF2B5EF4-FFF2-40B4-BE49-F238E27FC236}">
              <a16:creationId xmlns="" xmlns:a16="http://schemas.microsoft.com/office/drawing/2014/main" id="{00000000-0008-0000-0100-00001D010000}"/>
            </a:ext>
          </a:extLst>
        </xdr:cNvPr>
        <xdr:cNvSpPr/>
      </xdr:nvSpPr>
      <xdr:spPr>
        <a:xfrm>
          <a:off x="3746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131445</xdr:rowOff>
    </xdr:from>
    <xdr:to>
      <xdr:col>24</xdr:col>
      <xdr:colOff>63500</xdr:colOff>
      <xdr:row>85</xdr:row>
      <xdr:rowOff>144780</xdr:rowOff>
    </xdr:to>
    <xdr:cxnSp macro="">
      <xdr:nvCxnSpPr>
        <xdr:cNvPr id="286" name="直線コネクタ 285">
          <a:extLst>
            <a:ext uri="{FF2B5EF4-FFF2-40B4-BE49-F238E27FC236}">
              <a16:creationId xmlns="" xmlns:a16="http://schemas.microsoft.com/office/drawing/2014/main" id="{00000000-0008-0000-0100-00001E010000}"/>
            </a:ext>
          </a:extLst>
        </xdr:cNvPr>
        <xdr:cNvCxnSpPr/>
      </xdr:nvCxnSpPr>
      <xdr:spPr>
        <a:xfrm>
          <a:off x="3797300" y="147046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33020</xdr:rowOff>
    </xdr:from>
    <xdr:to>
      <xdr:col>10</xdr:col>
      <xdr:colOff>165100</xdr:colOff>
      <xdr:row>85</xdr:row>
      <xdr:rowOff>134620</xdr:rowOff>
    </xdr:to>
    <xdr:sp macro="" textlink="">
      <xdr:nvSpPr>
        <xdr:cNvPr id="287" name="楕円 286">
          <a:extLst>
            <a:ext uri="{FF2B5EF4-FFF2-40B4-BE49-F238E27FC236}">
              <a16:creationId xmlns="" xmlns:a16="http://schemas.microsoft.com/office/drawing/2014/main" id="{00000000-0008-0000-0100-00001F010000}"/>
            </a:ext>
          </a:extLst>
        </xdr:cNvPr>
        <xdr:cNvSpPr/>
      </xdr:nvSpPr>
      <xdr:spPr>
        <a:xfrm>
          <a:off x="196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55880</xdr:rowOff>
    </xdr:from>
    <xdr:to>
      <xdr:col>6</xdr:col>
      <xdr:colOff>38100</xdr:colOff>
      <xdr:row>85</xdr:row>
      <xdr:rowOff>157480</xdr:rowOff>
    </xdr:to>
    <xdr:sp macro="" textlink="">
      <xdr:nvSpPr>
        <xdr:cNvPr id="288" name="楕円 287">
          <a:extLst>
            <a:ext uri="{FF2B5EF4-FFF2-40B4-BE49-F238E27FC236}">
              <a16:creationId xmlns="" xmlns:a16="http://schemas.microsoft.com/office/drawing/2014/main" id="{00000000-0008-0000-0100-000020010000}"/>
            </a:ext>
          </a:extLst>
        </xdr:cNvPr>
        <xdr:cNvSpPr/>
      </xdr:nvSpPr>
      <xdr:spPr>
        <a:xfrm>
          <a:off x="107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83820</xdr:rowOff>
    </xdr:from>
    <xdr:to>
      <xdr:col>10</xdr:col>
      <xdr:colOff>114300</xdr:colOff>
      <xdr:row>85</xdr:row>
      <xdr:rowOff>106680</xdr:rowOff>
    </xdr:to>
    <xdr:cxnSp macro="">
      <xdr:nvCxnSpPr>
        <xdr:cNvPr id="289" name="直線コネクタ 288">
          <a:extLst>
            <a:ext uri="{FF2B5EF4-FFF2-40B4-BE49-F238E27FC236}">
              <a16:creationId xmlns="" xmlns:a16="http://schemas.microsoft.com/office/drawing/2014/main" id="{00000000-0008-0000-0100-000021010000}"/>
            </a:ext>
          </a:extLst>
        </xdr:cNvPr>
        <xdr:cNvCxnSpPr/>
      </xdr:nvCxnSpPr>
      <xdr:spPr>
        <a:xfrm flipV="1">
          <a:off x="1130300" y="14657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290" name="n_1aveValue【公営住宅】&#10;有形固定資産減価償却率">
          <a:extLst>
            <a:ext uri="{FF2B5EF4-FFF2-40B4-BE49-F238E27FC236}">
              <a16:creationId xmlns="" xmlns:a16="http://schemas.microsoft.com/office/drawing/2014/main" id="{00000000-0008-0000-0100-000022010000}"/>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291" name="n_2aveValue【公営住宅】&#10;有形固定資産減価償却率">
          <a:extLst>
            <a:ext uri="{FF2B5EF4-FFF2-40B4-BE49-F238E27FC236}">
              <a16:creationId xmlns="" xmlns:a16="http://schemas.microsoft.com/office/drawing/2014/main" id="{00000000-0008-0000-0100-000023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92" name="n_3aveValue【公営住宅】&#10;有形固定資産減価償却率">
          <a:extLst>
            <a:ext uri="{FF2B5EF4-FFF2-40B4-BE49-F238E27FC236}">
              <a16:creationId xmlns="" xmlns:a16="http://schemas.microsoft.com/office/drawing/2014/main" id="{00000000-0008-0000-0100-000024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293" name="n_4aveValue【公営住宅】&#10;有形固定資産減価償却率">
          <a:extLst>
            <a:ext uri="{FF2B5EF4-FFF2-40B4-BE49-F238E27FC236}">
              <a16:creationId xmlns="" xmlns:a16="http://schemas.microsoft.com/office/drawing/2014/main" id="{00000000-0008-0000-0100-000025010000}"/>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1922</xdr:rowOff>
    </xdr:from>
    <xdr:ext cx="405111" cy="259045"/>
    <xdr:sp macro="" textlink="">
      <xdr:nvSpPr>
        <xdr:cNvPr id="294" name="n_1mainValue【公営住宅】&#10;有形固定資産減価償却率">
          <a:extLst>
            <a:ext uri="{FF2B5EF4-FFF2-40B4-BE49-F238E27FC236}">
              <a16:creationId xmlns="" xmlns:a16="http://schemas.microsoft.com/office/drawing/2014/main" id="{00000000-0008-0000-0100-000026010000}"/>
            </a:ext>
          </a:extLst>
        </xdr:cNvPr>
        <xdr:cNvSpPr txBox="1"/>
      </xdr:nvSpPr>
      <xdr:spPr>
        <a:xfrm>
          <a:off x="3582044"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125747</xdr:rowOff>
    </xdr:from>
    <xdr:ext cx="405111" cy="259045"/>
    <xdr:sp macro="" textlink="">
      <xdr:nvSpPr>
        <xdr:cNvPr id="295" name="n_3mainValue【公営住宅】&#10;有形固定資産減価償却率">
          <a:extLst>
            <a:ext uri="{FF2B5EF4-FFF2-40B4-BE49-F238E27FC236}">
              <a16:creationId xmlns="" xmlns:a16="http://schemas.microsoft.com/office/drawing/2014/main" id="{00000000-0008-0000-0100-000027010000}"/>
            </a:ext>
          </a:extLst>
        </xdr:cNvPr>
        <xdr:cNvSpPr txBox="1"/>
      </xdr:nvSpPr>
      <xdr:spPr>
        <a:xfrm>
          <a:off x="1816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148607</xdr:rowOff>
    </xdr:from>
    <xdr:ext cx="405111" cy="259045"/>
    <xdr:sp macro="" textlink="">
      <xdr:nvSpPr>
        <xdr:cNvPr id="296" name="n_4mainValue【公営住宅】&#10;有形固定資産減価償却率">
          <a:extLst>
            <a:ext uri="{FF2B5EF4-FFF2-40B4-BE49-F238E27FC236}">
              <a16:creationId xmlns="" xmlns:a16="http://schemas.microsoft.com/office/drawing/2014/main" id="{00000000-0008-0000-0100-000028010000}"/>
            </a:ext>
          </a:extLst>
        </xdr:cNvPr>
        <xdr:cNvSpPr txBox="1"/>
      </xdr:nvSpPr>
      <xdr:spPr>
        <a:xfrm>
          <a:off x="927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 xmlns:a16="http://schemas.microsoft.com/office/drawing/2014/main" id="{00000000-0008-0000-01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 xmlns:a16="http://schemas.microsoft.com/office/drawing/2014/main" id="{00000000-0008-0000-01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 xmlns:a16="http://schemas.microsoft.com/office/drawing/2014/main" id="{00000000-0008-0000-01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 xmlns:a16="http://schemas.microsoft.com/office/drawing/2014/main" id="{00000000-0008-0000-01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 xmlns:a16="http://schemas.microsoft.com/office/drawing/2014/main" id="{00000000-0008-0000-01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 xmlns:a16="http://schemas.microsoft.com/office/drawing/2014/main" id="{00000000-0008-0000-01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 xmlns:a16="http://schemas.microsoft.com/office/drawing/2014/main" id="{00000000-0008-0000-01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 xmlns:a16="http://schemas.microsoft.com/office/drawing/2014/main" id="{00000000-0008-0000-01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 xmlns:a16="http://schemas.microsoft.com/office/drawing/2014/main" id="{00000000-0008-0000-01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 xmlns:a16="http://schemas.microsoft.com/office/drawing/2014/main" id="{00000000-0008-0000-01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 xmlns:a16="http://schemas.microsoft.com/office/drawing/2014/main" id="{00000000-0008-0000-01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 xmlns:a16="http://schemas.microsoft.com/office/drawing/2014/main" id="{00000000-0008-0000-01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 xmlns:a16="http://schemas.microsoft.com/office/drawing/2014/main" id="{00000000-0008-0000-01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 xmlns:a16="http://schemas.microsoft.com/office/drawing/2014/main" id="{00000000-0008-0000-01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 xmlns:a16="http://schemas.microsoft.com/office/drawing/2014/main" id="{00000000-0008-0000-01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 xmlns:a16="http://schemas.microsoft.com/office/drawing/2014/main" id="{00000000-0008-0000-01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 xmlns:a16="http://schemas.microsoft.com/office/drawing/2014/main" id="{00000000-0008-0000-01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 xmlns:a16="http://schemas.microsoft.com/office/drawing/2014/main" id="{00000000-0008-0000-01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 xmlns:a16="http://schemas.microsoft.com/office/drawing/2014/main" id="{00000000-0008-0000-01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 xmlns:a16="http://schemas.microsoft.com/office/drawing/2014/main" id="{00000000-0008-0000-01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 xmlns:a16="http://schemas.microsoft.com/office/drawing/2014/main" id="{00000000-0008-0000-01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 xmlns:a16="http://schemas.microsoft.com/office/drawing/2014/main" id="{00000000-0008-0000-0100-00003E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 xmlns:a16="http://schemas.microsoft.com/office/drawing/2014/main" id="{00000000-0008-0000-01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 xmlns:a16="http://schemas.microsoft.com/office/drawing/2014/main" id="{00000000-0008-0000-0100-00004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 xmlns:a16="http://schemas.microsoft.com/office/drawing/2014/main" id="{00000000-0008-0000-01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22" name="直線コネクタ 321">
          <a:extLst>
            <a:ext uri="{FF2B5EF4-FFF2-40B4-BE49-F238E27FC236}">
              <a16:creationId xmlns="" xmlns:a16="http://schemas.microsoft.com/office/drawing/2014/main" id="{00000000-0008-0000-0100-000042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 xmlns:a16="http://schemas.microsoft.com/office/drawing/2014/main" id="{00000000-0008-0000-0100-000043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 xmlns:a16="http://schemas.microsoft.com/office/drawing/2014/main" id="{00000000-0008-0000-0100-000044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25" name="【公営住宅】&#10;一人当たり面積最大値テキスト">
          <a:extLst>
            <a:ext uri="{FF2B5EF4-FFF2-40B4-BE49-F238E27FC236}">
              <a16:creationId xmlns="" xmlns:a16="http://schemas.microsoft.com/office/drawing/2014/main" id="{00000000-0008-0000-0100-000045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26" name="直線コネクタ 325">
          <a:extLst>
            <a:ext uri="{FF2B5EF4-FFF2-40B4-BE49-F238E27FC236}">
              <a16:creationId xmlns="" xmlns:a16="http://schemas.microsoft.com/office/drawing/2014/main" id="{00000000-0008-0000-0100-000046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27" name="【公営住宅】&#10;一人当たり面積平均値テキスト">
          <a:extLst>
            <a:ext uri="{FF2B5EF4-FFF2-40B4-BE49-F238E27FC236}">
              <a16:creationId xmlns="" xmlns:a16="http://schemas.microsoft.com/office/drawing/2014/main" id="{00000000-0008-0000-0100-000047010000}"/>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28" name="フローチャート: 判断 327">
          <a:extLst>
            <a:ext uri="{FF2B5EF4-FFF2-40B4-BE49-F238E27FC236}">
              <a16:creationId xmlns="" xmlns:a16="http://schemas.microsoft.com/office/drawing/2014/main" id="{00000000-0008-0000-0100-000048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29" name="フローチャート: 判断 328">
          <a:extLst>
            <a:ext uri="{FF2B5EF4-FFF2-40B4-BE49-F238E27FC236}">
              <a16:creationId xmlns="" xmlns:a16="http://schemas.microsoft.com/office/drawing/2014/main" id="{00000000-0008-0000-0100-000049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30" name="フローチャート: 判断 329">
          <a:extLst>
            <a:ext uri="{FF2B5EF4-FFF2-40B4-BE49-F238E27FC236}">
              <a16:creationId xmlns="" xmlns:a16="http://schemas.microsoft.com/office/drawing/2014/main" id="{00000000-0008-0000-0100-00004A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31" name="フローチャート: 判断 330">
          <a:extLst>
            <a:ext uri="{FF2B5EF4-FFF2-40B4-BE49-F238E27FC236}">
              <a16:creationId xmlns="" xmlns:a16="http://schemas.microsoft.com/office/drawing/2014/main" id="{00000000-0008-0000-0100-00004B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32" name="フローチャート: 判断 331">
          <a:extLst>
            <a:ext uri="{FF2B5EF4-FFF2-40B4-BE49-F238E27FC236}">
              <a16:creationId xmlns="" xmlns:a16="http://schemas.microsoft.com/office/drawing/2014/main" id="{00000000-0008-0000-0100-00004C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 xmlns:a16="http://schemas.microsoft.com/office/drawing/2014/main" id="{00000000-0008-0000-01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 xmlns:a16="http://schemas.microsoft.com/office/drawing/2014/main" id="{00000000-0008-0000-01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 xmlns:a16="http://schemas.microsoft.com/office/drawing/2014/main" id="{00000000-0008-0000-01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 xmlns:a16="http://schemas.microsoft.com/office/drawing/2014/main" id="{00000000-0008-0000-01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 xmlns:a16="http://schemas.microsoft.com/office/drawing/2014/main" id="{00000000-0008-0000-01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18487</xdr:rowOff>
    </xdr:from>
    <xdr:to>
      <xdr:col>55</xdr:col>
      <xdr:colOff>50800</xdr:colOff>
      <xdr:row>78</xdr:row>
      <xdr:rowOff>120087</xdr:rowOff>
    </xdr:to>
    <xdr:sp macro="" textlink="">
      <xdr:nvSpPr>
        <xdr:cNvPr id="338" name="楕円 337">
          <a:extLst>
            <a:ext uri="{FF2B5EF4-FFF2-40B4-BE49-F238E27FC236}">
              <a16:creationId xmlns="" xmlns:a16="http://schemas.microsoft.com/office/drawing/2014/main" id="{00000000-0008-0000-0100-000052010000}"/>
            </a:ext>
          </a:extLst>
        </xdr:cNvPr>
        <xdr:cNvSpPr/>
      </xdr:nvSpPr>
      <xdr:spPr>
        <a:xfrm>
          <a:off x="10426700" y="133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142964</xdr:rowOff>
    </xdr:from>
    <xdr:ext cx="469744" cy="259045"/>
    <xdr:sp macro="" textlink="">
      <xdr:nvSpPr>
        <xdr:cNvPr id="339" name="【公営住宅】&#10;一人当たり面積該当値テキスト">
          <a:extLst>
            <a:ext uri="{FF2B5EF4-FFF2-40B4-BE49-F238E27FC236}">
              <a16:creationId xmlns="" xmlns:a16="http://schemas.microsoft.com/office/drawing/2014/main" id="{00000000-0008-0000-0100-000053010000}"/>
            </a:ext>
          </a:extLst>
        </xdr:cNvPr>
        <xdr:cNvSpPr txBox="1"/>
      </xdr:nvSpPr>
      <xdr:spPr>
        <a:xfrm>
          <a:off x="10515600" y="1334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38736</xdr:rowOff>
    </xdr:from>
    <xdr:to>
      <xdr:col>50</xdr:col>
      <xdr:colOff>165100</xdr:colOff>
      <xdr:row>78</xdr:row>
      <xdr:rowOff>140336</xdr:rowOff>
    </xdr:to>
    <xdr:sp macro="" textlink="">
      <xdr:nvSpPr>
        <xdr:cNvPr id="340" name="楕円 339">
          <a:extLst>
            <a:ext uri="{FF2B5EF4-FFF2-40B4-BE49-F238E27FC236}">
              <a16:creationId xmlns="" xmlns:a16="http://schemas.microsoft.com/office/drawing/2014/main" id="{00000000-0008-0000-0100-000054010000}"/>
            </a:ext>
          </a:extLst>
        </xdr:cNvPr>
        <xdr:cNvSpPr/>
      </xdr:nvSpPr>
      <xdr:spPr>
        <a:xfrm>
          <a:off x="9588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69287</xdr:rowOff>
    </xdr:from>
    <xdr:to>
      <xdr:col>55</xdr:col>
      <xdr:colOff>0</xdr:colOff>
      <xdr:row>78</xdr:row>
      <xdr:rowOff>89536</xdr:rowOff>
    </xdr:to>
    <xdr:cxnSp macro="">
      <xdr:nvCxnSpPr>
        <xdr:cNvPr id="341" name="直線コネクタ 340">
          <a:extLst>
            <a:ext uri="{FF2B5EF4-FFF2-40B4-BE49-F238E27FC236}">
              <a16:creationId xmlns="" xmlns:a16="http://schemas.microsoft.com/office/drawing/2014/main" id="{00000000-0008-0000-0100-000055010000}"/>
            </a:ext>
          </a:extLst>
        </xdr:cNvPr>
        <xdr:cNvCxnSpPr/>
      </xdr:nvCxnSpPr>
      <xdr:spPr>
        <a:xfrm flipV="1">
          <a:off x="9639300" y="13442387"/>
          <a:ext cx="8382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114173</xdr:rowOff>
    </xdr:from>
    <xdr:to>
      <xdr:col>41</xdr:col>
      <xdr:colOff>101600</xdr:colOff>
      <xdr:row>79</xdr:row>
      <xdr:rowOff>44323</xdr:rowOff>
    </xdr:to>
    <xdr:sp macro="" textlink="">
      <xdr:nvSpPr>
        <xdr:cNvPr id="342" name="楕円 341">
          <a:extLst>
            <a:ext uri="{FF2B5EF4-FFF2-40B4-BE49-F238E27FC236}">
              <a16:creationId xmlns="" xmlns:a16="http://schemas.microsoft.com/office/drawing/2014/main" id="{00000000-0008-0000-0100-000056010000}"/>
            </a:ext>
          </a:extLst>
        </xdr:cNvPr>
        <xdr:cNvSpPr/>
      </xdr:nvSpPr>
      <xdr:spPr>
        <a:xfrm>
          <a:off x="7810500" y="134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105355</xdr:rowOff>
    </xdr:from>
    <xdr:to>
      <xdr:col>36</xdr:col>
      <xdr:colOff>165100</xdr:colOff>
      <xdr:row>79</xdr:row>
      <xdr:rowOff>35505</xdr:rowOff>
    </xdr:to>
    <xdr:sp macro="" textlink="">
      <xdr:nvSpPr>
        <xdr:cNvPr id="343" name="楕円 342">
          <a:extLst>
            <a:ext uri="{FF2B5EF4-FFF2-40B4-BE49-F238E27FC236}">
              <a16:creationId xmlns="" xmlns:a16="http://schemas.microsoft.com/office/drawing/2014/main" id="{00000000-0008-0000-0100-000057010000}"/>
            </a:ext>
          </a:extLst>
        </xdr:cNvPr>
        <xdr:cNvSpPr/>
      </xdr:nvSpPr>
      <xdr:spPr>
        <a:xfrm>
          <a:off x="6921500" y="134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156155</xdr:rowOff>
    </xdr:from>
    <xdr:to>
      <xdr:col>41</xdr:col>
      <xdr:colOff>50800</xdr:colOff>
      <xdr:row>78</xdr:row>
      <xdr:rowOff>164973</xdr:rowOff>
    </xdr:to>
    <xdr:cxnSp macro="">
      <xdr:nvCxnSpPr>
        <xdr:cNvPr id="344" name="直線コネクタ 343">
          <a:extLst>
            <a:ext uri="{FF2B5EF4-FFF2-40B4-BE49-F238E27FC236}">
              <a16:creationId xmlns="" xmlns:a16="http://schemas.microsoft.com/office/drawing/2014/main" id="{00000000-0008-0000-0100-000058010000}"/>
            </a:ext>
          </a:extLst>
        </xdr:cNvPr>
        <xdr:cNvCxnSpPr/>
      </xdr:nvCxnSpPr>
      <xdr:spPr>
        <a:xfrm>
          <a:off x="6972300" y="1352925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45" name="n_1aveValue【公営住宅】&#10;一人当たり面積">
          <a:extLst>
            <a:ext uri="{FF2B5EF4-FFF2-40B4-BE49-F238E27FC236}">
              <a16:creationId xmlns="" xmlns:a16="http://schemas.microsoft.com/office/drawing/2014/main" id="{00000000-0008-0000-0100-000059010000}"/>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46" name="n_2aveValue【公営住宅】&#10;一人当たり面積">
          <a:extLst>
            <a:ext uri="{FF2B5EF4-FFF2-40B4-BE49-F238E27FC236}">
              <a16:creationId xmlns="" xmlns:a16="http://schemas.microsoft.com/office/drawing/2014/main" id="{00000000-0008-0000-0100-00005A010000}"/>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47" name="n_3aveValue【公営住宅】&#10;一人当たり面積">
          <a:extLst>
            <a:ext uri="{FF2B5EF4-FFF2-40B4-BE49-F238E27FC236}">
              <a16:creationId xmlns="" xmlns:a16="http://schemas.microsoft.com/office/drawing/2014/main" id="{00000000-0008-0000-0100-00005B010000}"/>
            </a:ext>
          </a:extLst>
        </xdr:cNvPr>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48" name="n_4aveValue【公営住宅】&#10;一人当たり面積">
          <a:extLst>
            <a:ext uri="{FF2B5EF4-FFF2-40B4-BE49-F238E27FC236}">
              <a16:creationId xmlns="" xmlns:a16="http://schemas.microsoft.com/office/drawing/2014/main" id="{00000000-0008-0000-0100-00005C010000}"/>
            </a:ext>
          </a:extLst>
        </xdr:cNvPr>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156863</xdr:rowOff>
    </xdr:from>
    <xdr:ext cx="469744" cy="259045"/>
    <xdr:sp macro="" textlink="">
      <xdr:nvSpPr>
        <xdr:cNvPr id="349" name="n_1mainValue【公営住宅】&#10;一人当たり面積">
          <a:extLst>
            <a:ext uri="{FF2B5EF4-FFF2-40B4-BE49-F238E27FC236}">
              <a16:creationId xmlns="" xmlns:a16="http://schemas.microsoft.com/office/drawing/2014/main" id="{00000000-0008-0000-0100-00005D010000}"/>
            </a:ext>
          </a:extLst>
        </xdr:cNvPr>
        <xdr:cNvSpPr txBox="1"/>
      </xdr:nvSpPr>
      <xdr:spPr>
        <a:xfrm>
          <a:off x="9391727" y="131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60850</xdr:rowOff>
    </xdr:from>
    <xdr:ext cx="469744" cy="259045"/>
    <xdr:sp macro="" textlink="">
      <xdr:nvSpPr>
        <xdr:cNvPr id="350" name="n_3mainValue【公営住宅】&#10;一人当たり面積">
          <a:extLst>
            <a:ext uri="{FF2B5EF4-FFF2-40B4-BE49-F238E27FC236}">
              <a16:creationId xmlns="" xmlns:a16="http://schemas.microsoft.com/office/drawing/2014/main" id="{00000000-0008-0000-0100-00005E010000}"/>
            </a:ext>
          </a:extLst>
        </xdr:cNvPr>
        <xdr:cNvSpPr txBox="1"/>
      </xdr:nvSpPr>
      <xdr:spPr>
        <a:xfrm>
          <a:off x="7626427" y="132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52032</xdr:rowOff>
    </xdr:from>
    <xdr:ext cx="469744" cy="259045"/>
    <xdr:sp macro="" textlink="">
      <xdr:nvSpPr>
        <xdr:cNvPr id="351" name="n_4mainValue【公営住宅】&#10;一人当たり面積">
          <a:extLst>
            <a:ext uri="{FF2B5EF4-FFF2-40B4-BE49-F238E27FC236}">
              <a16:creationId xmlns="" xmlns:a16="http://schemas.microsoft.com/office/drawing/2014/main" id="{00000000-0008-0000-0100-00005F010000}"/>
            </a:ext>
          </a:extLst>
        </xdr:cNvPr>
        <xdr:cNvSpPr txBox="1"/>
      </xdr:nvSpPr>
      <xdr:spPr>
        <a:xfrm>
          <a:off x="6737427" y="1325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a:extLst>
            <a:ext uri="{FF2B5EF4-FFF2-40B4-BE49-F238E27FC236}">
              <a16:creationId xmlns="" xmlns:a16="http://schemas.microsoft.com/office/drawing/2014/main" id="{00000000-0008-0000-0100-00006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a:extLst>
            <a:ext uri="{FF2B5EF4-FFF2-40B4-BE49-F238E27FC236}">
              <a16:creationId xmlns="" xmlns:a16="http://schemas.microsoft.com/office/drawing/2014/main" id="{00000000-0008-0000-0100-00006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a:extLst>
            <a:ext uri="{FF2B5EF4-FFF2-40B4-BE49-F238E27FC236}">
              <a16:creationId xmlns="" xmlns:a16="http://schemas.microsoft.com/office/drawing/2014/main" id="{00000000-0008-0000-0100-00006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a:extLst>
            <a:ext uri="{FF2B5EF4-FFF2-40B4-BE49-F238E27FC236}">
              <a16:creationId xmlns="" xmlns:a16="http://schemas.microsoft.com/office/drawing/2014/main" id="{00000000-0008-0000-0100-00006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a:extLst>
            <a:ext uri="{FF2B5EF4-FFF2-40B4-BE49-F238E27FC236}">
              <a16:creationId xmlns="" xmlns:a16="http://schemas.microsoft.com/office/drawing/2014/main" id="{00000000-0008-0000-0100-00006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a:extLst>
            <a:ext uri="{FF2B5EF4-FFF2-40B4-BE49-F238E27FC236}">
              <a16:creationId xmlns="" xmlns:a16="http://schemas.microsoft.com/office/drawing/2014/main" id="{00000000-0008-0000-0100-00006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a:extLst>
            <a:ext uri="{FF2B5EF4-FFF2-40B4-BE49-F238E27FC236}">
              <a16:creationId xmlns="" xmlns:a16="http://schemas.microsoft.com/office/drawing/2014/main" id="{00000000-0008-0000-0100-00006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a:extLst>
            <a:ext uri="{FF2B5EF4-FFF2-40B4-BE49-F238E27FC236}">
              <a16:creationId xmlns="" xmlns:a16="http://schemas.microsoft.com/office/drawing/2014/main" id="{00000000-0008-0000-0100-00006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 xmlns:a16="http://schemas.microsoft.com/office/drawing/2014/main" id="{00000000-0008-0000-0100-00006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a:extLst>
            <a:ext uri="{FF2B5EF4-FFF2-40B4-BE49-F238E27FC236}">
              <a16:creationId xmlns="" xmlns:a16="http://schemas.microsoft.com/office/drawing/2014/main" id="{00000000-0008-0000-0100-00006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a:extLst>
            <a:ext uri="{FF2B5EF4-FFF2-40B4-BE49-F238E27FC236}">
              <a16:creationId xmlns="" xmlns:a16="http://schemas.microsoft.com/office/drawing/2014/main" id="{00000000-0008-0000-0100-00006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a:extLst>
            <a:ext uri="{FF2B5EF4-FFF2-40B4-BE49-F238E27FC236}">
              <a16:creationId xmlns="" xmlns:a16="http://schemas.microsoft.com/office/drawing/2014/main" id="{00000000-0008-0000-0100-00006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a:extLst>
            <a:ext uri="{FF2B5EF4-FFF2-40B4-BE49-F238E27FC236}">
              <a16:creationId xmlns="" xmlns:a16="http://schemas.microsoft.com/office/drawing/2014/main" id="{00000000-0008-0000-0100-00006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a:extLst>
            <a:ext uri="{FF2B5EF4-FFF2-40B4-BE49-F238E27FC236}">
              <a16:creationId xmlns="" xmlns:a16="http://schemas.microsoft.com/office/drawing/2014/main" id="{00000000-0008-0000-0100-00006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a:extLst>
            <a:ext uri="{FF2B5EF4-FFF2-40B4-BE49-F238E27FC236}">
              <a16:creationId xmlns="" xmlns:a16="http://schemas.microsoft.com/office/drawing/2014/main" id="{00000000-0008-0000-0100-00006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a:extLst>
            <a:ext uri="{FF2B5EF4-FFF2-40B4-BE49-F238E27FC236}">
              <a16:creationId xmlns="" xmlns:a16="http://schemas.microsoft.com/office/drawing/2014/main" id="{00000000-0008-0000-0100-00006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 xmlns:a16="http://schemas.microsoft.com/office/drawing/2014/main" id="{00000000-0008-0000-0100-00007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 xmlns:a16="http://schemas.microsoft.com/office/drawing/2014/main" id="{00000000-0008-0000-0100-00007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 xmlns:a16="http://schemas.microsoft.com/office/drawing/2014/main" id="{00000000-0008-0000-0100-00007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 xmlns:a16="http://schemas.microsoft.com/office/drawing/2014/main" id="{00000000-0008-0000-0100-00007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 xmlns:a16="http://schemas.microsoft.com/office/drawing/2014/main" id="{00000000-0008-0000-0100-00007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 xmlns:a16="http://schemas.microsoft.com/office/drawing/2014/main" id="{00000000-0008-0000-0100-00007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 xmlns:a16="http://schemas.microsoft.com/office/drawing/2014/main" id="{00000000-0008-0000-0100-00007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 xmlns:a16="http://schemas.microsoft.com/office/drawing/2014/main" id="{00000000-0008-0000-0100-00007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a:extLst>
            <a:ext uri="{FF2B5EF4-FFF2-40B4-BE49-F238E27FC236}">
              <a16:creationId xmlns="" xmlns:a16="http://schemas.microsoft.com/office/drawing/2014/main" id="{00000000-0008-0000-0100-00007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a:extLst>
            <a:ext uri="{FF2B5EF4-FFF2-40B4-BE49-F238E27FC236}">
              <a16:creationId xmlns="" xmlns:a16="http://schemas.microsoft.com/office/drawing/2014/main" id="{00000000-0008-0000-0100-00007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a:extLst>
            <a:ext uri="{FF2B5EF4-FFF2-40B4-BE49-F238E27FC236}">
              <a16:creationId xmlns="" xmlns:a16="http://schemas.microsoft.com/office/drawing/2014/main" id="{00000000-0008-0000-0100-00007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9" name="直線コネクタ 378">
          <a:extLst>
            <a:ext uri="{FF2B5EF4-FFF2-40B4-BE49-F238E27FC236}">
              <a16:creationId xmlns="" xmlns:a16="http://schemas.microsoft.com/office/drawing/2014/main" id="{00000000-0008-0000-0100-00007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0" name="テキスト ボックス 379">
          <a:extLst>
            <a:ext uri="{FF2B5EF4-FFF2-40B4-BE49-F238E27FC236}">
              <a16:creationId xmlns="" xmlns:a16="http://schemas.microsoft.com/office/drawing/2014/main" id="{00000000-0008-0000-0100-00007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1" name="直線コネクタ 380">
          <a:extLst>
            <a:ext uri="{FF2B5EF4-FFF2-40B4-BE49-F238E27FC236}">
              <a16:creationId xmlns="" xmlns:a16="http://schemas.microsoft.com/office/drawing/2014/main" id="{00000000-0008-0000-0100-00007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2" name="テキスト ボックス 381">
          <a:extLst>
            <a:ext uri="{FF2B5EF4-FFF2-40B4-BE49-F238E27FC236}">
              <a16:creationId xmlns="" xmlns:a16="http://schemas.microsoft.com/office/drawing/2014/main" id="{00000000-0008-0000-0100-00007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3" name="直線コネクタ 382">
          <a:extLst>
            <a:ext uri="{FF2B5EF4-FFF2-40B4-BE49-F238E27FC236}">
              <a16:creationId xmlns="" xmlns:a16="http://schemas.microsoft.com/office/drawing/2014/main" id="{00000000-0008-0000-0100-00007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4" name="テキスト ボックス 383">
          <a:extLst>
            <a:ext uri="{FF2B5EF4-FFF2-40B4-BE49-F238E27FC236}">
              <a16:creationId xmlns="" xmlns:a16="http://schemas.microsoft.com/office/drawing/2014/main" id="{00000000-0008-0000-0100-00008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5" name="直線コネクタ 384">
          <a:extLst>
            <a:ext uri="{FF2B5EF4-FFF2-40B4-BE49-F238E27FC236}">
              <a16:creationId xmlns="" xmlns:a16="http://schemas.microsoft.com/office/drawing/2014/main" id="{00000000-0008-0000-0100-00008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6" name="テキスト ボックス 385">
          <a:extLst>
            <a:ext uri="{FF2B5EF4-FFF2-40B4-BE49-F238E27FC236}">
              <a16:creationId xmlns="" xmlns:a16="http://schemas.microsoft.com/office/drawing/2014/main" id="{00000000-0008-0000-0100-00008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7" name="直線コネクタ 386">
          <a:extLst>
            <a:ext uri="{FF2B5EF4-FFF2-40B4-BE49-F238E27FC236}">
              <a16:creationId xmlns="" xmlns:a16="http://schemas.microsoft.com/office/drawing/2014/main" id="{00000000-0008-0000-0100-00008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8" name="テキスト ボックス 387">
          <a:extLst>
            <a:ext uri="{FF2B5EF4-FFF2-40B4-BE49-F238E27FC236}">
              <a16:creationId xmlns="" xmlns:a16="http://schemas.microsoft.com/office/drawing/2014/main" id="{00000000-0008-0000-0100-00008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9" name="直線コネクタ 388">
          <a:extLst>
            <a:ext uri="{FF2B5EF4-FFF2-40B4-BE49-F238E27FC236}">
              <a16:creationId xmlns="" xmlns:a16="http://schemas.microsoft.com/office/drawing/2014/main" id="{00000000-0008-0000-0100-00008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0" name="テキスト ボックス 389">
          <a:extLst>
            <a:ext uri="{FF2B5EF4-FFF2-40B4-BE49-F238E27FC236}">
              <a16:creationId xmlns="" xmlns:a16="http://schemas.microsoft.com/office/drawing/2014/main" id="{00000000-0008-0000-0100-000086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 xmlns:a16="http://schemas.microsoft.com/office/drawing/2014/main" id="{00000000-0008-0000-0100-00008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認定こども園・幼稚園・保育所】&#10;有形固定資産減価償却率グラフ枠">
          <a:extLst>
            <a:ext uri="{FF2B5EF4-FFF2-40B4-BE49-F238E27FC236}">
              <a16:creationId xmlns="" xmlns:a16="http://schemas.microsoft.com/office/drawing/2014/main" id="{00000000-0008-0000-0100-00008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93" name="直線コネクタ 392">
          <a:extLst>
            <a:ext uri="{FF2B5EF4-FFF2-40B4-BE49-F238E27FC236}">
              <a16:creationId xmlns="" xmlns:a16="http://schemas.microsoft.com/office/drawing/2014/main" id="{00000000-0008-0000-0100-00008901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4" name="【認定こども園・幼稚園・保育所】&#10;有形固定資産減価償却率最小値テキスト">
          <a:extLst>
            <a:ext uri="{FF2B5EF4-FFF2-40B4-BE49-F238E27FC236}">
              <a16:creationId xmlns="" xmlns:a16="http://schemas.microsoft.com/office/drawing/2014/main" id="{00000000-0008-0000-0100-00008A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5" name="直線コネクタ 394">
          <a:extLst>
            <a:ext uri="{FF2B5EF4-FFF2-40B4-BE49-F238E27FC236}">
              <a16:creationId xmlns="" xmlns:a16="http://schemas.microsoft.com/office/drawing/2014/main" id="{00000000-0008-0000-0100-00008B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96" name="【認定こども園・幼稚園・保育所】&#10;有形固定資産減価償却率最大値テキスト">
          <a:extLst>
            <a:ext uri="{FF2B5EF4-FFF2-40B4-BE49-F238E27FC236}">
              <a16:creationId xmlns="" xmlns:a16="http://schemas.microsoft.com/office/drawing/2014/main" id="{00000000-0008-0000-0100-00008C01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97" name="直線コネクタ 396">
          <a:extLst>
            <a:ext uri="{FF2B5EF4-FFF2-40B4-BE49-F238E27FC236}">
              <a16:creationId xmlns="" xmlns:a16="http://schemas.microsoft.com/office/drawing/2014/main" id="{00000000-0008-0000-0100-00008D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398" name="【認定こども園・幼稚園・保育所】&#10;有形固定資産減価償却率平均値テキスト">
          <a:extLst>
            <a:ext uri="{FF2B5EF4-FFF2-40B4-BE49-F238E27FC236}">
              <a16:creationId xmlns="" xmlns:a16="http://schemas.microsoft.com/office/drawing/2014/main" id="{00000000-0008-0000-0100-00008E01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99" name="フローチャート: 判断 398">
          <a:extLst>
            <a:ext uri="{FF2B5EF4-FFF2-40B4-BE49-F238E27FC236}">
              <a16:creationId xmlns="" xmlns:a16="http://schemas.microsoft.com/office/drawing/2014/main" id="{00000000-0008-0000-0100-00008F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00" name="フローチャート: 判断 399">
          <a:extLst>
            <a:ext uri="{FF2B5EF4-FFF2-40B4-BE49-F238E27FC236}">
              <a16:creationId xmlns="" xmlns:a16="http://schemas.microsoft.com/office/drawing/2014/main" id="{00000000-0008-0000-0100-00009001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01" name="フローチャート: 判断 400">
          <a:extLst>
            <a:ext uri="{FF2B5EF4-FFF2-40B4-BE49-F238E27FC236}">
              <a16:creationId xmlns="" xmlns:a16="http://schemas.microsoft.com/office/drawing/2014/main" id="{00000000-0008-0000-0100-00009101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02" name="フローチャート: 判断 401">
          <a:extLst>
            <a:ext uri="{FF2B5EF4-FFF2-40B4-BE49-F238E27FC236}">
              <a16:creationId xmlns="" xmlns:a16="http://schemas.microsoft.com/office/drawing/2014/main" id="{00000000-0008-0000-0100-00009201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03" name="フローチャート: 判断 402">
          <a:extLst>
            <a:ext uri="{FF2B5EF4-FFF2-40B4-BE49-F238E27FC236}">
              <a16:creationId xmlns="" xmlns:a16="http://schemas.microsoft.com/office/drawing/2014/main" id="{00000000-0008-0000-0100-00009301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a:extLst>
            <a:ext uri="{FF2B5EF4-FFF2-40B4-BE49-F238E27FC236}">
              <a16:creationId xmlns="" xmlns:a16="http://schemas.microsoft.com/office/drawing/2014/main" id="{00000000-0008-0000-0100-00009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a:extLst>
            <a:ext uri="{FF2B5EF4-FFF2-40B4-BE49-F238E27FC236}">
              <a16:creationId xmlns="" xmlns:a16="http://schemas.microsoft.com/office/drawing/2014/main" id="{00000000-0008-0000-0100-00009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a:extLst>
            <a:ext uri="{FF2B5EF4-FFF2-40B4-BE49-F238E27FC236}">
              <a16:creationId xmlns="" xmlns:a16="http://schemas.microsoft.com/office/drawing/2014/main" id="{00000000-0008-0000-0100-00009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a:extLst>
            <a:ext uri="{FF2B5EF4-FFF2-40B4-BE49-F238E27FC236}">
              <a16:creationId xmlns="" xmlns:a16="http://schemas.microsoft.com/office/drawing/2014/main" id="{00000000-0008-0000-0100-00009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a:extLst>
            <a:ext uri="{FF2B5EF4-FFF2-40B4-BE49-F238E27FC236}">
              <a16:creationId xmlns="" xmlns:a16="http://schemas.microsoft.com/office/drawing/2014/main" id="{00000000-0008-0000-0100-00009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09" name="楕円 408">
          <a:extLst>
            <a:ext uri="{FF2B5EF4-FFF2-40B4-BE49-F238E27FC236}">
              <a16:creationId xmlns="" xmlns:a16="http://schemas.microsoft.com/office/drawing/2014/main" id="{00000000-0008-0000-0100-000099010000}"/>
            </a:ext>
          </a:extLst>
        </xdr:cNvPr>
        <xdr:cNvSpPr/>
      </xdr:nvSpPr>
      <xdr:spPr>
        <a:xfrm>
          <a:off x="162687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35214</xdr:rowOff>
    </xdr:from>
    <xdr:ext cx="405111" cy="259045"/>
    <xdr:sp macro="" textlink="">
      <xdr:nvSpPr>
        <xdr:cNvPr id="410" name="【認定こども園・幼稚園・保育所】&#10;有形固定資産減価償却率該当値テキスト">
          <a:extLst>
            <a:ext uri="{FF2B5EF4-FFF2-40B4-BE49-F238E27FC236}">
              <a16:creationId xmlns="" xmlns:a16="http://schemas.microsoft.com/office/drawing/2014/main" id="{00000000-0008-0000-0100-00009A010000}"/>
            </a:ext>
          </a:extLst>
        </xdr:cNvPr>
        <xdr:cNvSpPr txBox="1"/>
      </xdr:nvSpPr>
      <xdr:spPr>
        <a:xfrm>
          <a:off x="16357600"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123372</xdr:rowOff>
    </xdr:from>
    <xdr:to>
      <xdr:col>81</xdr:col>
      <xdr:colOff>101600</xdr:colOff>
      <xdr:row>37</xdr:row>
      <xdr:rowOff>53522</xdr:rowOff>
    </xdr:to>
    <xdr:sp macro="" textlink="">
      <xdr:nvSpPr>
        <xdr:cNvPr id="411" name="楕円 410">
          <a:extLst>
            <a:ext uri="{FF2B5EF4-FFF2-40B4-BE49-F238E27FC236}">
              <a16:creationId xmlns="" xmlns:a16="http://schemas.microsoft.com/office/drawing/2014/main" id="{00000000-0008-0000-0100-00009B010000}"/>
            </a:ext>
          </a:extLst>
        </xdr:cNvPr>
        <xdr:cNvSpPr/>
      </xdr:nvSpPr>
      <xdr:spPr>
        <a:xfrm>
          <a:off x="15430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2722</xdr:rowOff>
    </xdr:from>
    <xdr:to>
      <xdr:col>85</xdr:col>
      <xdr:colOff>127000</xdr:colOff>
      <xdr:row>37</xdr:row>
      <xdr:rowOff>63137</xdr:rowOff>
    </xdr:to>
    <xdr:cxnSp macro="">
      <xdr:nvCxnSpPr>
        <xdr:cNvPr id="412" name="直線コネクタ 411">
          <a:extLst>
            <a:ext uri="{FF2B5EF4-FFF2-40B4-BE49-F238E27FC236}">
              <a16:creationId xmlns="" xmlns:a16="http://schemas.microsoft.com/office/drawing/2014/main" id="{00000000-0008-0000-0100-00009C010000}"/>
            </a:ext>
          </a:extLst>
        </xdr:cNvPr>
        <xdr:cNvCxnSpPr/>
      </xdr:nvCxnSpPr>
      <xdr:spPr>
        <a:xfrm>
          <a:off x="15481300" y="6346372"/>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12337</xdr:rowOff>
    </xdr:from>
    <xdr:to>
      <xdr:col>72</xdr:col>
      <xdr:colOff>38100</xdr:colOff>
      <xdr:row>36</xdr:row>
      <xdr:rowOff>113937</xdr:rowOff>
    </xdr:to>
    <xdr:sp macro="" textlink="">
      <xdr:nvSpPr>
        <xdr:cNvPr id="413" name="楕円 412">
          <a:extLst>
            <a:ext uri="{FF2B5EF4-FFF2-40B4-BE49-F238E27FC236}">
              <a16:creationId xmlns="" xmlns:a16="http://schemas.microsoft.com/office/drawing/2014/main" id="{00000000-0008-0000-0100-00009D010000}"/>
            </a:ext>
          </a:extLst>
        </xdr:cNvPr>
        <xdr:cNvSpPr/>
      </xdr:nvSpPr>
      <xdr:spPr>
        <a:xfrm>
          <a:off x="13652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146231</xdr:rowOff>
    </xdr:from>
    <xdr:to>
      <xdr:col>67</xdr:col>
      <xdr:colOff>101600</xdr:colOff>
      <xdr:row>36</xdr:row>
      <xdr:rowOff>76381</xdr:rowOff>
    </xdr:to>
    <xdr:sp macro="" textlink="">
      <xdr:nvSpPr>
        <xdr:cNvPr id="414" name="楕円 413">
          <a:extLst>
            <a:ext uri="{FF2B5EF4-FFF2-40B4-BE49-F238E27FC236}">
              <a16:creationId xmlns="" xmlns:a16="http://schemas.microsoft.com/office/drawing/2014/main" id="{00000000-0008-0000-0100-00009E010000}"/>
            </a:ext>
          </a:extLst>
        </xdr:cNvPr>
        <xdr:cNvSpPr/>
      </xdr:nvSpPr>
      <xdr:spPr>
        <a:xfrm>
          <a:off x="12763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25581</xdr:rowOff>
    </xdr:from>
    <xdr:to>
      <xdr:col>71</xdr:col>
      <xdr:colOff>177800</xdr:colOff>
      <xdr:row>36</xdr:row>
      <xdr:rowOff>63137</xdr:rowOff>
    </xdr:to>
    <xdr:cxnSp macro="">
      <xdr:nvCxnSpPr>
        <xdr:cNvPr id="415" name="直線コネクタ 414">
          <a:extLst>
            <a:ext uri="{FF2B5EF4-FFF2-40B4-BE49-F238E27FC236}">
              <a16:creationId xmlns="" xmlns:a16="http://schemas.microsoft.com/office/drawing/2014/main" id="{00000000-0008-0000-0100-00009F010000}"/>
            </a:ext>
          </a:extLst>
        </xdr:cNvPr>
        <xdr:cNvCxnSpPr/>
      </xdr:nvCxnSpPr>
      <xdr:spPr>
        <a:xfrm>
          <a:off x="12814300" y="61977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416" name="n_1aveValue【認定こども園・幼稚園・保育所】&#10;有形固定資産減価償却率">
          <a:extLst>
            <a:ext uri="{FF2B5EF4-FFF2-40B4-BE49-F238E27FC236}">
              <a16:creationId xmlns="" xmlns:a16="http://schemas.microsoft.com/office/drawing/2014/main" id="{00000000-0008-0000-0100-0000A0010000}"/>
            </a:ext>
          </a:extLst>
        </xdr:cNvPr>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17" name="n_2aveValue【認定こども園・幼稚園・保育所】&#10;有形固定資産減価償却率">
          <a:extLst>
            <a:ext uri="{FF2B5EF4-FFF2-40B4-BE49-F238E27FC236}">
              <a16:creationId xmlns="" xmlns:a16="http://schemas.microsoft.com/office/drawing/2014/main" id="{00000000-0008-0000-0100-0000A1010000}"/>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418" name="n_3aveValue【認定こども園・幼稚園・保育所】&#10;有形固定資産減価償却率">
          <a:extLst>
            <a:ext uri="{FF2B5EF4-FFF2-40B4-BE49-F238E27FC236}">
              <a16:creationId xmlns="" xmlns:a16="http://schemas.microsoft.com/office/drawing/2014/main" id="{00000000-0008-0000-0100-0000A2010000}"/>
            </a:ext>
          </a:extLst>
        </xdr:cNvPr>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19" name="n_4aveValue【認定こども園・幼稚園・保育所】&#10;有形固定資産減価償却率">
          <a:extLst>
            <a:ext uri="{FF2B5EF4-FFF2-40B4-BE49-F238E27FC236}">
              <a16:creationId xmlns="" xmlns:a16="http://schemas.microsoft.com/office/drawing/2014/main" id="{00000000-0008-0000-0100-0000A3010000}"/>
            </a:ext>
          </a:extLst>
        </xdr:cNvPr>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70049</xdr:rowOff>
    </xdr:from>
    <xdr:ext cx="405111" cy="259045"/>
    <xdr:sp macro="" textlink="">
      <xdr:nvSpPr>
        <xdr:cNvPr id="420" name="n_1mainValue【認定こども園・幼稚園・保育所】&#10;有形固定資産減価償却率">
          <a:extLst>
            <a:ext uri="{FF2B5EF4-FFF2-40B4-BE49-F238E27FC236}">
              <a16:creationId xmlns="" xmlns:a16="http://schemas.microsoft.com/office/drawing/2014/main" id="{00000000-0008-0000-0100-0000A4010000}"/>
            </a:ext>
          </a:extLst>
        </xdr:cNvPr>
        <xdr:cNvSpPr txBox="1"/>
      </xdr:nvSpPr>
      <xdr:spPr>
        <a:xfrm>
          <a:off x="15266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130464</xdr:rowOff>
    </xdr:from>
    <xdr:ext cx="405111" cy="259045"/>
    <xdr:sp macro="" textlink="">
      <xdr:nvSpPr>
        <xdr:cNvPr id="421" name="n_3mainValue【認定こども園・幼稚園・保育所】&#10;有形固定資産減価償却率">
          <a:extLst>
            <a:ext uri="{FF2B5EF4-FFF2-40B4-BE49-F238E27FC236}">
              <a16:creationId xmlns="" xmlns:a16="http://schemas.microsoft.com/office/drawing/2014/main" id="{00000000-0008-0000-0100-0000A5010000}"/>
            </a:ext>
          </a:extLst>
        </xdr:cNvPr>
        <xdr:cNvSpPr txBox="1"/>
      </xdr:nvSpPr>
      <xdr:spPr>
        <a:xfrm>
          <a:off x="13500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92908</xdr:rowOff>
    </xdr:from>
    <xdr:ext cx="405111" cy="259045"/>
    <xdr:sp macro="" textlink="">
      <xdr:nvSpPr>
        <xdr:cNvPr id="422" name="n_4mainValue【認定こども園・幼稚園・保育所】&#10;有形固定資産減価償却率">
          <a:extLst>
            <a:ext uri="{FF2B5EF4-FFF2-40B4-BE49-F238E27FC236}">
              <a16:creationId xmlns="" xmlns:a16="http://schemas.microsoft.com/office/drawing/2014/main" id="{00000000-0008-0000-0100-0000A6010000}"/>
            </a:ext>
          </a:extLst>
        </xdr:cNvPr>
        <xdr:cNvSpPr txBox="1"/>
      </xdr:nvSpPr>
      <xdr:spPr>
        <a:xfrm>
          <a:off x="12611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 xmlns:a16="http://schemas.microsoft.com/office/drawing/2014/main" id="{00000000-0008-0000-0100-0000A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 xmlns:a16="http://schemas.microsoft.com/office/drawing/2014/main" id="{00000000-0008-0000-0100-0000A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 xmlns:a16="http://schemas.microsoft.com/office/drawing/2014/main" id="{00000000-0008-0000-0100-0000A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 xmlns:a16="http://schemas.microsoft.com/office/drawing/2014/main" id="{00000000-0008-0000-0100-0000A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 xmlns:a16="http://schemas.microsoft.com/office/drawing/2014/main" id="{00000000-0008-0000-0100-0000A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 xmlns:a16="http://schemas.microsoft.com/office/drawing/2014/main" id="{00000000-0008-0000-0100-0000A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 xmlns:a16="http://schemas.microsoft.com/office/drawing/2014/main" id="{00000000-0008-0000-0100-0000A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 xmlns:a16="http://schemas.microsoft.com/office/drawing/2014/main" id="{00000000-0008-0000-0100-0000A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 xmlns:a16="http://schemas.microsoft.com/office/drawing/2014/main" id="{00000000-0008-0000-0100-0000A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 xmlns:a16="http://schemas.microsoft.com/office/drawing/2014/main" id="{00000000-0008-0000-0100-0000B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3" name="直線コネクタ 432">
          <a:extLst>
            <a:ext uri="{FF2B5EF4-FFF2-40B4-BE49-F238E27FC236}">
              <a16:creationId xmlns="" xmlns:a16="http://schemas.microsoft.com/office/drawing/2014/main" id="{00000000-0008-0000-0100-0000B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4" name="テキスト ボックス 433">
          <a:extLst>
            <a:ext uri="{FF2B5EF4-FFF2-40B4-BE49-F238E27FC236}">
              <a16:creationId xmlns="" xmlns:a16="http://schemas.microsoft.com/office/drawing/2014/main" id="{00000000-0008-0000-0100-0000B2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5" name="直線コネクタ 434">
          <a:extLst>
            <a:ext uri="{FF2B5EF4-FFF2-40B4-BE49-F238E27FC236}">
              <a16:creationId xmlns="" xmlns:a16="http://schemas.microsoft.com/office/drawing/2014/main" id="{00000000-0008-0000-0100-0000B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6" name="テキスト ボックス 435">
          <a:extLst>
            <a:ext uri="{FF2B5EF4-FFF2-40B4-BE49-F238E27FC236}">
              <a16:creationId xmlns="" xmlns:a16="http://schemas.microsoft.com/office/drawing/2014/main" id="{00000000-0008-0000-0100-0000B4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7" name="直線コネクタ 436">
          <a:extLst>
            <a:ext uri="{FF2B5EF4-FFF2-40B4-BE49-F238E27FC236}">
              <a16:creationId xmlns="" xmlns:a16="http://schemas.microsoft.com/office/drawing/2014/main" id="{00000000-0008-0000-0100-0000B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8" name="テキスト ボックス 437">
          <a:extLst>
            <a:ext uri="{FF2B5EF4-FFF2-40B4-BE49-F238E27FC236}">
              <a16:creationId xmlns="" xmlns:a16="http://schemas.microsoft.com/office/drawing/2014/main" id="{00000000-0008-0000-0100-0000B6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9" name="直線コネクタ 438">
          <a:extLst>
            <a:ext uri="{FF2B5EF4-FFF2-40B4-BE49-F238E27FC236}">
              <a16:creationId xmlns="" xmlns:a16="http://schemas.microsoft.com/office/drawing/2014/main" id="{00000000-0008-0000-0100-0000B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0" name="テキスト ボックス 439">
          <a:extLst>
            <a:ext uri="{FF2B5EF4-FFF2-40B4-BE49-F238E27FC236}">
              <a16:creationId xmlns="" xmlns:a16="http://schemas.microsoft.com/office/drawing/2014/main" id="{00000000-0008-0000-0100-0000B8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1" name="直線コネクタ 440">
          <a:extLst>
            <a:ext uri="{FF2B5EF4-FFF2-40B4-BE49-F238E27FC236}">
              <a16:creationId xmlns="" xmlns:a16="http://schemas.microsoft.com/office/drawing/2014/main" id="{00000000-0008-0000-0100-0000B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2" name="テキスト ボックス 441">
          <a:extLst>
            <a:ext uri="{FF2B5EF4-FFF2-40B4-BE49-F238E27FC236}">
              <a16:creationId xmlns="" xmlns:a16="http://schemas.microsoft.com/office/drawing/2014/main" id="{00000000-0008-0000-0100-0000BA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3" name="直線コネクタ 442">
          <a:extLst>
            <a:ext uri="{FF2B5EF4-FFF2-40B4-BE49-F238E27FC236}">
              <a16:creationId xmlns="" xmlns:a16="http://schemas.microsoft.com/office/drawing/2014/main" id="{00000000-0008-0000-0100-0000B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4" name="テキスト ボックス 443">
          <a:extLst>
            <a:ext uri="{FF2B5EF4-FFF2-40B4-BE49-F238E27FC236}">
              <a16:creationId xmlns="" xmlns:a16="http://schemas.microsoft.com/office/drawing/2014/main" id="{00000000-0008-0000-0100-0000BC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 xmlns:a16="http://schemas.microsoft.com/office/drawing/2014/main" id="{00000000-0008-0000-0100-0000B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a:extLst>
            <a:ext uri="{FF2B5EF4-FFF2-40B4-BE49-F238E27FC236}">
              <a16:creationId xmlns="" xmlns:a16="http://schemas.microsoft.com/office/drawing/2014/main" id="{00000000-0008-0000-0100-0000B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a:extLst>
            <a:ext uri="{FF2B5EF4-FFF2-40B4-BE49-F238E27FC236}">
              <a16:creationId xmlns="" xmlns:a16="http://schemas.microsoft.com/office/drawing/2014/main" id="{00000000-0008-0000-0100-0000B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48" name="直線コネクタ 447">
          <a:extLst>
            <a:ext uri="{FF2B5EF4-FFF2-40B4-BE49-F238E27FC236}">
              <a16:creationId xmlns="" xmlns:a16="http://schemas.microsoft.com/office/drawing/2014/main" id="{00000000-0008-0000-0100-0000C001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49" name="【認定こども園・幼稚園・保育所】&#10;一人当たり面積最小値テキスト">
          <a:extLst>
            <a:ext uri="{FF2B5EF4-FFF2-40B4-BE49-F238E27FC236}">
              <a16:creationId xmlns="" xmlns:a16="http://schemas.microsoft.com/office/drawing/2014/main" id="{00000000-0008-0000-0100-0000C101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50" name="直線コネクタ 449">
          <a:extLst>
            <a:ext uri="{FF2B5EF4-FFF2-40B4-BE49-F238E27FC236}">
              <a16:creationId xmlns="" xmlns:a16="http://schemas.microsoft.com/office/drawing/2014/main" id="{00000000-0008-0000-0100-0000C201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51" name="【認定こども園・幼稚園・保育所】&#10;一人当たり面積最大値テキスト">
          <a:extLst>
            <a:ext uri="{FF2B5EF4-FFF2-40B4-BE49-F238E27FC236}">
              <a16:creationId xmlns="" xmlns:a16="http://schemas.microsoft.com/office/drawing/2014/main" id="{00000000-0008-0000-0100-0000C301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52" name="直線コネクタ 451">
          <a:extLst>
            <a:ext uri="{FF2B5EF4-FFF2-40B4-BE49-F238E27FC236}">
              <a16:creationId xmlns="" xmlns:a16="http://schemas.microsoft.com/office/drawing/2014/main" id="{00000000-0008-0000-0100-0000C401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53" name="【認定こども園・幼稚園・保育所】&#10;一人当たり面積平均値テキスト">
          <a:extLst>
            <a:ext uri="{FF2B5EF4-FFF2-40B4-BE49-F238E27FC236}">
              <a16:creationId xmlns="" xmlns:a16="http://schemas.microsoft.com/office/drawing/2014/main" id="{00000000-0008-0000-0100-0000C5010000}"/>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54" name="フローチャート: 判断 453">
          <a:extLst>
            <a:ext uri="{FF2B5EF4-FFF2-40B4-BE49-F238E27FC236}">
              <a16:creationId xmlns="" xmlns:a16="http://schemas.microsoft.com/office/drawing/2014/main" id="{00000000-0008-0000-0100-0000C601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55" name="フローチャート: 判断 454">
          <a:extLst>
            <a:ext uri="{FF2B5EF4-FFF2-40B4-BE49-F238E27FC236}">
              <a16:creationId xmlns="" xmlns:a16="http://schemas.microsoft.com/office/drawing/2014/main" id="{00000000-0008-0000-0100-0000C701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56" name="フローチャート: 判断 455">
          <a:extLst>
            <a:ext uri="{FF2B5EF4-FFF2-40B4-BE49-F238E27FC236}">
              <a16:creationId xmlns="" xmlns:a16="http://schemas.microsoft.com/office/drawing/2014/main" id="{00000000-0008-0000-0100-0000C801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57" name="フローチャート: 判断 456">
          <a:extLst>
            <a:ext uri="{FF2B5EF4-FFF2-40B4-BE49-F238E27FC236}">
              <a16:creationId xmlns="" xmlns:a16="http://schemas.microsoft.com/office/drawing/2014/main" id="{00000000-0008-0000-0100-0000C901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58" name="フローチャート: 判断 457">
          <a:extLst>
            <a:ext uri="{FF2B5EF4-FFF2-40B4-BE49-F238E27FC236}">
              <a16:creationId xmlns="" xmlns:a16="http://schemas.microsoft.com/office/drawing/2014/main" id="{00000000-0008-0000-0100-0000CA01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 xmlns:a16="http://schemas.microsoft.com/office/drawing/2014/main" id="{00000000-0008-0000-0100-0000C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 xmlns:a16="http://schemas.microsoft.com/office/drawing/2014/main" id="{00000000-0008-0000-0100-0000C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 xmlns:a16="http://schemas.microsoft.com/office/drawing/2014/main" id="{00000000-0008-0000-0100-0000C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 xmlns:a16="http://schemas.microsoft.com/office/drawing/2014/main" id="{00000000-0008-0000-0100-0000C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 xmlns:a16="http://schemas.microsoft.com/office/drawing/2014/main" id="{00000000-0008-0000-0100-0000C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138067</xdr:rowOff>
    </xdr:from>
    <xdr:to>
      <xdr:col>116</xdr:col>
      <xdr:colOff>114300</xdr:colOff>
      <xdr:row>40</xdr:row>
      <xdr:rowOff>68217</xdr:rowOff>
    </xdr:to>
    <xdr:sp macro="" textlink="">
      <xdr:nvSpPr>
        <xdr:cNvPr id="464" name="楕円 463">
          <a:extLst>
            <a:ext uri="{FF2B5EF4-FFF2-40B4-BE49-F238E27FC236}">
              <a16:creationId xmlns="" xmlns:a16="http://schemas.microsoft.com/office/drawing/2014/main" id="{00000000-0008-0000-0100-0000D0010000}"/>
            </a:ext>
          </a:extLst>
        </xdr:cNvPr>
        <xdr:cNvSpPr/>
      </xdr:nvSpPr>
      <xdr:spPr>
        <a:xfrm>
          <a:off x="22110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116494</xdr:rowOff>
    </xdr:from>
    <xdr:ext cx="469744" cy="259045"/>
    <xdr:sp macro="" textlink="">
      <xdr:nvSpPr>
        <xdr:cNvPr id="465" name="【認定こども園・幼稚園・保育所】&#10;一人当たり面積該当値テキスト">
          <a:extLst>
            <a:ext uri="{FF2B5EF4-FFF2-40B4-BE49-F238E27FC236}">
              <a16:creationId xmlns="" xmlns:a16="http://schemas.microsoft.com/office/drawing/2014/main" id="{00000000-0008-0000-0100-0000D1010000}"/>
            </a:ext>
          </a:extLst>
        </xdr:cNvPr>
        <xdr:cNvSpPr txBox="1"/>
      </xdr:nvSpPr>
      <xdr:spPr>
        <a:xfrm>
          <a:off x="22199600"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144599</xdr:rowOff>
    </xdr:from>
    <xdr:to>
      <xdr:col>112</xdr:col>
      <xdr:colOff>38100</xdr:colOff>
      <xdr:row>40</xdr:row>
      <xdr:rowOff>74749</xdr:rowOff>
    </xdr:to>
    <xdr:sp macro="" textlink="">
      <xdr:nvSpPr>
        <xdr:cNvPr id="466" name="楕円 465">
          <a:extLst>
            <a:ext uri="{FF2B5EF4-FFF2-40B4-BE49-F238E27FC236}">
              <a16:creationId xmlns="" xmlns:a16="http://schemas.microsoft.com/office/drawing/2014/main" id="{00000000-0008-0000-0100-0000D2010000}"/>
            </a:ext>
          </a:extLst>
        </xdr:cNvPr>
        <xdr:cNvSpPr/>
      </xdr:nvSpPr>
      <xdr:spPr>
        <a:xfrm>
          <a:off x="2127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17417</xdr:rowOff>
    </xdr:from>
    <xdr:to>
      <xdr:col>116</xdr:col>
      <xdr:colOff>63500</xdr:colOff>
      <xdr:row>40</xdr:row>
      <xdr:rowOff>23949</xdr:rowOff>
    </xdr:to>
    <xdr:cxnSp macro="">
      <xdr:nvCxnSpPr>
        <xdr:cNvPr id="467" name="直線コネクタ 466">
          <a:extLst>
            <a:ext uri="{FF2B5EF4-FFF2-40B4-BE49-F238E27FC236}">
              <a16:creationId xmlns="" xmlns:a16="http://schemas.microsoft.com/office/drawing/2014/main" id="{00000000-0008-0000-0100-0000D3010000}"/>
            </a:ext>
          </a:extLst>
        </xdr:cNvPr>
        <xdr:cNvCxnSpPr/>
      </xdr:nvCxnSpPr>
      <xdr:spPr>
        <a:xfrm flipV="1">
          <a:off x="21323300" y="68754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160927</xdr:rowOff>
    </xdr:from>
    <xdr:to>
      <xdr:col>102</xdr:col>
      <xdr:colOff>165100</xdr:colOff>
      <xdr:row>40</xdr:row>
      <xdr:rowOff>91077</xdr:rowOff>
    </xdr:to>
    <xdr:sp macro="" textlink="">
      <xdr:nvSpPr>
        <xdr:cNvPr id="468" name="楕円 467">
          <a:extLst>
            <a:ext uri="{FF2B5EF4-FFF2-40B4-BE49-F238E27FC236}">
              <a16:creationId xmlns="" xmlns:a16="http://schemas.microsoft.com/office/drawing/2014/main" id="{00000000-0008-0000-0100-0000D4010000}"/>
            </a:ext>
          </a:extLst>
        </xdr:cNvPr>
        <xdr:cNvSpPr/>
      </xdr:nvSpPr>
      <xdr:spPr>
        <a:xfrm>
          <a:off x="19494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170724</xdr:rowOff>
    </xdr:from>
    <xdr:to>
      <xdr:col>98</xdr:col>
      <xdr:colOff>38100</xdr:colOff>
      <xdr:row>40</xdr:row>
      <xdr:rowOff>100874</xdr:rowOff>
    </xdr:to>
    <xdr:sp macro="" textlink="">
      <xdr:nvSpPr>
        <xdr:cNvPr id="469" name="楕円 468">
          <a:extLst>
            <a:ext uri="{FF2B5EF4-FFF2-40B4-BE49-F238E27FC236}">
              <a16:creationId xmlns="" xmlns:a16="http://schemas.microsoft.com/office/drawing/2014/main" id="{00000000-0008-0000-0100-0000D5010000}"/>
            </a:ext>
          </a:extLst>
        </xdr:cNvPr>
        <xdr:cNvSpPr/>
      </xdr:nvSpPr>
      <xdr:spPr>
        <a:xfrm>
          <a:off x="18605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40277</xdr:rowOff>
    </xdr:from>
    <xdr:to>
      <xdr:col>102</xdr:col>
      <xdr:colOff>114300</xdr:colOff>
      <xdr:row>40</xdr:row>
      <xdr:rowOff>50074</xdr:rowOff>
    </xdr:to>
    <xdr:cxnSp macro="">
      <xdr:nvCxnSpPr>
        <xdr:cNvPr id="470" name="直線コネクタ 469">
          <a:extLst>
            <a:ext uri="{FF2B5EF4-FFF2-40B4-BE49-F238E27FC236}">
              <a16:creationId xmlns="" xmlns:a16="http://schemas.microsoft.com/office/drawing/2014/main" id="{00000000-0008-0000-0100-0000D6010000}"/>
            </a:ext>
          </a:extLst>
        </xdr:cNvPr>
        <xdr:cNvCxnSpPr/>
      </xdr:nvCxnSpPr>
      <xdr:spPr>
        <a:xfrm flipV="1">
          <a:off x="18656300" y="68982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471" name="n_1aveValue【認定こども園・幼稚園・保育所】&#10;一人当たり面積">
          <a:extLst>
            <a:ext uri="{FF2B5EF4-FFF2-40B4-BE49-F238E27FC236}">
              <a16:creationId xmlns="" xmlns:a16="http://schemas.microsoft.com/office/drawing/2014/main" id="{00000000-0008-0000-0100-0000D7010000}"/>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472" name="n_2aveValue【認定こども園・幼稚園・保育所】&#10;一人当たり面積">
          <a:extLst>
            <a:ext uri="{FF2B5EF4-FFF2-40B4-BE49-F238E27FC236}">
              <a16:creationId xmlns="" xmlns:a16="http://schemas.microsoft.com/office/drawing/2014/main" id="{00000000-0008-0000-0100-0000D8010000}"/>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473" name="n_3aveValue【認定こども園・幼稚園・保育所】&#10;一人当たり面積">
          <a:extLst>
            <a:ext uri="{FF2B5EF4-FFF2-40B4-BE49-F238E27FC236}">
              <a16:creationId xmlns="" xmlns:a16="http://schemas.microsoft.com/office/drawing/2014/main" id="{00000000-0008-0000-0100-0000D9010000}"/>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474" name="n_4aveValue【認定こども園・幼稚園・保育所】&#10;一人当たり面積">
          <a:extLst>
            <a:ext uri="{FF2B5EF4-FFF2-40B4-BE49-F238E27FC236}">
              <a16:creationId xmlns="" xmlns:a16="http://schemas.microsoft.com/office/drawing/2014/main" id="{00000000-0008-0000-0100-0000DA010000}"/>
            </a:ext>
          </a:extLst>
        </xdr:cNvPr>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65876</xdr:rowOff>
    </xdr:from>
    <xdr:ext cx="469744" cy="259045"/>
    <xdr:sp macro="" textlink="">
      <xdr:nvSpPr>
        <xdr:cNvPr id="475" name="n_1mainValue【認定こども園・幼稚園・保育所】&#10;一人当たり面積">
          <a:extLst>
            <a:ext uri="{FF2B5EF4-FFF2-40B4-BE49-F238E27FC236}">
              <a16:creationId xmlns="" xmlns:a16="http://schemas.microsoft.com/office/drawing/2014/main" id="{00000000-0008-0000-0100-0000DB010000}"/>
            </a:ext>
          </a:extLst>
        </xdr:cNvPr>
        <xdr:cNvSpPr txBox="1"/>
      </xdr:nvSpPr>
      <xdr:spPr>
        <a:xfrm>
          <a:off x="21075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82204</xdr:rowOff>
    </xdr:from>
    <xdr:ext cx="469744" cy="259045"/>
    <xdr:sp macro="" textlink="">
      <xdr:nvSpPr>
        <xdr:cNvPr id="476" name="n_3mainValue【認定こども園・幼稚園・保育所】&#10;一人当たり面積">
          <a:extLst>
            <a:ext uri="{FF2B5EF4-FFF2-40B4-BE49-F238E27FC236}">
              <a16:creationId xmlns="" xmlns:a16="http://schemas.microsoft.com/office/drawing/2014/main" id="{00000000-0008-0000-0100-0000DC010000}"/>
            </a:ext>
          </a:extLst>
        </xdr:cNvPr>
        <xdr:cNvSpPr txBox="1"/>
      </xdr:nvSpPr>
      <xdr:spPr>
        <a:xfrm>
          <a:off x="19310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92001</xdr:rowOff>
    </xdr:from>
    <xdr:ext cx="469744" cy="259045"/>
    <xdr:sp macro="" textlink="">
      <xdr:nvSpPr>
        <xdr:cNvPr id="477" name="n_4mainValue【認定こども園・幼稚園・保育所】&#10;一人当たり面積">
          <a:extLst>
            <a:ext uri="{FF2B5EF4-FFF2-40B4-BE49-F238E27FC236}">
              <a16:creationId xmlns="" xmlns:a16="http://schemas.microsoft.com/office/drawing/2014/main" id="{00000000-0008-0000-0100-0000DD010000}"/>
            </a:ext>
          </a:extLst>
        </xdr:cNvPr>
        <xdr:cNvSpPr txBox="1"/>
      </xdr:nvSpPr>
      <xdr:spPr>
        <a:xfrm>
          <a:off x="18421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 xmlns:a16="http://schemas.microsoft.com/office/drawing/2014/main" id="{00000000-0008-0000-0100-0000D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 xmlns:a16="http://schemas.microsoft.com/office/drawing/2014/main" id="{00000000-0008-0000-0100-0000D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 xmlns:a16="http://schemas.microsoft.com/office/drawing/2014/main" id="{00000000-0008-0000-0100-0000E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 xmlns:a16="http://schemas.microsoft.com/office/drawing/2014/main" id="{00000000-0008-0000-0100-0000E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 xmlns:a16="http://schemas.microsoft.com/office/drawing/2014/main" id="{00000000-0008-0000-0100-0000E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 xmlns:a16="http://schemas.microsoft.com/office/drawing/2014/main" id="{00000000-0008-0000-0100-0000E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 xmlns:a16="http://schemas.microsoft.com/office/drawing/2014/main" id="{00000000-0008-0000-0100-0000E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 xmlns:a16="http://schemas.microsoft.com/office/drawing/2014/main" id="{00000000-0008-0000-0100-0000E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 xmlns:a16="http://schemas.microsoft.com/office/drawing/2014/main" id="{00000000-0008-0000-0100-0000E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 xmlns:a16="http://schemas.microsoft.com/office/drawing/2014/main" id="{00000000-0008-0000-0100-0000E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a:extLst>
            <a:ext uri="{FF2B5EF4-FFF2-40B4-BE49-F238E27FC236}">
              <a16:creationId xmlns="" xmlns:a16="http://schemas.microsoft.com/office/drawing/2014/main" id="{00000000-0008-0000-0100-0000E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a:extLst>
            <a:ext uri="{FF2B5EF4-FFF2-40B4-BE49-F238E27FC236}">
              <a16:creationId xmlns="" xmlns:a16="http://schemas.microsoft.com/office/drawing/2014/main" id="{00000000-0008-0000-0100-0000E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a:extLst>
            <a:ext uri="{FF2B5EF4-FFF2-40B4-BE49-F238E27FC236}">
              <a16:creationId xmlns="" xmlns:a16="http://schemas.microsoft.com/office/drawing/2014/main" id="{00000000-0008-0000-0100-0000EA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a:extLst>
            <a:ext uri="{FF2B5EF4-FFF2-40B4-BE49-F238E27FC236}">
              <a16:creationId xmlns="" xmlns:a16="http://schemas.microsoft.com/office/drawing/2014/main" id="{00000000-0008-0000-0100-0000E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a:extLst>
            <a:ext uri="{FF2B5EF4-FFF2-40B4-BE49-F238E27FC236}">
              <a16:creationId xmlns="" xmlns:a16="http://schemas.microsoft.com/office/drawing/2014/main" id="{00000000-0008-0000-0100-0000E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a:extLst>
            <a:ext uri="{FF2B5EF4-FFF2-40B4-BE49-F238E27FC236}">
              <a16:creationId xmlns="" xmlns:a16="http://schemas.microsoft.com/office/drawing/2014/main" id="{00000000-0008-0000-0100-0000E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a:extLst>
            <a:ext uri="{FF2B5EF4-FFF2-40B4-BE49-F238E27FC236}">
              <a16:creationId xmlns="" xmlns:a16="http://schemas.microsoft.com/office/drawing/2014/main" id="{00000000-0008-0000-0100-0000E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a:extLst>
            <a:ext uri="{FF2B5EF4-FFF2-40B4-BE49-F238E27FC236}">
              <a16:creationId xmlns="" xmlns:a16="http://schemas.microsoft.com/office/drawing/2014/main" id="{00000000-0008-0000-0100-0000E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a:extLst>
            <a:ext uri="{FF2B5EF4-FFF2-40B4-BE49-F238E27FC236}">
              <a16:creationId xmlns="" xmlns:a16="http://schemas.microsoft.com/office/drawing/2014/main" id="{00000000-0008-0000-0100-0000F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a:extLst>
            <a:ext uri="{FF2B5EF4-FFF2-40B4-BE49-F238E27FC236}">
              <a16:creationId xmlns="" xmlns:a16="http://schemas.microsoft.com/office/drawing/2014/main" id="{00000000-0008-0000-0100-0000F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a:extLst>
            <a:ext uri="{FF2B5EF4-FFF2-40B4-BE49-F238E27FC236}">
              <a16:creationId xmlns="" xmlns:a16="http://schemas.microsoft.com/office/drawing/2014/main" id="{00000000-0008-0000-0100-0000F2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 xmlns:a16="http://schemas.microsoft.com/office/drawing/2014/main" id="{00000000-0008-0000-0100-0000F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a:extLst>
            <a:ext uri="{FF2B5EF4-FFF2-40B4-BE49-F238E27FC236}">
              <a16:creationId xmlns="" xmlns:a16="http://schemas.microsoft.com/office/drawing/2014/main" id="{00000000-0008-0000-0100-0000F4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a:extLst>
            <a:ext uri="{FF2B5EF4-FFF2-40B4-BE49-F238E27FC236}">
              <a16:creationId xmlns="" xmlns:a16="http://schemas.microsoft.com/office/drawing/2014/main" id="{00000000-0008-0000-0100-0000F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02" name="直線コネクタ 501">
          <a:extLst>
            <a:ext uri="{FF2B5EF4-FFF2-40B4-BE49-F238E27FC236}">
              <a16:creationId xmlns="" xmlns:a16="http://schemas.microsoft.com/office/drawing/2014/main" id="{00000000-0008-0000-0100-0000F601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03" name="【学校施設】&#10;有形固定資産減価償却率最小値テキスト">
          <a:extLst>
            <a:ext uri="{FF2B5EF4-FFF2-40B4-BE49-F238E27FC236}">
              <a16:creationId xmlns="" xmlns:a16="http://schemas.microsoft.com/office/drawing/2014/main" id="{00000000-0008-0000-0100-0000F701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04" name="直線コネクタ 503">
          <a:extLst>
            <a:ext uri="{FF2B5EF4-FFF2-40B4-BE49-F238E27FC236}">
              <a16:creationId xmlns="" xmlns:a16="http://schemas.microsoft.com/office/drawing/2014/main" id="{00000000-0008-0000-0100-0000F801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05" name="【学校施設】&#10;有形固定資産減価償却率最大値テキスト">
          <a:extLst>
            <a:ext uri="{FF2B5EF4-FFF2-40B4-BE49-F238E27FC236}">
              <a16:creationId xmlns="" xmlns:a16="http://schemas.microsoft.com/office/drawing/2014/main" id="{00000000-0008-0000-0100-0000F901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06" name="直線コネクタ 505">
          <a:extLst>
            <a:ext uri="{FF2B5EF4-FFF2-40B4-BE49-F238E27FC236}">
              <a16:creationId xmlns="" xmlns:a16="http://schemas.microsoft.com/office/drawing/2014/main" id="{00000000-0008-0000-0100-0000FA01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07" name="【学校施設】&#10;有形固定資産減価償却率平均値テキスト">
          <a:extLst>
            <a:ext uri="{FF2B5EF4-FFF2-40B4-BE49-F238E27FC236}">
              <a16:creationId xmlns="" xmlns:a16="http://schemas.microsoft.com/office/drawing/2014/main" id="{00000000-0008-0000-0100-0000FB01000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08" name="フローチャート: 判断 507">
          <a:extLst>
            <a:ext uri="{FF2B5EF4-FFF2-40B4-BE49-F238E27FC236}">
              <a16:creationId xmlns="" xmlns:a16="http://schemas.microsoft.com/office/drawing/2014/main" id="{00000000-0008-0000-0100-0000FC01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09" name="フローチャート: 判断 508">
          <a:extLst>
            <a:ext uri="{FF2B5EF4-FFF2-40B4-BE49-F238E27FC236}">
              <a16:creationId xmlns="" xmlns:a16="http://schemas.microsoft.com/office/drawing/2014/main" id="{00000000-0008-0000-0100-0000FD01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10" name="フローチャート: 判断 509">
          <a:extLst>
            <a:ext uri="{FF2B5EF4-FFF2-40B4-BE49-F238E27FC236}">
              <a16:creationId xmlns="" xmlns:a16="http://schemas.microsoft.com/office/drawing/2014/main" id="{00000000-0008-0000-0100-0000FE01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11" name="フローチャート: 判断 510">
          <a:extLst>
            <a:ext uri="{FF2B5EF4-FFF2-40B4-BE49-F238E27FC236}">
              <a16:creationId xmlns="" xmlns:a16="http://schemas.microsoft.com/office/drawing/2014/main" id="{00000000-0008-0000-0100-0000FF01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12" name="フローチャート: 判断 511">
          <a:extLst>
            <a:ext uri="{FF2B5EF4-FFF2-40B4-BE49-F238E27FC236}">
              <a16:creationId xmlns="" xmlns:a16="http://schemas.microsoft.com/office/drawing/2014/main" id="{00000000-0008-0000-0100-000000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a:extLst>
            <a:ext uri="{FF2B5EF4-FFF2-40B4-BE49-F238E27FC236}">
              <a16:creationId xmlns="" xmlns:a16="http://schemas.microsoft.com/office/drawing/2014/main" id="{00000000-0008-0000-0100-00000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a:extLst>
            <a:ext uri="{FF2B5EF4-FFF2-40B4-BE49-F238E27FC236}">
              <a16:creationId xmlns="" xmlns:a16="http://schemas.microsoft.com/office/drawing/2014/main" id="{00000000-0008-0000-0100-00000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a:extLst>
            <a:ext uri="{FF2B5EF4-FFF2-40B4-BE49-F238E27FC236}">
              <a16:creationId xmlns="" xmlns:a16="http://schemas.microsoft.com/office/drawing/2014/main" id="{00000000-0008-0000-0100-00000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a:extLst>
            <a:ext uri="{FF2B5EF4-FFF2-40B4-BE49-F238E27FC236}">
              <a16:creationId xmlns="" xmlns:a16="http://schemas.microsoft.com/office/drawing/2014/main" id="{00000000-0008-0000-0100-00000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a:extLst>
            <a:ext uri="{FF2B5EF4-FFF2-40B4-BE49-F238E27FC236}">
              <a16:creationId xmlns="" xmlns:a16="http://schemas.microsoft.com/office/drawing/2014/main" id="{00000000-0008-0000-0100-00000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518" name="楕円 517">
          <a:extLst>
            <a:ext uri="{FF2B5EF4-FFF2-40B4-BE49-F238E27FC236}">
              <a16:creationId xmlns="" xmlns:a16="http://schemas.microsoft.com/office/drawing/2014/main" id="{00000000-0008-0000-0100-000006020000}"/>
            </a:ext>
          </a:extLst>
        </xdr:cNvPr>
        <xdr:cNvSpPr/>
      </xdr:nvSpPr>
      <xdr:spPr>
        <a:xfrm>
          <a:off x="16268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10177</xdr:rowOff>
    </xdr:from>
    <xdr:ext cx="405111" cy="259045"/>
    <xdr:sp macro="" textlink="">
      <xdr:nvSpPr>
        <xdr:cNvPr id="519" name="【学校施設】&#10;有形固定資産減価償却率該当値テキスト">
          <a:extLst>
            <a:ext uri="{FF2B5EF4-FFF2-40B4-BE49-F238E27FC236}">
              <a16:creationId xmlns="" xmlns:a16="http://schemas.microsoft.com/office/drawing/2014/main" id="{00000000-0008-0000-0100-000007020000}"/>
            </a:ext>
          </a:extLst>
        </xdr:cNvPr>
        <xdr:cNvSpPr txBox="1"/>
      </xdr:nvSpPr>
      <xdr:spPr>
        <a:xfrm>
          <a:off x="16357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20" name="楕円 519">
          <a:extLst>
            <a:ext uri="{FF2B5EF4-FFF2-40B4-BE49-F238E27FC236}">
              <a16:creationId xmlns="" xmlns:a16="http://schemas.microsoft.com/office/drawing/2014/main" id="{00000000-0008-0000-0100-000008020000}"/>
            </a:ext>
          </a:extLst>
        </xdr:cNvPr>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38100</xdr:rowOff>
    </xdr:from>
    <xdr:to>
      <xdr:col>85</xdr:col>
      <xdr:colOff>127000</xdr:colOff>
      <xdr:row>59</xdr:row>
      <xdr:rowOff>91440</xdr:rowOff>
    </xdr:to>
    <xdr:cxnSp macro="">
      <xdr:nvCxnSpPr>
        <xdr:cNvPr id="521" name="直線コネクタ 520">
          <a:extLst>
            <a:ext uri="{FF2B5EF4-FFF2-40B4-BE49-F238E27FC236}">
              <a16:creationId xmlns="" xmlns:a16="http://schemas.microsoft.com/office/drawing/2014/main" id="{00000000-0008-0000-0100-000009020000}"/>
            </a:ext>
          </a:extLst>
        </xdr:cNvPr>
        <xdr:cNvCxnSpPr/>
      </xdr:nvCxnSpPr>
      <xdr:spPr>
        <a:xfrm flipV="1">
          <a:off x="15481300" y="101536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82550</xdr:rowOff>
    </xdr:from>
    <xdr:to>
      <xdr:col>72</xdr:col>
      <xdr:colOff>38100</xdr:colOff>
      <xdr:row>61</xdr:row>
      <xdr:rowOff>12700</xdr:rowOff>
    </xdr:to>
    <xdr:sp macro="" textlink="">
      <xdr:nvSpPr>
        <xdr:cNvPr id="522" name="楕円 521">
          <a:extLst>
            <a:ext uri="{FF2B5EF4-FFF2-40B4-BE49-F238E27FC236}">
              <a16:creationId xmlns="" xmlns:a16="http://schemas.microsoft.com/office/drawing/2014/main" id="{00000000-0008-0000-0100-00000A020000}"/>
            </a:ext>
          </a:extLst>
        </xdr:cNvPr>
        <xdr:cNvSpPr/>
      </xdr:nvSpPr>
      <xdr:spPr>
        <a:xfrm>
          <a:off x="1365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36830</xdr:rowOff>
    </xdr:from>
    <xdr:to>
      <xdr:col>67</xdr:col>
      <xdr:colOff>101600</xdr:colOff>
      <xdr:row>60</xdr:row>
      <xdr:rowOff>138430</xdr:rowOff>
    </xdr:to>
    <xdr:sp macro="" textlink="">
      <xdr:nvSpPr>
        <xdr:cNvPr id="523" name="楕円 522">
          <a:extLst>
            <a:ext uri="{FF2B5EF4-FFF2-40B4-BE49-F238E27FC236}">
              <a16:creationId xmlns="" xmlns:a16="http://schemas.microsoft.com/office/drawing/2014/main" id="{00000000-0008-0000-0100-00000B020000}"/>
            </a:ext>
          </a:extLst>
        </xdr:cNvPr>
        <xdr:cNvSpPr/>
      </xdr:nvSpPr>
      <xdr:spPr>
        <a:xfrm>
          <a:off x="12763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87630</xdr:rowOff>
    </xdr:from>
    <xdr:to>
      <xdr:col>71</xdr:col>
      <xdr:colOff>177800</xdr:colOff>
      <xdr:row>60</xdr:row>
      <xdr:rowOff>133350</xdr:rowOff>
    </xdr:to>
    <xdr:cxnSp macro="">
      <xdr:nvCxnSpPr>
        <xdr:cNvPr id="524" name="直線コネクタ 523">
          <a:extLst>
            <a:ext uri="{FF2B5EF4-FFF2-40B4-BE49-F238E27FC236}">
              <a16:creationId xmlns="" xmlns:a16="http://schemas.microsoft.com/office/drawing/2014/main" id="{00000000-0008-0000-0100-00000C020000}"/>
            </a:ext>
          </a:extLst>
        </xdr:cNvPr>
        <xdr:cNvCxnSpPr/>
      </xdr:nvCxnSpPr>
      <xdr:spPr>
        <a:xfrm>
          <a:off x="12814300" y="10374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525" name="n_1aveValue【学校施設】&#10;有形固定資産減価償却率">
          <a:extLst>
            <a:ext uri="{FF2B5EF4-FFF2-40B4-BE49-F238E27FC236}">
              <a16:creationId xmlns="" xmlns:a16="http://schemas.microsoft.com/office/drawing/2014/main" id="{00000000-0008-0000-0100-00000D020000}"/>
            </a:ext>
          </a:extLst>
        </xdr:cNvPr>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26" name="n_2aveValue【学校施設】&#10;有形固定資産減価償却率">
          <a:extLst>
            <a:ext uri="{FF2B5EF4-FFF2-40B4-BE49-F238E27FC236}">
              <a16:creationId xmlns="" xmlns:a16="http://schemas.microsoft.com/office/drawing/2014/main" id="{00000000-0008-0000-0100-00000E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27" name="n_3aveValue【学校施設】&#10;有形固定資産減価償却率">
          <a:extLst>
            <a:ext uri="{FF2B5EF4-FFF2-40B4-BE49-F238E27FC236}">
              <a16:creationId xmlns="" xmlns:a16="http://schemas.microsoft.com/office/drawing/2014/main" id="{00000000-0008-0000-0100-00000F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28" name="n_4aveValue【学校施設】&#10;有形固定資産減価償却率">
          <a:extLst>
            <a:ext uri="{FF2B5EF4-FFF2-40B4-BE49-F238E27FC236}">
              <a16:creationId xmlns="" xmlns:a16="http://schemas.microsoft.com/office/drawing/2014/main" id="{00000000-0008-0000-0100-000010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29" name="n_1mainValue【学校施設】&#10;有形固定資産減価償却率">
          <a:extLst>
            <a:ext uri="{FF2B5EF4-FFF2-40B4-BE49-F238E27FC236}">
              <a16:creationId xmlns="" xmlns:a16="http://schemas.microsoft.com/office/drawing/2014/main" id="{00000000-0008-0000-0100-000011020000}"/>
            </a:ext>
          </a:extLst>
        </xdr:cNvPr>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3827</xdr:rowOff>
    </xdr:from>
    <xdr:ext cx="405111" cy="259045"/>
    <xdr:sp macro="" textlink="">
      <xdr:nvSpPr>
        <xdr:cNvPr id="530" name="n_3mainValue【学校施設】&#10;有形固定資産減価償却率">
          <a:extLst>
            <a:ext uri="{FF2B5EF4-FFF2-40B4-BE49-F238E27FC236}">
              <a16:creationId xmlns="" xmlns:a16="http://schemas.microsoft.com/office/drawing/2014/main" id="{00000000-0008-0000-0100-000012020000}"/>
            </a:ext>
          </a:extLst>
        </xdr:cNvPr>
        <xdr:cNvSpPr txBox="1"/>
      </xdr:nvSpPr>
      <xdr:spPr>
        <a:xfrm>
          <a:off x="13500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129557</xdr:rowOff>
    </xdr:from>
    <xdr:ext cx="405111" cy="259045"/>
    <xdr:sp macro="" textlink="">
      <xdr:nvSpPr>
        <xdr:cNvPr id="531" name="n_4mainValue【学校施設】&#10;有形固定資産減価償却率">
          <a:extLst>
            <a:ext uri="{FF2B5EF4-FFF2-40B4-BE49-F238E27FC236}">
              <a16:creationId xmlns="" xmlns:a16="http://schemas.microsoft.com/office/drawing/2014/main" id="{00000000-0008-0000-0100-000013020000}"/>
            </a:ext>
          </a:extLst>
        </xdr:cNvPr>
        <xdr:cNvSpPr txBox="1"/>
      </xdr:nvSpPr>
      <xdr:spPr>
        <a:xfrm>
          <a:off x="12611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 xmlns:a16="http://schemas.microsoft.com/office/drawing/2014/main" id="{00000000-0008-0000-0100-00001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 xmlns:a16="http://schemas.microsoft.com/office/drawing/2014/main" id="{00000000-0008-0000-0100-00001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 xmlns:a16="http://schemas.microsoft.com/office/drawing/2014/main" id="{00000000-0008-0000-0100-00001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 xmlns:a16="http://schemas.microsoft.com/office/drawing/2014/main" id="{00000000-0008-0000-0100-00001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 xmlns:a16="http://schemas.microsoft.com/office/drawing/2014/main" id="{00000000-0008-0000-0100-00001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 xmlns:a16="http://schemas.microsoft.com/office/drawing/2014/main" id="{00000000-0008-0000-0100-00001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 xmlns:a16="http://schemas.microsoft.com/office/drawing/2014/main" id="{00000000-0008-0000-0100-00001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 xmlns:a16="http://schemas.microsoft.com/office/drawing/2014/main" id="{00000000-0008-0000-0100-00001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 xmlns:a16="http://schemas.microsoft.com/office/drawing/2014/main" id="{00000000-0008-0000-0100-00001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 xmlns:a16="http://schemas.microsoft.com/office/drawing/2014/main" id="{00000000-0008-0000-0100-00001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a:extLst>
            <a:ext uri="{FF2B5EF4-FFF2-40B4-BE49-F238E27FC236}">
              <a16:creationId xmlns="" xmlns:a16="http://schemas.microsoft.com/office/drawing/2014/main" id="{00000000-0008-0000-0100-00001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a:extLst>
            <a:ext uri="{FF2B5EF4-FFF2-40B4-BE49-F238E27FC236}">
              <a16:creationId xmlns="" xmlns:a16="http://schemas.microsoft.com/office/drawing/2014/main" id="{00000000-0008-0000-0100-00001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a:extLst>
            <a:ext uri="{FF2B5EF4-FFF2-40B4-BE49-F238E27FC236}">
              <a16:creationId xmlns="" xmlns:a16="http://schemas.microsoft.com/office/drawing/2014/main" id="{00000000-0008-0000-0100-00002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a:extLst>
            <a:ext uri="{FF2B5EF4-FFF2-40B4-BE49-F238E27FC236}">
              <a16:creationId xmlns="" xmlns:a16="http://schemas.microsoft.com/office/drawing/2014/main" id="{00000000-0008-0000-0100-00002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a:extLst>
            <a:ext uri="{FF2B5EF4-FFF2-40B4-BE49-F238E27FC236}">
              <a16:creationId xmlns="" xmlns:a16="http://schemas.microsoft.com/office/drawing/2014/main" id="{00000000-0008-0000-0100-00002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a:extLst>
            <a:ext uri="{FF2B5EF4-FFF2-40B4-BE49-F238E27FC236}">
              <a16:creationId xmlns="" xmlns:a16="http://schemas.microsoft.com/office/drawing/2014/main" id="{00000000-0008-0000-0100-00002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a:extLst>
            <a:ext uri="{FF2B5EF4-FFF2-40B4-BE49-F238E27FC236}">
              <a16:creationId xmlns="" xmlns:a16="http://schemas.microsoft.com/office/drawing/2014/main" id="{00000000-0008-0000-0100-00002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a:extLst>
            <a:ext uri="{FF2B5EF4-FFF2-40B4-BE49-F238E27FC236}">
              <a16:creationId xmlns="" xmlns:a16="http://schemas.microsoft.com/office/drawing/2014/main" id="{00000000-0008-0000-0100-00002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a:extLst>
            <a:ext uri="{FF2B5EF4-FFF2-40B4-BE49-F238E27FC236}">
              <a16:creationId xmlns="" xmlns:a16="http://schemas.microsoft.com/office/drawing/2014/main" id="{00000000-0008-0000-0100-00002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 xmlns:a16="http://schemas.microsoft.com/office/drawing/2014/main" id="{00000000-0008-0000-0100-00002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 xmlns:a16="http://schemas.microsoft.com/office/drawing/2014/main" id="{00000000-0008-0000-0100-00002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a:extLst>
            <a:ext uri="{FF2B5EF4-FFF2-40B4-BE49-F238E27FC236}">
              <a16:creationId xmlns="" xmlns:a16="http://schemas.microsoft.com/office/drawing/2014/main" id="{00000000-0008-0000-0100-00002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54" name="直線コネクタ 553">
          <a:extLst>
            <a:ext uri="{FF2B5EF4-FFF2-40B4-BE49-F238E27FC236}">
              <a16:creationId xmlns="" xmlns:a16="http://schemas.microsoft.com/office/drawing/2014/main" id="{00000000-0008-0000-0100-00002A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55" name="【学校施設】&#10;一人当たり面積最小値テキスト">
          <a:extLst>
            <a:ext uri="{FF2B5EF4-FFF2-40B4-BE49-F238E27FC236}">
              <a16:creationId xmlns="" xmlns:a16="http://schemas.microsoft.com/office/drawing/2014/main" id="{00000000-0008-0000-0100-00002B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56" name="直線コネクタ 555">
          <a:extLst>
            <a:ext uri="{FF2B5EF4-FFF2-40B4-BE49-F238E27FC236}">
              <a16:creationId xmlns="" xmlns:a16="http://schemas.microsoft.com/office/drawing/2014/main" id="{00000000-0008-0000-0100-00002C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57" name="【学校施設】&#10;一人当たり面積最大値テキスト">
          <a:extLst>
            <a:ext uri="{FF2B5EF4-FFF2-40B4-BE49-F238E27FC236}">
              <a16:creationId xmlns="" xmlns:a16="http://schemas.microsoft.com/office/drawing/2014/main" id="{00000000-0008-0000-0100-00002D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58" name="直線コネクタ 557">
          <a:extLst>
            <a:ext uri="{FF2B5EF4-FFF2-40B4-BE49-F238E27FC236}">
              <a16:creationId xmlns="" xmlns:a16="http://schemas.microsoft.com/office/drawing/2014/main" id="{00000000-0008-0000-0100-00002E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59" name="【学校施設】&#10;一人当たり面積平均値テキスト">
          <a:extLst>
            <a:ext uri="{FF2B5EF4-FFF2-40B4-BE49-F238E27FC236}">
              <a16:creationId xmlns="" xmlns:a16="http://schemas.microsoft.com/office/drawing/2014/main" id="{00000000-0008-0000-0100-00002F02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60" name="フローチャート: 判断 559">
          <a:extLst>
            <a:ext uri="{FF2B5EF4-FFF2-40B4-BE49-F238E27FC236}">
              <a16:creationId xmlns="" xmlns:a16="http://schemas.microsoft.com/office/drawing/2014/main" id="{00000000-0008-0000-0100-000030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61" name="フローチャート: 判断 560">
          <a:extLst>
            <a:ext uri="{FF2B5EF4-FFF2-40B4-BE49-F238E27FC236}">
              <a16:creationId xmlns="" xmlns:a16="http://schemas.microsoft.com/office/drawing/2014/main" id="{00000000-0008-0000-0100-000031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62" name="フローチャート: 判断 561">
          <a:extLst>
            <a:ext uri="{FF2B5EF4-FFF2-40B4-BE49-F238E27FC236}">
              <a16:creationId xmlns="" xmlns:a16="http://schemas.microsoft.com/office/drawing/2014/main" id="{00000000-0008-0000-0100-000032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63" name="フローチャート: 判断 562">
          <a:extLst>
            <a:ext uri="{FF2B5EF4-FFF2-40B4-BE49-F238E27FC236}">
              <a16:creationId xmlns="" xmlns:a16="http://schemas.microsoft.com/office/drawing/2014/main" id="{00000000-0008-0000-0100-000033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564" name="フローチャート: 判断 563">
          <a:extLst>
            <a:ext uri="{FF2B5EF4-FFF2-40B4-BE49-F238E27FC236}">
              <a16:creationId xmlns="" xmlns:a16="http://schemas.microsoft.com/office/drawing/2014/main" id="{00000000-0008-0000-0100-000034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 xmlns:a16="http://schemas.microsoft.com/office/drawing/2014/main" id="{00000000-0008-0000-0100-00003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 xmlns:a16="http://schemas.microsoft.com/office/drawing/2014/main" id="{00000000-0008-0000-0100-00003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 xmlns:a16="http://schemas.microsoft.com/office/drawing/2014/main" id="{00000000-0008-0000-0100-00003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 xmlns:a16="http://schemas.microsoft.com/office/drawing/2014/main" id="{00000000-0008-0000-0100-00003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 xmlns:a16="http://schemas.microsoft.com/office/drawing/2014/main" id="{00000000-0008-0000-0100-00003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60757</xdr:rowOff>
    </xdr:from>
    <xdr:to>
      <xdr:col>116</xdr:col>
      <xdr:colOff>114300</xdr:colOff>
      <xdr:row>60</xdr:row>
      <xdr:rowOff>162357</xdr:rowOff>
    </xdr:to>
    <xdr:sp macro="" textlink="">
      <xdr:nvSpPr>
        <xdr:cNvPr id="570" name="楕円 569">
          <a:extLst>
            <a:ext uri="{FF2B5EF4-FFF2-40B4-BE49-F238E27FC236}">
              <a16:creationId xmlns="" xmlns:a16="http://schemas.microsoft.com/office/drawing/2014/main" id="{00000000-0008-0000-0100-00003A020000}"/>
            </a:ext>
          </a:extLst>
        </xdr:cNvPr>
        <xdr:cNvSpPr/>
      </xdr:nvSpPr>
      <xdr:spPr>
        <a:xfrm>
          <a:off x="22110700" y="103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83634</xdr:rowOff>
    </xdr:from>
    <xdr:ext cx="469744" cy="259045"/>
    <xdr:sp macro="" textlink="">
      <xdr:nvSpPr>
        <xdr:cNvPr id="571" name="【学校施設】&#10;一人当たり面積該当値テキスト">
          <a:extLst>
            <a:ext uri="{FF2B5EF4-FFF2-40B4-BE49-F238E27FC236}">
              <a16:creationId xmlns="" xmlns:a16="http://schemas.microsoft.com/office/drawing/2014/main" id="{00000000-0008-0000-0100-00003B020000}"/>
            </a:ext>
          </a:extLst>
        </xdr:cNvPr>
        <xdr:cNvSpPr txBox="1"/>
      </xdr:nvSpPr>
      <xdr:spPr>
        <a:xfrm>
          <a:off x="22199600" y="1019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79045</xdr:rowOff>
    </xdr:from>
    <xdr:to>
      <xdr:col>112</xdr:col>
      <xdr:colOff>38100</xdr:colOff>
      <xdr:row>61</xdr:row>
      <xdr:rowOff>9195</xdr:rowOff>
    </xdr:to>
    <xdr:sp macro="" textlink="">
      <xdr:nvSpPr>
        <xdr:cNvPr id="572" name="楕円 571">
          <a:extLst>
            <a:ext uri="{FF2B5EF4-FFF2-40B4-BE49-F238E27FC236}">
              <a16:creationId xmlns="" xmlns:a16="http://schemas.microsoft.com/office/drawing/2014/main" id="{00000000-0008-0000-0100-00003C020000}"/>
            </a:ext>
          </a:extLst>
        </xdr:cNvPr>
        <xdr:cNvSpPr/>
      </xdr:nvSpPr>
      <xdr:spPr>
        <a:xfrm>
          <a:off x="21272500" y="103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111557</xdr:rowOff>
    </xdr:from>
    <xdr:to>
      <xdr:col>116</xdr:col>
      <xdr:colOff>63500</xdr:colOff>
      <xdr:row>60</xdr:row>
      <xdr:rowOff>129845</xdr:rowOff>
    </xdr:to>
    <xdr:cxnSp macro="">
      <xdr:nvCxnSpPr>
        <xdr:cNvPr id="573" name="直線コネクタ 572">
          <a:extLst>
            <a:ext uri="{FF2B5EF4-FFF2-40B4-BE49-F238E27FC236}">
              <a16:creationId xmlns="" xmlns:a16="http://schemas.microsoft.com/office/drawing/2014/main" id="{00000000-0008-0000-0100-00003D020000}"/>
            </a:ext>
          </a:extLst>
        </xdr:cNvPr>
        <xdr:cNvCxnSpPr/>
      </xdr:nvCxnSpPr>
      <xdr:spPr>
        <a:xfrm flipV="1">
          <a:off x="21323300" y="1039855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148082</xdr:rowOff>
    </xdr:from>
    <xdr:to>
      <xdr:col>102</xdr:col>
      <xdr:colOff>165100</xdr:colOff>
      <xdr:row>61</xdr:row>
      <xdr:rowOff>78232</xdr:rowOff>
    </xdr:to>
    <xdr:sp macro="" textlink="">
      <xdr:nvSpPr>
        <xdr:cNvPr id="574" name="楕円 573">
          <a:extLst>
            <a:ext uri="{FF2B5EF4-FFF2-40B4-BE49-F238E27FC236}">
              <a16:creationId xmlns="" xmlns:a16="http://schemas.microsoft.com/office/drawing/2014/main" id="{00000000-0008-0000-0100-00003E020000}"/>
            </a:ext>
          </a:extLst>
        </xdr:cNvPr>
        <xdr:cNvSpPr/>
      </xdr:nvSpPr>
      <xdr:spPr>
        <a:xfrm>
          <a:off x="19494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166827</xdr:rowOff>
    </xdr:from>
    <xdr:to>
      <xdr:col>98</xdr:col>
      <xdr:colOff>38100</xdr:colOff>
      <xdr:row>61</xdr:row>
      <xdr:rowOff>96977</xdr:rowOff>
    </xdr:to>
    <xdr:sp macro="" textlink="">
      <xdr:nvSpPr>
        <xdr:cNvPr id="575" name="楕円 574">
          <a:extLst>
            <a:ext uri="{FF2B5EF4-FFF2-40B4-BE49-F238E27FC236}">
              <a16:creationId xmlns="" xmlns:a16="http://schemas.microsoft.com/office/drawing/2014/main" id="{00000000-0008-0000-0100-00003F020000}"/>
            </a:ext>
          </a:extLst>
        </xdr:cNvPr>
        <xdr:cNvSpPr/>
      </xdr:nvSpPr>
      <xdr:spPr>
        <a:xfrm>
          <a:off x="18605500" y="104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27432</xdr:rowOff>
    </xdr:from>
    <xdr:to>
      <xdr:col>102</xdr:col>
      <xdr:colOff>114300</xdr:colOff>
      <xdr:row>61</xdr:row>
      <xdr:rowOff>46177</xdr:rowOff>
    </xdr:to>
    <xdr:cxnSp macro="">
      <xdr:nvCxnSpPr>
        <xdr:cNvPr id="576" name="直線コネクタ 575">
          <a:extLst>
            <a:ext uri="{FF2B5EF4-FFF2-40B4-BE49-F238E27FC236}">
              <a16:creationId xmlns="" xmlns:a16="http://schemas.microsoft.com/office/drawing/2014/main" id="{00000000-0008-0000-0100-000040020000}"/>
            </a:ext>
          </a:extLst>
        </xdr:cNvPr>
        <xdr:cNvCxnSpPr/>
      </xdr:nvCxnSpPr>
      <xdr:spPr>
        <a:xfrm flipV="1">
          <a:off x="18656300" y="1048588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577" name="n_1aveValue【学校施設】&#10;一人当たり面積">
          <a:extLst>
            <a:ext uri="{FF2B5EF4-FFF2-40B4-BE49-F238E27FC236}">
              <a16:creationId xmlns="" xmlns:a16="http://schemas.microsoft.com/office/drawing/2014/main" id="{00000000-0008-0000-0100-000041020000}"/>
            </a:ext>
          </a:extLst>
        </xdr:cNvPr>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578" name="n_2aveValue【学校施設】&#10;一人当たり面積">
          <a:extLst>
            <a:ext uri="{FF2B5EF4-FFF2-40B4-BE49-F238E27FC236}">
              <a16:creationId xmlns="" xmlns:a16="http://schemas.microsoft.com/office/drawing/2014/main" id="{00000000-0008-0000-0100-000042020000}"/>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579" name="n_3aveValue【学校施設】&#10;一人当たり面積">
          <a:extLst>
            <a:ext uri="{FF2B5EF4-FFF2-40B4-BE49-F238E27FC236}">
              <a16:creationId xmlns="" xmlns:a16="http://schemas.microsoft.com/office/drawing/2014/main" id="{00000000-0008-0000-0100-000043020000}"/>
            </a:ext>
          </a:extLst>
        </xdr:cNvPr>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580" name="n_4aveValue【学校施設】&#10;一人当たり面積">
          <a:extLst>
            <a:ext uri="{FF2B5EF4-FFF2-40B4-BE49-F238E27FC236}">
              <a16:creationId xmlns="" xmlns:a16="http://schemas.microsoft.com/office/drawing/2014/main" id="{00000000-0008-0000-0100-000044020000}"/>
            </a:ext>
          </a:extLst>
        </xdr:cNvPr>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25722</xdr:rowOff>
    </xdr:from>
    <xdr:ext cx="469744" cy="259045"/>
    <xdr:sp macro="" textlink="">
      <xdr:nvSpPr>
        <xdr:cNvPr id="581" name="n_1mainValue【学校施設】&#10;一人当たり面積">
          <a:extLst>
            <a:ext uri="{FF2B5EF4-FFF2-40B4-BE49-F238E27FC236}">
              <a16:creationId xmlns="" xmlns:a16="http://schemas.microsoft.com/office/drawing/2014/main" id="{00000000-0008-0000-0100-000045020000}"/>
            </a:ext>
          </a:extLst>
        </xdr:cNvPr>
        <xdr:cNvSpPr txBox="1"/>
      </xdr:nvSpPr>
      <xdr:spPr>
        <a:xfrm>
          <a:off x="21075727" y="1014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94759</xdr:rowOff>
    </xdr:from>
    <xdr:ext cx="469744" cy="259045"/>
    <xdr:sp macro="" textlink="">
      <xdr:nvSpPr>
        <xdr:cNvPr id="582" name="n_3mainValue【学校施設】&#10;一人当たり面積">
          <a:extLst>
            <a:ext uri="{FF2B5EF4-FFF2-40B4-BE49-F238E27FC236}">
              <a16:creationId xmlns="" xmlns:a16="http://schemas.microsoft.com/office/drawing/2014/main" id="{00000000-0008-0000-0100-000046020000}"/>
            </a:ext>
          </a:extLst>
        </xdr:cNvPr>
        <xdr:cNvSpPr txBox="1"/>
      </xdr:nvSpPr>
      <xdr:spPr>
        <a:xfrm>
          <a:off x="1931042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113504</xdr:rowOff>
    </xdr:from>
    <xdr:ext cx="469744" cy="259045"/>
    <xdr:sp macro="" textlink="">
      <xdr:nvSpPr>
        <xdr:cNvPr id="583" name="n_4mainValue【学校施設】&#10;一人当たり面積">
          <a:extLst>
            <a:ext uri="{FF2B5EF4-FFF2-40B4-BE49-F238E27FC236}">
              <a16:creationId xmlns="" xmlns:a16="http://schemas.microsoft.com/office/drawing/2014/main" id="{00000000-0008-0000-0100-000047020000}"/>
            </a:ext>
          </a:extLst>
        </xdr:cNvPr>
        <xdr:cNvSpPr txBox="1"/>
      </xdr:nvSpPr>
      <xdr:spPr>
        <a:xfrm>
          <a:off x="18421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a:extLst>
            <a:ext uri="{FF2B5EF4-FFF2-40B4-BE49-F238E27FC236}">
              <a16:creationId xmlns="" xmlns:a16="http://schemas.microsoft.com/office/drawing/2014/main" id="{00000000-0008-0000-0100-00004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a:extLst>
            <a:ext uri="{FF2B5EF4-FFF2-40B4-BE49-F238E27FC236}">
              <a16:creationId xmlns="" xmlns:a16="http://schemas.microsoft.com/office/drawing/2014/main" id="{00000000-0008-0000-0100-00004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a:extLst>
            <a:ext uri="{FF2B5EF4-FFF2-40B4-BE49-F238E27FC236}">
              <a16:creationId xmlns="" xmlns:a16="http://schemas.microsoft.com/office/drawing/2014/main" id="{00000000-0008-0000-0100-00004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a:extLst>
            <a:ext uri="{FF2B5EF4-FFF2-40B4-BE49-F238E27FC236}">
              <a16:creationId xmlns="" xmlns:a16="http://schemas.microsoft.com/office/drawing/2014/main" id="{00000000-0008-0000-0100-00004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a:extLst>
            <a:ext uri="{FF2B5EF4-FFF2-40B4-BE49-F238E27FC236}">
              <a16:creationId xmlns="" xmlns:a16="http://schemas.microsoft.com/office/drawing/2014/main" id="{00000000-0008-0000-0100-00004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a:extLst>
            <a:ext uri="{FF2B5EF4-FFF2-40B4-BE49-F238E27FC236}">
              <a16:creationId xmlns="" xmlns:a16="http://schemas.microsoft.com/office/drawing/2014/main" id="{00000000-0008-0000-0100-00004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a:extLst>
            <a:ext uri="{FF2B5EF4-FFF2-40B4-BE49-F238E27FC236}">
              <a16:creationId xmlns="" xmlns:a16="http://schemas.microsoft.com/office/drawing/2014/main" id="{00000000-0008-0000-0100-00004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a:extLst>
            <a:ext uri="{FF2B5EF4-FFF2-40B4-BE49-F238E27FC236}">
              <a16:creationId xmlns="" xmlns:a16="http://schemas.microsoft.com/office/drawing/2014/main" id="{00000000-0008-0000-0100-00004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 xmlns:a16="http://schemas.microsoft.com/office/drawing/2014/main" id="{00000000-0008-0000-0100-00005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 xmlns:a16="http://schemas.microsoft.com/office/drawing/2014/main" id="{00000000-0008-0000-0100-00005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 xmlns:a16="http://schemas.microsoft.com/office/drawing/2014/main" id="{00000000-0008-0000-0100-00005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 xmlns:a16="http://schemas.microsoft.com/office/drawing/2014/main" id="{00000000-0008-0000-0100-00005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 xmlns:a16="http://schemas.microsoft.com/office/drawing/2014/main" id="{00000000-0008-0000-0100-00005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 xmlns:a16="http://schemas.microsoft.com/office/drawing/2014/main" id="{00000000-0008-0000-0100-00005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 xmlns:a16="http://schemas.microsoft.com/office/drawing/2014/main" id="{00000000-0008-0000-0100-00005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 xmlns:a16="http://schemas.microsoft.com/office/drawing/2014/main" id="{00000000-0008-0000-0100-00005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a:extLst>
            <a:ext uri="{FF2B5EF4-FFF2-40B4-BE49-F238E27FC236}">
              <a16:creationId xmlns="" xmlns:a16="http://schemas.microsoft.com/office/drawing/2014/main" id="{00000000-0008-0000-0100-00005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a:extLst>
            <a:ext uri="{FF2B5EF4-FFF2-40B4-BE49-F238E27FC236}">
              <a16:creationId xmlns="" xmlns:a16="http://schemas.microsoft.com/office/drawing/2014/main" id="{00000000-0008-0000-0100-00005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a:extLst>
            <a:ext uri="{FF2B5EF4-FFF2-40B4-BE49-F238E27FC236}">
              <a16:creationId xmlns="" xmlns:a16="http://schemas.microsoft.com/office/drawing/2014/main" id="{00000000-0008-0000-0100-00005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a:extLst>
            <a:ext uri="{FF2B5EF4-FFF2-40B4-BE49-F238E27FC236}">
              <a16:creationId xmlns="" xmlns:a16="http://schemas.microsoft.com/office/drawing/2014/main" id="{00000000-0008-0000-0100-00005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a:extLst>
            <a:ext uri="{FF2B5EF4-FFF2-40B4-BE49-F238E27FC236}">
              <a16:creationId xmlns="" xmlns:a16="http://schemas.microsoft.com/office/drawing/2014/main" id="{00000000-0008-0000-0100-00005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a:extLst>
            <a:ext uri="{FF2B5EF4-FFF2-40B4-BE49-F238E27FC236}">
              <a16:creationId xmlns="" xmlns:a16="http://schemas.microsoft.com/office/drawing/2014/main" id="{00000000-0008-0000-0100-00005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a:extLst>
            <a:ext uri="{FF2B5EF4-FFF2-40B4-BE49-F238E27FC236}">
              <a16:creationId xmlns="" xmlns:a16="http://schemas.microsoft.com/office/drawing/2014/main" id="{00000000-0008-0000-0100-00005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a:extLst>
            <a:ext uri="{FF2B5EF4-FFF2-40B4-BE49-F238E27FC236}">
              <a16:creationId xmlns="" xmlns:a16="http://schemas.microsoft.com/office/drawing/2014/main" id="{00000000-0008-0000-0100-00005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a:extLst>
            <a:ext uri="{FF2B5EF4-FFF2-40B4-BE49-F238E27FC236}">
              <a16:creationId xmlns="" xmlns:a16="http://schemas.microsoft.com/office/drawing/2014/main" id="{00000000-0008-0000-0100-00006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a:extLst>
            <a:ext uri="{FF2B5EF4-FFF2-40B4-BE49-F238E27FC236}">
              <a16:creationId xmlns="" xmlns:a16="http://schemas.microsoft.com/office/drawing/2014/main" id="{00000000-0008-0000-0100-00006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0" name="テキスト ボックス 609">
          <a:extLst>
            <a:ext uri="{FF2B5EF4-FFF2-40B4-BE49-F238E27FC236}">
              <a16:creationId xmlns="" xmlns:a16="http://schemas.microsoft.com/office/drawing/2014/main" id="{00000000-0008-0000-0100-00006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1" name="直線コネクタ 610">
          <a:extLst>
            <a:ext uri="{FF2B5EF4-FFF2-40B4-BE49-F238E27FC236}">
              <a16:creationId xmlns="" xmlns:a16="http://schemas.microsoft.com/office/drawing/2014/main" id="{00000000-0008-0000-0100-000063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12" name="テキスト ボックス 611">
          <a:extLst>
            <a:ext uri="{FF2B5EF4-FFF2-40B4-BE49-F238E27FC236}">
              <a16:creationId xmlns="" xmlns:a16="http://schemas.microsoft.com/office/drawing/2014/main" id="{00000000-0008-0000-0100-000064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3" name="直線コネクタ 612">
          <a:extLst>
            <a:ext uri="{FF2B5EF4-FFF2-40B4-BE49-F238E27FC236}">
              <a16:creationId xmlns="" xmlns:a16="http://schemas.microsoft.com/office/drawing/2014/main" id="{00000000-0008-0000-0100-000065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4" name="テキスト ボックス 613">
          <a:extLst>
            <a:ext uri="{FF2B5EF4-FFF2-40B4-BE49-F238E27FC236}">
              <a16:creationId xmlns="" xmlns:a16="http://schemas.microsoft.com/office/drawing/2014/main" id="{00000000-0008-0000-0100-000066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5" name="直線コネクタ 614">
          <a:extLst>
            <a:ext uri="{FF2B5EF4-FFF2-40B4-BE49-F238E27FC236}">
              <a16:creationId xmlns="" xmlns:a16="http://schemas.microsoft.com/office/drawing/2014/main" id="{00000000-0008-0000-0100-000067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6" name="テキスト ボックス 615">
          <a:extLst>
            <a:ext uri="{FF2B5EF4-FFF2-40B4-BE49-F238E27FC236}">
              <a16:creationId xmlns="" xmlns:a16="http://schemas.microsoft.com/office/drawing/2014/main" id="{00000000-0008-0000-0100-000068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7" name="直線コネクタ 616">
          <a:extLst>
            <a:ext uri="{FF2B5EF4-FFF2-40B4-BE49-F238E27FC236}">
              <a16:creationId xmlns="" xmlns:a16="http://schemas.microsoft.com/office/drawing/2014/main" id="{00000000-0008-0000-0100-000069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18" name="テキスト ボックス 617">
          <a:extLst>
            <a:ext uri="{FF2B5EF4-FFF2-40B4-BE49-F238E27FC236}">
              <a16:creationId xmlns="" xmlns:a16="http://schemas.microsoft.com/office/drawing/2014/main" id="{00000000-0008-0000-0100-00006A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 xmlns:a16="http://schemas.microsoft.com/office/drawing/2014/main" id="{00000000-0008-0000-0100-00006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0" name="テキスト ボックス 619">
          <a:extLst>
            <a:ext uri="{FF2B5EF4-FFF2-40B4-BE49-F238E27FC236}">
              <a16:creationId xmlns="" xmlns:a16="http://schemas.microsoft.com/office/drawing/2014/main" id="{00000000-0008-0000-0100-00006C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公民館】&#10;有形固定資産減価償却率グラフ枠">
          <a:extLst>
            <a:ext uri="{FF2B5EF4-FFF2-40B4-BE49-F238E27FC236}">
              <a16:creationId xmlns="" xmlns:a16="http://schemas.microsoft.com/office/drawing/2014/main" id="{00000000-0008-0000-0100-00006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22" name="直線コネクタ 621">
          <a:extLst>
            <a:ext uri="{FF2B5EF4-FFF2-40B4-BE49-F238E27FC236}">
              <a16:creationId xmlns="" xmlns:a16="http://schemas.microsoft.com/office/drawing/2014/main" id="{00000000-0008-0000-0100-00006E02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23" name="【公民館】&#10;有形固定資産減価償却率最小値テキスト">
          <a:extLst>
            <a:ext uri="{FF2B5EF4-FFF2-40B4-BE49-F238E27FC236}">
              <a16:creationId xmlns="" xmlns:a16="http://schemas.microsoft.com/office/drawing/2014/main" id="{00000000-0008-0000-0100-00006F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24" name="直線コネクタ 623">
          <a:extLst>
            <a:ext uri="{FF2B5EF4-FFF2-40B4-BE49-F238E27FC236}">
              <a16:creationId xmlns="" xmlns:a16="http://schemas.microsoft.com/office/drawing/2014/main" id="{00000000-0008-0000-0100-000070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25" name="【公民館】&#10;有形固定資産減価償却率最大値テキスト">
          <a:extLst>
            <a:ext uri="{FF2B5EF4-FFF2-40B4-BE49-F238E27FC236}">
              <a16:creationId xmlns="" xmlns:a16="http://schemas.microsoft.com/office/drawing/2014/main" id="{00000000-0008-0000-0100-00007102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26" name="直線コネクタ 625">
          <a:extLst>
            <a:ext uri="{FF2B5EF4-FFF2-40B4-BE49-F238E27FC236}">
              <a16:creationId xmlns="" xmlns:a16="http://schemas.microsoft.com/office/drawing/2014/main" id="{00000000-0008-0000-0100-00007202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627" name="【公民館】&#10;有形固定資産減価償却率平均値テキスト">
          <a:extLst>
            <a:ext uri="{FF2B5EF4-FFF2-40B4-BE49-F238E27FC236}">
              <a16:creationId xmlns="" xmlns:a16="http://schemas.microsoft.com/office/drawing/2014/main" id="{00000000-0008-0000-0100-000073020000}"/>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28" name="フローチャート: 判断 627">
          <a:extLst>
            <a:ext uri="{FF2B5EF4-FFF2-40B4-BE49-F238E27FC236}">
              <a16:creationId xmlns="" xmlns:a16="http://schemas.microsoft.com/office/drawing/2014/main" id="{00000000-0008-0000-0100-00007402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29" name="フローチャート: 判断 628">
          <a:extLst>
            <a:ext uri="{FF2B5EF4-FFF2-40B4-BE49-F238E27FC236}">
              <a16:creationId xmlns="" xmlns:a16="http://schemas.microsoft.com/office/drawing/2014/main" id="{00000000-0008-0000-0100-00007502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30" name="フローチャート: 判断 629">
          <a:extLst>
            <a:ext uri="{FF2B5EF4-FFF2-40B4-BE49-F238E27FC236}">
              <a16:creationId xmlns="" xmlns:a16="http://schemas.microsoft.com/office/drawing/2014/main" id="{00000000-0008-0000-0100-000076020000}"/>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31" name="フローチャート: 判断 630">
          <a:extLst>
            <a:ext uri="{FF2B5EF4-FFF2-40B4-BE49-F238E27FC236}">
              <a16:creationId xmlns="" xmlns:a16="http://schemas.microsoft.com/office/drawing/2014/main" id="{00000000-0008-0000-0100-00007702000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32" name="フローチャート: 判断 631">
          <a:extLst>
            <a:ext uri="{FF2B5EF4-FFF2-40B4-BE49-F238E27FC236}">
              <a16:creationId xmlns="" xmlns:a16="http://schemas.microsoft.com/office/drawing/2014/main" id="{00000000-0008-0000-0100-0000780200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a:extLst>
            <a:ext uri="{FF2B5EF4-FFF2-40B4-BE49-F238E27FC236}">
              <a16:creationId xmlns="" xmlns:a16="http://schemas.microsoft.com/office/drawing/2014/main" id="{00000000-0008-0000-0100-00007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a:extLst>
            <a:ext uri="{FF2B5EF4-FFF2-40B4-BE49-F238E27FC236}">
              <a16:creationId xmlns="" xmlns:a16="http://schemas.microsoft.com/office/drawing/2014/main" id="{00000000-0008-0000-0100-00007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a:extLst>
            <a:ext uri="{FF2B5EF4-FFF2-40B4-BE49-F238E27FC236}">
              <a16:creationId xmlns="" xmlns:a16="http://schemas.microsoft.com/office/drawing/2014/main" id="{00000000-0008-0000-0100-00007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a:extLst>
            <a:ext uri="{FF2B5EF4-FFF2-40B4-BE49-F238E27FC236}">
              <a16:creationId xmlns="" xmlns:a16="http://schemas.microsoft.com/office/drawing/2014/main" id="{00000000-0008-0000-0100-00007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a:extLst>
            <a:ext uri="{FF2B5EF4-FFF2-40B4-BE49-F238E27FC236}">
              <a16:creationId xmlns="" xmlns:a16="http://schemas.microsoft.com/office/drawing/2014/main" id="{00000000-0008-0000-0100-00007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167132</xdr:rowOff>
    </xdr:from>
    <xdr:to>
      <xdr:col>85</xdr:col>
      <xdr:colOff>177800</xdr:colOff>
      <xdr:row>101</xdr:row>
      <xdr:rowOff>97282</xdr:rowOff>
    </xdr:to>
    <xdr:sp macro="" textlink="">
      <xdr:nvSpPr>
        <xdr:cNvPr id="638" name="楕円 637">
          <a:extLst>
            <a:ext uri="{FF2B5EF4-FFF2-40B4-BE49-F238E27FC236}">
              <a16:creationId xmlns="" xmlns:a16="http://schemas.microsoft.com/office/drawing/2014/main" id="{00000000-0008-0000-0100-00007E020000}"/>
            </a:ext>
          </a:extLst>
        </xdr:cNvPr>
        <xdr:cNvSpPr/>
      </xdr:nvSpPr>
      <xdr:spPr>
        <a:xfrm>
          <a:off x="162687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82059</xdr:rowOff>
    </xdr:from>
    <xdr:ext cx="405111" cy="259045"/>
    <xdr:sp macro="" textlink="">
      <xdr:nvSpPr>
        <xdr:cNvPr id="639" name="【公民館】&#10;有形固定資産減価償却率該当値テキスト">
          <a:extLst>
            <a:ext uri="{FF2B5EF4-FFF2-40B4-BE49-F238E27FC236}">
              <a16:creationId xmlns="" xmlns:a16="http://schemas.microsoft.com/office/drawing/2014/main" id="{00000000-0008-0000-0100-00007F020000}"/>
            </a:ext>
          </a:extLst>
        </xdr:cNvPr>
        <xdr:cNvSpPr txBox="1"/>
      </xdr:nvSpPr>
      <xdr:spPr>
        <a:xfrm>
          <a:off x="16357600" y="17227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116839</xdr:rowOff>
    </xdr:from>
    <xdr:to>
      <xdr:col>81</xdr:col>
      <xdr:colOff>101600</xdr:colOff>
      <xdr:row>101</xdr:row>
      <xdr:rowOff>46989</xdr:rowOff>
    </xdr:to>
    <xdr:sp macro="" textlink="">
      <xdr:nvSpPr>
        <xdr:cNvPr id="640" name="楕円 639">
          <a:extLst>
            <a:ext uri="{FF2B5EF4-FFF2-40B4-BE49-F238E27FC236}">
              <a16:creationId xmlns="" xmlns:a16="http://schemas.microsoft.com/office/drawing/2014/main" id="{00000000-0008-0000-0100-000080020000}"/>
            </a:ext>
          </a:extLst>
        </xdr:cNvPr>
        <xdr:cNvSpPr/>
      </xdr:nvSpPr>
      <xdr:spPr>
        <a:xfrm>
          <a:off x="15430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46482</xdr:rowOff>
    </xdr:to>
    <xdr:cxnSp macro="">
      <xdr:nvCxnSpPr>
        <xdr:cNvPr id="641" name="直線コネクタ 640">
          <a:extLst>
            <a:ext uri="{FF2B5EF4-FFF2-40B4-BE49-F238E27FC236}">
              <a16:creationId xmlns="" xmlns:a16="http://schemas.microsoft.com/office/drawing/2014/main" id="{00000000-0008-0000-0100-000081020000}"/>
            </a:ext>
          </a:extLst>
        </xdr:cNvPr>
        <xdr:cNvCxnSpPr/>
      </xdr:nvCxnSpPr>
      <xdr:spPr>
        <a:xfrm>
          <a:off x="15481300" y="173126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16256</xdr:rowOff>
    </xdr:from>
    <xdr:to>
      <xdr:col>72</xdr:col>
      <xdr:colOff>38100</xdr:colOff>
      <xdr:row>100</xdr:row>
      <xdr:rowOff>117856</xdr:rowOff>
    </xdr:to>
    <xdr:sp macro="" textlink="">
      <xdr:nvSpPr>
        <xdr:cNvPr id="642" name="楕円 641">
          <a:extLst>
            <a:ext uri="{FF2B5EF4-FFF2-40B4-BE49-F238E27FC236}">
              <a16:creationId xmlns="" xmlns:a16="http://schemas.microsoft.com/office/drawing/2014/main" id="{00000000-0008-0000-0100-000082020000}"/>
            </a:ext>
          </a:extLst>
        </xdr:cNvPr>
        <xdr:cNvSpPr/>
      </xdr:nvSpPr>
      <xdr:spPr>
        <a:xfrm>
          <a:off x="13652500" y="171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137413</xdr:rowOff>
    </xdr:from>
    <xdr:to>
      <xdr:col>67</xdr:col>
      <xdr:colOff>101600</xdr:colOff>
      <xdr:row>100</xdr:row>
      <xdr:rowOff>67563</xdr:rowOff>
    </xdr:to>
    <xdr:sp macro="" textlink="">
      <xdr:nvSpPr>
        <xdr:cNvPr id="643" name="楕円 642">
          <a:extLst>
            <a:ext uri="{FF2B5EF4-FFF2-40B4-BE49-F238E27FC236}">
              <a16:creationId xmlns="" xmlns:a16="http://schemas.microsoft.com/office/drawing/2014/main" id="{00000000-0008-0000-0100-000083020000}"/>
            </a:ext>
          </a:extLst>
        </xdr:cNvPr>
        <xdr:cNvSpPr/>
      </xdr:nvSpPr>
      <xdr:spPr>
        <a:xfrm>
          <a:off x="12763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16763</xdr:rowOff>
    </xdr:from>
    <xdr:to>
      <xdr:col>71</xdr:col>
      <xdr:colOff>177800</xdr:colOff>
      <xdr:row>100</xdr:row>
      <xdr:rowOff>67056</xdr:rowOff>
    </xdr:to>
    <xdr:cxnSp macro="">
      <xdr:nvCxnSpPr>
        <xdr:cNvPr id="644" name="直線コネクタ 643">
          <a:extLst>
            <a:ext uri="{FF2B5EF4-FFF2-40B4-BE49-F238E27FC236}">
              <a16:creationId xmlns="" xmlns:a16="http://schemas.microsoft.com/office/drawing/2014/main" id="{00000000-0008-0000-0100-000084020000}"/>
            </a:ext>
          </a:extLst>
        </xdr:cNvPr>
        <xdr:cNvCxnSpPr/>
      </xdr:nvCxnSpPr>
      <xdr:spPr>
        <a:xfrm>
          <a:off x="12814300" y="17161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645" name="n_1aveValue【公民館】&#10;有形固定資産減価償却率">
          <a:extLst>
            <a:ext uri="{FF2B5EF4-FFF2-40B4-BE49-F238E27FC236}">
              <a16:creationId xmlns="" xmlns:a16="http://schemas.microsoft.com/office/drawing/2014/main" id="{00000000-0008-0000-0100-000085020000}"/>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646" name="n_2aveValue【公民館】&#10;有形固定資産減価償却率">
          <a:extLst>
            <a:ext uri="{FF2B5EF4-FFF2-40B4-BE49-F238E27FC236}">
              <a16:creationId xmlns="" xmlns:a16="http://schemas.microsoft.com/office/drawing/2014/main" id="{00000000-0008-0000-0100-000086020000}"/>
            </a:ext>
          </a:extLst>
        </xdr:cNvPr>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647" name="n_3aveValue【公民館】&#10;有形固定資産減価償却率">
          <a:extLst>
            <a:ext uri="{FF2B5EF4-FFF2-40B4-BE49-F238E27FC236}">
              <a16:creationId xmlns="" xmlns:a16="http://schemas.microsoft.com/office/drawing/2014/main" id="{00000000-0008-0000-0100-000087020000}"/>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65549</xdr:rowOff>
    </xdr:from>
    <xdr:ext cx="405111" cy="259045"/>
    <xdr:sp macro="" textlink="">
      <xdr:nvSpPr>
        <xdr:cNvPr id="648" name="n_4aveValue【公民館】&#10;有形固定資産減価償却率">
          <a:extLst>
            <a:ext uri="{FF2B5EF4-FFF2-40B4-BE49-F238E27FC236}">
              <a16:creationId xmlns="" xmlns:a16="http://schemas.microsoft.com/office/drawing/2014/main" id="{00000000-0008-0000-0100-000088020000}"/>
            </a:ext>
          </a:extLst>
        </xdr:cNvPr>
        <xdr:cNvSpPr txBox="1"/>
      </xdr:nvSpPr>
      <xdr:spPr>
        <a:xfrm>
          <a:off x="12611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63516</xdr:rowOff>
    </xdr:from>
    <xdr:ext cx="405111" cy="259045"/>
    <xdr:sp macro="" textlink="">
      <xdr:nvSpPr>
        <xdr:cNvPr id="649" name="n_1mainValue【公民館】&#10;有形固定資産減価償却率">
          <a:extLst>
            <a:ext uri="{FF2B5EF4-FFF2-40B4-BE49-F238E27FC236}">
              <a16:creationId xmlns="" xmlns:a16="http://schemas.microsoft.com/office/drawing/2014/main" id="{00000000-0008-0000-0100-000089020000}"/>
            </a:ext>
          </a:extLst>
        </xdr:cNvPr>
        <xdr:cNvSpPr txBox="1"/>
      </xdr:nvSpPr>
      <xdr:spPr>
        <a:xfrm>
          <a:off x="15266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134383</xdr:rowOff>
    </xdr:from>
    <xdr:ext cx="405111" cy="259045"/>
    <xdr:sp macro="" textlink="">
      <xdr:nvSpPr>
        <xdr:cNvPr id="650" name="n_3mainValue【公民館】&#10;有形固定資産減価償却率">
          <a:extLst>
            <a:ext uri="{FF2B5EF4-FFF2-40B4-BE49-F238E27FC236}">
              <a16:creationId xmlns="" xmlns:a16="http://schemas.microsoft.com/office/drawing/2014/main" id="{00000000-0008-0000-0100-00008A020000}"/>
            </a:ext>
          </a:extLst>
        </xdr:cNvPr>
        <xdr:cNvSpPr txBox="1"/>
      </xdr:nvSpPr>
      <xdr:spPr>
        <a:xfrm>
          <a:off x="13500744" y="1693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84090</xdr:rowOff>
    </xdr:from>
    <xdr:ext cx="405111" cy="259045"/>
    <xdr:sp macro="" textlink="">
      <xdr:nvSpPr>
        <xdr:cNvPr id="651" name="n_4mainValue【公民館】&#10;有形固定資産減価償却率">
          <a:extLst>
            <a:ext uri="{FF2B5EF4-FFF2-40B4-BE49-F238E27FC236}">
              <a16:creationId xmlns="" xmlns:a16="http://schemas.microsoft.com/office/drawing/2014/main" id="{00000000-0008-0000-0100-00008B020000}"/>
            </a:ext>
          </a:extLst>
        </xdr:cNvPr>
        <xdr:cNvSpPr txBox="1"/>
      </xdr:nvSpPr>
      <xdr:spPr>
        <a:xfrm>
          <a:off x="12611744" y="1688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 xmlns:a16="http://schemas.microsoft.com/office/drawing/2014/main" id="{00000000-0008-0000-0100-00008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 xmlns:a16="http://schemas.microsoft.com/office/drawing/2014/main" id="{00000000-0008-0000-0100-00008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 xmlns:a16="http://schemas.microsoft.com/office/drawing/2014/main" id="{00000000-0008-0000-0100-00008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 xmlns:a16="http://schemas.microsoft.com/office/drawing/2014/main" id="{00000000-0008-0000-0100-00008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 xmlns:a16="http://schemas.microsoft.com/office/drawing/2014/main" id="{00000000-0008-0000-0100-00009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 xmlns:a16="http://schemas.microsoft.com/office/drawing/2014/main" id="{00000000-0008-0000-0100-00009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 xmlns:a16="http://schemas.microsoft.com/office/drawing/2014/main" id="{00000000-0008-0000-0100-00009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 xmlns:a16="http://schemas.microsoft.com/office/drawing/2014/main" id="{00000000-0008-0000-0100-00009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 xmlns:a16="http://schemas.microsoft.com/office/drawing/2014/main" id="{00000000-0008-0000-0100-00009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 xmlns:a16="http://schemas.microsoft.com/office/drawing/2014/main" id="{00000000-0008-0000-0100-00009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2" name="直線コネクタ 661">
          <a:extLst>
            <a:ext uri="{FF2B5EF4-FFF2-40B4-BE49-F238E27FC236}">
              <a16:creationId xmlns="" xmlns:a16="http://schemas.microsoft.com/office/drawing/2014/main" id="{00000000-0008-0000-0100-00009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3" name="テキスト ボックス 662">
          <a:extLst>
            <a:ext uri="{FF2B5EF4-FFF2-40B4-BE49-F238E27FC236}">
              <a16:creationId xmlns="" xmlns:a16="http://schemas.microsoft.com/office/drawing/2014/main" id="{00000000-0008-0000-0100-00009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4" name="直線コネクタ 663">
          <a:extLst>
            <a:ext uri="{FF2B5EF4-FFF2-40B4-BE49-F238E27FC236}">
              <a16:creationId xmlns="" xmlns:a16="http://schemas.microsoft.com/office/drawing/2014/main" id="{00000000-0008-0000-0100-00009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5" name="テキスト ボックス 664">
          <a:extLst>
            <a:ext uri="{FF2B5EF4-FFF2-40B4-BE49-F238E27FC236}">
              <a16:creationId xmlns="" xmlns:a16="http://schemas.microsoft.com/office/drawing/2014/main" id="{00000000-0008-0000-0100-00009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6" name="直線コネクタ 665">
          <a:extLst>
            <a:ext uri="{FF2B5EF4-FFF2-40B4-BE49-F238E27FC236}">
              <a16:creationId xmlns="" xmlns:a16="http://schemas.microsoft.com/office/drawing/2014/main" id="{00000000-0008-0000-0100-00009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7" name="テキスト ボックス 666">
          <a:extLst>
            <a:ext uri="{FF2B5EF4-FFF2-40B4-BE49-F238E27FC236}">
              <a16:creationId xmlns="" xmlns:a16="http://schemas.microsoft.com/office/drawing/2014/main" id="{00000000-0008-0000-0100-00009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8" name="直線コネクタ 667">
          <a:extLst>
            <a:ext uri="{FF2B5EF4-FFF2-40B4-BE49-F238E27FC236}">
              <a16:creationId xmlns="" xmlns:a16="http://schemas.microsoft.com/office/drawing/2014/main" id="{00000000-0008-0000-0100-00009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9" name="テキスト ボックス 668">
          <a:extLst>
            <a:ext uri="{FF2B5EF4-FFF2-40B4-BE49-F238E27FC236}">
              <a16:creationId xmlns="" xmlns:a16="http://schemas.microsoft.com/office/drawing/2014/main" id="{00000000-0008-0000-0100-00009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0" name="直線コネクタ 669">
          <a:extLst>
            <a:ext uri="{FF2B5EF4-FFF2-40B4-BE49-F238E27FC236}">
              <a16:creationId xmlns="" xmlns:a16="http://schemas.microsoft.com/office/drawing/2014/main" id="{00000000-0008-0000-0100-00009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1" name="テキスト ボックス 670">
          <a:extLst>
            <a:ext uri="{FF2B5EF4-FFF2-40B4-BE49-F238E27FC236}">
              <a16:creationId xmlns="" xmlns:a16="http://schemas.microsoft.com/office/drawing/2014/main" id="{00000000-0008-0000-0100-00009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2" name="直線コネクタ 671">
          <a:extLst>
            <a:ext uri="{FF2B5EF4-FFF2-40B4-BE49-F238E27FC236}">
              <a16:creationId xmlns="" xmlns:a16="http://schemas.microsoft.com/office/drawing/2014/main" id="{00000000-0008-0000-0100-0000A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3" name="テキスト ボックス 672">
          <a:extLst>
            <a:ext uri="{FF2B5EF4-FFF2-40B4-BE49-F238E27FC236}">
              <a16:creationId xmlns="" xmlns:a16="http://schemas.microsoft.com/office/drawing/2014/main" id="{00000000-0008-0000-0100-0000A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 xmlns:a16="http://schemas.microsoft.com/office/drawing/2014/main" id="{00000000-0008-0000-0100-0000A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a:extLst>
            <a:ext uri="{FF2B5EF4-FFF2-40B4-BE49-F238E27FC236}">
              <a16:creationId xmlns="" xmlns:a16="http://schemas.microsoft.com/office/drawing/2014/main" id="{00000000-0008-0000-0100-0000A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a:extLst>
            <a:ext uri="{FF2B5EF4-FFF2-40B4-BE49-F238E27FC236}">
              <a16:creationId xmlns="" xmlns:a16="http://schemas.microsoft.com/office/drawing/2014/main" id="{00000000-0008-0000-0100-0000A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77" name="直線コネクタ 676">
          <a:extLst>
            <a:ext uri="{FF2B5EF4-FFF2-40B4-BE49-F238E27FC236}">
              <a16:creationId xmlns="" xmlns:a16="http://schemas.microsoft.com/office/drawing/2014/main" id="{00000000-0008-0000-0100-0000A5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78" name="【公民館】&#10;一人当たり面積最小値テキスト">
          <a:extLst>
            <a:ext uri="{FF2B5EF4-FFF2-40B4-BE49-F238E27FC236}">
              <a16:creationId xmlns="" xmlns:a16="http://schemas.microsoft.com/office/drawing/2014/main" id="{00000000-0008-0000-0100-0000A6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79" name="直線コネクタ 678">
          <a:extLst>
            <a:ext uri="{FF2B5EF4-FFF2-40B4-BE49-F238E27FC236}">
              <a16:creationId xmlns="" xmlns:a16="http://schemas.microsoft.com/office/drawing/2014/main" id="{00000000-0008-0000-0100-0000A7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80" name="【公民館】&#10;一人当たり面積最大値テキスト">
          <a:extLst>
            <a:ext uri="{FF2B5EF4-FFF2-40B4-BE49-F238E27FC236}">
              <a16:creationId xmlns="" xmlns:a16="http://schemas.microsoft.com/office/drawing/2014/main" id="{00000000-0008-0000-0100-0000A8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81" name="直線コネクタ 680">
          <a:extLst>
            <a:ext uri="{FF2B5EF4-FFF2-40B4-BE49-F238E27FC236}">
              <a16:creationId xmlns="" xmlns:a16="http://schemas.microsoft.com/office/drawing/2014/main" id="{00000000-0008-0000-0100-0000A9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682" name="【公民館】&#10;一人当たり面積平均値テキスト">
          <a:extLst>
            <a:ext uri="{FF2B5EF4-FFF2-40B4-BE49-F238E27FC236}">
              <a16:creationId xmlns="" xmlns:a16="http://schemas.microsoft.com/office/drawing/2014/main" id="{00000000-0008-0000-0100-0000AA020000}"/>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683" name="フローチャート: 判断 682">
          <a:extLst>
            <a:ext uri="{FF2B5EF4-FFF2-40B4-BE49-F238E27FC236}">
              <a16:creationId xmlns="" xmlns:a16="http://schemas.microsoft.com/office/drawing/2014/main" id="{00000000-0008-0000-0100-0000AB02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84" name="フローチャート: 判断 683">
          <a:extLst>
            <a:ext uri="{FF2B5EF4-FFF2-40B4-BE49-F238E27FC236}">
              <a16:creationId xmlns="" xmlns:a16="http://schemas.microsoft.com/office/drawing/2014/main" id="{00000000-0008-0000-0100-0000AC02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5" name="フローチャート: 判断 684">
          <a:extLst>
            <a:ext uri="{FF2B5EF4-FFF2-40B4-BE49-F238E27FC236}">
              <a16:creationId xmlns="" xmlns:a16="http://schemas.microsoft.com/office/drawing/2014/main" id="{00000000-0008-0000-0100-0000AD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686" name="フローチャート: 判断 685">
          <a:extLst>
            <a:ext uri="{FF2B5EF4-FFF2-40B4-BE49-F238E27FC236}">
              <a16:creationId xmlns="" xmlns:a16="http://schemas.microsoft.com/office/drawing/2014/main" id="{00000000-0008-0000-0100-0000AE02000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687" name="フローチャート: 判断 686">
          <a:extLst>
            <a:ext uri="{FF2B5EF4-FFF2-40B4-BE49-F238E27FC236}">
              <a16:creationId xmlns="" xmlns:a16="http://schemas.microsoft.com/office/drawing/2014/main" id="{00000000-0008-0000-0100-0000AF020000}"/>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 xmlns:a16="http://schemas.microsoft.com/office/drawing/2014/main" id="{00000000-0008-0000-0100-0000B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 xmlns:a16="http://schemas.microsoft.com/office/drawing/2014/main" id="{00000000-0008-0000-0100-0000B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 xmlns:a16="http://schemas.microsoft.com/office/drawing/2014/main" id="{00000000-0008-0000-0100-0000B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 xmlns:a16="http://schemas.microsoft.com/office/drawing/2014/main" id="{00000000-0008-0000-0100-0000B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 xmlns:a16="http://schemas.microsoft.com/office/drawing/2014/main" id="{00000000-0008-0000-0100-0000B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693" name="楕円 692">
          <a:extLst>
            <a:ext uri="{FF2B5EF4-FFF2-40B4-BE49-F238E27FC236}">
              <a16:creationId xmlns="" xmlns:a16="http://schemas.microsoft.com/office/drawing/2014/main" id="{00000000-0008-0000-0100-0000B5020000}"/>
            </a:ext>
          </a:extLst>
        </xdr:cNvPr>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694" name="【公民館】&#10;一人当たり面積該当値テキスト">
          <a:extLst>
            <a:ext uri="{FF2B5EF4-FFF2-40B4-BE49-F238E27FC236}">
              <a16:creationId xmlns="" xmlns:a16="http://schemas.microsoft.com/office/drawing/2014/main" id="{00000000-0008-0000-0100-0000B6020000}"/>
            </a:ext>
          </a:extLst>
        </xdr:cNvPr>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695" name="楕円 694">
          <a:extLst>
            <a:ext uri="{FF2B5EF4-FFF2-40B4-BE49-F238E27FC236}">
              <a16:creationId xmlns="" xmlns:a16="http://schemas.microsoft.com/office/drawing/2014/main" id="{00000000-0008-0000-0100-0000B7020000}"/>
            </a:ext>
          </a:extLst>
        </xdr:cNvPr>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66402</xdr:rowOff>
    </xdr:to>
    <xdr:cxnSp macro="">
      <xdr:nvCxnSpPr>
        <xdr:cNvPr id="696" name="直線コネクタ 695">
          <a:extLst>
            <a:ext uri="{FF2B5EF4-FFF2-40B4-BE49-F238E27FC236}">
              <a16:creationId xmlns="" xmlns:a16="http://schemas.microsoft.com/office/drawing/2014/main" id="{00000000-0008-0000-0100-0000B8020000}"/>
            </a:ext>
          </a:extLst>
        </xdr:cNvPr>
        <xdr:cNvCxnSpPr/>
      </xdr:nvCxnSpPr>
      <xdr:spPr>
        <a:xfrm flipV="1">
          <a:off x="21323300" y="185797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20501</xdr:rowOff>
    </xdr:from>
    <xdr:to>
      <xdr:col>102</xdr:col>
      <xdr:colOff>165100</xdr:colOff>
      <xdr:row>108</xdr:row>
      <xdr:rowOff>122101</xdr:rowOff>
    </xdr:to>
    <xdr:sp macro="" textlink="">
      <xdr:nvSpPr>
        <xdr:cNvPr id="697" name="楕円 696">
          <a:extLst>
            <a:ext uri="{FF2B5EF4-FFF2-40B4-BE49-F238E27FC236}">
              <a16:creationId xmlns="" xmlns:a16="http://schemas.microsoft.com/office/drawing/2014/main" id="{00000000-0008-0000-0100-0000B9020000}"/>
            </a:ext>
          </a:extLst>
        </xdr:cNvPr>
        <xdr:cNvSpPr/>
      </xdr:nvSpPr>
      <xdr:spPr>
        <a:xfrm>
          <a:off x="19494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22134</xdr:rowOff>
    </xdr:from>
    <xdr:to>
      <xdr:col>98</xdr:col>
      <xdr:colOff>38100</xdr:colOff>
      <xdr:row>108</xdr:row>
      <xdr:rowOff>123734</xdr:rowOff>
    </xdr:to>
    <xdr:sp macro="" textlink="">
      <xdr:nvSpPr>
        <xdr:cNvPr id="698" name="楕円 697">
          <a:extLst>
            <a:ext uri="{FF2B5EF4-FFF2-40B4-BE49-F238E27FC236}">
              <a16:creationId xmlns="" xmlns:a16="http://schemas.microsoft.com/office/drawing/2014/main" id="{00000000-0008-0000-0100-0000BA020000}"/>
            </a:ext>
          </a:extLst>
        </xdr:cNvPr>
        <xdr:cNvSpPr/>
      </xdr:nvSpPr>
      <xdr:spPr>
        <a:xfrm>
          <a:off x="18605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71301</xdr:rowOff>
    </xdr:from>
    <xdr:to>
      <xdr:col>102</xdr:col>
      <xdr:colOff>114300</xdr:colOff>
      <xdr:row>108</xdr:row>
      <xdr:rowOff>72934</xdr:rowOff>
    </xdr:to>
    <xdr:cxnSp macro="">
      <xdr:nvCxnSpPr>
        <xdr:cNvPr id="699" name="直線コネクタ 698">
          <a:extLst>
            <a:ext uri="{FF2B5EF4-FFF2-40B4-BE49-F238E27FC236}">
              <a16:creationId xmlns="" xmlns:a16="http://schemas.microsoft.com/office/drawing/2014/main" id="{00000000-0008-0000-0100-0000BB020000}"/>
            </a:ext>
          </a:extLst>
        </xdr:cNvPr>
        <xdr:cNvCxnSpPr/>
      </xdr:nvCxnSpPr>
      <xdr:spPr>
        <a:xfrm flipV="1">
          <a:off x="18656300" y="185879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00" name="n_1aveValue【公民館】&#10;一人当たり面積">
          <a:extLst>
            <a:ext uri="{FF2B5EF4-FFF2-40B4-BE49-F238E27FC236}">
              <a16:creationId xmlns="" xmlns:a16="http://schemas.microsoft.com/office/drawing/2014/main" id="{00000000-0008-0000-0100-0000BC020000}"/>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01" name="n_2aveValue【公民館】&#10;一人当たり面積">
          <a:extLst>
            <a:ext uri="{FF2B5EF4-FFF2-40B4-BE49-F238E27FC236}">
              <a16:creationId xmlns="" xmlns:a16="http://schemas.microsoft.com/office/drawing/2014/main" id="{00000000-0008-0000-0100-0000BD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02" name="n_3aveValue【公民館】&#10;一人当たり面積">
          <a:extLst>
            <a:ext uri="{FF2B5EF4-FFF2-40B4-BE49-F238E27FC236}">
              <a16:creationId xmlns="" xmlns:a16="http://schemas.microsoft.com/office/drawing/2014/main" id="{00000000-0008-0000-0100-0000BE020000}"/>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03" name="n_4aveValue【公民館】&#10;一人当たり面積">
          <a:extLst>
            <a:ext uri="{FF2B5EF4-FFF2-40B4-BE49-F238E27FC236}">
              <a16:creationId xmlns="" xmlns:a16="http://schemas.microsoft.com/office/drawing/2014/main" id="{00000000-0008-0000-0100-0000BF020000}"/>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704" name="n_1mainValue【公民館】&#10;一人当たり面積">
          <a:extLst>
            <a:ext uri="{FF2B5EF4-FFF2-40B4-BE49-F238E27FC236}">
              <a16:creationId xmlns="" xmlns:a16="http://schemas.microsoft.com/office/drawing/2014/main" id="{00000000-0008-0000-0100-0000C0020000}"/>
            </a:ext>
          </a:extLst>
        </xdr:cNvPr>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113228</xdr:rowOff>
    </xdr:from>
    <xdr:ext cx="469744" cy="259045"/>
    <xdr:sp macro="" textlink="">
      <xdr:nvSpPr>
        <xdr:cNvPr id="705" name="n_3mainValue【公民館】&#10;一人当たり面積">
          <a:extLst>
            <a:ext uri="{FF2B5EF4-FFF2-40B4-BE49-F238E27FC236}">
              <a16:creationId xmlns="" xmlns:a16="http://schemas.microsoft.com/office/drawing/2014/main" id="{00000000-0008-0000-0100-0000C1020000}"/>
            </a:ext>
          </a:extLst>
        </xdr:cNvPr>
        <xdr:cNvSpPr txBox="1"/>
      </xdr:nvSpPr>
      <xdr:spPr>
        <a:xfrm>
          <a:off x="19310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114861</xdr:rowOff>
    </xdr:from>
    <xdr:ext cx="469744" cy="259045"/>
    <xdr:sp macro="" textlink="">
      <xdr:nvSpPr>
        <xdr:cNvPr id="706" name="n_4mainValue【公民館】&#10;一人当たり面積">
          <a:extLst>
            <a:ext uri="{FF2B5EF4-FFF2-40B4-BE49-F238E27FC236}">
              <a16:creationId xmlns="" xmlns:a16="http://schemas.microsoft.com/office/drawing/2014/main" id="{00000000-0008-0000-0100-0000C2020000}"/>
            </a:ext>
          </a:extLst>
        </xdr:cNvPr>
        <xdr:cNvSpPr txBox="1"/>
      </xdr:nvSpPr>
      <xdr:spPr>
        <a:xfrm>
          <a:off x="18421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 xmlns:a16="http://schemas.microsoft.com/office/drawing/2014/main" id="{00000000-0008-0000-0100-0000C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 xmlns:a16="http://schemas.microsoft.com/office/drawing/2014/main" id="{00000000-0008-0000-0100-0000C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 xmlns:a16="http://schemas.microsoft.com/office/drawing/2014/main" id="{00000000-0008-0000-0100-0000C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類似団体と比較して有形固定資産減価償却率が特に高くなっている施設は、公営住宅であり、特に低くなっている施設は保育所、公民館である。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％となっているが、現在、町営住宅ストック総合活用計画に基づき公営住宅建設事業を進めている。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年度に、保育所については平成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年度に老朽化していた施設を更新したため有形固定資産減価償却率が低くなっている。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15,893
15,782
36.14
11,992,707
11,702,274
167,456
5,332,966
13,755,867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00000000-0008-0000-0200-00003D000000}"/>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 xmlns:a16="http://schemas.microsoft.com/office/drawing/2014/main" id="{00000000-0008-0000-0200-00003E000000}"/>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00000000-0008-0000-0200-00003F000000}"/>
            </a:ext>
          </a:extLst>
        </xdr:cNvPr>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 xmlns:a16="http://schemas.microsoft.com/office/drawing/2014/main" id="{00000000-0008-0000-0200-000040000000}"/>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 xmlns:a16="http://schemas.microsoft.com/office/drawing/2014/main" id="{00000000-0008-0000-0200-000041000000}"/>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 xmlns:a16="http://schemas.microsoft.com/office/drawing/2014/main" id="{00000000-0008-0000-0200-000042000000}"/>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 xmlns:a16="http://schemas.microsoft.com/office/drawing/2014/main" id="{00000000-0008-0000-02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 xmlns:a16="http://schemas.microsoft.com/office/drawing/2014/main" id="{00000000-0008-0000-0200-000044000000}"/>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147865</xdr:rowOff>
    </xdr:from>
    <xdr:to>
      <xdr:col>24</xdr:col>
      <xdr:colOff>114300</xdr:colOff>
      <xdr:row>40</xdr:row>
      <xdr:rowOff>78015</xdr:rowOff>
    </xdr:to>
    <xdr:sp macro="" textlink="">
      <xdr:nvSpPr>
        <xdr:cNvPr id="74" name="楕円 73">
          <a:extLst>
            <a:ext uri="{FF2B5EF4-FFF2-40B4-BE49-F238E27FC236}">
              <a16:creationId xmlns="" xmlns:a16="http://schemas.microsoft.com/office/drawing/2014/main" id="{00000000-0008-0000-0200-00004A000000}"/>
            </a:ext>
          </a:extLst>
        </xdr:cNvPr>
        <xdr:cNvSpPr/>
      </xdr:nvSpPr>
      <xdr:spPr>
        <a:xfrm>
          <a:off x="4584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126292</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00000000-0008-0000-0200-00004B000000}"/>
            </a:ext>
          </a:extLst>
        </xdr:cNvPr>
        <xdr:cNvSpPr txBox="1"/>
      </xdr:nvSpPr>
      <xdr:spPr>
        <a:xfrm>
          <a:off x="4673600"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49893</xdr:rowOff>
    </xdr:from>
    <xdr:to>
      <xdr:col>20</xdr:col>
      <xdr:colOff>38100</xdr:colOff>
      <xdr:row>39</xdr:row>
      <xdr:rowOff>151493</xdr:rowOff>
    </xdr:to>
    <xdr:sp macro="" textlink="">
      <xdr:nvSpPr>
        <xdr:cNvPr id="76" name="楕円 75">
          <a:extLst>
            <a:ext uri="{FF2B5EF4-FFF2-40B4-BE49-F238E27FC236}">
              <a16:creationId xmlns="" xmlns:a16="http://schemas.microsoft.com/office/drawing/2014/main" id="{00000000-0008-0000-0200-00004C000000}"/>
            </a:ext>
          </a:extLst>
        </xdr:cNvPr>
        <xdr:cNvSpPr/>
      </xdr:nvSpPr>
      <xdr:spPr>
        <a:xfrm>
          <a:off x="3746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100693</xdr:rowOff>
    </xdr:from>
    <xdr:to>
      <xdr:col>24</xdr:col>
      <xdr:colOff>63500</xdr:colOff>
      <xdr:row>40</xdr:row>
      <xdr:rowOff>27215</xdr:rowOff>
    </xdr:to>
    <xdr:cxnSp macro="">
      <xdr:nvCxnSpPr>
        <xdr:cNvPr id="77" name="直線コネクタ 76">
          <a:extLst>
            <a:ext uri="{FF2B5EF4-FFF2-40B4-BE49-F238E27FC236}">
              <a16:creationId xmlns="" xmlns:a16="http://schemas.microsoft.com/office/drawing/2014/main" id="{00000000-0008-0000-0200-00004D000000}"/>
            </a:ext>
          </a:extLst>
        </xdr:cNvPr>
        <xdr:cNvCxnSpPr/>
      </xdr:nvCxnSpPr>
      <xdr:spPr>
        <a:xfrm>
          <a:off x="3797300" y="67872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78" name="楕円 77">
          <a:extLst>
            <a:ext uri="{FF2B5EF4-FFF2-40B4-BE49-F238E27FC236}">
              <a16:creationId xmlns="" xmlns:a16="http://schemas.microsoft.com/office/drawing/2014/main" id="{00000000-0008-0000-0200-00004E000000}"/>
            </a:ext>
          </a:extLst>
        </xdr:cNvPr>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123372</xdr:rowOff>
    </xdr:from>
    <xdr:to>
      <xdr:col>6</xdr:col>
      <xdr:colOff>38100</xdr:colOff>
      <xdr:row>39</xdr:row>
      <xdr:rowOff>53522</xdr:rowOff>
    </xdr:to>
    <xdr:sp macro="" textlink="">
      <xdr:nvSpPr>
        <xdr:cNvPr id="79" name="楕円 78">
          <a:extLst>
            <a:ext uri="{FF2B5EF4-FFF2-40B4-BE49-F238E27FC236}">
              <a16:creationId xmlns="" xmlns:a16="http://schemas.microsoft.com/office/drawing/2014/main" id="{00000000-0008-0000-0200-00004F000000}"/>
            </a:ext>
          </a:extLst>
        </xdr:cNvPr>
        <xdr:cNvSpPr/>
      </xdr:nvSpPr>
      <xdr:spPr>
        <a:xfrm>
          <a:off x="1079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2722</xdr:rowOff>
    </xdr:from>
    <xdr:to>
      <xdr:col>10</xdr:col>
      <xdr:colOff>114300</xdr:colOff>
      <xdr:row>39</xdr:row>
      <xdr:rowOff>51707</xdr:rowOff>
    </xdr:to>
    <xdr:cxnSp macro="">
      <xdr:nvCxnSpPr>
        <xdr:cNvPr id="80" name="直線コネクタ 79">
          <a:extLst>
            <a:ext uri="{FF2B5EF4-FFF2-40B4-BE49-F238E27FC236}">
              <a16:creationId xmlns="" xmlns:a16="http://schemas.microsoft.com/office/drawing/2014/main" id="{00000000-0008-0000-0200-000050000000}"/>
            </a:ext>
          </a:extLst>
        </xdr:cNvPr>
        <xdr:cNvCxnSpPr/>
      </xdr:nvCxnSpPr>
      <xdr:spPr>
        <a:xfrm>
          <a:off x="1130300" y="6689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1" name="n_1aveValue【図書館】&#10;有形固定資産減価償却率">
          <a:extLst>
            <a:ext uri="{FF2B5EF4-FFF2-40B4-BE49-F238E27FC236}">
              <a16:creationId xmlns="" xmlns:a16="http://schemas.microsoft.com/office/drawing/2014/main" id="{00000000-0008-0000-0200-000051000000}"/>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2" name="n_2aveValue【図書館】&#10;有形固定資産減価償却率">
          <a:extLst>
            <a:ext uri="{FF2B5EF4-FFF2-40B4-BE49-F238E27FC236}">
              <a16:creationId xmlns="" xmlns:a16="http://schemas.microsoft.com/office/drawing/2014/main" id="{00000000-0008-0000-0200-000052000000}"/>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3" name="n_3aveValue【図書館】&#10;有形固定資産減価償却率">
          <a:extLst>
            <a:ext uri="{FF2B5EF4-FFF2-40B4-BE49-F238E27FC236}">
              <a16:creationId xmlns="" xmlns:a16="http://schemas.microsoft.com/office/drawing/2014/main" id="{00000000-0008-0000-0200-000053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4" name="n_4aveValue【図書館】&#10;有形固定資産減価償却率">
          <a:extLst>
            <a:ext uri="{FF2B5EF4-FFF2-40B4-BE49-F238E27FC236}">
              <a16:creationId xmlns="" xmlns:a16="http://schemas.microsoft.com/office/drawing/2014/main" id="{00000000-0008-0000-0200-000054000000}"/>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142620</xdr:rowOff>
    </xdr:from>
    <xdr:ext cx="405111" cy="259045"/>
    <xdr:sp macro="" textlink="">
      <xdr:nvSpPr>
        <xdr:cNvPr id="85" name="n_1mainValue【図書館】&#10;有形固定資産減価償却率">
          <a:extLst>
            <a:ext uri="{FF2B5EF4-FFF2-40B4-BE49-F238E27FC236}">
              <a16:creationId xmlns="" xmlns:a16="http://schemas.microsoft.com/office/drawing/2014/main" id="{00000000-0008-0000-0200-000055000000}"/>
            </a:ext>
          </a:extLst>
        </xdr:cNvPr>
        <xdr:cNvSpPr txBox="1"/>
      </xdr:nvSpPr>
      <xdr:spPr>
        <a:xfrm>
          <a:off x="35820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86" name="n_3mainValue【図書館】&#10;有形固定資産減価償却率">
          <a:extLst>
            <a:ext uri="{FF2B5EF4-FFF2-40B4-BE49-F238E27FC236}">
              <a16:creationId xmlns="" xmlns:a16="http://schemas.microsoft.com/office/drawing/2014/main" id="{00000000-0008-0000-0200-000056000000}"/>
            </a:ext>
          </a:extLst>
        </xdr:cNvPr>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44649</xdr:rowOff>
    </xdr:from>
    <xdr:ext cx="405111" cy="259045"/>
    <xdr:sp macro="" textlink="">
      <xdr:nvSpPr>
        <xdr:cNvPr id="87" name="n_4mainValue【図書館】&#10;有形固定資産減価償却率">
          <a:extLst>
            <a:ext uri="{FF2B5EF4-FFF2-40B4-BE49-F238E27FC236}">
              <a16:creationId xmlns="" xmlns:a16="http://schemas.microsoft.com/office/drawing/2014/main" id="{00000000-0008-0000-0200-000057000000}"/>
            </a:ext>
          </a:extLst>
        </xdr:cNvPr>
        <xdr:cNvSpPr txBox="1"/>
      </xdr:nvSpPr>
      <xdr:spPr>
        <a:xfrm>
          <a:off x="927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 xmlns:a16="http://schemas.microsoft.com/office/drawing/2014/main" id="{00000000-0008-0000-02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 xmlns:a16="http://schemas.microsoft.com/office/drawing/2014/main" id="{00000000-0008-0000-02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 xmlns:a16="http://schemas.microsoft.com/office/drawing/2014/main" id="{00000000-0008-0000-02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 xmlns:a16="http://schemas.microsoft.com/office/drawing/2014/main" id="{00000000-0008-0000-02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 xmlns:a16="http://schemas.microsoft.com/office/drawing/2014/main" id="{00000000-0008-0000-02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 xmlns:a16="http://schemas.microsoft.com/office/drawing/2014/main" id="{00000000-0008-0000-02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 xmlns:a16="http://schemas.microsoft.com/office/drawing/2014/main" id="{00000000-0008-0000-02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 xmlns:a16="http://schemas.microsoft.com/office/drawing/2014/main" id="{00000000-0008-0000-02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 xmlns:a16="http://schemas.microsoft.com/office/drawing/2014/main" id="{00000000-0008-0000-0200-00006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 xmlns:a16="http://schemas.microsoft.com/office/drawing/2014/main" id="{00000000-0008-0000-02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 xmlns:a16="http://schemas.microsoft.com/office/drawing/2014/main" id="{00000000-0008-0000-02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 xmlns:a16="http://schemas.microsoft.com/office/drawing/2014/main" id="{00000000-0008-0000-02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 xmlns:a16="http://schemas.microsoft.com/office/drawing/2014/main" id="{00000000-0008-0000-02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 xmlns:a16="http://schemas.microsoft.com/office/drawing/2014/main" id="{00000000-0008-0000-0200-000065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 xmlns:a16="http://schemas.microsoft.com/office/drawing/2014/main" id="{00000000-0008-0000-02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 xmlns:a16="http://schemas.microsoft.com/office/drawing/2014/main" id="{00000000-0008-0000-0200-000067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 xmlns:a16="http://schemas.microsoft.com/office/drawing/2014/main" id="{00000000-0008-0000-02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 xmlns:a16="http://schemas.microsoft.com/office/drawing/2014/main" id="{00000000-0008-0000-0200-000069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09" name="直線コネクタ 108">
          <a:extLst>
            <a:ext uri="{FF2B5EF4-FFF2-40B4-BE49-F238E27FC236}">
              <a16:creationId xmlns="" xmlns:a16="http://schemas.microsoft.com/office/drawing/2014/main" id="{00000000-0008-0000-0200-00006D000000}"/>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0" name="【図書館】&#10;一人当たり面積最小値テキスト">
          <a:extLst>
            <a:ext uri="{FF2B5EF4-FFF2-40B4-BE49-F238E27FC236}">
              <a16:creationId xmlns="" xmlns:a16="http://schemas.microsoft.com/office/drawing/2014/main" id="{00000000-0008-0000-0200-00006E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1" name="直線コネクタ 110">
          <a:extLst>
            <a:ext uri="{FF2B5EF4-FFF2-40B4-BE49-F238E27FC236}">
              <a16:creationId xmlns="" xmlns:a16="http://schemas.microsoft.com/office/drawing/2014/main" id="{00000000-0008-0000-0200-00006F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2" name="【図書館】&#10;一人当たり面積最大値テキスト">
          <a:extLst>
            <a:ext uri="{FF2B5EF4-FFF2-40B4-BE49-F238E27FC236}">
              <a16:creationId xmlns="" xmlns:a16="http://schemas.microsoft.com/office/drawing/2014/main" id="{00000000-0008-0000-0200-000070000000}"/>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3" name="直線コネクタ 112">
          <a:extLst>
            <a:ext uri="{FF2B5EF4-FFF2-40B4-BE49-F238E27FC236}">
              <a16:creationId xmlns="" xmlns:a16="http://schemas.microsoft.com/office/drawing/2014/main" id="{00000000-0008-0000-0200-000071000000}"/>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4" name="【図書館】&#10;一人当たり面積平均値テキスト">
          <a:extLst>
            <a:ext uri="{FF2B5EF4-FFF2-40B4-BE49-F238E27FC236}">
              <a16:creationId xmlns="" xmlns:a16="http://schemas.microsoft.com/office/drawing/2014/main" id="{00000000-0008-0000-0200-000072000000}"/>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5" name="フローチャート: 判断 114">
          <a:extLst>
            <a:ext uri="{FF2B5EF4-FFF2-40B4-BE49-F238E27FC236}">
              <a16:creationId xmlns="" xmlns:a16="http://schemas.microsoft.com/office/drawing/2014/main" id="{00000000-0008-0000-0200-000073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16" name="フローチャート: 判断 115">
          <a:extLst>
            <a:ext uri="{FF2B5EF4-FFF2-40B4-BE49-F238E27FC236}">
              <a16:creationId xmlns="" xmlns:a16="http://schemas.microsoft.com/office/drawing/2014/main" id="{00000000-0008-0000-0200-000074000000}"/>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17" name="フローチャート: 判断 116">
          <a:extLst>
            <a:ext uri="{FF2B5EF4-FFF2-40B4-BE49-F238E27FC236}">
              <a16:creationId xmlns="" xmlns:a16="http://schemas.microsoft.com/office/drawing/2014/main" id="{00000000-0008-0000-0200-000075000000}"/>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18" name="フローチャート: 判断 117">
          <a:extLst>
            <a:ext uri="{FF2B5EF4-FFF2-40B4-BE49-F238E27FC236}">
              <a16:creationId xmlns="" xmlns:a16="http://schemas.microsoft.com/office/drawing/2014/main" id="{00000000-0008-0000-0200-000076000000}"/>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19" name="フローチャート: 判断 118">
          <a:extLst>
            <a:ext uri="{FF2B5EF4-FFF2-40B4-BE49-F238E27FC236}">
              <a16:creationId xmlns="" xmlns:a16="http://schemas.microsoft.com/office/drawing/2014/main" id="{00000000-0008-0000-0200-000077000000}"/>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00000000-0008-0000-02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00000000-0008-0000-02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00000000-0008-0000-02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00000000-0008-0000-02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00000000-0008-0000-02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137414</xdr:rowOff>
    </xdr:from>
    <xdr:to>
      <xdr:col>55</xdr:col>
      <xdr:colOff>50800</xdr:colOff>
      <xdr:row>40</xdr:row>
      <xdr:rowOff>67564</xdr:rowOff>
    </xdr:to>
    <xdr:sp macro="" textlink="">
      <xdr:nvSpPr>
        <xdr:cNvPr id="125" name="楕円 124">
          <a:extLst>
            <a:ext uri="{FF2B5EF4-FFF2-40B4-BE49-F238E27FC236}">
              <a16:creationId xmlns="" xmlns:a16="http://schemas.microsoft.com/office/drawing/2014/main" id="{00000000-0008-0000-0200-00007D000000}"/>
            </a:ext>
          </a:extLst>
        </xdr:cNvPr>
        <xdr:cNvSpPr/>
      </xdr:nvSpPr>
      <xdr:spPr>
        <a:xfrm>
          <a:off x="104267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115841</xdr:rowOff>
    </xdr:from>
    <xdr:ext cx="469744" cy="259045"/>
    <xdr:sp macro="" textlink="">
      <xdr:nvSpPr>
        <xdr:cNvPr id="126" name="【図書館】&#10;一人当たり面積該当値テキスト">
          <a:extLst>
            <a:ext uri="{FF2B5EF4-FFF2-40B4-BE49-F238E27FC236}">
              <a16:creationId xmlns="" xmlns:a16="http://schemas.microsoft.com/office/drawing/2014/main" id="{00000000-0008-0000-0200-00007E000000}"/>
            </a:ext>
          </a:extLst>
        </xdr:cNvPr>
        <xdr:cNvSpPr txBox="1"/>
      </xdr:nvSpPr>
      <xdr:spPr>
        <a:xfrm>
          <a:off x="10515600"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141986</xdr:rowOff>
    </xdr:from>
    <xdr:to>
      <xdr:col>50</xdr:col>
      <xdr:colOff>165100</xdr:colOff>
      <xdr:row>40</xdr:row>
      <xdr:rowOff>72136</xdr:rowOff>
    </xdr:to>
    <xdr:sp macro="" textlink="">
      <xdr:nvSpPr>
        <xdr:cNvPr id="127" name="楕円 126">
          <a:extLst>
            <a:ext uri="{FF2B5EF4-FFF2-40B4-BE49-F238E27FC236}">
              <a16:creationId xmlns="" xmlns:a16="http://schemas.microsoft.com/office/drawing/2014/main" id="{00000000-0008-0000-0200-00007F000000}"/>
            </a:ext>
          </a:extLst>
        </xdr:cNvPr>
        <xdr:cNvSpPr/>
      </xdr:nvSpPr>
      <xdr:spPr>
        <a:xfrm>
          <a:off x="9588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xdr:rowOff>
    </xdr:from>
    <xdr:to>
      <xdr:col>55</xdr:col>
      <xdr:colOff>0</xdr:colOff>
      <xdr:row>40</xdr:row>
      <xdr:rowOff>21336</xdr:rowOff>
    </xdr:to>
    <xdr:cxnSp macro="">
      <xdr:nvCxnSpPr>
        <xdr:cNvPr id="128" name="直線コネクタ 127">
          <a:extLst>
            <a:ext uri="{FF2B5EF4-FFF2-40B4-BE49-F238E27FC236}">
              <a16:creationId xmlns="" xmlns:a16="http://schemas.microsoft.com/office/drawing/2014/main" id="{00000000-0008-0000-0200-000080000000}"/>
            </a:ext>
          </a:extLst>
        </xdr:cNvPr>
        <xdr:cNvCxnSpPr/>
      </xdr:nvCxnSpPr>
      <xdr:spPr>
        <a:xfrm flipV="1">
          <a:off x="9639300" y="6874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29" name="楕円 128">
          <a:extLst>
            <a:ext uri="{FF2B5EF4-FFF2-40B4-BE49-F238E27FC236}">
              <a16:creationId xmlns="" xmlns:a16="http://schemas.microsoft.com/office/drawing/2014/main" id="{00000000-0008-0000-0200-000081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160274</xdr:rowOff>
    </xdr:from>
    <xdr:to>
      <xdr:col>36</xdr:col>
      <xdr:colOff>165100</xdr:colOff>
      <xdr:row>40</xdr:row>
      <xdr:rowOff>90424</xdr:rowOff>
    </xdr:to>
    <xdr:sp macro="" textlink="">
      <xdr:nvSpPr>
        <xdr:cNvPr id="130" name="楕円 129">
          <a:extLst>
            <a:ext uri="{FF2B5EF4-FFF2-40B4-BE49-F238E27FC236}">
              <a16:creationId xmlns="" xmlns:a16="http://schemas.microsoft.com/office/drawing/2014/main" id="{00000000-0008-0000-0200-000082000000}"/>
            </a:ext>
          </a:extLst>
        </xdr:cNvPr>
        <xdr:cNvSpPr/>
      </xdr:nvSpPr>
      <xdr:spPr>
        <a:xfrm>
          <a:off x="6921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39624</xdr:rowOff>
    </xdr:to>
    <xdr:cxnSp macro="">
      <xdr:nvCxnSpPr>
        <xdr:cNvPr id="131" name="直線コネクタ 130">
          <a:extLst>
            <a:ext uri="{FF2B5EF4-FFF2-40B4-BE49-F238E27FC236}">
              <a16:creationId xmlns="" xmlns:a16="http://schemas.microsoft.com/office/drawing/2014/main" id="{00000000-0008-0000-0200-000083000000}"/>
            </a:ext>
          </a:extLst>
        </xdr:cNvPr>
        <xdr:cNvCxnSpPr/>
      </xdr:nvCxnSpPr>
      <xdr:spPr>
        <a:xfrm flipV="1">
          <a:off x="6972300" y="6888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2" name="n_1aveValue【図書館】&#10;一人当たり面積">
          <a:extLst>
            <a:ext uri="{FF2B5EF4-FFF2-40B4-BE49-F238E27FC236}">
              <a16:creationId xmlns="" xmlns:a16="http://schemas.microsoft.com/office/drawing/2014/main" id="{00000000-0008-0000-0200-000084000000}"/>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33" name="n_2aveValue【図書館】&#10;一人当たり面積">
          <a:extLst>
            <a:ext uri="{FF2B5EF4-FFF2-40B4-BE49-F238E27FC236}">
              <a16:creationId xmlns="" xmlns:a16="http://schemas.microsoft.com/office/drawing/2014/main" id="{00000000-0008-0000-0200-000085000000}"/>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34" name="n_3aveValue【図書館】&#10;一人当たり面積">
          <a:extLst>
            <a:ext uri="{FF2B5EF4-FFF2-40B4-BE49-F238E27FC236}">
              <a16:creationId xmlns="" xmlns:a16="http://schemas.microsoft.com/office/drawing/2014/main" id="{00000000-0008-0000-0200-000086000000}"/>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35" name="n_4aveValue【図書館】&#10;一人当たり面積">
          <a:extLst>
            <a:ext uri="{FF2B5EF4-FFF2-40B4-BE49-F238E27FC236}">
              <a16:creationId xmlns="" xmlns:a16="http://schemas.microsoft.com/office/drawing/2014/main" id="{00000000-0008-0000-0200-000087000000}"/>
            </a:ext>
          </a:extLst>
        </xdr:cNvPr>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63263</xdr:rowOff>
    </xdr:from>
    <xdr:ext cx="469744" cy="259045"/>
    <xdr:sp macro="" textlink="">
      <xdr:nvSpPr>
        <xdr:cNvPr id="136" name="n_1mainValue【図書館】&#10;一人当たり面積">
          <a:extLst>
            <a:ext uri="{FF2B5EF4-FFF2-40B4-BE49-F238E27FC236}">
              <a16:creationId xmlns="" xmlns:a16="http://schemas.microsoft.com/office/drawing/2014/main" id="{00000000-0008-0000-0200-000088000000}"/>
            </a:ext>
          </a:extLst>
        </xdr:cNvPr>
        <xdr:cNvSpPr txBox="1"/>
      </xdr:nvSpPr>
      <xdr:spPr>
        <a:xfrm>
          <a:off x="9391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37" name="n_3mainValue【図書館】&#10;一人当たり面積">
          <a:extLst>
            <a:ext uri="{FF2B5EF4-FFF2-40B4-BE49-F238E27FC236}">
              <a16:creationId xmlns="" xmlns:a16="http://schemas.microsoft.com/office/drawing/2014/main" id="{00000000-0008-0000-0200-000089000000}"/>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81551</xdr:rowOff>
    </xdr:from>
    <xdr:ext cx="469744" cy="259045"/>
    <xdr:sp macro="" textlink="">
      <xdr:nvSpPr>
        <xdr:cNvPr id="138" name="n_4mainValue【図書館】&#10;一人当たり面積">
          <a:extLst>
            <a:ext uri="{FF2B5EF4-FFF2-40B4-BE49-F238E27FC236}">
              <a16:creationId xmlns="" xmlns:a16="http://schemas.microsoft.com/office/drawing/2014/main" id="{00000000-0008-0000-0200-00008A000000}"/>
            </a:ext>
          </a:extLst>
        </xdr:cNvPr>
        <xdr:cNvSpPr txBox="1"/>
      </xdr:nvSpPr>
      <xdr:spPr>
        <a:xfrm>
          <a:off x="6737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 xmlns:a16="http://schemas.microsoft.com/office/drawing/2014/main"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63" name="直線コネクタ 162">
          <a:extLst>
            <a:ext uri="{FF2B5EF4-FFF2-40B4-BE49-F238E27FC236}">
              <a16:creationId xmlns="" xmlns:a16="http://schemas.microsoft.com/office/drawing/2014/main" id="{00000000-0008-0000-0200-0000A3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 xmlns:a16="http://schemas.microsoft.com/office/drawing/2014/main" id="{00000000-0008-0000-0200-0000A4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 xmlns:a16="http://schemas.microsoft.com/office/drawing/2014/main" id="{00000000-0008-0000-0200-0000A5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66" name="【体育館・プール】&#10;有形固定資産減価償却率最大値テキスト">
          <a:extLst>
            <a:ext uri="{FF2B5EF4-FFF2-40B4-BE49-F238E27FC236}">
              <a16:creationId xmlns="" xmlns:a16="http://schemas.microsoft.com/office/drawing/2014/main" id="{00000000-0008-0000-0200-0000A6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67" name="直線コネクタ 166">
          <a:extLst>
            <a:ext uri="{FF2B5EF4-FFF2-40B4-BE49-F238E27FC236}">
              <a16:creationId xmlns="" xmlns:a16="http://schemas.microsoft.com/office/drawing/2014/main" id="{00000000-0008-0000-0200-0000A7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68" name="【体育館・プール】&#10;有形固定資産減価償却率平均値テキスト">
          <a:extLst>
            <a:ext uri="{FF2B5EF4-FFF2-40B4-BE49-F238E27FC236}">
              <a16:creationId xmlns="" xmlns:a16="http://schemas.microsoft.com/office/drawing/2014/main" id="{00000000-0008-0000-0200-0000A8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a:extLst>
            <a:ext uri="{FF2B5EF4-FFF2-40B4-BE49-F238E27FC236}">
              <a16:creationId xmlns="" xmlns:a16="http://schemas.microsoft.com/office/drawing/2014/main" id="{00000000-0008-0000-0200-0000A9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0" name="フローチャート: 判断 169">
          <a:extLst>
            <a:ext uri="{FF2B5EF4-FFF2-40B4-BE49-F238E27FC236}">
              <a16:creationId xmlns="" xmlns:a16="http://schemas.microsoft.com/office/drawing/2014/main" id="{00000000-0008-0000-0200-0000AA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1" name="フローチャート: 判断 170">
          <a:extLst>
            <a:ext uri="{FF2B5EF4-FFF2-40B4-BE49-F238E27FC236}">
              <a16:creationId xmlns="" xmlns:a16="http://schemas.microsoft.com/office/drawing/2014/main" id="{00000000-0008-0000-0200-0000AB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72" name="フローチャート: 判断 171">
          <a:extLst>
            <a:ext uri="{FF2B5EF4-FFF2-40B4-BE49-F238E27FC236}">
              <a16:creationId xmlns="" xmlns:a16="http://schemas.microsoft.com/office/drawing/2014/main" id="{00000000-0008-0000-0200-0000AC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3" name="フローチャート: 判断 172">
          <a:extLst>
            <a:ext uri="{FF2B5EF4-FFF2-40B4-BE49-F238E27FC236}">
              <a16:creationId xmlns="" xmlns:a16="http://schemas.microsoft.com/office/drawing/2014/main" id="{00000000-0008-0000-0200-0000AD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135890</xdr:rowOff>
    </xdr:from>
    <xdr:to>
      <xdr:col>24</xdr:col>
      <xdr:colOff>114300</xdr:colOff>
      <xdr:row>63</xdr:row>
      <xdr:rowOff>66040</xdr:rowOff>
    </xdr:to>
    <xdr:sp macro="" textlink="">
      <xdr:nvSpPr>
        <xdr:cNvPr id="179" name="楕円 178">
          <a:extLst>
            <a:ext uri="{FF2B5EF4-FFF2-40B4-BE49-F238E27FC236}">
              <a16:creationId xmlns="" xmlns:a16="http://schemas.microsoft.com/office/drawing/2014/main" id="{00000000-0008-0000-0200-0000B3000000}"/>
            </a:ext>
          </a:extLst>
        </xdr:cNvPr>
        <xdr:cNvSpPr/>
      </xdr:nvSpPr>
      <xdr:spPr>
        <a:xfrm>
          <a:off x="4584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114317</xdr:rowOff>
    </xdr:from>
    <xdr:ext cx="405111" cy="259045"/>
    <xdr:sp macro="" textlink="">
      <xdr:nvSpPr>
        <xdr:cNvPr id="180" name="【体育館・プール】&#10;有形固定資産減価償却率該当値テキスト">
          <a:extLst>
            <a:ext uri="{FF2B5EF4-FFF2-40B4-BE49-F238E27FC236}">
              <a16:creationId xmlns="" xmlns:a16="http://schemas.microsoft.com/office/drawing/2014/main" id="{00000000-0008-0000-0200-0000B4000000}"/>
            </a:ext>
          </a:extLst>
        </xdr:cNvPr>
        <xdr:cNvSpPr txBox="1"/>
      </xdr:nvSpPr>
      <xdr:spPr>
        <a:xfrm>
          <a:off x="46736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103505</xdr:rowOff>
    </xdr:from>
    <xdr:to>
      <xdr:col>20</xdr:col>
      <xdr:colOff>38100</xdr:colOff>
      <xdr:row>63</xdr:row>
      <xdr:rowOff>33655</xdr:rowOff>
    </xdr:to>
    <xdr:sp macro="" textlink="">
      <xdr:nvSpPr>
        <xdr:cNvPr id="181" name="楕円 180">
          <a:extLst>
            <a:ext uri="{FF2B5EF4-FFF2-40B4-BE49-F238E27FC236}">
              <a16:creationId xmlns="" xmlns:a16="http://schemas.microsoft.com/office/drawing/2014/main" id="{00000000-0008-0000-0200-0000B5000000}"/>
            </a:ext>
          </a:extLst>
        </xdr:cNvPr>
        <xdr:cNvSpPr/>
      </xdr:nvSpPr>
      <xdr:spPr>
        <a:xfrm>
          <a:off x="3746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154305</xdr:rowOff>
    </xdr:from>
    <xdr:to>
      <xdr:col>24</xdr:col>
      <xdr:colOff>63500</xdr:colOff>
      <xdr:row>63</xdr:row>
      <xdr:rowOff>15240</xdr:rowOff>
    </xdr:to>
    <xdr:cxnSp macro="">
      <xdr:nvCxnSpPr>
        <xdr:cNvPr id="182" name="直線コネクタ 181">
          <a:extLst>
            <a:ext uri="{FF2B5EF4-FFF2-40B4-BE49-F238E27FC236}">
              <a16:creationId xmlns="" xmlns:a16="http://schemas.microsoft.com/office/drawing/2014/main" id="{00000000-0008-0000-0200-0000B6000000}"/>
            </a:ext>
          </a:extLst>
        </xdr:cNvPr>
        <xdr:cNvCxnSpPr/>
      </xdr:nvCxnSpPr>
      <xdr:spPr>
        <a:xfrm>
          <a:off x="3797300" y="107842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83" name="楕円 182">
          <a:extLst>
            <a:ext uri="{FF2B5EF4-FFF2-40B4-BE49-F238E27FC236}">
              <a16:creationId xmlns="" xmlns:a16="http://schemas.microsoft.com/office/drawing/2014/main" id="{00000000-0008-0000-0200-0000B7000000}"/>
            </a:ext>
          </a:extLst>
        </xdr:cNvPr>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149225</xdr:rowOff>
    </xdr:from>
    <xdr:to>
      <xdr:col>6</xdr:col>
      <xdr:colOff>38100</xdr:colOff>
      <xdr:row>62</xdr:row>
      <xdr:rowOff>79375</xdr:rowOff>
    </xdr:to>
    <xdr:sp macro="" textlink="">
      <xdr:nvSpPr>
        <xdr:cNvPr id="184" name="楕円 183">
          <a:extLst>
            <a:ext uri="{FF2B5EF4-FFF2-40B4-BE49-F238E27FC236}">
              <a16:creationId xmlns="" xmlns:a16="http://schemas.microsoft.com/office/drawing/2014/main" id="{00000000-0008-0000-0200-0000B8000000}"/>
            </a:ext>
          </a:extLst>
        </xdr:cNvPr>
        <xdr:cNvSpPr/>
      </xdr:nvSpPr>
      <xdr:spPr>
        <a:xfrm>
          <a:off x="1079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28575</xdr:rowOff>
    </xdr:from>
    <xdr:to>
      <xdr:col>10</xdr:col>
      <xdr:colOff>114300</xdr:colOff>
      <xdr:row>62</xdr:row>
      <xdr:rowOff>91440</xdr:rowOff>
    </xdr:to>
    <xdr:cxnSp macro="">
      <xdr:nvCxnSpPr>
        <xdr:cNvPr id="185" name="直線コネクタ 184">
          <a:extLst>
            <a:ext uri="{FF2B5EF4-FFF2-40B4-BE49-F238E27FC236}">
              <a16:creationId xmlns="" xmlns:a16="http://schemas.microsoft.com/office/drawing/2014/main" id="{00000000-0008-0000-0200-0000B9000000}"/>
            </a:ext>
          </a:extLst>
        </xdr:cNvPr>
        <xdr:cNvCxnSpPr/>
      </xdr:nvCxnSpPr>
      <xdr:spPr>
        <a:xfrm>
          <a:off x="1130300" y="106584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6" name="n_1aveValue【体育館・プール】&#10;有形固定資産減価償却率">
          <a:extLst>
            <a:ext uri="{FF2B5EF4-FFF2-40B4-BE49-F238E27FC236}">
              <a16:creationId xmlns="" xmlns:a16="http://schemas.microsoft.com/office/drawing/2014/main" id="{00000000-0008-0000-0200-0000BA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87" name="n_2aveValue【体育館・プール】&#10;有形固定資産減価償却率">
          <a:extLst>
            <a:ext uri="{FF2B5EF4-FFF2-40B4-BE49-F238E27FC236}">
              <a16:creationId xmlns="" xmlns:a16="http://schemas.microsoft.com/office/drawing/2014/main" id="{00000000-0008-0000-0200-0000BB000000}"/>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88" name="n_3aveValue【体育館・プール】&#10;有形固定資産減価償却率">
          <a:extLst>
            <a:ext uri="{FF2B5EF4-FFF2-40B4-BE49-F238E27FC236}">
              <a16:creationId xmlns="" xmlns:a16="http://schemas.microsoft.com/office/drawing/2014/main" id="{00000000-0008-0000-0200-0000BC000000}"/>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89" name="n_4aveValue【体育館・プール】&#10;有形固定資産減価償却率">
          <a:extLst>
            <a:ext uri="{FF2B5EF4-FFF2-40B4-BE49-F238E27FC236}">
              <a16:creationId xmlns="" xmlns:a16="http://schemas.microsoft.com/office/drawing/2014/main" id="{00000000-0008-0000-0200-0000BD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24782</xdr:rowOff>
    </xdr:from>
    <xdr:ext cx="405111" cy="259045"/>
    <xdr:sp macro="" textlink="">
      <xdr:nvSpPr>
        <xdr:cNvPr id="190" name="n_1mainValue【体育館・プール】&#10;有形固定資産減価償却率">
          <a:extLst>
            <a:ext uri="{FF2B5EF4-FFF2-40B4-BE49-F238E27FC236}">
              <a16:creationId xmlns="" xmlns:a16="http://schemas.microsoft.com/office/drawing/2014/main" id="{00000000-0008-0000-0200-0000BE000000}"/>
            </a:ext>
          </a:extLst>
        </xdr:cNvPr>
        <xdr:cNvSpPr txBox="1"/>
      </xdr:nvSpPr>
      <xdr:spPr>
        <a:xfrm>
          <a:off x="35820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191" name="n_3mainValue【体育館・プール】&#10;有形固定資産減価償却率">
          <a:extLst>
            <a:ext uri="{FF2B5EF4-FFF2-40B4-BE49-F238E27FC236}">
              <a16:creationId xmlns="" xmlns:a16="http://schemas.microsoft.com/office/drawing/2014/main" id="{00000000-0008-0000-0200-0000BF000000}"/>
            </a:ext>
          </a:extLst>
        </xdr:cNvPr>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70502</xdr:rowOff>
    </xdr:from>
    <xdr:ext cx="405111" cy="259045"/>
    <xdr:sp macro="" textlink="">
      <xdr:nvSpPr>
        <xdr:cNvPr id="192" name="n_4mainValue【体育館・プール】&#10;有形固定資産減価償却率">
          <a:extLst>
            <a:ext uri="{FF2B5EF4-FFF2-40B4-BE49-F238E27FC236}">
              <a16:creationId xmlns="" xmlns:a16="http://schemas.microsoft.com/office/drawing/2014/main" id="{00000000-0008-0000-0200-0000C0000000}"/>
            </a:ext>
          </a:extLst>
        </xdr:cNvPr>
        <xdr:cNvSpPr txBox="1"/>
      </xdr:nvSpPr>
      <xdr:spPr>
        <a:xfrm>
          <a:off x="927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 xmlns:a16="http://schemas.microsoft.com/office/drawing/2014/main" id="{00000000-0008-0000-02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 xmlns:a16="http://schemas.microsoft.com/office/drawing/2014/main" id="{00000000-0008-0000-02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 xmlns:a16="http://schemas.microsoft.com/office/drawing/2014/main" id="{00000000-0008-0000-02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 xmlns:a16="http://schemas.microsoft.com/office/drawing/2014/main" id="{00000000-0008-0000-02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 xmlns:a16="http://schemas.microsoft.com/office/drawing/2014/main" id="{00000000-0008-0000-02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 xmlns:a16="http://schemas.microsoft.com/office/drawing/2014/main" id="{00000000-0008-0000-02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 xmlns:a16="http://schemas.microsoft.com/office/drawing/2014/main" id="{00000000-0008-0000-02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 xmlns:a16="http://schemas.microsoft.com/office/drawing/2014/main" id="{00000000-0008-0000-02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 xmlns:a16="http://schemas.microsoft.com/office/drawing/2014/main" id="{00000000-0008-0000-02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 xmlns:a16="http://schemas.microsoft.com/office/drawing/2014/main" id="{00000000-0008-0000-02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 xmlns:a16="http://schemas.microsoft.com/office/drawing/2014/main" id="{00000000-0008-0000-0200-0000C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a:extLst>
            <a:ext uri="{FF2B5EF4-FFF2-40B4-BE49-F238E27FC236}">
              <a16:creationId xmlns="" xmlns:a16="http://schemas.microsoft.com/office/drawing/2014/main" id="{00000000-0008-0000-0200-0000C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 xmlns:a16="http://schemas.microsoft.com/office/drawing/2014/main" id="{00000000-0008-0000-0200-0000C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a:extLst>
            <a:ext uri="{FF2B5EF4-FFF2-40B4-BE49-F238E27FC236}">
              <a16:creationId xmlns="" xmlns:a16="http://schemas.microsoft.com/office/drawing/2014/main" id="{00000000-0008-0000-0200-0000C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 xmlns:a16="http://schemas.microsoft.com/office/drawing/2014/main" id="{00000000-0008-0000-0200-0000C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a:extLst>
            <a:ext uri="{FF2B5EF4-FFF2-40B4-BE49-F238E27FC236}">
              <a16:creationId xmlns="" xmlns:a16="http://schemas.microsoft.com/office/drawing/2014/main" id="{00000000-0008-0000-0200-0000D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 xmlns:a16="http://schemas.microsoft.com/office/drawing/2014/main" id="{00000000-0008-0000-0200-0000D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a:extLst>
            <a:ext uri="{FF2B5EF4-FFF2-40B4-BE49-F238E27FC236}">
              <a16:creationId xmlns="" xmlns:a16="http://schemas.microsoft.com/office/drawing/2014/main" id="{00000000-0008-0000-0200-0000D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 xmlns:a16="http://schemas.microsoft.com/office/drawing/2014/main" id="{00000000-0008-0000-0200-0000D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a:extLst>
            <a:ext uri="{FF2B5EF4-FFF2-40B4-BE49-F238E27FC236}">
              <a16:creationId xmlns="" xmlns:a16="http://schemas.microsoft.com/office/drawing/2014/main" id="{00000000-0008-0000-0200-0000D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 xmlns:a16="http://schemas.microsoft.com/office/drawing/2014/main" id="{00000000-0008-0000-0200-0000D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a:extLst>
            <a:ext uri="{FF2B5EF4-FFF2-40B4-BE49-F238E27FC236}">
              <a16:creationId xmlns="" xmlns:a16="http://schemas.microsoft.com/office/drawing/2014/main" id="{00000000-0008-0000-0200-0000D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 xmlns:a16="http://schemas.microsoft.com/office/drawing/2014/main" id="{00000000-0008-0000-02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 xmlns:a16="http://schemas.microsoft.com/office/drawing/2014/main" id="{00000000-0008-0000-0200-0000D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 xmlns:a16="http://schemas.microsoft.com/office/drawing/2014/main" id="{00000000-0008-0000-02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18" name="直線コネクタ 217">
          <a:extLst>
            <a:ext uri="{FF2B5EF4-FFF2-40B4-BE49-F238E27FC236}">
              <a16:creationId xmlns="" xmlns:a16="http://schemas.microsoft.com/office/drawing/2014/main" id="{00000000-0008-0000-0200-0000DA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9" name="【体育館・プール】&#10;一人当たり面積最小値テキスト">
          <a:extLst>
            <a:ext uri="{FF2B5EF4-FFF2-40B4-BE49-F238E27FC236}">
              <a16:creationId xmlns="" xmlns:a16="http://schemas.microsoft.com/office/drawing/2014/main" id="{00000000-0008-0000-0200-0000DB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0" name="直線コネクタ 219">
          <a:extLst>
            <a:ext uri="{FF2B5EF4-FFF2-40B4-BE49-F238E27FC236}">
              <a16:creationId xmlns="" xmlns:a16="http://schemas.microsoft.com/office/drawing/2014/main" id="{00000000-0008-0000-0200-0000DC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21" name="【体育館・プール】&#10;一人当たり面積最大値テキスト">
          <a:extLst>
            <a:ext uri="{FF2B5EF4-FFF2-40B4-BE49-F238E27FC236}">
              <a16:creationId xmlns="" xmlns:a16="http://schemas.microsoft.com/office/drawing/2014/main" id="{00000000-0008-0000-0200-0000DD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22" name="直線コネクタ 221">
          <a:extLst>
            <a:ext uri="{FF2B5EF4-FFF2-40B4-BE49-F238E27FC236}">
              <a16:creationId xmlns="" xmlns:a16="http://schemas.microsoft.com/office/drawing/2014/main" id="{00000000-0008-0000-0200-0000DE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23" name="【体育館・プール】&#10;一人当たり面積平均値テキスト">
          <a:extLst>
            <a:ext uri="{FF2B5EF4-FFF2-40B4-BE49-F238E27FC236}">
              <a16:creationId xmlns="" xmlns:a16="http://schemas.microsoft.com/office/drawing/2014/main" id="{00000000-0008-0000-0200-0000DF000000}"/>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24" name="フローチャート: 判断 223">
          <a:extLst>
            <a:ext uri="{FF2B5EF4-FFF2-40B4-BE49-F238E27FC236}">
              <a16:creationId xmlns="" xmlns:a16="http://schemas.microsoft.com/office/drawing/2014/main" id="{00000000-0008-0000-0200-0000E0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25" name="フローチャート: 判断 224">
          <a:extLst>
            <a:ext uri="{FF2B5EF4-FFF2-40B4-BE49-F238E27FC236}">
              <a16:creationId xmlns="" xmlns:a16="http://schemas.microsoft.com/office/drawing/2014/main" id="{00000000-0008-0000-0200-0000E1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26" name="フローチャート: 判断 225">
          <a:extLst>
            <a:ext uri="{FF2B5EF4-FFF2-40B4-BE49-F238E27FC236}">
              <a16:creationId xmlns="" xmlns:a16="http://schemas.microsoft.com/office/drawing/2014/main" id="{00000000-0008-0000-0200-0000E2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27" name="フローチャート: 判断 226">
          <a:extLst>
            <a:ext uri="{FF2B5EF4-FFF2-40B4-BE49-F238E27FC236}">
              <a16:creationId xmlns="" xmlns:a16="http://schemas.microsoft.com/office/drawing/2014/main" id="{00000000-0008-0000-0200-0000E3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28" name="フローチャート: 判断 227">
          <a:extLst>
            <a:ext uri="{FF2B5EF4-FFF2-40B4-BE49-F238E27FC236}">
              <a16:creationId xmlns="" xmlns:a16="http://schemas.microsoft.com/office/drawing/2014/main" id="{00000000-0008-0000-0200-0000E4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 xmlns:a16="http://schemas.microsoft.com/office/drawing/2014/main" id="{00000000-0008-0000-0200-0000E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 xmlns:a16="http://schemas.microsoft.com/office/drawing/2014/main" id="{00000000-0008-0000-0200-0000E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 xmlns:a16="http://schemas.microsoft.com/office/drawing/2014/main" id="{00000000-0008-0000-0200-0000E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 xmlns:a16="http://schemas.microsoft.com/office/drawing/2014/main" id="{00000000-0008-0000-0200-0000E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 xmlns:a16="http://schemas.microsoft.com/office/drawing/2014/main" id="{00000000-0008-0000-0200-0000E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123916</xdr:rowOff>
    </xdr:from>
    <xdr:to>
      <xdr:col>55</xdr:col>
      <xdr:colOff>50800</xdr:colOff>
      <xdr:row>64</xdr:row>
      <xdr:rowOff>54066</xdr:rowOff>
    </xdr:to>
    <xdr:sp macro="" textlink="">
      <xdr:nvSpPr>
        <xdr:cNvPr id="234" name="楕円 233">
          <a:extLst>
            <a:ext uri="{FF2B5EF4-FFF2-40B4-BE49-F238E27FC236}">
              <a16:creationId xmlns="" xmlns:a16="http://schemas.microsoft.com/office/drawing/2014/main" id="{00000000-0008-0000-0200-0000EA000000}"/>
            </a:ext>
          </a:extLst>
        </xdr:cNvPr>
        <xdr:cNvSpPr/>
      </xdr:nvSpPr>
      <xdr:spPr>
        <a:xfrm>
          <a:off x="10426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38843</xdr:rowOff>
    </xdr:from>
    <xdr:ext cx="469744" cy="259045"/>
    <xdr:sp macro="" textlink="">
      <xdr:nvSpPr>
        <xdr:cNvPr id="235" name="【体育館・プール】&#10;一人当たり面積該当値テキスト">
          <a:extLst>
            <a:ext uri="{FF2B5EF4-FFF2-40B4-BE49-F238E27FC236}">
              <a16:creationId xmlns="" xmlns:a16="http://schemas.microsoft.com/office/drawing/2014/main" id="{00000000-0008-0000-0200-0000EB000000}"/>
            </a:ext>
          </a:extLst>
        </xdr:cNvPr>
        <xdr:cNvSpPr txBox="1"/>
      </xdr:nvSpPr>
      <xdr:spPr>
        <a:xfrm>
          <a:off x="10515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126093</xdr:rowOff>
    </xdr:from>
    <xdr:to>
      <xdr:col>50</xdr:col>
      <xdr:colOff>165100</xdr:colOff>
      <xdr:row>64</xdr:row>
      <xdr:rowOff>56243</xdr:rowOff>
    </xdr:to>
    <xdr:sp macro="" textlink="">
      <xdr:nvSpPr>
        <xdr:cNvPr id="236" name="楕円 235">
          <a:extLst>
            <a:ext uri="{FF2B5EF4-FFF2-40B4-BE49-F238E27FC236}">
              <a16:creationId xmlns="" xmlns:a16="http://schemas.microsoft.com/office/drawing/2014/main" id="{00000000-0008-0000-0200-0000EC000000}"/>
            </a:ext>
          </a:extLst>
        </xdr:cNvPr>
        <xdr:cNvSpPr/>
      </xdr:nvSpPr>
      <xdr:spPr>
        <a:xfrm>
          <a:off x="9588500" y="10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3266</xdr:rowOff>
    </xdr:from>
    <xdr:to>
      <xdr:col>55</xdr:col>
      <xdr:colOff>0</xdr:colOff>
      <xdr:row>64</xdr:row>
      <xdr:rowOff>5443</xdr:rowOff>
    </xdr:to>
    <xdr:cxnSp macro="">
      <xdr:nvCxnSpPr>
        <xdr:cNvPr id="237" name="直線コネクタ 236">
          <a:extLst>
            <a:ext uri="{FF2B5EF4-FFF2-40B4-BE49-F238E27FC236}">
              <a16:creationId xmlns="" xmlns:a16="http://schemas.microsoft.com/office/drawing/2014/main" id="{00000000-0008-0000-0200-0000ED000000}"/>
            </a:ext>
          </a:extLst>
        </xdr:cNvPr>
        <xdr:cNvCxnSpPr/>
      </xdr:nvCxnSpPr>
      <xdr:spPr>
        <a:xfrm flipV="1">
          <a:off x="9639300" y="1097606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130447</xdr:rowOff>
    </xdr:from>
    <xdr:to>
      <xdr:col>41</xdr:col>
      <xdr:colOff>101600</xdr:colOff>
      <xdr:row>64</xdr:row>
      <xdr:rowOff>60597</xdr:rowOff>
    </xdr:to>
    <xdr:sp macro="" textlink="">
      <xdr:nvSpPr>
        <xdr:cNvPr id="238" name="楕円 237">
          <a:extLst>
            <a:ext uri="{FF2B5EF4-FFF2-40B4-BE49-F238E27FC236}">
              <a16:creationId xmlns="" xmlns:a16="http://schemas.microsoft.com/office/drawing/2014/main" id="{00000000-0008-0000-0200-0000EE000000}"/>
            </a:ext>
          </a:extLst>
        </xdr:cNvPr>
        <xdr:cNvSpPr/>
      </xdr:nvSpPr>
      <xdr:spPr>
        <a:xfrm>
          <a:off x="7810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133713</xdr:rowOff>
    </xdr:from>
    <xdr:to>
      <xdr:col>36</xdr:col>
      <xdr:colOff>165100</xdr:colOff>
      <xdr:row>64</xdr:row>
      <xdr:rowOff>63863</xdr:rowOff>
    </xdr:to>
    <xdr:sp macro="" textlink="">
      <xdr:nvSpPr>
        <xdr:cNvPr id="239" name="楕円 238">
          <a:extLst>
            <a:ext uri="{FF2B5EF4-FFF2-40B4-BE49-F238E27FC236}">
              <a16:creationId xmlns="" xmlns:a16="http://schemas.microsoft.com/office/drawing/2014/main" id="{00000000-0008-0000-0200-0000EF000000}"/>
            </a:ext>
          </a:extLst>
        </xdr:cNvPr>
        <xdr:cNvSpPr/>
      </xdr:nvSpPr>
      <xdr:spPr>
        <a:xfrm>
          <a:off x="6921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9797</xdr:rowOff>
    </xdr:from>
    <xdr:to>
      <xdr:col>41</xdr:col>
      <xdr:colOff>50800</xdr:colOff>
      <xdr:row>64</xdr:row>
      <xdr:rowOff>13063</xdr:rowOff>
    </xdr:to>
    <xdr:cxnSp macro="">
      <xdr:nvCxnSpPr>
        <xdr:cNvPr id="240" name="直線コネクタ 239">
          <a:extLst>
            <a:ext uri="{FF2B5EF4-FFF2-40B4-BE49-F238E27FC236}">
              <a16:creationId xmlns="" xmlns:a16="http://schemas.microsoft.com/office/drawing/2014/main" id="{00000000-0008-0000-0200-0000F0000000}"/>
            </a:ext>
          </a:extLst>
        </xdr:cNvPr>
        <xdr:cNvCxnSpPr/>
      </xdr:nvCxnSpPr>
      <xdr:spPr>
        <a:xfrm flipV="1">
          <a:off x="6972300" y="109825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41" name="n_1aveValue【体育館・プール】&#10;一人当たり面積">
          <a:extLst>
            <a:ext uri="{FF2B5EF4-FFF2-40B4-BE49-F238E27FC236}">
              <a16:creationId xmlns="" xmlns:a16="http://schemas.microsoft.com/office/drawing/2014/main" id="{00000000-0008-0000-0200-0000F1000000}"/>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42" name="n_2aveValue【体育館・プール】&#10;一人当たり面積">
          <a:extLst>
            <a:ext uri="{FF2B5EF4-FFF2-40B4-BE49-F238E27FC236}">
              <a16:creationId xmlns="" xmlns:a16="http://schemas.microsoft.com/office/drawing/2014/main" id="{00000000-0008-0000-0200-0000F2000000}"/>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43" name="n_3aveValue【体育館・プール】&#10;一人当たり面積">
          <a:extLst>
            <a:ext uri="{FF2B5EF4-FFF2-40B4-BE49-F238E27FC236}">
              <a16:creationId xmlns="" xmlns:a16="http://schemas.microsoft.com/office/drawing/2014/main" id="{00000000-0008-0000-0200-0000F3000000}"/>
            </a:ext>
          </a:extLst>
        </xdr:cNvPr>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44" name="n_4aveValue【体育館・プール】&#10;一人当たり面積">
          <a:extLst>
            <a:ext uri="{FF2B5EF4-FFF2-40B4-BE49-F238E27FC236}">
              <a16:creationId xmlns="" xmlns:a16="http://schemas.microsoft.com/office/drawing/2014/main" id="{00000000-0008-0000-0200-0000F4000000}"/>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47370</xdr:rowOff>
    </xdr:from>
    <xdr:ext cx="469744" cy="259045"/>
    <xdr:sp macro="" textlink="">
      <xdr:nvSpPr>
        <xdr:cNvPr id="245" name="n_1mainValue【体育館・プール】&#10;一人当たり面積">
          <a:extLst>
            <a:ext uri="{FF2B5EF4-FFF2-40B4-BE49-F238E27FC236}">
              <a16:creationId xmlns="" xmlns:a16="http://schemas.microsoft.com/office/drawing/2014/main" id="{00000000-0008-0000-0200-0000F5000000}"/>
            </a:ext>
          </a:extLst>
        </xdr:cNvPr>
        <xdr:cNvSpPr txBox="1"/>
      </xdr:nvSpPr>
      <xdr:spPr>
        <a:xfrm>
          <a:off x="9391727"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51724</xdr:rowOff>
    </xdr:from>
    <xdr:ext cx="469744" cy="259045"/>
    <xdr:sp macro="" textlink="">
      <xdr:nvSpPr>
        <xdr:cNvPr id="246" name="n_3mainValue【体育館・プール】&#10;一人当たり面積">
          <a:extLst>
            <a:ext uri="{FF2B5EF4-FFF2-40B4-BE49-F238E27FC236}">
              <a16:creationId xmlns="" xmlns:a16="http://schemas.microsoft.com/office/drawing/2014/main" id="{00000000-0008-0000-0200-0000F6000000}"/>
            </a:ext>
          </a:extLst>
        </xdr:cNvPr>
        <xdr:cNvSpPr txBox="1"/>
      </xdr:nvSpPr>
      <xdr:spPr>
        <a:xfrm>
          <a:off x="7626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54990</xdr:rowOff>
    </xdr:from>
    <xdr:ext cx="469744" cy="259045"/>
    <xdr:sp macro="" textlink="">
      <xdr:nvSpPr>
        <xdr:cNvPr id="247" name="n_4mainValue【体育館・プール】&#10;一人当たり面積">
          <a:extLst>
            <a:ext uri="{FF2B5EF4-FFF2-40B4-BE49-F238E27FC236}">
              <a16:creationId xmlns="" xmlns:a16="http://schemas.microsoft.com/office/drawing/2014/main" id="{00000000-0008-0000-0200-0000F7000000}"/>
            </a:ext>
          </a:extLst>
        </xdr:cNvPr>
        <xdr:cNvSpPr txBox="1"/>
      </xdr:nvSpPr>
      <xdr:spPr>
        <a:xfrm>
          <a:off x="6737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 xmlns:a16="http://schemas.microsoft.com/office/drawing/2014/main" id="{00000000-0008-0000-02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 xmlns:a16="http://schemas.microsoft.com/office/drawing/2014/main" id="{00000000-0008-0000-02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 xmlns:a16="http://schemas.microsoft.com/office/drawing/2014/main" id="{00000000-0008-0000-02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 xmlns:a16="http://schemas.microsoft.com/office/drawing/2014/main" id="{00000000-0008-0000-02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 xmlns:a16="http://schemas.microsoft.com/office/drawing/2014/main" id="{00000000-0008-0000-02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 xmlns:a16="http://schemas.microsoft.com/office/drawing/2014/main" id="{00000000-0008-0000-02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 xmlns:a16="http://schemas.microsoft.com/office/drawing/2014/main" id="{00000000-0008-0000-02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 xmlns:a16="http://schemas.microsoft.com/office/drawing/2014/main" id="{00000000-0008-0000-02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 xmlns:a16="http://schemas.microsoft.com/office/drawing/2014/main" id="{00000000-0008-0000-02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 xmlns:a16="http://schemas.microsoft.com/office/drawing/2014/main" id="{00000000-0008-0000-02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 xmlns:a16="http://schemas.microsoft.com/office/drawing/2014/main" id="{00000000-0008-0000-02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a:extLst>
            <a:ext uri="{FF2B5EF4-FFF2-40B4-BE49-F238E27FC236}">
              <a16:creationId xmlns="" xmlns:a16="http://schemas.microsoft.com/office/drawing/2014/main" id="{00000000-0008-0000-0200-00000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0" name="テキスト ボックス 259">
          <a:extLst>
            <a:ext uri="{FF2B5EF4-FFF2-40B4-BE49-F238E27FC236}">
              <a16:creationId xmlns="" xmlns:a16="http://schemas.microsoft.com/office/drawing/2014/main" id="{00000000-0008-0000-0200-00000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a:extLst>
            <a:ext uri="{FF2B5EF4-FFF2-40B4-BE49-F238E27FC236}">
              <a16:creationId xmlns="" xmlns:a16="http://schemas.microsoft.com/office/drawing/2014/main" id="{00000000-0008-0000-0200-00000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a:extLst>
            <a:ext uri="{FF2B5EF4-FFF2-40B4-BE49-F238E27FC236}">
              <a16:creationId xmlns="" xmlns:a16="http://schemas.microsoft.com/office/drawing/2014/main" id="{00000000-0008-0000-0200-00000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a:extLst>
            <a:ext uri="{FF2B5EF4-FFF2-40B4-BE49-F238E27FC236}">
              <a16:creationId xmlns="" xmlns:a16="http://schemas.microsoft.com/office/drawing/2014/main" id="{00000000-0008-0000-0200-00000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a:extLst>
            <a:ext uri="{FF2B5EF4-FFF2-40B4-BE49-F238E27FC236}">
              <a16:creationId xmlns="" xmlns:a16="http://schemas.microsoft.com/office/drawing/2014/main" id="{00000000-0008-0000-0200-00000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a:extLst>
            <a:ext uri="{FF2B5EF4-FFF2-40B4-BE49-F238E27FC236}">
              <a16:creationId xmlns="" xmlns:a16="http://schemas.microsoft.com/office/drawing/2014/main" id="{00000000-0008-0000-0200-00000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a:extLst>
            <a:ext uri="{FF2B5EF4-FFF2-40B4-BE49-F238E27FC236}">
              <a16:creationId xmlns="" xmlns:a16="http://schemas.microsoft.com/office/drawing/2014/main" id="{00000000-0008-0000-0200-00000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a:extLst>
            <a:ext uri="{FF2B5EF4-FFF2-40B4-BE49-F238E27FC236}">
              <a16:creationId xmlns="" xmlns:a16="http://schemas.microsoft.com/office/drawing/2014/main" id="{00000000-0008-0000-0200-00000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a:extLst>
            <a:ext uri="{FF2B5EF4-FFF2-40B4-BE49-F238E27FC236}">
              <a16:creationId xmlns="" xmlns:a16="http://schemas.microsoft.com/office/drawing/2014/main" id="{00000000-0008-0000-0200-00000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a:extLst>
            <a:ext uri="{FF2B5EF4-FFF2-40B4-BE49-F238E27FC236}">
              <a16:creationId xmlns="" xmlns:a16="http://schemas.microsoft.com/office/drawing/2014/main" id="{00000000-0008-0000-0200-00000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0" name="テキスト ボックス 269">
          <a:extLst>
            <a:ext uri="{FF2B5EF4-FFF2-40B4-BE49-F238E27FC236}">
              <a16:creationId xmlns="" xmlns:a16="http://schemas.microsoft.com/office/drawing/2014/main" id="{00000000-0008-0000-0200-00000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 xmlns:a16="http://schemas.microsoft.com/office/drawing/2014/main" id="{00000000-0008-0000-02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a:extLst>
            <a:ext uri="{FF2B5EF4-FFF2-40B4-BE49-F238E27FC236}">
              <a16:creationId xmlns="" xmlns:a16="http://schemas.microsoft.com/office/drawing/2014/main" id="{00000000-0008-0000-0200-00001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103414</xdr:rowOff>
    </xdr:from>
    <xdr:to>
      <xdr:col>24</xdr:col>
      <xdr:colOff>62865</xdr:colOff>
      <xdr:row>86</xdr:row>
      <xdr:rowOff>168729</xdr:rowOff>
    </xdr:to>
    <xdr:cxnSp macro="">
      <xdr:nvCxnSpPr>
        <xdr:cNvPr id="273" name="直線コネクタ 272">
          <a:extLst>
            <a:ext uri="{FF2B5EF4-FFF2-40B4-BE49-F238E27FC236}">
              <a16:creationId xmlns="" xmlns:a16="http://schemas.microsoft.com/office/drawing/2014/main" id="{00000000-0008-0000-0200-000011010000}"/>
            </a:ext>
          </a:extLst>
        </xdr:cNvPr>
        <xdr:cNvCxnSpPr/>
      </xdr:nvCxnSpPr>
      <xdr:spPr>
        <a:xfrm flipV="1">
          <a:off x="4634865" y="13647964"/>
          <a:ext cx="0" cy="1265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4" name="【福祉施設】&#10;有形固定資産減価償却率最小値テキスト">
          <a:extLst>
            <a:ext uri="{FF2B5EF4-FFF2-40B4-BE49-F238E27FC236}">
              <a16:creationId xmlns="" xmlns:a16="http://schemas.microsoft.com/office/drawing/2014/main" id="{00000000-0008-0000-0200-00001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5" name="直線コネクタ 274">
          <a:extLst>
            <a:ext uri="{FF2B5EF4-FFF2-40B4-BE49-F238E27FC236}">
              <a16:creationId xmlns="" xmlns:a16="http://schemas.microsoft.com/office/drawing/2014/main" id="{00000000-0008-0000-0200-00001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50091</xdr:rowOff>
    </xdr:from>
    <xdr:ext cx="405111" cy="259045"/>
    <xdr:sp macro="" textlink="">
      <xdr:nvSpPr>
        <xdr:cNvPr id="276" name="【福祉施設】&#10;有形固定資産減価償却率最大値テキスト">
          <a:extLst>
            <a:ext uri="{FF2B5EF4-FFF2-40B4-BE49-F238E27FC236}">
              <a16:creationId xmlns="" xmlns:a16="http://schemas.microsoft.com/office/drawing/2014/main" id="{00000000-0008-0000-0200-000014010000}"/>
            </a:ext>
          </a:extLst>
        </xdr:cNvPr>
        <xdr:cNvSpPr txBox="1"/>
      </xdr:nvSpPr>
      <xdr:spPr>
        <a:xfrm>
          <a:off x="4673600" y="1342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103414</xdr:rowOff>
    </xdr:from>
    <xdr:to>
      <xdr:col>24</xdr:col>
      <xdr:colOff>152400</xdr:colOff>
      <xdr:row>79</xdr:row>
      <xdr:rowOff>103414</xdr:rowOff>
    </xdr:to>
    <xdr:cxnSp macro="">
      <xdr:nvCxnSpPr>
        <xdr:cNvPr id="277" name="直線コネクタ 276">
          <a:extLst>
            <a:ext uri="{FF2B5EF4-FFF2-40B4-BE49-F238E27FC236}">
              <a16:creationId xmlns="" xmlns:a16="http://schemas.microsoft.com/office/drawing/2014/main" id="{00000000-0008-0000-0200-000015010000}"/>
            </a:ext>
          </a:extLst>
        </xdr:cNvPr>
        <xdr:cNvCxnSpPr/>
      </xdr:nvCxnSpPr>
      <xdr:spPr>
        <a:xfrm>
          <a:off x="4546600" y="1364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114316</xdr:rowOff>
    </xdr:from>
    <xdr:ext cx="405111" cy="259045"/>
    <xdr:sp macro="" textlink="">
      <xdr:nvSpPr>
        <xdr:cNvPr id="278" name="【福祉施設】&#10;有形固定資産減価償却率平均値テキスト">
          <a:extLst>
            <a:ext uri="{FF2B5EF4-FFF2-40B4-BE49-F238E27FC236}">
              <a16:creationId xmlns="" xmlns:a16="http://schemas.microsoft.com/office/drawing/2014/main" id="{00000000-0008-0000-0200-000016010000}"/>
            </a:ext>
          </a:extLst>
        </xdr:cNvPr>
        <xdr:cNvSpPr txBox="1"/>
      </xdr:nvSpPr>
      <xdr:spPr>
        <a:xfrm>
          <a:off x="4673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279" name="フローチャート: 判断 278">
          <a:extLst>
            <a:ext uri="{FF2B5EF4-FFF2-40B4-BE49-F238E27FC236}">
              <a16:creationId xmlns="" xmlns:a16="http://schemas.microsoft.com/office/drawing/2014/main" id="{00000000-0008-0000-0200-000017010000}"/>
            </a:ext>
          </a:extLst>
        </xdr:cNvPr>
        <xdr:cNvSpPr/>
      </xdr:nvSpPr>
      <xdr:spPr>
        <a:xfrm>
          <a:off x="4584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70576</xdr:rowOff>
    </xdr:from>
    <xdr:to>
      <xdr:col>20</xdr:col>
      <xdr:colOff>38100</xdr:colOff>
      <xdr:row>83</xdr:row>
      <xdr:rowOff>726</xdr:rowOff>
    </xdr:to>
    <xdr:sp macro="" textlink="">
      <xdr:nvSpPr>
        <xdr:cNvPr id="280" name="フローチャート: 判断 279">
          <a:extLst>
            <a:ext uri="{FF2B5EF4-FFF2-40B4-BE49-F238E27FC236}">
              <a16:creationId xmlns="" xmlns:a16="http://schemas.microsoft.com/office/drawing/2014/main" id="{00000000-0008-0000-0200-000018010000}"/>
            </a:ext>
          </a:extLst>
        </xdr:cNvPr>
        <xdr:cNvSpPr/>
      </xdr:nvSpPr>
      <xdr:spPr>
        <a:xfrm>
          <a:off x="3746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81" name="フローチャート: 判断 280">
          <a:extLst>
            <a:ext uri="{FF2B5EF4-FFF2-40B4-BE49-F238E27FC236}">
              <a16:creationId xmlns="" xmlns:a16="http://schemas.microsoft.com/office/drawing/2014/main" id="{00000000-0008-0000-0200-000019010000}"/>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59145</xdr:rowOff>
    </xdr:from>
    <xdr:to>
      <xdr:col>10</xdr:col>
      <xdr:colOff>165100</xdr:colOff>
      <xdr:row>82</xdr:row>
      <xdr:rowOff>160745</xdr:rowOff>
    </xdr:to>
    <xdr:sp macro="" textlink="">
      <xdr:nvSpPr>
        <xdr:cNvPr id="282" name="フローチャート: 判断 281">
          <a:extLst>
            <a:ext uri="{FF2B5EF4-FFF2-40B4-BE49-F238E27FC236}">
              <a16:creationId xmlns="" xmlns:a16="http://schemas.microsoft.com/office/drawing/2014/main" id="{00000000-0008-0000-0200-00001A010000}"/>
            </a:ext>
          </a:extLst>
        </xdr:cNvPr>
        <xdr:cNvSpPr/>
      </xdr:nvSpPr>
      <xdr:spPr>
        <a:xfrm>
          <a:off x="1968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37919</xdr:rowOff>
    </xdr:from>
    <xdr:to>
      <xdr:col>6</xdr:col>
      <xdr:colOff>38100</xdr:colOff>
      <xdr:row>82</xdr:row>
      <xdr:rowOff>139519</xdr:rowOff>
    </xdr:to>
    <xdr:sp macro="" textlink="">
      <xdr:nvSpPr>
        <xdr:cNvPr id="283" name="フローチャート: 判断 282">
          <a:extLst>
            <a:ext uri="{FF2B5EF4-FFF2-40B4-BE49-F238E27FC236}">
              <a16:creationId xmlns="" xmlns:a16="http://schemas.microsoft.com/office/drawing/2014/main" id="{00000000-0008-0000-0200-00001B010000}"/>
            </a:ext>
          </a:extLst>
        </xdr:cNvPr>
        <xdr:cNvSpPr/>
      </xdr:nvSpPr>
      <xdr:spPr>
        <a:xfrm>
          <a:off x="1079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 xmlns:a16="http://schemas.microsoft.com/office/drawing/2014/main" id="{00000000-0008-0000-0200-00001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 xmlns:a16="http://schemas.microsoft.com/office/drawing/2014/main" id="{00000000-0008-0000-0200-00001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 xmlns:a16="http://schemas.microsoft.com/office/drawing/2014/main" id="{00000000-0008-0000-0200-00001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 xmlns:a16="http://schemas.microsoft.com/office/drawing/2014/main" id="{00000000-0008-0000-0200-00001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 xmlns:a16="http://schemas.microsoft.com/office/drawing/2014/main" id="{00000000-0008-0000-0200-00002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52614</xdr:rowOff>
    </xdr:from>
    <xdr:to>
      <xdr:col>24</xdr:col>
      <xdr:colOff>114300</xdr:colOff>
      <xdr:row>79</xdr:row>
      <xdr:rowOff>154214</xdr:rowOff>
    </xdr:to>
    <xdr:sp macro="" textlink="">
      <xdr:nvSpPr>
        <xdr:cNvPr id="289" name="楕円 288">
          <a:extLst>
            <a:ext uri="{FF2B5EF4-FFF2-40B4-BE49-F238E27FC236}">
              <a16:creationId xmlns="" xmlns:a16="http://schemas.microsoft.com/office/drawing/2014/main" id="{00000000-0008-0000-0200-000021010000}"/>
            </a:ext>
          </a:extLst>
        </xdr:cNvPr>
        <xdr:cNvSpPr/>
      </xdr:nvSpPr>
      <xdr:spPr>
        <a:xfrm>
          <a:off x="45847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5641</xdr:rowOff>
    </xdr:from>
    <xdr:ext cx="405111" cy="259045"/>
    <xdr:sp macro="" textlink="">
      <xdr:nvSpPr>
        <xdr:cNvPr id="290" name="【福祉施設】&#10;有形固定資産減価償却率該当値テキスト">
          <a:extLst>
            <a:ext uri="{FF2B5EF4-FFF2-40B4-BE49-F238E27FC236}">
              <a16:creationId xmlns="" xmlns:a16="http://schemas.microsoft.com/office/drawing/2014/main" id="{00000000-0008-0000-0200-000022010000}"/>
            </a:ext>
          </a:extLst>
        </xdr:cNvPr>
        <xdr:cNvSpPr txBox="1"/>
      </xdr:nvSpPr>
      <xdr:spPr>
        <a:xfrm>
          <a:off x="4673600" y="13550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5262</xdr:rowOff>
    </xdr:from>
    <xdr:to>
      <xdr:col>20</xdr:col>
      <xdr:colOff>38100</xdr:colOff>
      <xdr:row>79</xdr:row>
      <xdr:rowOff>106862</xdr:rowOff>
    </xdr:to>
    <xdr:sp macro="" textlink="">
      <xdr:nvSpPr>
        <xdr:cNvPr id="291" name="楕円 290">
          <a:extLst>
            <a:ext uri="{FF2B5EF4-FFF2-40B4-BE49-F238E27FC236}">
              <a16:creationId xmlns="" xmlns:a16="http://schemas.microsoft.com/office/drawing/2014/main" id="{00000000-0008-0000-0200-000023010000}"/>
            </a:ext>
          </a:extLst>
        </xdr:cNvPr>
        <xdr:cNvSpPr/>
      </xdr:nvSpPr>
      <xdr:spPr>
        <a:xfrm>
          <a:off x="3746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56062</xdr:rowOff>
    </xdr:from>
    <xdr:to>
      <xdr:col>24</xdr:col>
      <xdr:colOff>63500</xdr:colOff>
      <xdr:row>79</xdr:row>
      <xdr:rowOff>103414</xdr:rowOff>
    </xdr:to>
    <xdr:cxnSp macro="">
      <xdr:nvCxnSpPr>
        <xdr:cNvPr id="292" name="直線コネクタ 291">
          <a:extLst>
            <a:ext uri="{FF2B5EF4-FFF2-40B4-BE49-F238E27FC236}">
              <a16:creationId xmlns="" xmlns:a16="http://schemas.microsoft.com/office/drawing/2014/main" id="{00000000-0008-0000-0200-000024010000}"/>
            </a:ext>
          </a:extLst>
        </xdr:cNvPr>
        <xdr:cNvCxnSpPr/>
      </xdr:nvCxnSpPr>
      <xdr:spPr>
        <a:xfrm>
          <a:off x="3797300" y="1360061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83638</xdr:rowOff>
    </xdr:from>
    <xdr:to>
      <xdr:col>10</xdr:col>
      <xdr:colOff>165100</xdr:colOff>
      <xdr:row>79</xdr:row>
      <xdr:rowOff>13788</xdr:rowOff>
    </xdr:to>
    <xdr:sp macro="" textlink="">
      <xdr:nvSpPr>
        <xdr:cNvPr id="293" name="楕円 292">
          <a:extLst>
            <a:ext uri="{FF2B5EF4-FFF2-40B4-BE49-F238E27FC236}">
              <a16:creationId xmlns="" xmlns:a16="http://schemas.microsoft.com/office/drawing/2014/main" id="{00000000-0008-0000-0200-000025010000}"/>
            </a:ext>
          </a:extLst>
        </xdr:cNvPr>
        <xdr:cNvSpPr/>
      </xdr:nvSpPr>
      <xdr:spPr>
        <a:xfrm>
          <a:off x="1968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37919</xdr:rowOff>
    </xdr:from>
    <xdr:to>
      <xdr:col>6</xdr:col>
      <xdr:colOff>38100</xdr:colOff>
      <xdr:row>78</xdr:row>
      <xdr:rowOff>139519</xdr:rowOff>
    </xdr:to>
    <xdr:sp macro="" textlink="">
      <xdr:nvSpPr>
        <xdr:cNvPr id="294" name="楕円 293">
          <a:extLst>
            <a:ext uri="{FF2B5EF4-FFF2-40B4-BE49-F238E27FC236}">
              <a16:creationId xmlns="" xmlns:a16="http://schemas.microsoft.com/office/drawing/2014/main" id="{00000000-0008-0000-0200-000026010000}"/>
            </a:ext>
          </a:extLst>
        </xdr:cNvPr>
        <xdr:cNvSpPr/>
      </xdr:nvSpPr>
      <xdr:spPr>
        <a:xfrm>
          <a:off x="1079500" y="134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88719</xdr:rowOff>
    </xdr:from>
    <xdr:to>
      <xdr:col>10</xdr:col>
      <xdr:colOff>114300</xdr:colOff>
      <xdr:row>78</xdr:row>
      <xdr:rowOff>134438</xdr:rowOff>
    </xdr:to>
    <xdr:cxnSp macro="">
      <xdr:nvCxnSpPr>
        <xdr:cNvPr id="295" name="直線コネクタ 294">
          <a:extLst>
            <a:ext uri="{FF2B5EF4-FFF2-40B4-BE49-F238E27FC236}">
              <a16:creationId xmlns="" xmlns:a16="http://schemas.microsoft.com/office/drawing/2014/main" id="{00000000-0008-0000-0200-000027010000}"/>
            </a:ext>
          </a:extLst>
        </xdr:cNvPr>
        <xdr:cNvCxnSpPr/>
      </xdr:nvCxnSpPr>
      <xdr:spPr>
        <a:xfrm>
          <a:off x="1130300" y="134618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163303</xdr:rowOff>
    </xdr:from>
    <xdr:ext cx="405111" cy="259045"/>
    <xdr:sp macro="" textlink="">
      <xdr:nvSpPr>
        <xdr:cNvPr id="296" name="n_1aveValue【福祉施設】&#10;有形固定資産減価償却率">
          <a:extLst>
            <a:ext uri="{FF2B5EF4-FFF2-40B4-BE49-F238E27FC236}">
              <a16:creationId xmlns="" xmlns:a16="http://schemas.microsoft.com/office/drawing/2014/main" id="{00000000-0008-0000-0200-000028010000}"/>
            </a:ext>
          </a:extLst>
        </xdr:cNvPr>
        <xdr:cNvSpPr txBox="1"/>
      </xdr:nvSpPr>
      <xdr:spPr>
        <a:xfrm>
          <a:off x="35820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97" name="n_2aveValue【福祉施設】&#10;有形固定資産減価償却率">
          <a:extLst>
            <a:ext uri="{FF2B5EF4-FFF2-40B4-BE49-F238E27FC236}">
              <a16:creationId xmlns="" xmlns:a16="http://schemas.microsoft.com/office/drawing/2014/main" id="{00000000-0008-0000-0200-000029010000}"/>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151872</xdr:rowOff>
    </xdr:from>
    <xdr:ext cx="405111" cy="259045"/>
    <xdr:sp macro="" textlink="">
      <xdr:nvSpPr>
        <xdr:cNvPr id="298" name="n_3aveValue【福祉施設】&#10;有形固定資産減価償却率">
          <a:extLst>
            <a:ext uri="{FF2B5EF4-FFF2-40B4-BE49-F238E27FC236}">
              <a16:creationId xmlns="" xmlns:a16="http://schemas.microsoft.com/office/drawing/2014/main" id="{00000000-0008-0000-0200-00002A010000}"/>
            </a:ext>
          </a:extLst>
        </xdr:cNvPr>
        <xdr:cNvSpPr txBox="1"/>
      </xdr:nvSpPr>
      <xdr:spPr>
        <a:xfrm>
          <a:off x="1816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130646</xdr:rowOff>
    </xdr:from>
    <xdr:ext cx="405111" cy="259045"/>
    <xdr:sp macro="" textlink="">
      <xdr:nvSpPr>
        <xdr:cNvPr id="299" name="n_4aveValue【福祉施設】&#10;有形固定資産減価償却率">
          <a:extLst>
            <a:ext uri="{FF2B5EF4-FFF2-40B4-BE49-F238E27FC236}">
              <a16:creationId xmlns="" xmlns:a16="http://schemas.microsoft.com/office/drawing/2014/main" id="{00000000-0008-0000-0200-00002B010000}"/>
            </a:ext>
          </a:extLst>
        </xdr:cNvPr>
        <xdr:cNvSpPr txBox="1"/>
      </xdr:nvSpPr>
      <xdr:spPr>
        <a:xfrm>
          <a:off x="927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123389</xdr:rowOff>
    </xdr:from>
    <xdr:ext cx="405111" cy="259045"/>
    <xdr:sp macro="" textlink="">
      <xdr:nvSpPr>
        <xdr:cNvPr id="300" name="n_1mainValue【福祉施設】&#10;有形固定資産減価償却率">
          <a:extLst>
            <a:ext uri="{FF2B5EF4-FFF2-40B4-BE49-F238E27FC236}">
              <a16:creationId xmlns="" xmlns:a16="http://schemas.microsoft.com/office/drawing/2014/main" id="{00000000-0008-0000-0200-00002C010000}"/>
            </a:ext>
          </a:extLst>
        </xdr:cNvPr>
        <xdr:cNvSpPr txBox="1"/>
      </xdr:nvSpPr>
      <xdr:spPr>
        <a:xfrm>
          <a:off x="35820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30315</xdr:rowOff>
    </xdr:from>
    <xdr:ext cx="405111" cy="259045"/>
    <xdr:sp macro="" textlink="">
      <xdr:nvSpPr>
        <xdr:cNvPr id="301" name="n_3mainValue【福祉施設】&#10;有形固定資産減価償却率">
          <a:extLst>
            <a:ext uri="{FF2B5EF4-FFF2-40B4-BE49-F238E27FC236}">
              <a16:creationId xmlns="" xmlns:a16="http://schemas.microsoft.com/office/drawing/2014/main" id="{00000000-0008-0000-0200-00002D010000}"/>
            </a:ext>
          </a:extLst>
        </xdr:cNvPr>
        <xdr:cNvSpPr txBox="1"/>
      </xdr:nvSpPr>
      <xdr:spPr>
        <a:xfrm>
          <a:off x="1816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156046</xdr:rowOff>
    </xdr:from>
    <xdr:ext cx="405111" cy="259045"/>
    <xdr:sp macro="" textlink="">
      <xdr:nvSpPr>
        <xdr:cNvPr id="302" name="n_4mainValue【福祉施設】&#10;有形固定資産減価償却率">
          <a:extLst>
            <a:ext uri="{FF2B5EF4-FFF2-40B4-BE49-F238E27FC236}">
              <a16:creationId xmlns="" xmlns:a16="http://schemas.microsoft.com/office/drawing/2014/main" id="{00000000-0008-0000-0200-00002E010000}"/>
            </a:ext>
          </a:extLst>
        </xdr:cNvPr>
        <xdr:cNvSpPr txBox="1"/>
      </xdr:nvSpPr>
      <xdr:spPr>
        <a:xfrm>
          <a:off x="927744" y="1318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a:extLst>
            <a:ext uri="{FF2B5EF4-FFF2-40B4-BE49-F238E27FC236}">
              <a16:creationId xmlns="" xmlns:a16="http://schemas.microsoft.com/office/drawing/2014/main" id="{00000000-0008-0000-0200-000039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a:extLst>
            <a:ext uri="{FF2B5EF4-FFF2-40B4-BE49-F238E27FC236}">
              <a16:creationId xmlns="" xmlns:a16="http://schemas.microsoft.com/office/drawing/2014/main" id="{00000000-0008-0000-0200-00003A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a:extLst>
            <a:ext uri="{FF2B5EF4-FFF2-40B4-BE49-F238E27FC236}">
              <a16:creationId xmlns="" xmlns:a16="http://schemas.microsoft.com/office/drawing/2014/main" id="{00000000-0008-0000-0200-00003B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a:extLst>
            <a:ext uri="{FF2B5EF4-FFF2-40B4-BE49-F238E27FC236}">
              <a16:creationId xmlns="" xmlns:a16="http://schemas.microsoft.com/office/drawing/2014/main" id="{00000000-0008-0000-0200-00003C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a:extLst>
            <a:ext uri="{FF2B5EF4-FFF2-40B4-BE49-F238E27FC236}">
              <a16:creationId xmlns="" xmlns:a16="http://schemas.microsoft.com/office/drawing/2014/main" id="{00000000-0008-0000-0200-00003D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a:extLst>
            <a:ext uri="{FF2B5EF4-FFF2-40B4-BE49-F238E27FC236}">
              <a16:creationId xmlns="" xmlns:a16="http://schemas.microsoft.com/office/drawing/2014/main" id="{00000000-0008-0000-0200-00003E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a:extLst>
            <a:ext uri="{FF2B5EF4-FFF2-40B4-BE49-F238E27FC236}">
              <a16:creationId xmlns="" xmlns:a16="http://schemas.microsoft.com/office/drawing/2014/main" id="{00000000-0008-0000-0200-00003F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a:extLst>
            <a:ext uri="{FF2B5EF4-FFF2-40B4-BE49-F238E27FC236}">
              <a16:creationId xmlns="" xmlns:a16="http://schemas.microsoft.com/office/drawing/2014/main" id="{00000000-0008-0000-0200-000040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 xmlns:a16="http://schemas.microsoft.com/office/drawing/2014/main" id="{00000000-0008-0000-02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 xmlns:a16="http://schemas.microsoft.com/office/drawing/2014/main" id="{00000000-0008-0000-0200-00004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 xmlns:a16="http://schemas.microsoft.com/office/drawing/2014/main" id="{00000000-0008-0000-02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24" name="直線コネクタ 323">
          <a:extLst>
            <a:ext uri="{FF2B5EF4-FFF2-40B4-BE49-F238E27FC236}">
              <a16:creationId xmlns="" xmlns:a16="http://schemas.microsoft.com/office/drawing/2014/main" id="{00000000-0008-0000-0200-00004401000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25" name="【福祉施設】&#10;一人当たり面積最小値テキスト">
          <a:extLst>
            <a:ext uri="{FF2B5EF4-FFF2-40B4-BE49-F238E27FC236}">
              <a16:creationId xmlns="" xmlns:a16="http://schemas.microsoft.com/office/drawing/2014/main" id="{00000000-0008-0000-0200-00004501000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26" name="直線コネクタ 325">
          <a:extLst>
            <a:ext uri="{FF2B5EF4-FFF2-40B4-BE49-F238E27FC236}">
              <a16:creationId xmlns="" xmlns:a16="http://schemas.microsoft.com/office/drawing/2014/main" id="{00000000-0008-0000-0200-000046010000}"/>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27" name="【福祉施設】&#10;一人当たり面積最大値テキスト">
          <a:extLst>
            <a:ext uri="{FF2B5EF4-FFF2-40B4-BE49-F238E27FC236}">
              <a16:creationId xmlns="" xmlns:a16="http://schemas.microsoft.com/office/drawing/2014/main" id="{00000000-0008-0000-0200-0000470100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28" name="直線コネクタ 327">
          <a:extLst>
            <a:ext uri="{FF2B5EF4-FFF2-40B4-BE49-F238E27FC236}">
              <a16:creationId xmlns="" xmlns:a16="http://schemas.microsoft.com/office/drawing/2014/main" id="{00000000-0008-0000-0200-0000480100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29" name="【福祉施設】&#10;一人当たり面積平均値テキスト">
          <a:extLst>
            <a:ext uri="{FF2B5EF4-FFF2-40B4-BE49-F238E27FC236}">
              <a16:creationId xmlns="" xmlns:a16="http://schemas.microsoft.com/office/drawing/2014/main" id="{00000000-0008-0000-0200-000049010000}"/>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30" name="フローチャート: 判断 329">
          <a:extLst>
            <a:ext uri="{FF2B5EF4-FFF2-40B4-BE49-F238E27FC236}">
              <a16:creationId xmlns="" xmlns:a16="http://schemas.microsoft.com/office/drawing/2014/main" id="{00000000-0008-0000-0200-00004A010000}"/>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31" name="フローチャート: 判断 330">
          <a:extLst>
            <a:ext uri="{FF2B5EF4-FFF2-40B4-BE49-F238E27FC236}">
              <a16:creationId xmlns="" xmlns:a16="http://schemas.microsoft.com/office/drawing/2014/main" id="{00000000-0008-0000-0200-00004B010000}"/>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32" name="フローチャート: 判断 331">
          <a:extLst>
            <a:ext uri="{FF2B5EF4-FFF2-40B4-BE49-F238E27FC236}">
              <a16:creationId xmlns="" xmlns:a16="http://schemas.microsoft.com/office/drawing/2014/main" id="{00000000-0008-0000-0200-00004C010000}"/>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33" name="フローチャート: 判断 332">
          <a:extLst>
            <a:ext uri="{FF2B5EF4-FFF2-40B4-BE49-F238E27FC236}">
              <a16:creationId xmlns="" xmlns:a16="http://schemas.microsoft.com/office/drawing/2014/main" id="{00000000-0008-0000-0200-00004D010000}"/>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34" name="フローチャート: 判断 333">
          <a:extLst>
            <a:ext uri="{FF2B5EF4-FFF2-40B4-BE49-F238E27FC236}">
              <a16:creationId xmlns="" xmlns:a16="http://schemas.microsoft.com/office/drawing/2014/main" id="{00000000-0008-0000-0200-00004E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 xmlns:a16="http://schemas.microsoft.com/office/drawing/2014/main" id="{00000000-0008-0000-0200-00004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 xmlns:a16="http://schemas.microsoft.com/office/drawing/2014/main" id="{00000000-0008-0000-0200-00005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 xmlns:a16="http://schemas.microsoft.com/office/drawing/2014/main" id="{00000000-0008-0000-0200-00005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 xmlns:a16="http://schemas.microsoft.com/office/drawing/2014/main" id="{00000000-0008-0000-0200-00005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 xmlns:a16="http://schemas.microsoft.com/office/drawing/2014/main" id="{00000000-0008-0000-0200-00005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0" name="楕円 339">
          <a:extLst>
            <a:ext uri="{FF2B5EF4-FFF2-40B4-BE49-F238E27FC236}">
              <a16:creationId xmlns="" xmlns:a16="http://schemas.microsoft.com/office/drawing/2014/main" id="{00000000-0008-0000-0200-000054010000}"/>
            </a:ext>
          </a:extLst>
        </xdr:cNvPr>
        <xdr:cNvSpPr/>
      </xdr:nvSpPr>
      <xdr:spPr>
        <a:xfrm>
          <a:off x="10426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59453</xdr:rowOff>
    </xdr:from>
    <xdr:ext cx="469744" cy="259045"/>
    <xdr:sp macro="" textlink="">
      <xdr:nvSpPr>
        <xdr:cNvPr id="341" name="【福祉施設】&#10;一人当たり面積該当値テキスト">
          <a:extLst>
            <a:ext uri="{FF2B5EF4-FFF2-40B4-BE49-F238E27FC236}">
              <a16:creationId xmlns="" xmlns:a16="http://schemas.microsoft.com/office/drawing/2014/main" id="{00000000-0008-0000-0200-000055010000}"/>
            </a:ext>
          </a:extLst>
        </xdr:cNvPr>
        <xdr:cNvSpPr txBox="1"/>
      </xdr:nvSpPr>
      <xdr:spPr>
        <a:xfrm>
          <a:off x="10515600"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87885</xdr:rowOff>
    </xdr:from>
    <xdr:to>
      <xdr:col>50</xdr:col>
      <xdr:colOff>165100</xdr:colOff>
      <xdr:row>84</xdr:row>
      <xdr:rowOff>18035</xdr:rowOff>
    </xdr:to>
    <xdr:sp macro="" textlink="">
      <xdr:nvSpPr>
        <xdr:cNvPr id="342" name="楕円 341">
          <a:extLst>
            <a:ext uri="{FF2B5EF4-FFF2-40B4-BE49-F238E27FC236}">
              <a16:creationId xmlns="" xmlns:a16="http://schemas.microsoft.com/office/drawing/2014/main" id="{00000000-0008-0000-0200-000056010000}"/>
            </a:ext>
          </a:extLst>
        </xdr:cNvPr>
        <xdr:cNvSpPr/>
      </xdr:nvSpPr>
      <xdr:spPr>
        <a:xfrm>
          <a:off x="9588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131826</xdr:rowOff>
    </xdr:from>
    <xdr:to>
      <xdr:col>55</xdr:col>
      <xdr:colOff>0</xdr:colOff>
      <xdr:row>83</xdr:row>
      <xdr:rowOff>138685</xdr:rowOff>
    </xdr:to>
    <xdr:cxnSp macro="">
      <xdr:nvCxnSpPr>
        <xdr:cNvPr id="343" name="直線コネクタ 342">
          <a:extLst>
            <a:ext uri="{FF2B5EF4-FFF2-40B4-BE49-F238E27FC236}">
              <a16:creationId xmlns="" xmlns:a16="http://schemas.microsoft.com/office/drawing/2014/main" id="{00000000-0008-0000-0200-000057010000}"/>
            </a:ext>
          </a:extLst>
        </xdr:cNvPr>
        <xdr:cNvCxnSpPr/>
      </xdr:nvCxnSpPr>
      <xdr:spPr>
        <a:xfrm flipV="1">
          <a:off x="9639300" y="1436217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103887</xdr:rowOff>
    </xdr:from>
    <xdr:to>
      <xdr:col>41</xdr:col>
      <xdr:colOff>101600</xdr:colOff>
      <xdr:row>84</xdr:row>
      <xdr:rowOff>34037</xdr:rowOff>
    </xdr:to>
    <xdr:sp macro="" textlink="">
      <xdr:nvSpPr>
        <xdr:cNvPr id="344" name="楕円 343">
          <a:extLst>
            <a:ext uri="{FF2B5EF4-FFF2-40B4-BE49-F238E27FC236}">
              <a16:creationId xmlns="" xmlns:a16="http://schemas.microsoft.com/office/drawing/2014/main" id="{00000000-0008-0000-0200-000058010000}"/>
            </a:ext>
          </a:extLst>
        </xdr:cNvPr>
        <xdr:cNvSpPr/>
      </xdr:nvSpPr>
      <xdr:spPr>
        <a:xfrm>
          <a:off x="7810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110744</xdr:rowOff>
    </xdr:from>
    <xdr:to>
      <xdr:col>36</xdr:col>
      <xdr:colOff>165100</xdr:colOff>
      <xdr:row>84</xdr:row>
      <xdr:rowOff>40894</xdr:rowOff>
    </xdr:to>
    <xdr:sp macro="" textlink="">
      <xdr:nvSpPr>
        <xdr:cNvPr id="345" name="楕円 344">
          <a:extLst>
            <a:ext uri="{FF2B5EF4-FFF2-40B4-BE49-F238E27FC236}">
              <a16:creationId xmlns="" xmlns:a16="http://schemas.microsoft.com/office/drawing/2014/main" id="{00000000-0008-0000-0200-000059010000}"/>
            </a:ext>
          </a:extLst>
        </xdr:cNvPr>
        <xdr:cNvSpPr/>
      </xdr:nvSpPr>
      <xdr:spPr>
        <a:xfrm>
          <a:off x="6921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154687</xdr:rowOff>
    </xdr:from>
    <xdr:to>
      <xdr:col>41</xdr:col>
      <xdr:colOff>50800</xdr:colOff>
      <xdr:row>83</xdr:row>
      <xdr:rowOff>161544</xdr:rowOff>
    </xdr:to>
    <xdr:cxnSp macro="">
      <xdr:nvCxnSpPr>
        <xdr:cNvPr id="346" name="直線コネクタ 345">
          <a:extLst>
            <a:ext uri="{FF2B5EF4-FFF2-40B4-BE49-F238E27FC236}">
              <a16:creationId xmlns="" xmlns:a16="http://schemas.microsoft.com/office/drawing/2014/main" id="{00000000-0008-0000-0200-00005A010000}"/>
            </a:ext>
          </a:extLst>
        </xdr:cNvPr>
        <xdr:cNvCxnSpPr/>
      </xdr:nvCxnSpPr>
      <xdr:spPr>
        <a:xfrm flipV="1">
          <a:off x="6972300" y="143850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347" name="n_1aveValue【福祉施設】&#10;一人当たり面積">
          <a:extLst>
            <a:ext uri="{FF2B5EF4-FFF2-40B4-BE49-F238E27FC236}">
              <a16:creationId xmlns="" xmlns:a16="http://schemas.microsoft.com/office/drawing/2014/main" id="{00000000-0008-0000-0200-00005B010000}"/>
            </a:ext>
          </a:extLst>
        </xdr:cNvPr>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48" name="n_2aveValue【福祉施設】&#10;一人当たり面積">
          <a:extLst>
            <a:ext uri="{FF2B5EF4-FFF2-40B4-BE49-F238E27FC236}">
              <a16:creationId xmlns="" xmlns:a16="http://schemas.microsoft.com/office/drawing/2014/main" id="{00000000-0008-0000-0200-00005C010000}"/>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349" name="n_3aveValue【福祉施設】&#10;一人当たり面積">
          <a:extLst>
            <a:ext uri="{FF2B5EF4-FFF2-40B4-BE49-F238E27FC236}">
              <a16:creationId xmlns="" xmlns:a16="http://schemas.microsoft.com/office/drawing/2014/main" id="{00000000-0008-0000-0200-00005D010000}"/>
            </a:ext>
          </a:extLst>
        </xdr:cNvPr>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50" name="n_4aveValue【福祉施設】&#10;一人当たり面積">
          <a:extLst>
            <a:ext uri="{FF2B5EF4-FFF2-40B4-BE49-F238E27FC236}">
              <a16:creationId xmlns="" xmlns:a16="http://schemas.microsoft.com/office/drawing/2014/main" id="{00000000-0008-0000-0200-00005E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34562</xdr:rowOff>
    </xdr:from>
    <xdr:ext cx="469744" cy="259045"/>
    <xdr:sp macro="" textlink="">
      <xdr:nvSpPr>
        <xdr:cNvPr id="351" name="n_1mainValue【福祉施設】&#10;一人当たり面積">
          <a:extLst>
            <a:ext uri="{FF2B5EF4-FFF2-40B4-BE49-F238E27FC236}">
              <a16:creationId xmlns="" xmlns:a16="http://schemas.microsoft.com/office/drawing/2014/main" id="{00000000-0008-0000-0200-00005F010000}"/>
            </a:ext>
          </a:extLst>
        </xdr:cNvPr>
        <xdr:cNvSpPr txBox="1"/>
      </xdr:nvSpPr>
      <xdr:spPr>
        <a:xfrm>
          <a:off x="93917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50564</xdr:rowOff>
    </xdr:from>
    <xdr:ext cx="469744" cy="259045"/>
    <xdr:sp macro="" textlink="">
      <xdr:nvSpPr>
        <xdr:cNvPr id="352" name="n_3mainValue【福祉施設】&#10;一人当たり面積">
          <a:extLst>
            <a:ext uri="{FF2B5EF4-FFF2-40B4-BE49-F238E27FC236}">
              <a16:creationId xmlns="" xmlns:a16="http://schemas.microsoft.com/office/drawing/2014/main" id="{00000000-0008-0000-0200-000060010000}"/>
            </a:ext>
          </a:extLst>
        </xdr:cNvPr>
        <xdr:cNvSpPr txBox="1"/>
      </xdr:nvSpPr>
      <xdr:spPr>
        <a:xfrm>
          <a:off x="7626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57421</xdr:rowOff>
    </xdr:from>
    <xdr:ext cx="469744" cy="259045"/>
    <xdr:sp macro="" textlink="">
      <xdr:nvSpPr>
        <xdr:cNvPr id="353" name="n_4mainValue【福祉施設】&#10;一人当たり面積">
          <a:extLst>
            <a:ext uri="{FF2B5EF4-FFF2-40B4-BE49-F238E27FC236}">
              <a16:creationId xmlns="" xmlns:a16="http://schemas.microsoft.com/office/drawing/2014/main" id="{00000000-0008-0000-0200-000061010000}"/>
            </a:ext>
          </a:extLst>
        </xdr:cNvPr>
        <xdr:cNvSpPr txBox="1"/>
      </xdr:nvSpPr>
      <xdr:spPr>
        <a:xfrm>
          <a:off x="67374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 xmlns:a16="http://schemas.microsoft.com/office/drawing/2014/main" id="{00000000-0008-0000-02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 xmlns:a16="http://schemas.microsoft.com/office/drawing/2014/main" id="{00000000-0008-0000-02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 xmlns:a16="http://schemas.microsoft.com/office/drawing/2014/main" id="{00000000-0008-0000-02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 xmlns:a16="http://schemas.microsoft.com/office/drawing/2014/main" id="{00000000-0008-0000-02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 xmlns:a16="http://schemas.microsoft.com/office/drawing/2014/main" id="{00000000-0008-0000-02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 xmlns:a16="http://schemas.microsoft.com/office/drawing/2014/main" id="{00000000-0008-0000-02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 xmlns:a16="http://schemas.microsoft.com/office/drawing/2014/main" id="{00000000-0008-0000-02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 xmlns:a16="http://schemas.microsoft.com/office/drawing/2014/main" id="{00000000-0008-0000-02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 xmlns:a16="http://schemas.microsoft.com/office/drawing/2014/main" id="{00000000-0008-0000-02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 xmlns:a16="http://schemas.microsoft.com/office/drawing/2014/main" id="{00000000-0008-0000-02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 xmlns:a16="http://schemas.microsoft.com/office/drawing/2014/main" id="{00000000-0008-0000-0200-00006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 xmlns:a16="http://schemas.microsoft.com/office/drawing/2014/main" id="{00000000-0008-0000-0200-00006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 xmlns:a16="http://schemas.microsoft.com/office/drawing/2014/main" id="{00000000-0008-0000-0200-00006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 xmlns:a16="http://schemas.microsoft.com/office/drawing/2014/main" id="{00000000-0008-0000-0200-00006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 xmlns:a16="http://schemas.microsoft.com/office/drawing/2014/main" id="{00000000-0008-0000-0200-00007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 xmlns:a16="http://schemas.microsoft.com/office/drawing/2014/main" id="{00000000-0008-0000-0200-00007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 xmlns:a16="http://schemas.microsoft.com/office/drawing/2014/main" id="{00000000-0008-0000-0200-00007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 xmlns:a16="http://schemas.microsoft.com/office/drawing/2014/main" id="{00000000-0008-0000-0200-00007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 xmlns:a16="http://schemas.microsoft.com/office/drawing/2014/main" id="{00000000-0008-0000-0200-00007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 xmlns:a16="http://schemas.microsoft.com/office/drawing/2014/main" id="{00000000-0008-0000-0200-00007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 xmlns:a16="http://schemas.microsoft.com/office/drawing/2014/main" id="{00000000-0008-0000-0200-00007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 xmlns:a16="http://schemas.microsoft.com/office/drawing/2014/main" id="{00000000-0008-0000-0200-00007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 xmlns:a16="http://schemas.microsoft.com/office/drawing/2014/main" id="{00000000-0008-0000-0200-00007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 xmlns:a16="http://schemas.microsoft.com/office/drawing/2014/main" id="{00000000-0008-0000-02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 xmlns:a16="http://schemas.microsoft.com/office/drawing/2014/main" id="{00000000-0008-0000-02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79" name="直線コネクタ 378">
          <a:extLst>
            <a:ext uri="{FF2B5EF4-FFF2-40B4-BE49-F238E27FC236}">
              <a16:creationId xmlns="" xmlns:a16="http://schemas.microsoft.com/office/drawing/2014/main" id="{00000000-0008-0000-0200-00007B010000}"/>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a:extLst>
            <a:ext uri="{FF2B5EF4-FFF2-40B4-BE49-F238E27FC236}">
              <a16:creationId xmlns="" xmlns:a16="http://schemas.microsoft.com/office/drawing/2014/main" id="{00000000-0008-0000-0200-00007C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 xmlns:a16="http://schemas.microsoft.com/office/drawing/2014/main" id="{00000000-0008-0000-0200-00007D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82" name="【市民会館】&#10;有形固定資産減価償却率最大値テキスト">
          <a:extLst>
            <a:ext uri="{FF2B5EF4-FFF2-40B4-BE49-F238E27FC236}">
              <a16:creationId xmlns="" xmlns:a16="http://schemas.microsoft.com/office/drawing/2014/main" id="{00000000-0008-0000-0200-00007E010000}"/>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83" name="直線コネクタ 382">
          <a:extLst>
            <a:ext uri="{FF2B5EF4-FFF2-40B4-BE49-F238E27FC236}">
              <a16:creationId xmlns="" xmlns:a16="http://schemas.microsoft.com/office/drawing/2014/main" id="{00000000-0008-0000-0200-00007F010000}"/>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84" name="【市民会館】&#10;有形固定資産減価償却率平均値テキスト">
          <a:extLst>
            <a:ext uri="{FF2B5EF4-FFF2-40B4-BE49-F238E27FC236}">
              <a16:creationId xmlns="" xmlns:a16="http://schemas.microsoft.com/office/drawing/2014/main" id="{00000000-0008-0000-0200-00008001000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85" name="フローチャート: 判断 384">
          <a:extLst>
            <a:ext uri="{FF2B5EF4-FFF2-40B4-BE49-F238E27FC236}">
              <a16:creationId xmlns="" xmlns:a16="http://schemas.microsoft.com/office/drawing/2014/main" id="{00000000-0008-0000-0200-00008101000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86" name="フローチャート: 判断 385">
          <a:extLst>
            <a:ext uri="{FF2B5EF4-FFF2-40B4-BE49-F238E27FC236}">
              <a16:creationId xmlns="" xmlns:a16="http://schemas.microsoft.com/office/drawing/2014/main" id="{00000000-0008-0000-0200-000082010000}"/>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87" name="フローチャート: 判断 386">
          <a:extLst>
            <a:ext uri="{FF2B5EF4-FFF2-40B4-BE49-F238E27FC236}">
              <a16:creationId xmlns="" xmlns:a16="http://schemas.microsoft.com/office/drawing/2014/main" id="{00000000-0008-0000-0200-000083010000}"/>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88" name="フローチャート: 判断 387">
          <a:extLst>
            <a:ext uri="{FF2B5EF4-FFF2-40B4-BE49-F238E27FC236}">
              <a16:creationId xmlns="" xmlns:a16="http://schemas.microsoft.com/office/drawing/2014/main" id="{00000000-0008-0000-0200-000084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89" name="フローチャート: 判断 388">
          <a:extLst>
            <a:ext uri="{FF2B5EF4-FFF2-40B4-BE49-F238E27FC236}">
              <a16:creationId xmlns="" xmlns:a16="http://schemas.microsoft.com/office/drawing/2014/main" id="{00000000-0008-0000-0200-000085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 xmlns:a16="http://schemas.microsoft.com/office/drawing/2014/main" id="{00000000-0008-0000-02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 xmlns:a16="http://schemas.microsoft.com/office/drawing/2014/main" id="{00000000-0008-0000-02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 xmlns:a16="http://schemas.microsoft.com/office/drawing/2014/main" id="{00000000-0008-0000-02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 xmlns:a16="http://schemas.microsoft.com/office/drawing/2014/main" id="{00000000-0008-0000-02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 xmlns:a16="http://schemas.microsoft.com/office/drawing/2014/main" id="{00000000-0008-0000-02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95" name="楕円 394">
          <a:extLst>
            <a:ext uri="{FF2B5EF4-FFF2-40B4-BE49-F238E27FC236}">
              <a16:creationId xmlns="" xmlns:a16="http://schemas.microsoft.com/office/drawing/2014/main" id="{00000000-0008-0000-0200-00008B010000}"/>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96" name="【市民会館】&#10;有形固定資産減価償却率該当値テキスト">
          <a:extLst>
            <a:ext uri="{FF2B5EF4-FFF2-40B4-BE49-F238E27FC236}">
              <a16:creationId xmlns="" xmlns:a16="http://schemas.microsoft.com/office/drawing/2014/main" id="{00000000-0008-0000-0200-00008C010000}"/>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97" name="楕円 396">
          <a:extLst>
            <a:ext uri="{FF2B5EF4-FFF2-40B4-BE49-F238E27FC236}">
              <a16:creationId xmlns="" xmlns:a16="http://schemas.microsoft.com/office/drawing/2014/main" id="{00000000-0008-0000-0200-00008D01000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98" name="直線コネクタ 397">
          <a:extLst>
            <a:ext uri="{FF2B5EF4-FFF2-40B4-BE49-F238E27FC236}">
              <a16:creationId xmlns="" xmlns:a16="http://schemas.microsoft.com/office/drawing/2014/main" id="{00000000-0008-0000-0200-00008E010000}"/>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99" name="楕円 398">
          <a:extLst>
            <a:ext uri="{FF2B5EF4-FFF2-40B4-BE49-F238E27FC236}">
              <a16:creationId xmlns="" xmlns:a16="http://schemas.microsoft.com/office/drawing/2014/main" id="{00000000-0008-0000-0200-00008F01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00" name="楕円 399">
          <a:extLst>
            <a:ext uri="{FF2B5EF4-FFF2-40B4-BE49-F238E27FC236}">
              <a16:creationId xmlns="" xmlns:a16="http://schemas.microsoft.com/office/drawing/2014/main" id="{00000000-0008-0000-0200-000090010000}"/>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01" name="直線コネクタ 400">
          <a:extLst>
            <a:ext uri="{FF2B5EF4-FFF2-40B4-BE49-F238E27FC236}">
              <a16:creationId xmlns="" xmlns:a16="http://schemas.microsoft.com/office/drawing/2014/main" id="{00000000-0008-0000-0200-000091010000}"/>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402" name="n_1aveValue【市民会館】&#10;有形固定資産減価償却率">
          <a:extLst>
            <a:ext uri="{FF2B5EF4-FFF2-40B4-BE49-F238E27FC236}">
              <a16:creationId xmlns="" xmlns:a16="http://schemas.microsoft.com/office/drawing/2014/main" id="{00000000-0008-0000-0200-000092010000}"/>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03" name="n_2aveValue【市民会館】&#10;有形固定資産減価償却率">
          <a:extLst>
            <a:ext uri="{FF2B5EF4-FFF2-40B4-BE49-F238E27FC236}">
              <a16:creationId xmlns="" xmlns:a16="http://schemas.microsoft.com/office/drawing/2014/main" id="{00000000-0008-0000-0200-000093010000}"/>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04" name="n_3aveValue【市民会館】&#10;有形固定資産減価償却率">
          <a:extLst>
            <a:ext uri="{FF2B5EF4-FFF2-40B4-BE49-F238E27FC236}">
              <a16:creationId xmlns="" xmlns:a16="http://schemas.microsoft.com/office/drawing/2014/main" id="{00000000-0008-0000-0200-000094010000}"/>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05" name="n_4aveValue【市民会館】&#10;有形固定資産減価償却率">
          <a:extLst>
            <a:ext uri="{FF2B5EF4-FFF2-40B4-BE49-F238E27FC236}">
              <a16:creationId xmlns="" xmlns:a16="http://schemas.microsoft.com/office/drawing/2014/main" id="{00000000-0008-0000-0200-000095010000}"/>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06" name="n_1mainValue【市民会館】&#10;有形固定資産減価償却率">
          <a:extLst>
            <a:ext uri="{FF2B5EF4-FFF2-40B4-BE49-F238E27FC236}">
              <a16:creationId xmlns="" xmlns:a16="http://schemas.microsoft.com/office/drawing/2014/main" id="{00000000-0008-0000-0200-000096010000}"/>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07" name="n_3mainValue【市民会館】&#10;有形固定資産減価償却率">
          <a:extLst>
            <a:ext uri="{FF2B5EF4-FFF2-40B4-BE49-F238E27FC236}">
              <a16:creationId xmlns="" xmlns:a16="http://schemas.microsoft.com/office/drawing/2014/main" id="{00000000-0008-0000-0200-00009701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08" name="n_4mainValue【市民会館】&#10;有形固定資産減価償却率">
          <a:extLst>
            <a:ext uri="{FF2B5EF4-FFF2-40B4-BE49-F238E27FC236}">
              <a16:creationId xmlns="" xmlns:a16="http://schemas.microsoft.com/office/drawing/2014/main" id="{00000000-0008-0000-0200-000098010000}"/>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 xmlns:a16="http://schemas.microsoft.com/office/drawing/2014/main" id="{00000000-0008-0000-0200-00009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 xmlns:a16="http://schemas.microsoft.com/office/drawing/2014/main" id="{00000000-0008-0000-0200-00009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 xmlns:a16="http://schemas.microsoft.com/office/drawing/2014/main" id="{00000000-0008-0000-0200-00009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 xmlns:a16="http://schemas.microsoft.com/office/drawing/2014/main" id="{00000000-0008-0000-0200-00009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 xmlns:a16="http://schemas.microsoft.com/office/drawing/2014/main" id="{00000000-0008-0000-0200-00009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 xmlns:a16="http://schemas.microsoft.com/office/drawing/2014/main" id="{00000000-0008-0000-0200-00009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 xmlns:a16="http://schemas.microsoft.com/office/drawing/2014/main" id="{00000000-0008-0000-0200-00009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 xmlns:a16="http://schemas.microsoft.com/office/drawing/2014/main" id="{00000000-0008-0000-0200-0000A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 xmlns:a16="http://schemas.microsoft.com/office/drawing/2014/main" id="{00000000-0008-0000-0200-0000A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 xmlns:a16="http://schemas.microsoft.com/office/drawing/2014/main" id="{00000000-0008-0000-0200-0000A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 xmlns:a16="http://schemas.microsoft.com/office/drawing/2014/main" id="{00000000-0008-0000-0200-0000A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 xmlns:a16="http://schemas.microsoft.com/office/drawing/2014/main" id="{00000000-0008-0000-0200-0000A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 xmlns:a16="http://schemas.microsoft.com/office/drawing/2014/main" id="{00000000-0008-0000-0200-0000A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 xmlns:a16="http://schemas.microsoft.com/office/drawing/2014/main" id="{00000000-0008-0000-0200-0000A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 xmlns:a16="http://schemas.microsoft.com/office/drawing/2014/main" id="{00000000-0008-0000-0200-0000A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 xmlns:a16="http://schemas.microsoft.com/office/drawing/2014/main" id="{00000000-0008-0000-0200-0000A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 xmlns:a16="http://schemas.microsoft.com/office/drawing/2014/main" id="{00000000-0008-0000-0200-0000A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 xmlns:a16="http://schemas.microsoft.com/office/drawing/2014/main" id="{00000000-0008-0000-0200-0000A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 xmlns:a16="http://schemas.microsoft.com/office/drawing/2014/main" id="{00000000-0008-0000-0200-0000A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 xmlns:a16="http://schemas.microsoft.com/office/drawing/2014/main" id="{00000000-0008-0000-0200-0000A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 xmlns:a16="http://schemas.microsoft.com/office/drawing/2014/main" id="{00000000-0008-0000-0200-0000A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 xmlns:a16="http://schemas.microsoft.com/office/drawing/2014/main" id="{00000000-0008-0000-0200-0000A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 xmlns:a16="http://schemas.microsoft.com/office/drawing/2014/main" id="{00000000-0008-0000-02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 xmlns:a16="http://schemas.microsoft.com/office/drawing/2014/main" id="{00000000-0008-0000-02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 xmlns:a16="http://schemas.microsoft.com/office/drawing/2014/main" id="{00000000-0008-0000-02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34" name="直線コネクタ 433">
          <a:extLst>
            <a:ext uri="{FF2B5EF4-FFF2-40B4-BE49-F238E27FC236}">
              <a16:creationId xmlns="" xmlns:a16="http://schemas.microsoft.com/office/drawing/2014/main" id="{00000000-0008-0000-0200-0000B2010000}"/>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35" name="【市民会館】&#10;一人当たり面積最小値テキスト">
          <a:extLst>
            <a:ext uri="{FF2B5EF4-FFF2-40B4-BE49-F238E27FC236}">
              <a16:creationId xmlns="" xmlns:a16="http://schemas.microsoft.com/office/drawing/2014/main" id="{00000000-0008-0000-0200-0000B3010000}"/>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36" name="直線コネクタ 435">
          <a:extLst>
            <a:ext uri="{FF2B5EF4-FFF2-40B4-BE49-F238E27FC236}">
              <a16:creationId xmlns="" xmlns:a16="http://schemas.microsoft.com/office/drawing/2014/main" id="{00000000-0008-0000-0200-0000B4010000}"/>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37" name="【市民会館】&#10;一人当たり面積最大値テキスト">
          <a:extLst>
            <a:ext uri="{FF2B5EF4-FFF2-40B4-BE49-F238E27FC236}">
              <a16:creationId xmlns="" xmlns:a16="http://schemas.microsoft.com/office/drawing/2014/main" id="{00000000-0008-0000-0200-0000B5010000}"/>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38" name="直線コネクタ 437">
          <a:extLst>
            <a:ext uri="{FF2B5EF4-FFF2-40B4-BE49-F238E27FC236}">
              <a16:creationId xmlns="" xmlns:a16="http://schemas.microsoft.com/office/drawing/2014/main" id="{00000000-0008-0000-0200-0000B6010000}"/>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39" name="【市民会館】&#10;一人当たり面積平均値テキスト">
          <a:extLst>
            <a:ext uri="{FF2B5EF4-FFF2-40B4-BE49-F238E27FC236}">
              <a16:creationId xmlns="" xmlns:a16="http://schemas.microsoft.com/office/drawing/2014/main" id="{00000000-0008-0000-0200-0000B7010000}"/>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40" name="フローチャート: 判断 439">
          <a:extLst>
            <a:ext uri="{FF2B5EF4-FFF2-40B4-BE49-F238E27FC236}">
              <a16:creationId xmlns="" xmlns:a16="http://schemas.microsoft.com/office/drawing/2014/main" id="{00000000-0008-0000-0200-0000B8010000}"/>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41" name="フローチャート: 判断 440">
          <a:extLst>
            <a:ext uri="{FF2B5EF4-FFF2-40B4-BE49-F238E27FC236}">
              <a16:creationId xmlns="" xmlns:a16="http://schemas.microsoft.com/office/drawing/2014/main" id="{00000000-0008-0000-0200-0000B9010000}"/>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42" name="フローチャート: 判断 441">
          <a:extLst>
            <a:ext uri="{FF2B5EF4-FFF2-40B4-BE49-F238E27FC236}">
              <a16:creationId xmlns="" xmlns:a16="http://schemas.microsoft.com/office/drawing/2014/main" id="{00000000-0008-0000-0200-0000BA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43" name="フローチャート: 判断 442">
          <a:extLst>
            <a:ext uri="{FF2B5EF4-FFF2-40B4-BE49-F238E27FC236}">
              <a16:creationId xmlns="" xmlns:a16="http://schemas.microsoft.com/office/drawing/2014/main" id="{00000000-0008-0000-0200-0000BB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44" name="フローチャート: 判断 443">
          <a:extLst>
            <a:ext uri="{FF2B5EF4-FFF2-40B4-BE49-F238E27FC236}">
              <a16:creationId xmlns="" xmlns:a16="http://schemas.microsoft.com/office/drawing/2014/main" id="{00000000-0008-0000-0200-0000BC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 xmlns:a16="http://schemas.microsoft.com/office/drawing/2014/main" id="{00000000-0008-0000-02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 xmlns:a16="http://schemas.microsoft.com/office/drawing/2014/main" id="{00000000-0008-0000-02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 xmlns:a16="http://schemas.microsoft.com/office/drawing/2014/main" id="{00000000-0008-0000-02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 xmlns:a16="http://schemas.microsoft.com/office/drawing/2014/main" id="{00000000-0008-0000-02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 xmlns:a16="http://schemas.microsoft.com/office/drawing/2014/main" id="{00000000-0008-0000-02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123371</xdr:rowOff>
    </xdr:from>
    <xdr:to>
      <xdr:col>55</xdr:col>
      <xdr:colOff>50800</xdr:colOff>
      <xdr:row>108</xdr:row>
      <xdr:rowOff>53521</xdr:rowOff>
    </xdr:to>
    <xdr:sp macro="" textlink="">
      <xdr:nvSpPr>
        <xdr:cNvPr id="450" name="楕円 449">
          <a:extLst>
            <a:ext uri="{FF2B5EF4-FFF2-40B4-BE49-F238E27FC236}">
              <a16:creationId xmlns="" xmlns:a16="http://schemas.microsoft.com/office/drawing/2014/main" id="{00000000-0008-0000-0200-0000C2010000}"/>
            </a:ext>
          </a:extLst>
        </xdr:cNvPr>
        <xdr:cNvSpPr/>
      </xdr:nvSpPr>
      <xdr:spPr>
        <a:xfrm>
          <a:off x="10426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101798</xdr:rowOff>
    </xdr:from>
    <xdr:ext cx="469744" cy="259045"/>
    <xdr:sp macro="" textlink="">
      <xdr:nvSpPr>
        <xdr:cNvPr id="451" name="【市民会館】&#10;一人当たり面積該当値テキスト">
          <a:extLst>
            <a:ext uri="{FF2B5EF4-FFF2-40B4-BE49-F238E27FC236}">
              <a16:creationId xmlns="" xmlns:a16="http://schemas.microsoft.com/office/drawing/2014/main" id="{00000000-0008-0000-0200-0000C3010000}"/>
            </a:ext>
          </a:extLst>
        </xdr:cNvPr>
        <xdr:cNvSpPr txBox="1"/>
      </xdr:nvSpPr>
      <xdr:spPr>
        <a:xfrm>
          <a:off x="10515600"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126637</xdr:rowOff>
    </xdr:from>
    <xdr:to>
      <xdr:col>50</xdr:col>
      <xdr:colOff>165100</xdr:colOff>
      <xdr:row>108</xdr:row>
      <xdr:rowOff>56787</xdr:rowOff>
    </xdr:to>
    <xdr:sp macro="" textlink="">
      <xdr:nvSpPr>
        <xdr:cNvPr id="452" name="楕円 451">
          <a:extLst>
            <a:ext uri="{FF2B5EF4-FFF2-40B4-BE49-F238E27FC236}">
              <a16:creationId xmlns="" xmlns:a16="http://schemas.microsoft.com/office/drawing/2014/main" id="{00000000-0008-0000-0200-0000C4010000}"/>
            </a:ext>
          </a:extLst>
        </xdr:cNvPr>
        <xdr:cNvSpPr/>
      </xdr:nvSpPr>
      <xdr:spPr>
        <a:xfrm>
          <a:off x="9588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2721</xdr:rowOff>
    </xdr:from>
    <xdr:to>
      <xdr:col>55</xdr:col>
      <xdr:colOff>0</xdr:colOff>
      <xdr:row>108</xdr:row>
      <xdr:rowOff>5987</xdr:rowOff>
    </xdr:to>
    <xdr:cxnSp macro="">
      <xdr:nvCxnSpPr>
        <xdr:cNvPr id="453" name="直線コネクタ 452">
          <a:extLst>
            <a:ext uri="{FF2B5EF4-FFF2-40B4-BE49-F238E27FC236}">
              <a16:creationId xmlns="" xmlns:a16="http://schemas.microsoft.com/office/drawing/2014/main" id="{00000000-0008-0000-0200-0000C5010000}"/>
            </a:ext>
          </a:extLst>
        </xdr:cNvPr>
        <xdr:cNvCxnSpPr/>
      </xdr:nvCxnSpPr>
      <xdr:spPr>
        <a:xfrm flipV="1">
          <a:off x="9639300" y="1851932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134801</xdr:rowOff>
    </xdr:from>
    <xdr:to>
      <xdr:col>41</xdr:col>
      <xdr:colOff>101600</xdr:colOff>
      <xdr:row>108</xdr:row>
      <xdr:rowOff>64951</xdr:rowOff>
    </xdr:to>
    <xdr:sp macro="" textlink="">
      <xdr:nvSpPr>
        <xdr:cNvPr id="454" name="楕円 453">
          <a:extLst>
            <a:ext uri="{FF2B5EF4-FFF2-40B4-BE49-F238E27FC236}">
              <a16:creationId xmlns="" xmlns:a16="http://schemas.microsoft.com/office/drawing/2014/main" id="{00000000-0008-0000-0200-0000C6010000}"/>
            </a:ext>
          </a:extLst>
        </xdr:cNvPr>
        <xdr:cNvSpPr/>
      </xdr:nvSpPr>
      <xdr:spPr>
        <a:xfrm>
          <a:off x="7810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138068</xdr:rowOff>
    </xdr:from>
    <xdr:to>
      <xdr:col>36</xdr:col>
      <xdr:colOff>165100</xdr:colOff>
      <xdr:row>108</xdr:row>
      <xdr:rowOff>68218</xdr:rowOff>
    </xdr:to>
    <xdr:sp macro="" textlink="">
      <xdr:nvSpPr>
        <xdr:cNvPr id="455" name="楕円 454">
          <a:extLst>
            <a:ext uri="{FF2B5EF4-FFF2-40B4-BE49-F238E27FC236}">
              <a16:creationId xmlns="" xmlns:a16="http://schemas.microsoft.com/office/drawing/2014/main" id="{00000000-0008-0000-0200-0000C7010000}"/>
            </a:ext>
          </a:extLst>
        </xdr:cNvPr>
        <xdr:cNvSpPr/>
      </xdr:nvSpPr>
      <xdr:spPr>
        <a:xfrm>
          <a:off x="692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14151</xdr:rowOff>
    </xdr:from>
    <xdr:to>
      <xdr:col>41</xdr:col>
      <xdr:colOff>50800</xdr:colOff>
      <xdr:row>108</xdr:row>
      <xdr:rowOff>17418</xdr:rowOff>
    </xdr:to>
    <xdr:cxnSp macro="">
      <xdr:nvCxnSpPr>
        <xdr:cNvPr id="456" name="直線コネクタ 455">
          <a:extLst>
            <a:ext uri="{FF2B5EF4-FFF2-40B4-BE49-F238E27FC236}">
              <a16:creationId xmlns="" xmlns:a16="http://schemas.microsoft.com/office/drawing/2014/main" id="{00000000-0008-0000-0200-0000C8010000}"/>
            </a:ext>
          </a:extLst>
        </xdr:cNvPr>
        <xdr:cNvCxnSpPr/>
      </xdr:nvCxnSpPr>
      <xdr:spPr>
        <a:xfrm flipV="1">
          <a:off x="6972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457" name="n_1aveValue【市民会館】&#10;一人当たり面積">
          <a:extLst>
            <a:ext uri="{FF2B5EF4-FFF2-40B4-BE49-F238E27FC236}">
              <a16:creationId xmlns="" xmlns:a16="http://schemas.microsoft.com/office/drawing/2014/main" id="{00000000-0008-0000-0200-0000C9010000}"/>
            </a:ext>
          </a:extLst>
        </xdr:cNvPr>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58" name="n_2aveValue【市民会館】&#10;一人当たり面積">
          <a:extLst>
            <a:ext uri="{FF2B5EF4-FFF2-40B4-BE49-F238E27FC236}">
              <a16:creationId xmlns="" xmlns:a16="http://schemas.microsoft.com/office/drawing/2014/main" id="{00000000-0008-0000-0200-0000CA010000}"/>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59" name="n_3aveValue【市民会館】&#10;一人当たり面積">
          <a:extLst>
            <a:ext uri="{FF2B5EF4-FFF2-40B4-BE49-F238E27FC236}">
              <a16:creationId xmlns="" xmlns:a16="http://schemas.microsoft.com/office/drawing/2014/main" id="{00000000-0008-0000-0200-0000CB010000}"/>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60" name="n_4aveValue【市民会館】&#10;一人当たり面積">
          <a:extLst>
            <a:ext uri="{FF2B5EF4-FFF2-40B4-BE49-F238E27FC236}">
              <a16:creationId xmlns="" xmlns:a16="http://schemas.microsoft.com/office/drawing/2014/main" id="{00000000-0008-0000-0200-0000CC010000}"/>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47914</xdr:rowOff>
    </xdr:from>
    <xdr:ext cx="469744" cy="259045"/>
    <xdr:sp macro="" textlink="">
      <xdr:nvSpPr>
        <xdr:cNvPr id="461" name="n_1mainValue【市民会館】&#10;一人当たり面積">
          <a:extLst>
            <a:ext uri="{FF2B5EF4-FFF2-40B4-BE49-F238E27FC236}">
              <a16:creationId xmlns="" xmlns:a16="http://schemas.microsoft.com/office/drawing/2014/main" id="{00000000-0008-0000-0200-0000CD010000}"/>
            </a:ext>
          </a:extLst>
        </xdr:cNvPr>
        <xdr:cNvSpPr txBox="1"/>
      </xdr:nvSpPr>
      <xdr:spPr>
        <a:xfrm>
          <a:off x="9391727" y="185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56078</xdr:rowOff>
    </xdr:from>
    <xdr:ext cx="469744" cy="259045"/>
    <xdr:sp macro="" textlink="">
      <xdr:nvSpPr>
        <xdr:cNvPr id="462" name="n_3mainValue【市民会館】&#10;一人当たり面積">
          <a:extLst>
            <a:ext uri="{FF2B5EF4-FFF2-40B4-BE49-F238E27FC236}">
              <a16:creationId xmlns="" xmlns:a16="http://schemas.microsoft.com/office/drawing/2014/main" id="{00000000-0008-0000-0200-0000CE010000}"/>
            </a:ext>
          </a:extLst>
        </xdr:cNvPr>
        <xdr:cNvSpPr txBox="1"/>
      </xdr:nvSpPr>
      <xdr:spPr>
        <a:xfrm>
          <a:off x="7626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59345</xdr:rowOff>
    </xdr:from>
    <xdr:ext cx="469744" cy="259045"/>
    <xdr:sp macro="" textlink="">
      <xdr:nvSpPr>
        <xdr:cNvPr id="463" name="n_4mainValue【市民会館】&#10;一人当たり面積">
          <a:extLst>
            <a:ext uri="{FF2B5EF4-FFF2-40B4-BE49-F238E27FC236}">
              <a16:creationId xmlns="" xmlns:a16="http://schemas.microsoft.com/office/drawing/2014/main" id="{00000000-0008-0000-0200-0000CF010000}"/>
            </a:ext>
          </a:extLst>
        </xdr:cNvPr>
        <xdr:cNvSpPr txBox="1"/>
      </xdr:nvSpPr>
      <xdr:spPr>
        <a:xfrm>
          <a:off x="6737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 xmlns:a16="http://schemas.microsoft.com/office/drawing/2014/main" id="{00000000-0008-0000-0200-0000D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a:extLst>
            <a:ext uri="{FF2B5EF4-FFF2-40B4-BE49-F238E27FC236}">
              <a16:creationId xmlns="" xmlns:a16="http://schemas.microsoft.com/office/drawing/2014/main" id="{00000000-0008-0000-0200-0000D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a:extLst>
            <a:ext uri="{FF2B5EF4-FFF2-40B4-BE49-F238E27FC236}">
              <a16:creationId xmlns="" xmlns:a16="http://schemas.microsoft.com/office/drawing/2014/main" id="{00000000-0008-0000-0200-0000D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a:extLst>
            <a:ext uri="{FF2B5EF4-FFF2-40B4-BE49-F238E27FC236}">
              <a16:creationId xmlns="" xmlns:a16="http://schemas.microsoft.com/office/drawing/2014/main" id="{00000000-0008-0000-0200-0000D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a:extLst>
            <a:ext uri="{FF2B5EF4-FFF2-40B4-BE49-F238E27FC236}">
              <a16:creationId xmlns="" xmlns:a16="http://schemas.microsoft.com/office/drawing/2014/main" id="{00000000-0008-0000-0200-0000D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a:extLst>
            <a:ext uri="{FF2B5EF4-FFF2-40B4-BE49-F238E27FC236}">
              <a16:creationId xmlns="" xmlns:a16="http://schemas.microsoft.com/office/drawing/2014/main" id="{00000000-0008-0000-0200-0000D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a:extLst>
            <a:ext uri="{FF2B5EF4-FFF2-40B4-BE49-F238E27FC236}">
              <a16:creationId xmlns="" xmlns:a16="http://schemas.microsoft.com/office/drawing/2014/main" id="{00000000-0008-0000-0200-0000D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a:extLst>
            <a:ext uri="{FF2B5EF4-FFF2-40B4-BE49-F238E27FC236}">
              <a16:creationId xmlns="" xmlns:a16="http://schemas.microsoft.com/office/drawing/2014/main" id="{00000000-0008-0000-0200-0000D7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a:extLst>
            <a:ext uri="{FF2B5EF4-FFF2-40B4-BE49-F238E27FC236}">
              <a16:creationId xmlns="" xmlns:a16="http://schemas.microsoft.com/office/drawing/2014/main" id="{00000000-0008-0000-0200-0000D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a:extLst>
            <a:ext uri="{FF2B5EF4-FFF2-40B4-BE49-F238E27FC236}">
              <a16:creationId xmlns="" xmlns:a16="http://schemas.microsoft.com/office/drawing/2014/main" id="{00000000-0008-0000-0200-0000D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a:extLst>
            <a:ext uri="{FF2B5EF4-FFF2-40B4-BE49-F238E27FC236}">
              <a16:creationId xmlns="" xmlns:a16="http://schemas.microsoft.com/office/drawing/2014/main" id="{00000000-0008-0000-0200-0000D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a:extLst>
            <a:ext uri="{FF2B5EF4-FFF2-40B4-BE49-F238E27FC236}">
              <a16:creationId xmlns="" xmlns:a16="http://schemas.microsoft.com/office/drawing/2014/main" id="{00000000-0008-0000-0200-0000D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a:extLst>
            <a:ext uri="{FF2B5EF4-FFF2-40B4-BE49-F238E27FC236}">
              <a16:creationId xmlns="" xmlns:a16="http://schemas.microsoft.com/office/drawing/2014/main" id="{00000000-0008-0000-0200-0000D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a:extLst>
            <a:ext uri="{FF2B5EF4-FFF2-40B4-BE49-F238E27FC236}">
              <a16:creationId xmlns="" xmlns:a16="http://schemas.microsoft.com/office/drawing/2014/main" id="{00000000-0008-0000-0200-0000D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a:extLst>
            <a:ext uri="{FF2B5EF4-FFF2-40B4-BE49-F238E27FC236}">
              <a16:creationId xmlns="" xmlns:a16="http://schemas.microsoft.com/office/drawing/2014/main" id="{00000000-0008-0000-0200-0000D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a:extLst>
            <a:ext uri="{FF2B5EF4-FFF2-40B4-BE49-F238E27FC236}">
              <a16:creationId xmlns="" xmlns:a16="http://schemas.microsoft.com/office/drawing/2014/main" id="{00000000-0008-0000-0200-0000DF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 xmlns:a16="http://schemas.microsoft.com/office/drawing/2014/main" id="{00000000-0008-0000-0200-0000E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 xmlns:a16="http://schemas.microsoft.com/office/drawing/2014/main" id="{00000000-0008-0000-0200-0000E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 xmlns:a16="http://schemas.microsoft.com/office/drawing/2014/main" id="{00000000-0008-0000-0200-0000E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 xmlns:a16="http://schemas.microsoft.com/office/drawing/2014/main" id="{00000000-0008-0000-0200-0000E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 xmlns:a16="http://schemas.microsoft.com/office/drawing/2014/main" id="{00000000-0008-0000-0200-0000E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 xmlns:a16="http://schemas.microsoft.com/office/drawing/2014/main" id="{00000000-0008-0000-0200-0000E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 xmlns:a16="http://schemas.microsoft.com/office/drawing/2014/main" id="{00000000-0008-0000-0200-0000E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 xmlns:a16="http://schemas.microsoft.com/office/drawing/2014/main" id="{00000000-0008-0000-0200-0000E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 xmlns:a16="http://schemas.microsoft.com/office/drawing/2014/main" id="{00000000-0008-0000-0200-0000E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 xmlns:a16="http://schemas.microsoft.com/office/drawing/2014/main" id="{00000000-0008-0000-0200-0000E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a:extLst>
            <a:ext uri="{FF2B5EF4-FFF2-40B4-BE49-F238E27FC236}">
              <a16:creationId xmlns="" xmlns:a16="http://schemas.microsoft.com/office/drawing/2014/main" id="{00000000-0008-0000-0200-0000EA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a:extLst>
            <a:ext uri="{FF2B5EF4-FFF2-40B4-BE49-F238E27FC236}">
              <a16:creationId xmlns="" xmlns:a16="http://schemas.microsoft.com/office/drawing/2014/main" id="{00000000-0008-0000-0200-0000E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2" name="テキスト ボックス 491">
          <a:extLst>
            <a:ext uri="{FF2B5EF4-FFF2-40B4-BE49-F238E27FC236}">
              <a16:creationId xmlns="" xmlns:a16="http://schemas.microsoft.com/office/drawing/2014/main" id="{00000000-0008-0000-0200-0000EC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a:extLst>
            <a:ext uri="{FF2B5EF4-FFF2-40B4-BE49-F238E27FC236}">
              <a16:creationId xmlns="" xmlns:a16="http://schemas.microsoft.com/office/drawing/2014/main" id="{00000000-0008-0000-0200-0000E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a:extLst>
            <a:ext uri="{FF2B5EF4-FFF2-40B4-BE49-F238E27FC236}">
              <a16:creationId xmlns="" xmlns:a16="http://schemas.microsoft.com/office/drawing/2014/main" id="{00000000-0008-0000-0200-0000E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a:extLst>
            <a:ext uri="{FF2B5EF4-FFF2-40B4-BE49-F238E27FC236}">
              <a16:creationId xmlns="" xmlns:a16="http://schemas.microsoft.com/office/drawing/2014/main" id="{00000000-0008-0000-0200-0000E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a:extLst>
            <a:ext uri="{FF2B5EF4-FFF2-40B4-BE49-F238E27FC236}">
              <a16:creationId xmlns="" xmlns:a16="http://schemas.microsoft.com/office/drawing/2014/main" id="{00000000-0008-0000-0200-0000F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a:extLst>
            <a:ext uri="{FF2B5EF4-FFF2-40B4-BE49-F238E27FC236}">
              <a16:creationId xmlns="" xmlns:a16="http://schemas.microsoft.com/office/drawing/2014/main" id="{00000000-0008-0000-0200-0000F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a:extLst>
            <a:ext uri="{FF2B5EF4-FFF2-40B4-BE49-F238E27FC236}">
              <a16:creationId xmlns="" xmlns:a16="http://schemas.microsoft.com/office/drawing/2014/main" id="{00000000-0008-0000-0200-0000F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a:extLst>
            <a:ext uri="{FF2B5EF4-FFF2-40B4-BE49-F238E27FC236}">
              <a16:creationId xmlns="" xmlns:a16="http://schemas.microsoft.com/office/drawing/2014/main" id="{00000000-0008-0000-0200-0000F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a:extLst>
            <a:ext uri="{FF2B5EF4-FFF2-40B4-BE49-F238E27FC236}">
              <a16:creationId xmlns="" xmlns:a16="http://schemas.microsoft.com/office/drawing/2014/main" id="{00000000-0008-0000-0200-0000F4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a:extLst>
            <a:ext uri="{FF2B5EF4-FFF2-40B4-BE49-F238E27FC236}">
              <a16:creationId xmlns="" xmlns:a16="http://schemas.microsoft.com/office/drawing/2014/main" id="{00000000-0008-0000-0200-0000F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2" name="テキスト ボックス 501">
          <a:extLst>
            <a:ext uri="{FF2B5EF4-FFF2-40B4-BE49-F238E27FC236}">
              <a16:creationId xmlns="" xmlns:a16="http://schemas.microsoft.com/office/drawing/2014/main" id="{00000000-0008-0000-0200-0000F6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a:extLst>
            <a:ext uri="{FF2B5EF4-FFF2-40B4-BE49-F238E27FC236}">
              <a16:creationId xmlns="" xmlns:a16="http://schemas.microsoft.com/office/drawing/2014/main" id="{00000000-0008-0000-0200-0000F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04" name="直線コネクタ 503">
          <a:extLst>
            <a:ext uri="{FF2B5EF4-FFF2-40B4-BE49-F238E27FC236}">
              <a16:creationId xmlns="" xmlns:a16="http://schemas.microsoft.com/office/drawing/2014/main" id="{00000000-0008-0000-0200-0000F8010000}"/>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05" name="【保健センター・保健所】&#10;有形固定資産減価償却率最小値テキスト">
          <a:extLst>
            <a:ext uri="{FF2B5EF4-FFF2-40B4-BE49-F238E27FC236}">
              <a16:creationId xmlns="" xmlns:a16="http://schemas.microsoft.com/office/drawing/2014/main" id="{00000000-0008-0000-0200-0000F9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06" name="直線コネクタ 505">
          <a:extLst>
            <a:ext uri="{FF2B5EF4-FFF2-40B4-BE49-F238E27FC236}">
              <a16:creationId xmlns="" xmlns:a16="http://schemas.microsoft.com/office/drawing/2014/main" id="{00000000-0008-0000-0200-0000FA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07" name="【保健センター・保健所】&#10;有形固定資産減価償却率最大値テキスト">
          <a:extLst>
            <a:ext uri="{FF2B5EF4-FFF2-40B4-BE49-F238E27FC236}">
              <a16:creationId xmlns="" xmlns:a16="http://schemas.microsoft.com/office/drawing/2014/main" id="{00000000-0008-0000-0200-0000FB010000}"/>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08" name="直線コネクタ 507">
          <a:extLst>
            <a:ext uri="{FF2B5EF4-FFF2-40B4-BE49-F238E27FC236}">
              <a16:creationId xmlns="" xmlns:a16="http://schemas.microsoft.com/office/drawing/2014/main" id="{00000000-0008-0000-0200-0000FC010000}"/>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09" name="【保健センター・保健所】&#10;有形固定資産減価償却率平均値テキスト">
          <a:extLst>
            <a:ext uri="{FF2B5EF4-FFF2-40B4-BE49-F238E27FC236}">
              <a16:creationId xmlns="" xmlns:a16="http://schemas.microsoft.com/office/drawing/2014/main" id="{00000000-0008-0000-0200-0000FD010000}"/>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10" name="フローチャート: 判断 509">
          <a:extLst>
            <a:ext uri="{FF2B5EF4-FFF2-40B4-BE49-F238E27FC236}">
              <a16:creationId xmlns="" xmlns:a16="http://schemas.microsoft.com/office/drawing/2014/main" id="{00000000-0008-0000-0200-0000FE010000}"/>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511" name="フローチャート: 判断 510">
          <a:extLst>
            <a:ext uri="{FF2B5EF4-FFF2-40B4-BE49-F238E27FC236}">
              <a16:creationId xmlns="" xmlns:a16="http://schemas.microsoft.com/office/drawing/2014/main" id="{00000000-0008-0000-0200-0000FF010000}"/>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12" name="フローチャート: 判断 511">
          <a:extLst>
            <a:ext uri="{FF2B5EF4-FFF2-40B4-BE49-F238E27FC236}">
              <a16:creationId xmlns="" xmlns:a16="http://schemas.microsoft.com/office/drawing/2014/main" id="{00000000-0008-0000-0200-0000000200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3" name="フローチャート: 判断 512">
          <a:extLst>
            <a:ext uri="{FF2B5EF4-FFF2-40B4-BE49-F238E27FC236}">
              <a16:creationId xmlns="" xmlns:a16="http://schemas.microsoft.com/office/drawing/2014/main" id="{00000000-0008-0000-0200-000001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14" name="フローチャート: 判断 513">
          <a:extLst>
            <a:ext uri="{FF2B5EF4-FFF2-40B4-BE49-F238E27FC236}">
              <a16:creationId xmlns="" xmlns:a16="http://schemas.microsoft.com/office/drawing/2014/main" id="{00000000-0008-0000-0200-000002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a:extLst>
            <a:ext uri="{FF2B5EF4-FFF2-40B4-BE49-F238E27FC236}">
              <a16:creationId xmlns="" xmlns:a16="http://schemas.microsoft.com/office/drawing/2014/main" id="{00000000-0008-0000-0200-00000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a:extLst>
            <a:ext uri="{FF2B5EF4-FFF2-40B4-BE49-F238E27FC236}">
              <a16:creationId xmlns="" xmlns:a16="http://schemas.microsoft.com/office/drawing/2014/main" id="{00000000-0008-0000-0200-00000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a:extLst>
            <a:ext uri="{FF2B5EF4-FFF2-40B4-BE49-F238E27FC236}">
              <a16:creationId xmlns="" xmlns:a16="http://schemas.microsoft.com/office/drawing/2014/main" id="{00000000-0008-0000-0200-00000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a:extLst>
            <a:ext uri="{FF2B5EF4-FFF2-40B4-BE49-F238E27FC236}">
              <a16:creationId xmlns="" xmlns:a16="http://schemas.microsoft.com/office/drawing/2014/main" id="{00000000-0008-0000-0200-00000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a:extLst>
            <a:ext uri="{FF2B5EF4-FFF2-40B4-BE49-F238E27FC236}">
              <a16:creationId xmlns="" xmlns:a16="http://schemas.microsoft.com/office/drawing/2014/main" id="{00000000-0008-0000-0200-00000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20" name="楕円 519">
          <a:extLst>
            <a:ext uri="{FF2B5EF4-FFF2-40B4-BE49-F238E27FC236}">
              <a16:creationId xmlns="" xmlns:a16="http://schemas.microsoft.com/office/drawing/2014/main" id="{00000000-0008-0000-0200-000008020000}"/>
            </a:ext>
          </a:extLst>
        </xdr:cNvPr>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139082</xdr:rowOff>
    </xdr:from>
    <xdr:ext cx="405111" cy="259045"/>
    <xdr:sp macro="" textlink="">
      <xdr:nvSpPr>
        <xdr:cNvPr id="521" name="【保健センター・保健所】&#10;有形固定資産減価償却率該当値テキスト">
          <a:extLst>
            <a:ext uri="{FF2B5EF4-FFF2-40B4-BE49-F238E27FC236}">
              <a16:creationId xmlns="" xmlns:a16="http://schemas.microsoft.com/office/drawing/2014/main" id="{00000000-0008-0000-0200-000009020000}"/>
            </a:ext>
          </a:extLst>
        </xdr:cNvPr>
        <xdr:cNvSpPr txBox="1"/>
      </xdr:nvSpPr>
      <xdr:spPr>
        <a:xfrm>
          <a:off x="16357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522" name="楕円 521">
          <a:extLst>
            <a:ext uri="{FF2B5EF4-FFF2-40B4-BE49-F238E27FC236}">
              <a16:creationId xmlns="" xmlns:a16="http://schemas.microsoft.com/office/drawing/2014/main" id="{00000000-0008-0000-0200-00000A020000}"/>
            </a:ext>
          </a:extLst>
        </xdr:cNvPr>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40005</xdr:rowOff>
    </xdr:to>
    <xdr:cxnSp macro="">
      <xdr:nvCxnSpPr>
        <xdr:cNvPr id="523" name="直線コネクタ 522">
          <a:extLst>
            <a:ext uri="{FF2B5EF4-FFF2-40B4-BE49-F238E27FC236}">
              <a16:creationId xmlns="" xmlns:a16="http://schemas.microsoft.com/office/drawing/2014/main" id="{00000000-0008-0000-0200-00000B020000}"/>
            </a:ext>
          </a:extLst>
        </xdr:cNvPr>
        <xdr:cNvCxnSpPr/>
      </xdr:nvCxnSpPr>
      <xdr:spPr>
        <a:xfrm>
          <a:off x="15481300" y="10275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24" name="楕円 523">
          <a:extLst>
            <a:ext uri="{FF2B5EF4-FFF2-40B4-BE49-F238E27FC236}">
              <a16:creationId xmlns="" xmlns:a16="http://schemas.microsoft.com/office/drawing/2014/main" id="{00000000-0008-0000-0200-00000C020000}"/>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126365</xdr:rowOff>
    </xdr:from>
    <xdr:to>
      <xdr:col>67</xdr:col>
      <xdr:colOff>101600</xdr:colOff>
      <xdr:row>59</xdr:row>
      <xdr:rowOff>56515</xdr:rowOff>
    </xdr:to>
    <xdr:sp macro="" textlink="">
      <xdr:nvSpPr>
        <xdr:cNvPr id="525" name="楕円 524">
          <a:extLst>
            <a:ext uri="{FF2B5EF4-FFF2-40B4-BE49-F238E27FC236}">
              <a16:creationId xmlns="" xmlns:a16="http://schemas.microsoft.com/office/drawing/2014/main" id="{00000000-0008-0000-0200-00000D020000}"/>
            </a:ext>
          </a:extLst>
        </xdr:cNvPr>
        <xdr:cNvSpPr/>
      </xdr:nvSpPr>
      <xdr:spPr>
        <a:xfrm>
          <a:off x="12763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xdr:rowOff>
    </xdr:from>
    <xdr:to>
      <xdr:col>71</xdr:col>
      <xdr:colOff>177800</xdr:colOff>
      <xdr:row>59</xdr:row>
      <xdr:rowOff>57150</xdr:rowOff>
    </xdr:to>
    <xdr:cxnSp macro="">
      <xdr:nvCxnSpPr>
        <xdr:cNvPr id="526" name="直線コネクタ 525">
          <a:extLst>
            <a:ext uri="{FF2B5EF4-FFF2-40B4-BE49-F238E27FC236}">
              <a16:creationId xmlns="" xmlns:a16="http://schemas.microsoft.com/office/drawing/2014/main" id="{00000000-0008-0000-0200-00000E020000}"/>
            </a:ext>
          </a:extLst>
        </xdr:cNvPr>
        <xdr:cNvCxnSpPr/>
      </xdr:nvCxnSpPr>
      <xdr:spPr>
        <a:xfrm>
          <a:off x="12814300" y="10121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527" name="n_1aveValue【保健センター・保健所】&#10;有形固定資産減価償却率">
          <a:extLst>
            <a:ext uri="{FF2B5EF4-FFF2-40B4-BE49-F238E27FC236}">
              <a16:creationId xmlns="" xmlns:a16="http://schemas.microsoft.com/office/drawing/2014/main" id="{00000000-0008-0000-0200-00000F020000}"/>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28" name="n_2aveValue【保健センター・保健所】&#10;有形固定資産減価償却率">
          <a:extLst>
            <a:ext uri="{FF2B5EF4-FFF2-40B4-BE49-F238E27FC236}">
              <a16:creationId xmlns="" xmlns:a16="http://schemas.microsoft.com/office/drawing/2014/main" id="{00000000-0008-0000-0200-000010020000}"/>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29" name="n_3aveValue【保健センター・保健所】&#10;有形固定資産減価償却率">
          <a:extLst>
            <a:ext uri="{FF2B5EF4-FFF2-40B4-BE49-F238E27FC236}">
              <a16:creationId xmlns="" xmlns:a16="http://schemas.microsoft.com/office/drawing/2014/main" id="{00000000-0008-0000-0200-000011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530" name="n_4aveValue【保健センター・保健所】&#10;有形固定資産減価償却率">
          <a:extLst>
            <a:ext uri="{FF2B5EF4-FFF2-40B4-BE49-F238E27FC236}">
              <a16:creationId xmlns="" xmlns:a16="http://schemas.microsoft.com/office/drawing/2014/main" id="{00000000-0008-0000-0200-000012020000}"/>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30497</xdr:rowOff>
    </xdr:from>
    <xdr:ext cx="405111" cy="259045"/>
    <xdr:sp macro="" textlink="">
      <xdr:nvSpPr>
        <xdr:cNvPr id="531" name="n_1mainValue【保健センター・保健所】&#10;有形固定資産減価償却率">
          <a:extLst>
            <a:ext uri="{FF2B5EF4-FFF2-40B4-BE49-F238E27FC236}">
              <a16:creationId xmlns="" xmlns:a16="http://schemas.microsoft.com/office/drawing/2014/main" id="{00000000-0008-0000-0200-000013020000}"/>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99077</xdr:rowOff>
    </xdr:from>
    <xdr:ext cx="405111" cy="259045"/>
    <xdr:sp macro="" textlink="">
      <xdr:nvSpPr>
        <xdr:cNvPr id="532" name="n_3mainValue【保健センター・保健所】&#10;有形固定資産減価償却率">
          <a:extLst>
            <a:ext uri="{FF2B5EF4-FFF2-40B4-BE49-F238E27FC236}">
              <a16:creationId xmlns="" xmlns:a16="http://schemas.microsoft.com/office/drawing/2014/main" id="{00000000-0008-0000-0200-000014020000}"/>
            </a:ext>
          </a:extLst>
        </xdr:cNvPr>
        <xdr:cNvSpPr txBox="1"/>
      </xdr:nvSpPr>
      <xdr:spPr>
        <a:xfrm>
          <a:off x="13500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73042</xdr:rowOff>
    </xdr:from>
    <xdr:ext cx="405111" cy="259045"/>
    <xdr:sp macro="" textlink="">
      <xdr:nvSpPr>
        <xdr:cNvPr id="533" name="n_4mainValue【保健センター・保健所】&#10;有形固定資産減価償却率">
          <a:extLst>
            <a:ext uri="{FF2B5EF4-FFF2-40B4-BE49-F238E27FC236}">
              <a16:creationId xmlns="" xmlns:a16="http://schemas.microsoft.com/office/drawing/2014/main" id="{00000000-0008-0000-0200-000015020000}"/>
            </a:ext>
          </a:extLst>
        </xdr:cNvPr>
        <xdr:cNvSpPr txBox="1"/>
      </xdr:nvSpPr>
      <xdr:spPr>
        <a:xfrm>
          <a:off x="12611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 xmlns:a16="http://schemas.microsoft.com/office/drawing/2014/main" id="{00000000-0008-0000-0200-00001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 xmlns:a16="http://schemas.microsoft.com/office/drawing/2014/main" id="{00000000-0008-0000-0200-00001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 xmlns:a16="http://schemas.microsoft.com/office/drawing/2014/main" id="{00000000-0008-0000-0200-00001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 xmlns:a16="http://schemas.microsoft.com/office/drawing/2014/main" id="{00000000-0008-0000-0200-00001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 xmlns:a16="http://schemas.microsoft.com/office/drawing/2014/main" id="{00000000-0008-0000-0200-00001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 xmlns:a16="http://schemas.microsoft.com/office/drawing/2014/main" id="{00000000-0008-0000-0200-00001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 xmlns:a16="http://schemas.microsoft.com/office/drawing/2014/main" id="{00000000-0008-0000-0200-00001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 xmlns:a16="http://schemas.microsoft.com/office/drawing/2014/main" id="{00000000-0008-0000-0200-00001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 xmlns:a16="http://schemas.microsoft.com/office/drawing/2014/main" id="{00000000-0008-0000-0200-00001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 xmlns:a16="http://schemas.microsoft.com/office/drawing/2014/main" id="{00000000-0008-0000-0200-00001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4" name="直線コネクタ 543">
          <a:extLst>
            <a:ext uri="{FF2B5EF4-FFF2-40B4-BE49-F238E27FC236}">
              <a16:creationId xmlns="" xmlns:a16="http://schemas.microsoft.com/office/drawing/2014/main" id="{00000000-0008-0000-0200-00002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5" name="テキスト ボックス 544">
          <a:extLst>
            <a:ext uri="{FF2B5EF4-FFF2-40B4-BE49-F238E27FC236}">
              <a16:creationId xmlns="" xmlns:a16="http://schemas.microsoft.com/office/drawing/2014/main" id="{00000000-0008-0000-0200-00002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6" name="直線コネクタ 545">
          <a:extLst>
            <a:ext uri="{FF2B5EF4-FFF2-40B4-BE49-F238E27FC236}">
              <a16:creationId xmlns="" xmlns:a16="http://schemas.microsoft.com/office/drawing/2014/main" id="{00000000-0008-0000-0200-00002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7" name="テキスト ボックス 546">
          <a:extLst>
            <a:ext uri="{FF2B5EF4-FFF2-40B4-BE49-F238E27FC236}">
              <a16:creationId xmlns="" xmlns:a16="http://schemas.microsoft.com/office/drawing/2014/main" id="{00000000-0008-0000-0200-00002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8" name="直線コネクタ 547">
          <a:extLst>
            <a:ext uri="{FF2B5EF4-FFF2-40B4-BE49-F238E27FC236}">
              <a16:creationId xmlns="" xmlns:a16="http://schemas.microsoft.com/office/drawing/2014/main" id="{00000000-0008-0000-0200-00002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9" name="テキスト ボックス 548">
          <a:extLst>
            <a:ext uri="{FF2B5EF4-FFF2-40B4-BE49-F238E27FC236}">
              <a16:creationId xmlns="" xmlns:a16="http://schemas.microsoft.com/office/drawing/2014/main" id="{00000000-0008-0000-0200-00002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0" name="直線コネクタ 549">
          <a:extLst>
            <a:ext uri="{FF2B5EF4-FFF2-40B4-BE49-F238E27FC236}">
              <a16:creationId xmlns="" xmlns:a16="http://schemas.microsoft.com/office/drawing/2014/main" id="{00000000-0008-0000-0200-00002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1" name="テキスト ボックス 550">
          <a:extLst>
            <a:ext uri="{FF2B5EF4-FFF2-40B4-BE49-F238E27FC236}">
              <a16:creationId xmlns="" xmlns:a16="http://schemas.microsoft.com/office/drawing/2014/main" id="{00000000-0008-0000-0200-00002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2" name="直線コネクタ 551">
          <a:extLst>
            <a:ext uri="{FF2B5EF4-FFF2-40B4-BE49-F238E27FC236}">
              <a16:creationId xmlns="" xmlns:a16="http://schemas.microsoft.com/office/drawing/2014/main" id="{00000000-0008-0000-0200-00002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3" name="テキスト ボックス 552">
          <a:extLst>
            <a:ext uri="{FF2B5EF4-FFF2-40B4-BE49-F238E27FC236}">
              <a16:creationId xmlns="" xmlns:a16="http://schemas.microsoft.com/office/drawing/2014/main" id="{00000000-0008-0000-0200-00002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a:extLst>
            <a:ext uri="{FF2B5EF4-FFF2-40B4-BE49-F238E27FC236}">
              <a16:creationId xmlns="" xmlns:a16="http://schemas.microsoft.com/office/drawing/2014/main" id="{00000000-0008-0000-0200-00002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a:extLst>
            <a:ext uri="{FF2B5EF4-FFF2-40B4-BE49-F238E27FC236}">
              <a16:creationId xmlns="" xmlns:a16="http://schemas.microsoft.com/office/drawing/2014/main" id="{00000000-0008-0000-0200-00002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a:extLst>
            <a:ext uri="{FF2B5EF4-FFF2-40B4-BE49-F238E27FC236}">
              <a16:creationId xmlns="" xmlns:a16="http://schemas.microsoft.com/office/drawing/2014/main" id="{00000000-0008-0000-0200-00002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57" name="直線コネクタ 556">
          <a:extLst>
            <a:ext uri="{FF2B5EF4-FFF2-40B4-BE49-F238E27FC236}">
              <a16:creationId xmlns="" xmlns:a16="http://schemas.microsoft.com/office/drawing/2014/main" id="{00000000-0008-0000-0200-00002D020000}"/>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58" name="【保健センター・保健所】&#10;一人当たり面積最小値テキスト">
          <a:extLst>
            <a:ext uri="{FF2B5EF4-FFF2-40B4-BE49-F238E27FC236}">
              <a16:creationId xmlns="" xmlns:a16="http://schemas.microsoft.com/office/drawing/2014/main" id="{00000000-0008-0000-0200-00002E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59" name="直線コネクタ 558">
          <a:extLst>
            <a:ext uri="{FF2B5EF4-FFF2-40B4-BE49-F238E27FC236}">
              <a16:creationId xmlns="" xmlns:a16="http://schemas.microsoft.com/office/drawing/2014/main" id="{00000000-0008-0000-0200-00002F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60" name="【保健センター・保健所】&#10;一人当たり面積最大値テキスト">
          <a:extLst>
            <a:ext uri="{FF2B5EF4-FFF2-40B4-BE49-F238E27FC236}">
              <a16:creationId xmlns="" xmlns:a16="http://schemas.microsoft.com/office/drawing/2014/main" id="{00000000-0008-0000-0200-000030020000}"/>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561" name="直線コネクタ 560">
          <a:extLst>
            <a:ext uri="{FF2B5EF4-FFF2-40B4-BE49-F238E27FC236}">
              <a16:creationId xmlns="" xmlns:a16="http://schemas.microsoft.com/office/drawing/2014/main" id="{00000000-0008-0000-0200-000031020000}"/>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562" name="【保健センター・保健所】&#10;一人当たり面積平均値テキスト">
          <a:extLst>
            <a:ext uri="{FF2B5EF4-FFF2-40B4-BE49-F238E27FC236}">
              <a16:creationId xmlns="" xmlns:a16="http://schemas.microsoft.com/office/drawing/2014/main" id="{00000000-0008-0000-0200-000032020000}"/>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63" name="フローチャート: 判断 562">
          <a:extLst>
            <a:ext uri="{FF2B5EF4-FFF2-40B4-BE49-F238E27FC236}">
              <a16:creationId xmlns="" xmlns:a16="http://schemas.microsoft.com/office/drawing/2014/main" id="{00000000-0008-0000-0200-000033020000}"/>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564" name="フローチャート: 判断 563">
          <a:extLst>
            <a:ext uri="{FF2B5EF4-FFF2-40B4-BE49-F238E27FC236}">
              <a16:creationId xmlns="" xmlns:a16="http://schemas.microsoft.com/office/drawing/2014/main" id="{00000000-0008-0000-0200-000034020000}"/>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65" name="フローチャート: 判断 564">
          <a:extLst>
            <a:ext uri="{FF2B5EF4-FFF2-40B4-BE49-F238E27FC236}">
              <a16:creationId xmlns="" xmlns:a16="http://schemas.microsoft.com/office/drawing/2014/main" id="{00000000-0008-0000-0200-00003502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66" name="フローチャート: 判断 565">
          <a:extLst>
            <a:ext uri="{FF2B5EF4-FFF2-40B4-BE49-F238E27FC236}">
              <a16:creationId xmlns="" xmlns:a16="http://schemas.microsoft.com/office/drawing/2014/main" id="{00000000-0008-0000-0200-00003602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67" name="フローチャート: 判断 566">
          <a:extLst>
            <a:ext uri="{FF2B5EF4-FFF2-40B4-BE49-F238E27FC236}">
              <a16:creationId xmlns="" xmlns:a16="http://schemas.microsoft.com/office/drawing/2014/main" id="{00000000-0008-0000-0200-00003702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a:extLst>
            <a:ext uri="{FF2B5EF4-FFF2-40B4-BE49-F238E27FC236}">
              <a16:creationId xmlns="" xmlns:a16="http://schemas.microsoft.com/office/drawing/2014/main" id="{00000000-0008-0000-0200-00003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a:extLst>
            <a:ext uri="{FF2B5EF4-FFF2-40B4-BE49-F238E27FC236}">
              <a16:creationId xmlns="" xmlns:a16="http://schemas.microsoft.com/office/drawing/2014/main" id="{00000000-0008-0000-0200-00003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a:extLst>
            <a:ext uri="{FF2B5EF4-FFF2-40B4-BE49-F238E27FC236}">
              <a16:creationId xmlns="" xmlns:a16="http://schemas.microsoft.com/office/drawing/2014/main" id="{00000000-0008-0000-0200-00003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a:extLst>
            <a:ext uri="{FF2B5EF4-FFF2-40B4-BE49-F238E27FC236}">
              <a16:creationId xmlns="" xmlns:a16="http://schemas.microsoft.com/office/drawing/2014/main" id="{00000000-0008-0000-0200-00003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a:extLst>
            <a:ext uri="{FF2B5EF4-FFF2-40B4-BE49-F238E27FC236}">
              <a16:creationId xmlns="" xmlns:a16="http://schemas.microsoft.com/office/drawing/2014/main" id="{00000000-0008-0000-0200-00003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573" name="楕円 572">
          <a:extLst>
            <a:ext uri="{FF2B5EF4-FFF2-40B4-BE49-F238E27FC236}">
              <a16:creationId xmlns="" xmlns:a16="http://schemas.microsoft.com/office/drawing/2014/main" id="{00000000-0008-0000-0200-00003D020000}"/>
            </a:ext>
          </a:extLst>
        </xdr:cNvPr>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574" name="【保健センター・保健所】&#10;一人当たり面積該当値テキスト">
          <a:extLst>
            <a:ext uri="{FF2B5EF4-FFF2-40B4-BE49-F238E27FC236}">
              <a16:creationId xmlns="" xmlns:a16="http://schemas.microsoft.com/office/drawing/2014/main" id="{00000000-0008-0000-0200-00003E020000}"/>
            </a:ext>
          </a:extLst>
        </xdr:cNvPr>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575" name="楕円 574">
          <a:extLst>
            <a:ext uri="{FF2B5EF4-FFF2-40B4-BE49-F238E27FC236}">
              <a16:creationId xmlns="" xmlns:a16="http://schemas.microsoft.com/office/drawing/2014/main" id="{00000000-0008-0000-0200-00003F020000}"/>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68580</xdr:rowOff>
    </xdr:to>
    <xdr:cxnSp macro="">
      <xdr:nvCxnSpPr>
        <xdr:cNvPr id="576" name="直線コネクタ 575">
          <a:extLst>
            <a:ext uri="{FF2B5EF4-FFF2-40B4-BE49-F238E27FC236}">
              <a16:creationId xmlns="" xmlns:a16="http://schemas.microsoft.com/office/drawing/2014/main" id="{00000000-0008-0000-0200-000040020000}"/>
            </a:ext>
          </a:extLst>
        </xdr:cNvPr>
        <xdr:cNvCxnSpPr/>
      </xdr:nvCxnSpPr>
      <xdr:spPr>
        <a:xfrm>
          <a:off x="21323300" y="1086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577" name="楕円 576">
          <a:extLst>
            <a:ext uri="{FF2B5EF4-FFF2-40B4-BE49-F238E27FC236}">
              <a16:creationId xmlns="" xmlns:a16="http://schemas.microsoft.com/office/drawing/2014/main" id="{00000000-0008-0000-0200-000041020000}"/>
            </a:ext>
          </a:extLst>
        </xdr:cNvPr>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29210</xdr:rowOff>
    </xdr:from>
    <xdr:to>
      <xdr:col>98</xdr:col>
      <xdr:colOff>38100</xdr:colOff>
      <xdr:row>63</xdr:row>
      <xdr:rowOff>130810</xdr:rowOff>
    </xdr:to>
    <xdr:sp macro="" textlink="">
      <xdr:nvSpPr>
        <xdr:cNvPr id="578" name="楕円 577">
          <a:extLst>
            <a:ext uri="{FF2B5EF4-FFF2-40B4-BE49-F238E27FC236}">
              <a16:creationId xmlns="" xmlns:a16="http://schemas.microsoft.com/office/drawing/2014/main" id="{00000000-0008-0000-0200-000042020000}"/>
            </a:ext>
          </a:extLst>
        </xdr:cNvPr>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76200</xdr:rowOff>
    </xdr:from>
    <xdr:to>
      <xdr:col>102</xdr:col>
      <xdr:colOff>114300</xdr:colOff>
      <xdr:row>63</xdr:row>
      <xdr:rowOff>80010</xdr:rowOff>
    </xdr:to>
    <xdr:cxnSp macro="">
      <xdr:nvCxnSpPr>
        <xdr:cNvPr id="579" name="直線コネクタ 578">
          <a:extLst>
            <a:ext uri="{FF2B5EF4-FFF2-40B4-BE49-F238E27FC236}">
              <a16:creationId xmlns="" xmlns:a16="http://schemas.microsoft.com/office/drawing/2014/main" id="{00000000-0008-0000-0200-000043020000}"/>
            </a:ext>
          </a:extLst>
        </xdr:cNvPr>
        <xdr:cNvCxnSpPr/>
      </xdr:nvCxnSpPr>
      <xdr:spPr>
        <a:xfrm flipV="1">
          <a:off x="18656300" y="1087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580" name="n_1aveValue【保健センター・保健所】&#10;一人当たり面積">
          <a:extLst>
            <a:ext uri="{FF2B5EF4-FFF2-40B4-BE49-F238E27FC236}">
              <a16:creationId xmlns="" xmlns:a16="http://schemas.microsoft.com/office/drawing/2014/main" id="{00000000-0008-0000-0200-000044020000}"/>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581" name="n_2aveValue【保健センター・保健所】&#10;一人当たり面積">
          <a:extLst>
            <a:ext uri="{FF2B5EF4-FFF2-40B4-BE49-F238E27FC236}">
              <a16:creationId xmlns="" xmlns:a16="http://schemas.microsoft.com/office/drawing/2014/main" id="{00000000-0008-0000-0200-000045020000}"/>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82" name="n_3aveValue【保健センター・保健所】&#10;一人当たり面積">
          <a:extLst>
            <a:ext uri="{FF2B5EF4-FFF2-40B4-BE49-F238E27FC236}">
              <a16:creationId xmlns="" xmlns:a16="http://schemas.microsoft.com/office/drawing/2014/main" id="{00000000-0008-0000-0200-000046020000}"/>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583" name="n_4aveValue【保健センター・保健所】&#10;一人当たり面積">
          <a:extLst>
            <a:ext uri="{FF2B5EF4-FFF2-40B4-BE49-F238E27FC236}">
              <a16:creationId xmlns="" xmlns:a16="http://schemas.microsoft.com/office/drawing/2014/main" id="{00000000-0008-0000-0200-000047020000}"/>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584" name="n_1mainValue【保健センター・保健所】&#10;一人当たり面積">
          <a:extLst>
            <a:ext uri="{FF2B5EF4-FFF2-40B4-BE49-F238E27FC236}">
              <a16:creationId xmlns="" xmlns:a16="http://schemas.microsoft.com/office/drawing/2014/main" id="{00000000-0008-0000-0200-000048020000}"/>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585" name="n_3mainValue【保健センター・保健所】&#10;一人当たり面積">
          <a:extLst>
            <a:ext uri="{FF2B5EF4-FFF2-40B4-BE49-F238E27FC236}">
              <a16:creationId xmlns="" xmlns:a16="http://schemas.microsoft.com/office/drawing/2014/main" id="{00000000-0008-0000-0200-000049020000}"/>
            </a:ext>
          </a:extLst>
        </xdr:cNvPr>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586" name="n_4mainValue【保健センター・保健所】&#10;一人当たり面積">
          <a:extLst>
            <a:ext uri="{FF2B5EF4-FFF2-40B4-BE49-F238E27FC236}">
              <a16:creationId xmlns="" xmlns:a16="http://schemas.microsoft.com/office/drawing/2014/main" id="{00000000-0008-0000-0200-00004A020000}"/>
            </a:ext>
          </a:extLst>
        </xdr:cNvPr>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a:extLst>
            <a:ext uri="{FF2B5EF4-FFF2-40B4-BE49-F238E27FC236}">
              <a16:creationId xmlns="" xmlns:a16="http://schemas.microsoft.com/office/drawing/2014/main" id="{00000000-0008-0000-0200-00004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a:extLst>
            <a:ext uri="{FF2B5EF4-FFF2-40B4-BE49-F238E27FC236}">
              <a16:creationId xmlns="" xmlns:a16="http://schemas.microsoft.com/office/drawing/2014/main" id="{00000000-0008-0000-0200-00004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a:extLst>
            <a:ext uri="{FF2B5EF4-FFF2-40B4-BE49-F238E27FC236}">
              <a16:creationId xmlns="" xmlns:a16="http://schemas.microsoft.com/office/drawing/2014/main" id="{00000000-0008-0000-0200-00004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a:extLst>
            <a:ext uri="{FF2B5EF4-FFF2-40B4-BE49-F238E27FC236}">
              <a16:creationId xmlns="" xmlns:a16="http://schemas.microsoft.com/office/drawing/2014/main" id="{00000000-0008-0000-0200-00004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a:extLst>
            <a:ext uri="{FF2B5EF4-FFF2-40B4-BE49-F238E27FC236}">
              <a16:creationId xmlns="" xmlns:a16="http://schemas.microsoft.com/office/drawing/2014/main" id="{00000000-0008-0000-0200-00004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a:extLst>
            <a:ext uri="{FF2B5EF4-FFF2-40B4-BE49-F238E27FC236}">
              <a16:creationId xmlns="" xmlns:a16="http://schemas.microsoft.com/office/drawing/2014/main" id="{00000000-0008-0000-0200-00005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a:extLst>
            <a:ext uri="{FF2B5EF4-FFF2-40B4-BE49-F238E27FC236}">
              <a16:creationId xmlns="" xmlns:a16="http://schemas.microsoft.com/office/drawing/2014/main" id="{00000000-0008-0000-0200-00005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a:extLst>
            <a:ext uri="{FF2B5EF4-FFF2-40B4-BE49-F238E27FC236}">
              <a16:creationId xmlns="" xmlns:a16="http://schemas.microsoft.com/office/drawing/2014/main" id="{00000000-0008-0000-0200-00005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a:extLst>
            <a:ext uri="{FF2B5EF4-FFF2-40B4-BE49-F238E27FC236}">
              <a16:creationId xmlns="" xmlns:a16="http://schemas.microsoft.com/office/drawing/2014/main" id="{00000000-0008-0000-0200-00005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a:extLst>
            <a:ext uri="{FF2B5EF4-FFF2-40B4-BE49-F238E27FC236}">
              <a16:creationId xmlns="" xmlns:a16="http://schemas.microsoft.com/office/drawing/2014/main" id="{00000000-0008-0000-0200-00005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a:extLst>
            <a:ext uri="{FF2B5EF4-FFF2-40B4-BE49-F238E27FC236}">
              <a16:creationId xmlns="" xmlns:a16="http://schemas.microsoft.com/office/drawing/2014/main" id="{00000000-0008-0000-0200-00005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a:extLst>
            <a:ext uri="{FF2B5EF4-FFF2-40B4-BE49-F238E27FC236}">
              <a16:creationId xmlns="" xmlns:a16="http://schemas.microsoft.com/office/drawing/2014/main" id="{00000000-0008-0000-0200-00005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9" name="テキスト ボックス 598">
          <a:extLst>
            <a:ext uri="{FF2B5EF4-FFF2-40B4-BE49-F238E27FC236}">
              <a16:creationId xmlns="" xmlns:a16="http://schemas.microsoft.com/office/drawing/2014/main" id="{00000000-0008-0000-0200-00005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a:extLst>
            <a:ext uri="{FF2B5EF4-FFF2-40B4-BE49-F238E27FC236}">
              <a16:creationId xmlns="" xmlns:a16="http://schemas.microsoft.com/office/drawing/2014/main" id="{00000000-0008-0000-0200-00005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a:extLst>
            <a:ext uri="{FF2B5EF4-FFF2-40B4-BE49-F238E27FC236}">
              <a16:creationId xmlns="" xmlns:a16="http://schemas.microsoft.com/office/drawing/2014/main" id="{00000000-0008-0000-0200-00005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a:extLst>
            <a:ext uri="{FF2B5EF4-FFF2-40B4-BE49-F238E27FC236}">
              <a16:creationId xmlns="" xmlns:a16="http://schemas.microsoft.com/office/drawing/2014/main" id="{00000000-0008-0000-0200-00005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a:extLst>
            <a:ext uri="{FF2B5EF4-FFF2-40B4-BE49-F238E27FC236}">
              <a16:creationId xmlns="" xmlns:a16="http://schemas.microsoft.com/office/drawing/2014/main" id="{00000000-0008-0000-0200-00005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a:extLst>
            <a:ext uri="{FF2B5EF4-FFF2-40B4-BE49-F238E27FC236}">
              <a16:creationId xmlns="" xmlns:a16="http://schemas.microsoft.com/office/drawing/2014/main" id="{00000000-0008-0000-0200-00005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a:extLst>
            <a:ext uri="{FF2B5EF4-FFF2-40B4-BE49-F238E27FC236}">
              <a16:creationId xmlns="" xmlns:a16="http://schemas.microsoft.com/office/drawing/2014/main" id="{00000000-0008-0000-0200-00005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a:extLst>
            <a:ext uri="{FF2B5EF4-FFF2-40B4-BE49-F238E27FC236}">
              <a16:creationId xmlns="" xmlns:a16="http://schemas.microsoft.com/office/drawing/2014/main" id="{00000000-0008-0000-0200-00005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7" name="テキスト ボックス 606">
          <a:extLst>
            <a:ext uri="{FF2B5EF4-FFF2-40B4-BE49-F238E27FC236}">
              <a16:creationId xmlns="" xmlns:a16="http://schemas.microsoft.com/office/drawing/2014/main" id="{00000000-0008-0000-0200-00005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a:extLst>
            <a:ext uri="{FF2B5EF4-FFF2-40B4-BE49-F238E27FC236}">
              <a16:creationId xmlns="" xmlns:a16="http://schemas.microsoft.com/office/drawing/2014/main" id="{00000000-0008-0000-0200-00006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9" name="テキスト ボックス 608">
          <a:extLst>
            <a:ext uri="{FF2B5EF4-FFF2-40B4-BE49-F238E27FC236}">
              <a16:creationId xmlns="" xmlns:a16="http://schemas.microsoft.com/office/drawing/2014/main" id="{00000000-0008-0000-0200-00006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a:extLst>
            <a:ext uri="{FF2B5EF4-FFF2-40B4-BE49-F238E27FC236}">
              <a16:creationId xmlns="" xmlns:a16="http://schemas.microsoft.com/office/drawing/2014/main" id="{00000000-0008-0000-0200-00006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11" name="直線コネクタ 610">
          <a:extLst>
            <a:ext uri="{FF2B5EF4-FFF2-40B4-BE49-F238E27FC236}">
              <a16:creationId xmlns="" xmlns:a16="http://schemas.microsoft.com/office/drawing/2014/main" id="{00000000-0008-0000-0200-00006302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2" name="【消防施設】&#10;有形固定資産減価償却率最小値テキスト">
          <a:extLst>
            <a:ext uri="{FF2B5EF4-FFF2-40B4-BE49-F238E27FC236}">
              <a16:creationId xmlns="" xmlns:a16="http://schemas.microsoft.com/office/drawing/2014/main" id="{00000000-0008-0000-0200-000064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3" name="直線コネクタ 612">
          <a:extLst>
            <a:ext uri="{FF2B5EF4-FFF2-40B4-BE49-F238E27FC236}">
              <a16:creationId xmlns="" xmlns:a16="http://schemas.microsoft.com/office/drawing/2014/main" id="{00000000-0008-0000-0200-000065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14" name="【消防施設】&#10;有形固定資産減価償却率最大値テキスト">
          <a:extLst>
            <a:ext uri="{FF2B5EF4-FFF2-40B4-BE49-F238E27FC236}">
              <a16:creationId xmlns="" xmlns:a16="http://schemas.microsoft.com/office/drawing/2014/main" id="{00000000-0008-0000-0200-00006602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15" name="直線コネクタ 614">
          <a:extLst>
            <a:ext uri="{FF2B5EF4-FFF2-40B4-BE49-F238E27FC236}">
              <a16:creationId xmlns="" xmlns:a16="http://schemas.microsoft.com/office/drawing/2014/main" id="{00000000-0008-0000-0200-00006702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16" name="【消防施設】&#10;有形固定資産減価償却率平均値テキスト">
          <a:extLst>
            <a:ext uri="{FF2B5EF4-FFF2-40B4-BE49-F238E27FC236}">
              <a16:creationId xmlns="" xmlns:a16="http://schemas.microsoft.com/office/drawing/2014/main" id="{00000000-0008-0000-0200-000068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17" name="フローチャート: 判断 616">
          <a:extLst>
            <a:ext uri="{FF2B5EF4-FFF2-40B4-BE49-F238E27FC236}">
              <a16:creationId xmlns="" xmlns:a16="http://schemas.microsoft.com/office/drawing/2014/main" id="{00000000-0008-0000-0200-000069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18" name="フローチャート: 判断 617">
          <a:extLst>
            <a:ext uri="{FF2B5EF4-FFF2-40B4-BE49-F238E27FC236}">
              <a16:creationId xmlns="" xmlns:a16="http://schemas.microsoft.com/office/drawing/2014/main" id="{00000000-0008-0000-0200-00006A02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19" name="フローチャート: 判断 618">
          <a:extLst>
            <a:ext uri="{FF2B5EF4-FFF2-40B4-BE49-F238E27FC236}">
              <a16:creationId xmlns="" xmlns:a16="http://schemas.microsoft.com/office/drawing/2014/main" id="{00000000-0008-0000-0200-00006B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20" name="フローチャート: 判断 619">
          <a:extLst>
            <a:ext uri="{FF2B5EF4-FFF2-40B4-BE49-F238E27FC236}">
              <a16:creationId xmlns="" xmlns:a16="http://schemas.microsoft.com/office/drawing/2014/main" id="{00000000-0008-0000-0200-00006C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21" name="フローチャート: 判断 620">
          <a:extLst>
            <a:ext uri="{FF2B5EF4-FFF2-40B4-BE49-F238E27FC236}">
              <a16:creationId xmlns="" xmlns:a16="http://schemas.microsoft.com/office/drawing/2014/main" id="{00000000-0008-0000-0200-00006D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 xmlns:a16="http://schemas.microsoft.com/office/drawing/2014/main" id="{00000000-0008-0000-0200-00006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 xmlns:a16="http://schemas.microsoft.com/office/drawing/2014/main" id="{00000000-0008-0000-0200-00006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 xmlns:a16="http://schemas.microsoft.com/office/drawing/2014/main" id="{00000000-0008-0000-0200-00007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 xmlns:a16="http://schemas.microsoft.com/office/drawing/2014/main" id="{00000000-0008-0000-0200-00007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 xmlns:a16="http://schemas.microsoft.com/office/drawing/2014/main" id="{00000000-0008-0000-0200-00007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53975</xdr:rowOff>
    </xdr:from>
    <xdr:to>
      <xdr:col>85</xdr:col>
      <xdr:colOff>177800</xdr:colOff>
      <xdr:row>85</xdr:row>
      <xdr:rowOff>155575</xdr:rowOff>
    </xdr:to>
    <xdr:sp macro="" textlink="">
      <xdr:nvSpPr>
        <xdr:cNvPr id="627" name="楕円 626">
          <a:extLst>
            <a:ext uri="{FF2B5EF4-FFF2-40B4-BE49-F238E27FC236}">
              <a16:creationId xmlns="" xmlns:a16="http://schemas.microsoft.com/office/drawing/2014/main" id="{00000000-0008-0000-0200-000073020000}"/>
            </a:ext>
          </a:extLst>
        </xdr:cNvPr>
        <xdr:cNvSpPr/>
      </xdr:nvSpPr>
      <xdr:spPr>
        <a:xfrm>
          <a:off x="16268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32402</xdr:rowOff>
    </xdr:from>
    <xdr:ext cx="405111" cy="259045"/>
    <xdr:sp macro="" textlink="">
      <xdr:nvSpPr>
        <xdr:cNvPr id="628" name="【消防施設】&#10;有形固定資産減価償却率該当値テキスト">
          <a:extLst>
            <a:ext uri="{FF2B5EF4-FFF2-40B4-BE49-F238E27FC236}">
              <a16:creationId xmlns="" xmlns:a16="http://schemas.microsoft.com/office/drawing/2014/main" id="{00000000-0008-0000-0200-000074020000}"/>
            </a:ext>
          </a:extLst>
        </xdr:cNvPr>
        <xdr:cNvSpPr txBox="1"/>
      </xdr:nvSpPr>
      <xdr:spPr>
        <a:xfrm>
          <a:off x="16357600"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23495</xdr:rowOff>
    </xdr:from>
    <xdr:to>
      <xdr:col>81</xdr:col>
      <xdr:colOff>101600</xdr:colOff>
      <xdr:row>85</xdr:row>
      <xdr:rowOff>125095</xdr:rowOff>
    </xdr:to>
    <xdr:sp macro="" textlink="">
      <xdr:nvSpPr>
        <xdr:cNvPr id="629" name="楕円 628">
          <a:extLst>
            <a:ext uri="{FF2B5EF4-FFF2-40B4-BE49-F238E27FC236}">
              <a16:creationId xmlns="" xmlns:a16="http://schemas.microsoft.com/office/drawing/2014/main" id="{00000000-0008-0000-0200-000075020000}"/>
            </a:ext>
          </a:extLst>
        </xdr:cNvPr>
        <xdr:cNvSpPr/>
      </xdr:nvSpPr>
      <xdr:spPr>
        <a:xfrm>
          <a:off x="15430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74295</xdr:rowOff>
    </xdr:from>
    <xdr:to>
      <xdr:col>85</xdr:col>
      <xdr:colOff>127000</xdr:colOff>
      <xdr:row>85</xdr:row>
      <xdr:rowOff>104775</xdr:rowOff>
    </xdr:to>
    <xdr:cxnSp macro="">
      <xdr:nvCxnSpPr>
        <xdr:cNvPr id="630" name="直線コネクタ 629">
          <a:extLst>
            <a:ext uri="{FF2B5EF4-FFF2-40B4-BE49-F238E27FC236}">
              <a16:creationId xmlns="" xmlns:a16="http://schemas.microsoft.com/office/drawing/2014/main" id="{00000000-0008-0000-0200-000076020000}"/>
            </a:ext>
          </a:extLst>
        </xdr:cNvPr>
        <xdr:cNvCxnSpPr/>
      </xdr:nvCxnSpPr>
      <xdr:spPr>
        <a:xfrm>
          <a:off x="15481300" y="146475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128270</xdr:rowOff>
    </xdr:from>
    <xdr:to>
      <xdr:col>72</xdr:col>
      <xdr:colOff>38100</xdr:colOff>
      <xdr:row>85</xdr:row>
      <xdr:rowOff>58420</xdr:rowOff>
    </xdr:to>
    <xdr:sp macro="" textlink="">
      <xdr:nvSpPr>
        <xdr:cNvPr id="631" name="楕円 630">
          <a:extLst>
            <a:ext uri="{FF2B5EF4-FFF2-40B4-BE49-F238E27FC236}">
              <a16:creationId xmlns="" xmlns:a16="http://schemas.microsoft.com/office/drawing/2014/main" id="{00000000-0008-0000-0200-000077020000}"/>
            </a:ext>
          </a:extLst>
        </xdr:cNvPr>
        <xdr:cNvSpPr/>
      </xdr:nvSpPr>
      <xdr:spPr>
        <a:xfrm>
          <a:off x="1365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93980</xdr:rowOff>
    </xdr:from>
    <xdr:to>
      <xdr:col>67</xdr:col>
      <xdr:colOff>101600</xdr:colOff>
      <xdr:row>85</xdr:row>
      <xdr:rowOff>24130</xdr:rowOff>
    </xdr:to>
    <xdr:sp macro="" textlink="">
      <xdr:nvSpPr>
        <xdr:cNvPr id="632" name="楕円 631">
          <a:extLst>
            <a:ext uri="{FF2B5EF4-FFF2-40B4-BE49-F238E27FC236}">
              <a16:creationId xmlns="" xmlns:a16="http://schemas.microsoft.com/office/drawing/2014/main" id="{00000000-0008-0000-0200-000078020000}"/>
            </a:ext>
          </a:extLst>
        </xdr:cNvPr>
        <xdr:cNvSpPr/>
      </xdr:nvSpPr>
      <xdr:spPr>
        <a:xfrm>
          <a:off x="1276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144780</xdr:rowOff>
    </xdr:from>
    <xdr:to>
      <xdr:col>71</xdr:col>
      <xdr:colOff>177800</xdr:colOff>
      <xdr:row>85</xdr:row>
      <xdr:rowOff>7620</xdr:rowOff>
    </xdr:to>
    <xdr:cxnSp macro="">
      <xdr:nvCxnSpPr>
        <xdr:cNvPr id="633" name="直線コネクタ 632">
          <a:extLst>
            <a:ext uri="{FF2B5EF4-FFF2-40B4-BE49-F238E27FC236}">
              <a16:creationId xmlns="" xmlns:a16="http://schemas.microsoft.com/office/drawing/2014/main" id="{00000000-0008-0000-0200-000079020000}"/>
            </a:ext>
          </a:extLst>
        </xdr:cNvPr>
        <xdr:cNvCxnSpPr/>
      </xdr:nvCxnSpPr>
      <xdr:spPr>
        <a:xfrm>
          <a:off x="12814300" y="14546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34" name="n_1aveValue【消防施設】&#10;有形固定資産減価償却率">
          <a:extLst>
            <a:ext uri="{FF2B5EF4-FFF2-40B4-BE49-F238E27FC236}">
              <a16:creationId xmlns="" xmlns:a16="http://schemas.microsoft.com/office/drawing/2014/main" id="{00000000-0008-0000-0200-00007A020000}"/>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35" name="n_2aveValue【消防施設】&#10;有形固定資産減価償却率">
          <a:extLst>
            <a:ext uri="{FF2B5EF4-FFF2-40B4-BE49-F238E27FC236}">
              <a16:creationId xmlns="" xmlns:a16="http://schemas.microsoft.com/office/drawing/2014/main" id="{00000000-0008-0000-0200-00007B02000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36" name="n_3aveValue【消防施設】&#10;有形固定資産減価償却率">
          <a:extLst>
            <a:ext uri="{FF2B5EF4-FFF2-40B4-BE49-F238E27FC236}">
              <a16:creationId xmlns="" xmlns:a16="http://schemas.microsoft.com/office/drawing/2014/main" id="{00000000-0008-0000-0200-00007C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37" name="n_4aveValue【消防施設】&#10;有形固定資産減価償却率">
          <a:extLst>
            <a:ext uri="{FF2B5EF4-FFF2-40B4-BE49-F238E27FC236}">
              <a16:creationId xmlns="" xmlns:a16="http://schemas.microsoft.com/office/drawing/2014/main" id="{00000000-0008-0000-0200-00007D020000}"/>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116222</xdr:rowOff>
    </xdr:from>
    <xdr:ext cx="405111" cy="259045"/>
    <xdr:sp macro="" textlink="">
      <xdr:nvSpPr>
        <xdr:cNvPr id="638" name="n_1mainValue【消防施設】&#10;有形固定資産減価償却率">
          <a:extLst>
            <a:ext uri="{FF2B5EF4-FFF2-40B4-BE49-F238E27FC236}">
              <a16:creationId xmlns="" xmlns:a16="http://schemas.microsoft.com/office/drawing/2014/main" id="{00000000-0008-0000-0200-00007E020000}"/>
            </a:ext>
          </a:extLst>
        </xdr:cNvPr>
        <xdr:cNvSpPr txBox="1"/>
      </xdr:nvSpPr>
      <xdr:spPr>
        <a:xfrm>
          <a:off x="152660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49547</xdr:rowOff>
    </xdr:from>
    <xdr:ext cx="405111" cy="259045"/>
    <xdr:sp macro="" textlink="">
      <xdr:nvSpPr>
        <xdr:cNvPr id="639" name="n_3mainValue【消防施設】&#10;有形固定資産減価償却率">
          <a:extLst>
            <a:ext uri="{FF2B5EF4-FFF2-40B4-BE49-F238E27FC236}">
              <a16:creationId xmlns="" xmlns:a16="http://schemas.microsoft.com/office/drawing/2014/main" id="{00000000-0008-0000-0200-00007F020000}"/>
            </a:ext>
          </a:extLst>
        </xdr:cNvPr>
        <xdr:cNvSpPr txBox="1"/>
      </xdr:nvSpPr>
      <xdr:spPr>
        <a:xfrm>
          <a:off x="13500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15257</xdr:rowOff>
    </xdr:from>
    <xdr:ext cx="405111" cy="259045"/>
    <xdr:sp macro="" textlink="">
      <xdr:nvSpPr>
        <xdr:cNvPr id="640" name="n_4mainValue【消防施設】&#10;有形固定資産減価償却率">
          <a:extLst>
            <a:ext uri="{FF2B5EF4-FFF2-40B4-BE49-F238E27FC236}">
              <a16:creationId xmlns="" xmlns:a16="http://schemas.microsoft.com/office/drawing/2014/main" id="{00000000-0008-0000-0200-000080020000}"/>
            </a:ext>
          </a:extLst>
        </xdr:cNvPr>
        <xdr:cNvSpPr txBox="1"/>
      </xdr:nvSpPr>
      <xdr:spPr>
        <a:xfrm>
          <a:off x="12611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 xmlns:a16="http://schemas.microsoft.com/office/drawing/2014/main" id="{00000000-0008-0000-0200-00008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 xmlns:a16="http://schemas.microsoft.com/office/drawing/2014/main" id="{00000000-0008-0000-0200-00008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 xmlns:a16="http://schemas.microsoft.com/office/drawing/2014/main" id="{00000000-0008-0000-0200-00008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 xmlns:a16="http://schemas.microsoft.com/office/drawing/2014/main" id="{00000000-0008-0000-0200-00008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 xmlns:a16="http://schemas.microsoft.com/office/drawing/2014/main" id="{00000000-0008-0000-0200-00008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 xmlns:a16="http://schemas.microsoft.com/office/drawing/2014/main" id="{00000000-0008-0000-0200-00008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 xmlns:a16="http://schemas.microsoft.com/office/drawing/2014/main" id="{00000000-0008-0000-0200-00008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 xmlns:a16="http://schemas.microsoft.com/office/drawing/2014/main" id="{00000000-0008-0000-0200-00008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a:extLst>
            <a:ext uri="{FF2B5EF4-FFF2-40B4-BE49-F238E27FC236}">
              <a16:creationId xmlns="" xmlns:a16="http://schemas.microsoft.com/office/drawing/2014/main" id="{00000000-0008-0000-0200-00008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a:extLst>
            <a:ext uri="{FF2B5EF4-FFF2-40B4-BE49-F238E27FC236}">
              <a16:creationId xmlns="" xmlns:a16="http://schemas.microsoft.com/office/drawing/2014/main" id="{00000000-0008-0000-0200-00008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1" name="直線コネクタ 650">
          <a:extLst>
            <a:ext uri="{FF2B5EF4-FFF2-40B4-BE49-F238E27FC236}">
              <a16:creationId xmlns="" xmlns:a16="http://schemas.microsoft.com/office/drawing/2014/main" id="{00000000-0008-0000-0200-00008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2" name="テキスト ボックス 651">
          <a:extLst>
            <a:ext uri="{FF2B5EF4-FFF2-40B4-BE49-F238E27FC236}">
              <a16:creationId xmlns="" xmlns:a16="http://schemas.microsoft.com/office/drawing/2014/main" id="{00000000-0008-0000-0200-00008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3" name="直線コネクタ 652">
          <a:extLst>
            <a:ext uri="{FF2B5EF4-FFF2-40B4-BE49-F238E27FC236}">
              <a16:creationId xmlns="" xmlns:a16="http://schemas.microsoft.com/office/drawing/2014/main" id="{00000000-0008-0000-0200-00008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4" name="テキスト ボックス 653">
          <a:extLst>
            <a:ext uri="{FF2B5EF4-FFF2-40B4-BE49-F238E27FC236}">
              <a16:creationId xmlns="" xmlns:a16="http://schemas.microsoft.com/office/drawing/2014/main" id="{00000000-0008-0000-0200-00008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5" name="直線コネクタ 654">
          <a:extLst>
            <a:ext uri="{FF2B5EF4-FFF2-40B4-BE49-F238E27FC236}">
              <a16:creationId xmlns="" xmlns:a16="http://schemas.microsoft.com/office/drawing/2014/main" id="{00000000-0008-0000-0200-00008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6" name="テキスト ボックス 655">
          <a:extLst>
            <a:ext uri="{FF2B5EF4-FFF2-40B4-BE49-F238E27FC236}">
              <a16:creationId xmlns="" xmlns:a16="http://schemas.microsoft.com/office/drawing/2014/main" id="{00000000-0008-0000-0200-00009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7" name="直線コネクタ 656">
          <a:extLst>
            <a:ext uri="{FF2B5EF4-FFF2-40B4-BE49-F238E27FC236}">
              <a16:creationId xmlns="" xmlns:a16="http://schemas.microsoft.com/office/drawing/2014/main" id="{00000000-0008-0000-0200-00009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8" name="テキスト ボックス 657">
          <a:extLst>
            <a:ext uri="{FF2B5EF4-FFF2-40B4-BE49-F238E27FC236}">
              <a16:creationId xmlns="" xmlns:a16="http://schemas.microsoft.com/office/drawing/2014/main" id="{00000000-0008-0000-0200-00009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a:extLst>
            <a:ext uri="{FF2B5EF4-FFF2-40B4-BE49-F238E27FC236}">
              <a16:creationId xmlns="" xmlns:a16="http://schemas.microsoft.com/office/drawing/2014/main" id="{00000000-0008-0000-0200-00009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a:extLst>
            <a:ext uri="{FF2B5EF4-FFF2-40B4-BE49-F238E27FC236}">
              <a16:creationId xmlns="" xmlns:a16="http://schemas.microsoft.com/office/drawing/2014/main" id="{00000000-0008-0000-0200-00009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消防施設】&#10;一人当たり面積グラフ枠">
          <a:extLst>
            <a:ext uri="{FF2B5EF4-FFF2-40B4-BE49-F238E27FC236}">
              <a16:creationId xmlns="" xmlns:a16="http://schemas.microsoft.com/office/drawing/2014/main" id="{00000000-0008-0000-0200-00009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62" name="直線コネクタ 661">
          <a:extLst>
            <a:ext uri="{FF2B5EF4-FFF2-40B4-BE49-F238E27FC236}">
              <a16:creationId xmlns="" xmlns:a16="http://schemas.microsoft.com/office/drawing/2014/main" id="{00000000-0008-0000-0200-00009602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3" name="【消防施設】&#10;一人当たり面積最小値テキスト">
          <a:extLst>
            <a:ext uri="{FF2B5EF4-FFF2-40B4-BE49-F238E27FC236}">
              <a16:creationId xmlns="" xmlns:a16="http://schemas.microsoft.com/office/drawing/2014/main" id="{00000000-0008-0000-0200-000097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4" name="直線コネクタ 663">
          <a:extLst>
            <a:ext uri="{FF2B5EF4-FFF2-40B4-BE49-F238E27FC236}">
              <a16:creationId xmlns="" xmlns:a16="http://schemas.microsoft.com/office/drawing/2014/main" id="{00000000-0008-0000-0200-000098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665" name="【消防施設】&#10;一人当たり面積最大値テキスト">
          <a:extLst>
            <a:ext uri="{FF2B5EF4-FFF2-40B4-BE49-F238E27FC236}">
              <a16:creationId xmlns="" xmlns:a16="http://schemas.microsoft.com/office/drawing/2014/main" id="{00000000-0008-0000-0200-00009902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666" name="直線コネクタ 665">
          <a:extLst>
            <a:ext uri="{FF2B5EF4-FFF2-40B4-BE49-F238E27FC236}">
              <a16:creationId xmlns="" xmlns:a16="http://schemas.microsoft.com/office/drawing/2014/main" id="{00000000-0008-0000-0200-00009A02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667" name="【消防施設】&#10;一人当たり面積平均値テキスト">
          <a:extLst>
            <a:ext uri="{FF2B5EF4-FFF2-40B4-BE49-F238E27FC236}">
              <a16:creationId xmlns="" xmlns:a16="http://schemas.microsoft.com/office/drawing/2014/main" id="{00000000-0008-0000-0200-00009B020000}"/>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68" name="フローチャート: 判断 667">
          <a:extLst>
            <a:ext uri="{FF2B5EF4-FFF2-40B4-BE49-F238E27FC236}">
              <a16:creationId xmlns="" xmlns:a16="http://schemas.microsoft.com/office/drawing/2014/main" id="{00000000-0008-0000-0200-00009C02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69" name="フローチャート: 判断 668">
          <a:extLst>
            <a:ext uri="{FF2B5EF4-FFF2-40B4-BE49-F238E27FC236}">
              <a16:creationId xmlns="" xmlns:a16="http://schemas.microsoft.com/office/drawing/2014/main" id="{00000000-0008-0000-0200-00009D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670" name="フローチャート: 判断 669">
          <a:extLst>
            <a:ext uri="{FF2B5EF4-FFF2-40B4-BE49-F238E27FC236}">
              <a16:creationId xmlns="" xmlns:a16="http://schemas.microsoft.com/office/drawing/2014/main" id="{00000000-0008-0000-0200-00009E02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71" name="フローチャート: 判断 670">
          <a:extLst>
            <a:ext uri="{FF2B5EF4-FFF2-40B4-BE49-F238E27FC236}">
              <a16:creationId xmlns="" xmlns:a16="http://schemas.microsoft.com/office/drawing/2014/main" id="{00000000-0008-0000-0200-00009F02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72" name="フローチャート: 判断 671">
          <a:extLst>
            <a:ext uri="{FF2B5EF4-FFF2-40B4-BE49-F238E27FC236}">
              <a16:creationId xmlns="" xmlns:a16="http://schemas.microsoft.com/office/drawing/2014/main" id="{00000000-0008-0000-0200-0000A0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a:extLst>
            <a:ext uri="{FF2B5EF4-FFF2-40B4-BE49-F238E27FC236}">
              <a16:creationId xmlns="" xmlns:a16="http://schemas.microsoft.com/office/drawing/2014/main" id="{00000000-0008-0000-0200-0000A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a:extLst>
            <a:ext uri="{FF2B5EF4-FFF2-40B4-BE49-F238E27FC236}">
              <a16:creationId xmlns="" xmlns:a16="http://schemas.microsoft.com/office/drawing/2014/main" id="{00000000-0008-0000-0200-0000A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a:extLst>
            <a:ext uri="{FF2B5EF4-FFF2-40B4-BE49-F238E27FC236}">
              <a16:creationId xmlns="" xmlns:a16="http://schemas.microsoft.com/office/drawing/2014/main" id="{00000000-0008-0000-0200-0000A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a:extLst>
            <a:ext uri="{FF2B5EF4-FFF2-40B4-BE49-F238E27FC236}">
              <a16:creationId xmlns="" xmlns:a16="http://schemas.microsoft.com/office/drawing/2014/main" id="{00000000-0008-0000-0200-0000A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a:extLst>
            <a:ext uri="{FF2B5EF4-FFF2-40B4-BE49-F238E27FC236}">
              <a16:creationId xmlns="" xmlns:a16="http://schemas.microsoft.com/office/drawing/2014/main" id="{00000000-0008-0000-0200-0000A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78" name="楕円 677">
          <a:extLst>
            <a:ext uri="{FF2B5EF4-FFF2-40B4-BE49-F238E27FC236}">
              <a16:creationId xmlns="" xmlns:a16="http://schemas.microsoft.com/office/drawing/2014/main" id="{00000000-0008-0000-0200-0000A6020000}"/>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79" name="【消防施設】&#10;一人当たり面積該当値テキスト">
          <a:extLst>
            <a:ext uri="{FF2B5EF4-FFF2-40B4-BE49-F238E27FC236}">
              <a16:creationId xmlns="" xmlns:a16="http://schemas.microsoft.com/office/drawing/2014/main" id="{00000000-0008-0000-0200-0000A7020000}"/>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80" name="楕円 679">
          <a:extLst>
            <a:ext uri="{FF2B5EF4-FFF2-40B4-BE49-F238E27FC236}">
              <a16:creationId xmlns="" xmlns:a16="http://schemas.microsoft.com/office/drawing/2014/main" id="{00000000-0008-0000-0200-0000A8020000}"/>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681" name="直線コネクタ 680">
          <a:extLst>
            <a:ext uri="{FF2B5EF4-FFF2-40B4-BE49-F238E27FC236}">
              <a16:creationId xmlns="" xmlns:a16="http://schemas.microsoft.com/office/drawing/2014/main" id="{00000000-0008-0000-0200-0000A9020000}"/>
            </a:ext>
          </a:extLst>
        </xdr:cNvPr>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92456</xdr:rowOff>
    </xdr:from>
    <xdr:to>
      <xdr:col>102</xdr:col>
      <xdr:colOff>165100</xdr:colOff>
      <xdr:row>86</xdr:row>
      <xdr:rowOff>22606</xdr:rowOff>
    </xdr:to>
    <xdr:sp macro="" textlink="">
      <xdr:nvSpPr>
        <xdr:cNvPr id="682" name="楕円 681">
          <a:extLst>
            <a:ext uri="{FF2B5EF4-FFF2-40B4-BE49-F238E27FC236}">
              <a16:creationId xmlns="" xmlns:a16="http://schemas.microsoft.com/office/drawing/2014/main" id="{00000000-0008-0000-0200-0000AA020000}"/>
            </a:ext>
          </a:extLst>
        </xdr:cNvPr>
        <xdr:cNvSpPr/>
      </xdr:nvSpPr>
      <xdr:spPr>
        <a:xfrm>
          <a:off x="19494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94742</xdr:rowOff>
    </xdr:from>
    <xdr:to>
      <xdr:col>98</xdr:col>
      <xdr:colOff>38100</xdr:colOff>
      <xdr:row>86</xdr:row>
      <xdr:rowOff>24892</xdr:rowOff>
    </xdr:to>
    <xdr:sp macro="" textlink="">
      <xdr:nvSpPr>
        <xdr:cNvPr id="683" name="楕円 682">
          <a:extLst>
            <a:ext uri="{FF2B5EF4-FFF2-40B4-BE49-F238E27FC236}">
              <a16:creationId xmlns="" xmlns:a16="http://schemas.microsoft.com/office/drawing/2014/main" id="{00000000-0008-0000-0200-0000AB020000}"/>
            </a:ext>
          </a:extLst>
        </xdr:cNvPr>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143256</xdr:rowOff>
    </xdr:from>
    <xdr:to>
      <xdr:col>102</xdr:col>
      <xdr:colOff>114300</xdr:colOff>
      <xdr:row>85</xdr:row>
      <xdr:rowOff>145542</xdr:rowOff>
    </xdr:to>
    <xdr:cxnSp macro="">
      <xdr:nvCxnSpPr>
        <xdr:cNvPr id="684" name="直線コネクタ 683">
          <a:extLst>
            <a:ext uri="{FF2B5EF4-FFF2-40B4-BE49-F238E27FC236}">
              <a16:creationId xmlns="" xmlns:a16="http://schemas.microsoft.com/office/drawing/2014/main" id="{00000000-0008-0000-0200-0000AC020000}"/>
            </a:ext>
          </a:extLst>
        </xdr:cNvPr>
        <xdr:cNvCxnSpPr/>
      </xdr:nvCxnSpPr>
      <xdr:spPr>
        <a:xfrm flipV="1">
          <a:off x="18656300" y="1471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685" name="n_1aveValue【消防施設】&#10;一人当たり面積">
          <a:extLst>
            <a:ext uri="{FF2B5EF4-FFF2-40B4-BE49-F238E27FC236}">
              <a16:creationId xmlns="" xmlns:a16="http://schemas.microsoft.com/office/drawing/2014/main" id="{00000000-0008-0000-0200-0000AD020000}"/>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86" name="n_2aveValue【消防施設】&#10;一人当たり面積">
          <a:extLst>
            <a:ext uri="{FF2B5EF4-FFF2-40B4-BE49-F238E27FC236}">
              <a16:creationId xmlns="" xmlns:a16="http://schemas.microsoft.com/office/drawing/2014/main" id="{00000000-0008-0000-0200-0000AE020000}"/>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687" name="n_3aveValue【消防施設】&#10;一人当たり面積">
          <a:extLst>
            <a:ext uri="{FF2B5EF4-FFF2-40B4-BE49-F238E27FC236}">
              <a16:creationId xmlns="" xmlns:a16="http://schemas.microsoft.com/office/drawing/2014/main" id="{00000000-0008-0000-0200-0000AF020000}"/>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88" name="n_4aveValue【消防施設】&#10;一人当たり面積">
          <a:extLst>
            <a:ext uri="{FF2B5EF4-FFF2-40B4-BE49-F238E27FC236}">
              <a16:creationId xmlns="" xmlns:a16="http://schemas.microsoft.com/office/drawing/2014/main" id="{00000000-0008-0000-0200-0000B0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89" name="n_1mainValue【消防施設】&#10;一人当たり面積">
          <a:extLst>
            <a:ext uri="{FF2B5EF4-FFF2-40B4-BE49-F238E27FC236}">
              <a16:creationId xmlns="" xmlns:a16="http://schemas.microsoft.com/office/drawing/2014/main" id="{00000000-0008-0000-0200-0000B1020000}"/>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13733</xdr:rowOff>
    </xdr:from>
    <xdr:ext cx="469744" cy="259045"/>
    <xdr:sp macro="" textlink="">
      <xdr:nvSpPr>
        <xdr:cNvPr id="690" name="n_3mainValue【消防施設】&#10;一人当たり面積">
          <a:extLst>
            <a:ext uri="{FF2B5EF4-FFF2-40B4-BE49-F238E27FC236}">
              <a16:creationId xmlns="" xmlns:a16="http://schemas.microsoft.com/office/drawing/2014/main" id="{00000000-0008-0000-0200-0000B2020000}"/>
            </a:ext>
          </a:extLst>
        </xdr:cNvPr>
        <xdr:cNvSpPr txBox="1"/>
      </xdr:nvSpPr>
      <xdr:spPr>
        <a:xfrm>
          <a:off x="19310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691" name="n_4mainValue【消防施設】&#10;一人当たり面積">
          <a:extLst>
            <a:ext uri="{FF2B5EF4-FFF2-40B4-BE49-F238E27FC236}">
              <a16:creationId xmlns="" xmlns:a16="http://schemas.microsoft.com/office/drawing/2014/main" id="{00000000-0008-0000-0200-0000B3020000}"/>
            </a:ext>
          </a:extLst>
        </xdr:cNvPr>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a:extLst>
            <a:ext uri="{FF2B5EF4-FFF2-40B4-BE49-F238E27FC236}">
              <a16:creationId xmlns="" xmlns:a16="http://schemas.microsoft.com/office/drawing/2014/main" id="{00000000-0008-0000-0200-0000B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a:extLst>
            <a:ext uri="{FF2B5EF4-FFF2-40B4-BE49-F238E27FC236}">
              <a16:creationId xmlns="" xmlns:a16="http://schemas.microsoft.com/office/drawing/2014/main" id="{00000000-0008-0000-0200-0000B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a:extLst>
            <a:ext uri="{FF2B5EF4-FFF2-40B4-BE49-F238E27FC236}">
              <a16:creationId xmlns="" xmlns:a16="http://schemas.microsoft.com/office/drawing/2014/main" id="{00000000-0008-0000-0200-0000B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a:extLst>
            <a:ext uri="{FF2B5EF4-FFF2-40B4-BE49-F238E27FC236}">
              <a16:creationId xmlns="" xmlns:a16="http://schemas.microsoft.com/office/drawing/2014/main" id="{00000000-0008-0000-0200-0000B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a:extLst>
            <a:ext uri="{FF2B5EF4-FFF2-40B4-BE49-F238E27FC236}">
              <a16:creationId xmlns="" xmlns:a16="http://schemas.microsoft.com/office/drawing/2014/main" id="{00000000-0008-0000-0200-0000B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a:extLst>
            <a:ext uri="{FF2B5EF4-FFF2-40B4-BE49-F238E27FC236}">
              <a16:creationId xmlns="" xmlns:a16="http://schemas.microsoft.com/office/drawing/2014/main" id="{00000000-0008-0000-0200-0000B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a:extLst>
            <a:ext uri="{FF2B5EF4-FFF2-40B4-BE49-F238E27FC236}">
              <a16:creationId xmlns="" xmlns:a16="http://schemas.microsoft.com/office/drawing/2014/main" id="{00000000-0008-0000-0200-0000B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a:extLst>
            <a:ext uri="{FF2B5EF4-FFF2-40B4-BE49-F238E27FC236}">
              <a16:creationId xmlns="" xmlns:a16="http://schemas.microsoft.com/office/drawing/2014/main" id="{00000000-0008-0000-0200-0000B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a:extLst>
            <a:ext uri="{FF2B5EF4-FFF2-40B4-BE49-F238E27FC236}">
              <a16:creationId xmlns="" xmlns:a16="http://schemas.microsoft.com/office/drawing/2014/main" id="{00000000-0008-0000-0200-0000B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a:extLst>
            <a:ext uri="{FF2B5EF4-FFF2-40B4-BE49-F238E27FC236}">
              <a16:creationId xmlns="" xmlns:a16="http://schemas.microsoft.com/office/drawing/2014/main" id="{00000000-0008-0000-0200-0000B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a:extLst>
            <a:ext uri="{FF2B5EF4-FFF2-40B4-BE49-F238E27FC236}">
              <a16:creationId xmlns="" xmlns:a16="http://schemas.microsoft.com/office/drawing/2014/main" id="{00000000-0008-0000-0200-0000B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a:extLst>
            <a:ext uri="{FF2B5EF4-FFF2-40B4-BE49-F238E27FC236}">
              <a16:creationId xmlns="" xmlns:a16="http://schemas.microsoft.com/office/drawing/2014/main" id="{00000000-0008-0000-0200-0000B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4" name="テキスト ボックス 703">
          <a:extLst>
            <a:ext uri="{FF2B5EF4-FFF2-40B4-BE49-F238E27FC236}">
              <a16:creationId xmlns="" xmlns:a16="http://schemas.microsoft.com/office/drawing/2014/main" id="{00000000-0008-0000-0200-0000C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a:extLst>
            <a:ext uri="{FF2B5EF4-FFF2-40B4-BE49-F238E27FC236}">
              <a16:creationId xmlns="" xmlns:a16="http://schemas.microsoft.com/office/drawing/2014/main" id="{00000000-0008-0000-0200-0000C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a:extLst>
            <a:ext uri="{FF2B5EF4-FFF2-40B4-BE49-F238E27FC236}">
              <a16:creationId xmlns="" xmlns:a16="http://schemas.microsoft.com/office/drawing/2014/main" id="{00000000-0008-0000-0200-0000C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a:extLst>
            <a:ext uri="{FF2B5EF4-FFF2-40B4-BE49-F238E27FC236}">
              <a16:creationId xmlns="" xmlns:a16="http://schemas.microsoft.com/office/drawing/2014/main" id="{00000000-0008-0000-0200-0000C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a:extLst>
            <a:ext uri="{FF2B5EF4-FFF2-40B4-BE49-F238E27FC236}">
              <a16:creationId xmlns="" xmlns:a16="http://schemas.microsoft.com/office/drawing/2014/main" id="{00000000-0008-0000-0200-0000C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a:extLst>
            <a:ext uri="{FF2B5EF4-FFF2-40B4-BE49-F238E27FC236}">
              <a16:creationId xmlns="" xmlns:a16="http://schemas.microsoft.com/office/drawing/2014/main" id="{00000000-0008-0000-0200-0000C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a:extLst>
            <a:ext uri="{FF2B5EF4-FFF2-40B4-BE49-F238E27FC236}">
              <a16:creationId xmlns="" xmlns:a16="http://schemas.microsoft.com/office/drawing/2014/main" id="{00000000-0008-0000-0200-0000C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a:extLst>
            <a:ext uri="{FF2B5EF4-FFF2-40B4-BE49-F238E27FC236}">
              <a16:creationId xmlns="" xmlns:a16="http://schemas.microsoft.com/office/drawing/2014/main" id="{00000000-0008-0000-0200-0000C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a:extLst>
            <a:ext uri="{FF2B5EF4-FFF2-40B4-BE49-F238E27FC236}">
              <a16:creationId xmlns="" xmlns:a16="http://schemas.microsoft.com/office/drawing/2014/main" id="{00000000-0008-0000-0200-0000C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a:extLst>
            <a:ext uri="{FF2B5EF4-FFF2-40B4-BE49-F238E27FC236}">
              <a16:creationId xmlns="" xmlns:a16="http://schemas.microsoft.com/office/drawing/2014/main" id="{00000000-0008-0000-0200-0000C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4" name="テキスト ボックス 713">
          <a:extLst>
            <a:ext uri="{FF2B5EF4-FFF2-40B4-BE49-F238E27FC236}">
              <a16:creationId xmlns="" xmlns:a16="http://schemas.microsoft.com/office/drawing/2014/main" id="{00000000-0008-0000-0200-0000C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a:extLst>
            <a:ext uri="{FF2B5EF4-FFF2-40B4-BE49-F238E27FC236}">
              <a16:creationId xmlns="" xmlns:a16="http://schemas.microsoft.com/office/drawing/2014/main" id="{00000000-0008-0000-0200-0000C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庁舎】&#10;有形固定資産減価償却率グラフ枠">
          <a:extLst>
            <a:ext uri="{FF2B5EF4-FFF2-40B4-BE49-F238E27FC236}">
              <a16:creationId xmlns="" xmlns:a16="http://schemas.microsoft.com/office/drawing/2014/main" id="{00000000-0008-0000-0200-0000C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17" name="直線コネクタ 716">
          <a:extLst>
            <a:ext uri="{FF2B5EF4-FFF2-40B4-BE49-F238E27FC236}">
              <a16:creationId xmlns="" xmlns:a16="http://schemas.microsoft.com/office/drawing/2014/main" id="{00000000-0008-0000-0200-0000CD02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18" name="【庁舎】&#10;有形固定資産減価償却率最小値テキスト">
          <a:extLst>
            <a:ext uri="{FF2B5EF4-FFF2-40B4-BE49-F238E27FC236}">
              <a16:creationId xmlns="" xmlns:a16="http://schemas.microsoft.com/office/drawing/2014/main" id="{00000000-0008-0000-0200-0000CE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19" name="直線コネクタ 718">
          <a:extLst>
            <a:ext uri="{FF2B5EF4-FFF2-40B4-BE49-F238E27FC236}">
              <a16:creationId xmlns="" xmlns:a16="http://schemas.microsoft.com/office/drawing/2014/main" id="{00000000-0008-0000-0200-0000CF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0" name="【庁舎】&#10;有形固定資産減価償却率最大値テキスト">
          <a:extLst>
            <a:ext uri="{FF2B5EF4-FFF2-40B4-BE49-F238E27FC236}">
              <a16:creationId xmlns="" xmlns:a16="http://schemas.microsoft.com/office/drawing/2014/main" id="{00000000-0008-0000-0200-0000D0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1" name="直線コネクタ 720">
          <a:extLst>
            <a:ext uri="{FF2B5EF4-FFF2-40B4-BE49-F238E27FC236}">
              <a16:creationId xmlns="" xmlns:a16="http://schemas.microsoft.com/office/drawing/2014/main" id="{00000000-0008-0000-0200-0000D1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722" name="【庁舎】&#10;有形固定資産減価償却率平均値テキスト">
          <a:extLst>
            <a:ext uri="{FF2B5EF4-FFF2-40B4-BE49-F238E27FC236}">
              <a16:creationId xmlns="" xmlns:a16="http://schemas.microsoft.com/office/drawing/2014/main" id="{00000000-0008-0000-0200-0000D2020000}"/>
            </a:ext>
          </a:extLst>
        </xdr:cNvPr>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23" name="フローチャート: 判断 722">
          <a:extLst>
            <a:ext uri="{FF2B5EF4-FFF2-40B4-BE49-F238E27FC236}">
              <a16:creationId xmlns="" xmlns:a16="http://schemas.microsoft.com/office/drawing/2014/main" id="{00000000-0008-0000-0200-0000D302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24" name="フローチャート: 判断 723">
          <a:extLst>
            <a:ext uri="{FF2B5EF4-FFF2-40B4-BE49-F238E27FC236}">
              <a16:creationId xmlns="" xmlns:a16="http://schemas.microsoft.com/office/drawing/2014/main" id="{00000000-0008-0000-0200-0000D4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25" name="フローチャート: 判断 724">
          <a:extLst>
            <a:ext uri="{FF2B5EF4-FFF2-40B4-BE49-F238E27FC236}">
              <a16:creationId xmlns="" xmlns:a16="http://schemas.microsoft.com/office/drawing/2014/main" id="{00000000-0008-0000-0200-0000D502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26" name="フローチャート: 判断 725">
          <a:extLst>
            <a:ext uri="{FF2B5EF4-FFF2-40B4-BE49-F238E27FC236}">
              <a16:creationId xmlns="" xmlns:a16="http://schemas.microsoft.com/office/drawing/2014/main" id="{00000000-0008-0000-0200-0000D602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27" name="フローチャート: 判断 726">
          <a:extLst>
            <a:ext uri="{FF2B5EF4-FFF2-40B4-BE49-F238E27FC236}">
              <a16:creationId xmlns="" xmlns:a16="http://schemas.microsoft.com/office/drawing/2014/main" id="{00000000-0008-0000-0200-0000D702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a:extLst>
            <a:ext uri="{FF2B5EF4-FFF2-40B4-BE49-F238E27FC236}">
              <a16:creationId xmlns="" xmlns:a16="http://schemas.microsoft.com/office/drawing/2014/main" id="{00000000-0008-0000-0200-0000D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a:extLst>
            <a:ext uri="{FF2B5EF4-FFF2-40B4-BE49-F238E27FC236}">
              <a16:creationId xmlns="" xmlns:a16="http://schemas.microsoft.com/office/drawing/2014/main" id="{00000000-0008-0000-0200-0000D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a:extLst>
            <a:ext uri="{FF2B5EF4-FFF2-40B4-BE49-F238E27FC236}">
              <a16:creationId xmlns="" xmlns:a16="http://schemas.microsoft.com/office/drawing/2014/main" id="{00000000-0008-0000-0200-0000D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a:extLst>
            <a:ext uri="{FF2B5EF4-FFF2-40B4-BE49-F238E27FC236}">
              <a16:creationId xmlns="" xmlns:a16="http://schemas.microsoft.com/office/drawing/2014/main" id="{00000000-0008-0000-0200-0000D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a:extLst>
            <a:ext uri="{FF2B5EF4-FFF2-40B4-BE49-F238E27FC236}">
              <a16:creationId xmlns="" xmlns:a16="http://schemas.microsoft.com/office/drawing/2014/main" id="{00000000-0008-0000-0200-0000D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33" name="楕円 732">
          <a:extLst>
            <a:ext uri="{FF2B5EF4-FFF2-40B4-BE49-F238E27FC236}">
              <a16:creationId xmlns="" xmlns:a16="http://schemas.microsoft.com/office/drawing/2014/main" id="{00000000-0008-0000-0200-0000DD020000}"/>
            </a:ext>
          </a:extLst>
        </xdr:cNvPr>
        <xdr:cNvSpPr/>
      </xdr:nvSpPr>
      <xdr:spPr>
        <a:xfrm>
          <a:off x="16268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89098</xdr:rowOff>
    </xdr:from>
    <xdr:ext cx="405111" cy="259045"/>
    <xdr:sp macro="" textlink="">
      <xdr:nvSpPr>
        <xdr:cNvPr id="734" name="【庁舎】&#10;有形固定資産減価償却率該当値テキスト">
          <a:extLst>
            <a:ext uri="{FF2B5EF4-FFF2-40B4-BE49-F238E27FC236}">
              <a16:creationId xmlns="" xmlns:a16="http://schemas.microsoft.com/office/drawing/2014/main" id="{00000000-0008-0000-0200-0000DE020000}"/>
            </a:ext>
          </a:extLst>
        </xdr:cNvPr>
        <xdr:cNvSpPr txBox="1"/>
      </xdr:nvSpPr>
      <xdr:spPr>
        <a:xfrm>
          <a:off x="16357600" y="175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735" name="楕円 734">
          <a:extLst>
            <a:ext uri="{FF2B5EF4-FFF2-40B4-BE49-F238E27FC236}">
              <a16:creationId xmlns="" xmlns:a16="http://schemas.microsoft.com/office/drawing/2014/main" id="{00000000-0008-0000-0200-0000DF020000}"/>
            </a:ext>
          </a:extLst>
        </xdr:cNvPr>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84364</xdr:rowOff>
    </xdr:from>
    <xdr:to>
      <xdr:col>85</xdr:col>
      <xdr:colOff>127000</xdr:colOff>
      <xdr:row>103</xdr:row>
      <xdr:rowOff>117021</xdr:rowOff>
    </xdr:to>
    <xdr:cxnSp macro="">
      <xdr:nvCxnSpPr>
        <xdr:cNvPr id="736" name="直線コネクタ 735">
          <a:extLst>
            <a:ext uri="{FF2B5EF4-FFF2-40B4-BE49-F238E27FC236}">
              <a16:creationId xmlns="" xmlns:a16="http://schemas.microsoft.com/office/drawing/2014/main" id="{00000000-0008-0000-0200-0000E0020000}"/>
            </a:ext>
          </a:extLst>
        </xdr:cNvPr>
        <xdr:cNvCxnSpPr/>
      </xdr:nvCxnSpPr>
      <xdr:spPr>
        <a:xfrm>
          <a:off x="15481300" y="1774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737" name="楕円 736">
          <a:extLst>
            <a:ext uri="{FF2B5EF4-FFF2-40B4-BE49-F238E27FC236}">
              <a16:creationId xmlns="" xmlns:a16="http://schemas.microsoft.com/office/drawing/2014/main" id="{00000000-0008-0000-0200-0000E1020000}"/>
            </a:ext>
          </a:extLst>
        </xdr:cNvPr>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107043</xdr:rowOff>
    </xdr:from>
    <xdr:to>
      <xdr:col>67</xdr:col>
      <xdr:colOff>101600</xdr:colOff>
      <xdr:row>103</xdr:row>
      <xdr:rowOff>37193</xdr:rowOff>
    </xdr:to>
    <xdr:sp macro="" textlink="">
      <xdr:nvSpPr>
        <xdr:cNvPr id="738" name="楕円 737">
          <a:extLst>
            <a:ext uri="{FF2B5EF4-FFF2-40B4-BE49-F238E27FC236}">
              <a16:creationId xmlns="" xmlns:a16="http://schemas.microsoft.com/office/drawing/2014/main" id="{00000000-0008-0000-0200-0000E2020000}"/>
            </a:ext>
          </a:extLst>
        </xdr:cNvPr>
        <xdr:cNvSpPr/>
      </xdr:nvSpPr>
      <xdr:spPr>
        <a:xfrm>
          <a:off x="12763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157843</xdr:rowOff>
    </xdr:from>
    <xdr:to>
      <xdr:col>71</xdr:col>
      <xdr:colOff>177800</xdr:colOff>
      <xdr:row>103</xdr:row>
      <xdr:rowOff>19050</xdr:rowOff>
    </xdr:to>
    <xdr:cxnSp macro="">
      <xdr:nvCxnSpPr>
        <xdr:cNvPr id="739" name="直線コネクタ 738">
          <a:extLst>
            <a:ext uri="{FF2B5EF4-FFF2-40B4-BE49-F238E27FC236}">
              <a16:creationId xmlns="" xmlns:a16="http://schemas.microsoft.com/office/drawing/2014/main" id="{00000000-0008-0000-0200-0000E3020000}"/>
            </a:ext>
          </a:extLst>
        </xdr:cNvPr>
        <xdr:cNvCxnSpPr/>
      </xdr:nvCxnSpPr>
      <xdr:spPr>
        <a:xfrm>
          <a:off x="12814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40" name="n_1aveValue【庁舎】&#10;有形固定資産減価償却率">
          <a:extLst>
            <a:ext uri="{FF2B5EF4-FFF2-40B4-BE49-F238E27FC236}">
              <a16:creationId xmlns="" xmlns:a16="http://schemas.microsoft.com/office/drawing/2014/main" id="{00000000-0008-0000-0200-0000E402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41" name="n_2aveValue【庁舎】&#10;有形固定資産減価償却率">
          <a:extLst>
            <a:ext uri="{FF2B5EF4-FFF2-40B4-BE49-F238E27FC236}">
              <a16:creationId xmlns="" xmlns:a16="http://schemas.microsoft.com/office/drawing/2014/main" id="{00000000-0008-0000-0200-0000E5020000}"/>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42" name="n_3aveValue【庁舎】&#10;有形固定資産減価償却率">
          <a:extLst>
            <a:ext uri="{FF2B5EF4-FFF2-40B4-BE49-F238E27FC236}">
              <a16:creationId xmlns="" xmlns:a16="http://schemas.microsoft.com/office/drawing/2014/main" id="{00000000-0008-0000-0200-0000E6020000}"/>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43" name="n_4aveValue【庁舎】&#10;有形固定資産減価償却率">
          <a:extLst>
            <a:ext uri="{FF2B5EF4-FFF2-40B4-BE49-F238E27FC236}">
              <a16:creationId xmlns="" xmlns:a16="http://schemas.microsoft.com/office/drawing/2014/main" id="{00000000-0008-0000-0200-0000E7020000}"/>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151691</xdr:rowOff>
    </xdr:from>
    <xdr:ext cx="405111" cy="259045"/>
    <xdr:sp macro="" textlink="">
      <xdr:nvSpPr>
        <xdr:cNvPr id="744" name="n_1mainValue【庁舎】&#10;有形固定資産減価償却率">
          <a:extLst>
            <a:ext uri="{FF2B5EF4-FFF2-40B4-BE49-F238E27FC236}">
              <a16:creationId xmlns="" xmlns:a16="http://schemas.microsoft.com/office/drawing/2014/main" id="{00000000-0008-0000-0200-0000E8020000}"/>
            </a:ext>
          </a:extLst>
        </xdr:cNvPr>
        <xdr:cNvSpPr txBox="1"/>
      </xdr:nvSpPr>
      <xdr:spPr>
        <a:xfrm>
          <a:off x="15266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745" name="n_3mainValue【庁舎】&#10;有形固定資産減価償却率">
          <a:extLst>
            <a:ext uri="{FF2B5EF4-FFF2-40B4-BE49-F238E27FC236}">
              <a16:creationId xmlns="" xmlns:a16="http://schemas.microsoft.com/office/drawing/2014/main" id="{00000000-0008-0000-0200-0000E9020000}"/>
            </a:ext>
          </a:extLst>
        </xdr:cNvPr>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53720</xdr:rowOff>
    </xdr:from>
    <xdr:ext cx="405111" cy="259045"/>
    <xdr:sp macro="" textlink="">
      <xdr:nvSpPr>
        <xdr:cNvPr id="746" name="n_4mainValue【庁舎】&#10;有形固定資産減価償却率">
          <a:extLst>
            <a:ext uri="{FF2B5EF4-FFF2-40B4-BE49-F238E27FC236}">
              <a16:creationId xmlns="" xmlns:a16="http://schemas.microsoft.com/office/drawing/2014/main" id="{00000000-0008-0000-0200-0000EA020000}"/>
            </a:ext>
          </a:extLst>
        </xdr:cNvPr>
        <xdr:cNvSpPr txBox="1"/>
      </xdr:nvSpPr>
      <xdr:spPr>
        <a:xfrm>
          <a:off x="12611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 xmlns:a16="http://schemas.microsoft.com/office/drawing/2014/main" id="{00000000-0008-0000-0200-0000E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 xmlns:a16="http://schemas.microsoft.com/office/drawing/2014/main" id="{00000000-0008-0000-0200-0000E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 xmlns:a16="http://schemas.microsoft.com/office/drawing/2014/main" id="{00000000-0008-0000-0200-0000E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 xmlns:a16="http://schemas.microsoft.com/office/drawing/2014/main" id="{00000000-0008-0000-0200-0000E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 xmlns:a16="http://schemas.microsoft.com/office/drawing/2014/main" id="{00000000-0008-0000-0200-0000E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 xmlns:a16="http://schemas.microsoft.com/office/drawing/2014/main" id="{00000000-0008-0000-0200-0000F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 xmlns:a16="http://schemas.microsoft.com/office/drawing/2014/main" id="{00000000-0008-0000-0200-0000F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 xmlns:a16="http://schemas.microsoft.com/office/drawing/2014/main" id="{00000000-0008-0000-0200-0000F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a:extLst>
            <a:ext uri="{FF2B5EF4-FFF2-40B4-BE49-F238E27FC236}">
              <a16:creationId xmlns="" xmlns:a16="http://schemas.microsoft.com/office/drawing/2014/main" id="{00000000-0008-0000-0200-0000F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 xmlns:a16="http://schemas.microsoft.com/office/drawing/2014/main" id="{00000000-0008-0000-0200-0000F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a:extLst>
            <a:ext uri="{FF2B5EF4-FFF2-40B4-BE49-F238E27FC236}">
              <a16:creationId xmlns="" xmlns:a16="http://schemas.microsoft.com/office/drawing/2014/main" id="{00000000-0008-0000-0200-0000F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a:extLst>
            <a:ext uri="{FF2B5EF4-FFF2-40B4-BE49-F238E27FC236}">
              <a16:creationId xmlns="" xmlns:a16="http://schemas.microsoft.com/office/drawing/2014/main" id="{00000000-0008-0000-0200-0000F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a:extLst>
            <a:ext uri="{FF2B5EF4-FFF2-40B4-BE49-F238E27FC236}">
              <a16:creationId xmlns="" xmlns:a16="http://schemas.microsoft.com/office/drawing/2014/main" id="{00000000-0008-0000-0200-0000F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a:extLst>
            <a:ext uri="{FF2B5EF4-FFF2-40B4-BE49-F238E27FC236}">
              <a16:creationId xmlns="" xmlns:a16="http://schemas.microsoft.com/office/drawing/2014/main" id="{00000000-0008-0000-0200-0000F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a:extLst>
            <a:ext uri="{FF2B5EF4-FFF2-40B4-BE49-F238E27FC236}">
              <a16:creationId xmlns="" xmlns:a16="http://schemas.microsoft.com/office/drawing/2014/main" id="{00000000-0008-0000-0200-0000F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a:extLst>
            <a:ext uri="{FF2B5EF4-FFF2-40B4-BE49-F238E27FC236}">
              <a16:creationId xmlns="" xmlns:a16="http://schemas.microsoft.com/office/drawing/2014/main" id="{00000000-0008-0000-0200-0000F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a:extLst>
            <a:ext uri="{FF2B5EF4-FFF2-40B4-BE49-F238E27FC236}">
              <a16:creationId xmlns="" xmlns:a16="http://schemas.microsoft.com/office/drawing/2014/main" id="{00000000-0008-0000-0200-0000F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a:extLst>
            <a:ext uri="{FF2B5EF4-FFF2-40B4-BE49-F238E27FC236}">
              <a16:creationId xmlns="" xmlns:a16="http://schemas.microsoft.com/office/drawing/2014/main" id="{00000000-0008-0000-0200-0000F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a:extLst>
            <a:ext uri="{FF2B5EF4-FFF2-40B4-BE49-F238E27FC236}">
              <a16:creationId xmlns="" xmlns:a16="http://schemas.microsoft.com/office/drawing/2014/main" id="{00000000-0008-0000-0200-0000F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a:extLst>
            <a:ext uri="{FF2B5EF4-FFF2-40B4-BE49-F238E27FC236}">
              <a16:creationId xmlns="" xmlns:a16="http://schemas.microsoft.com/office/drawing/2014/main" id="{00000000-0008-0000-0200-0000F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a:extLst>
            <a:ext uri="{FF2B5EF4-FFF2-40B4-BE49-F238E27FC236}">
              <a16:creationId xmlns="" xmlns:a16="http://schemas.microsoft.com/office/drawing/2014/main" id="{00000000-0008-0000-0200-0000F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a:extLst>
            <a:ext uri="{FF2B5EF4-FFF2-40B4-BE49-F238E27FC236}">
              <a16:creationId xmlns="" xmlns:a16="http://schemas.microsoft.com/office/drawing/2014/main" id="{00000000-0008-0000-0200-00000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 xmlns:a16="http://schemas.microsoft.com/office/drawing/2014/main" id="{00000000-0008-0000-0200-00000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 xmlns:a16="http://schemas.microsoft.com/office/drawing/2014/main" id="{00000000-0008-0000-0200-00000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a:extLst>
            <a:ext uri="{FF2B5EF4-FFF2-40B4-BE49-F238E27FC236}">
              <a16:creationId xmlns="" xmlns:a16="http://schemas.microsoft.com/office/drawing/2014/main" id="{00000000-0008-0000-0200-00000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72" name="直線コネクタ 771">
          <a:extLst>
            <a:ext uri="{FF2B5EF4-FFF2-40B4-BE49-F238E27FC236}">
              <a16:creationId xmlns="" xmlns:a16="http://schemas.microsoft.com/office/drawing/2014/main" id="{00000000-0008-0000-0200-00000403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73" name="【庁舎】&#10;一人当たり面積最小値テキスト">
          <a:extLst>
            <a:ext uri="{FF2B5EF4-FFF2-40B4-BE49-F238E27FC236}">
              <a16:creationId xmlns="" xmlns:a16="http://schemas.microsoft.com/office/drawing/2014/main" id="{00000000-0008-0000-0200-00000503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74" name="直線コネクタ 773">
          <a:extLst>
            <a:ext uri="{FF2B5EF4-FFF2-40B4-BE49-F238E27FC236}">
              <a16:creationId xmlns="" xmlns:a16="http://schemas.microsoft.com/office/drawing/2014/main" id="{00000000-0008-0000-0200-00000603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75" name="【庁舎】&#10;一人当たり面積最大値テキスト">
          <a:extLst>
            <a:ext uri="{FF2B5EF4-FFF2-40B4-BE49-F238E27FC236}">
              <a16:creationId xmlns="" xmlns:a16="http://schemas.microsoft.com/office/drawing/2014/main" id="{00000000-0008-0000-0200-00000703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76" name="直線コネクタ 775">
          <a:extLst>
            <a:ext uri="{FF2B5EF4-FFF2-40B4-BE49-F238E27FC236}">
              <a16:creationId xmlns="" xmlns:a16="http://schemas.microsoft.com/office/drawing/2014/main" id="{00000000-0008-0000-0200-00000803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777" name="【庁舎】&#10;一人当たり面積平均値テキスト">
          <a:extLst>
            <a:ext uri="{FF2B5EF4-FFF2-40B4-BE49-F238E27FC236}">
              <a16:creationId xmlns="" xmlns:a16="http://schemas.microsoft.com/office/drawing/2014/main" id="{00000000-0008-0000-0200-000009030000}"/>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78" name="フローチャート: 判断 777">
          <a:extLst>
            <a:ext uri="{FF2B5EF4-FFF2-40B4-BE49-F238E27FC236}">
              <a16:creationId xmlns="" xmlns:a16="http://schemas.microsoft.com/office/drawing/2014/main" id="{00000000-0008-0000-0200-00000A03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79" name="フローチャート: 判断 778">
          <a:extLst>
            <a:ext uri="{FF2B5EF4-FFF2-40B4-BE49-F238E27FC236}">
              <a16:creationId xmlns="" xmlns:a16="http://schemas.microsoft.com/office/drawing/2014/main" id="{00000000-0008-0000-0200-00000B03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80" name="フローチャート: 判断 779">
          <a:extLst>
            <a:ext uri="{FF2B5EF4-FFF2-40B4-BE49-F238E27FC236}">
              <a16:creationId xmlns="" xmlns:a16="http://schemas.microsoft.com/office/drawing/2014/main" id="{00000000-0008-0000-0200-00000C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81" name="フローチャート: 判断 780">
          <a:extLst>
            <a:ext uri="{FF2B5EF4-FFF2-40B4-BE49-F238E27FC236}">
              <a16:creationId xmlns="" xmlns:a16="http://schemas.microsoft.com/office/drawing/2014/main" id="{00000000-0008-0000-0200-00000D03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82" name="フローチャート: 判断 781">
          <a:extLst>
            <a:ext uri="{FF2B5EF4-FFF2-40B4-BE49-F238E27FC236}">
              <a16:creationId xmlns="" xmlns:a16="http://schemas.microsoft.com/office/drawing/2014/main" id="{00000000-0008-0000-0200-00000E03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 xmlns:a16="http://schemas.microsoft.com/office/drawing/2014/main" id="{00000000-0008-0000-0200-00000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 xmlns:a16="http://schemas.microsoft.com/office/drawing/2014/main" id="{00000000-0008-0000-0200-00001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 xmlns:a16="http://schemas.microsoft.com/office/drawing/2014/main" id="{00000000-0008-0000-0200-00001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 xmlns:a16="http://schemas.microsoft.com/office/drawing/2014/main" id="{00000000-0008-0000-0200-00001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 xmlns:a16="http://schemas.microsoft.com/office/drawing/2014/main" id="{00000000-0008-0000-0200-00001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123371</xdr:rowOff>
    </xdr:from>
    <xdr:to>
      <xdr:col>116</xdr:col>
      <xdr:colOff>114300</xdr:colOff>
      <xdr:row>107</xdr:row>
      <xdr:rowOff>53521</xdr:rowOff>
    </xdr:to>
    <xdr:sp macro="" textlink="">
      <xdr:nvSpPr>
        <xdr:cNvPr id="788" name="楕円 787">
          <a:extLst>
            <a:ext uri="{FF2B5EF4-FFF2-40B4-BE49-F238E27FC236}">
              <a16:creationId xmlns="" xmlns:a16="http://schemas.microsoft.com/office/drawing/2014/main" id="{00000000-0008-0000-0200-000014030000}"/>
            </a:ext>
          </a:extLst>
        </xdr:cNvPr>
        <xdr:cNvSpPr/>
      </xdr:nvSpPr>
      <xdr:spPr>
        <a:xfrm>
          <a:off x="22110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101798</xdr:rowOff>
    </xdr:from>
    <xdr:ext cx="469744" cy="259045"/>
    <xdr:sp macro="" textlink="">
      <xdr:nvSpPr>
        <xdr:cNvPr id="789" name="【庁舎】&#10;一人当たり面積該当値テキスト">
          <a:extLst>
            <a:ext uri="{FF2B5EF4-FFF2-40B4-BE49-F238E27FC236}">
              <a16:creationId xmlns="" xmlns:a16="http://schemas.microsoft.com/office/drawing/2014/main" id="{00000000-0008-0000-0200-000015030000}"/>
            </a:ext>
          </a:extLst>
        </xdr:cNvPr>
        <xdr:cNvSpPr txBox="1"/>
      </xdr:nvSpPr>
      <xdr:spPr>
        <a:xfrm>
          <a:off x="22199600"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790" name="楕円 789">
          <a:extLst>
            <a:ext uri="{FF2B5EF4-FFF2-40B4-BE49-F238E27FC236}">
              <a16:creationId xmlns="" xmlns:a16="http://schemas.microsoft.com/office/drawing/2014/main" id="{00000000-0008-0000-0200-000016030000}"/>
            </a:ext>
          </a:extLst>
        </xdr:cNvPr>
        <xdr:cNvSpPr/>
      </xdr:nvSpPr>
      <xdr:spPr>
        <a:xfrm>
          <a:off x="2127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2721</xdr:rowOff>
    </xdr:from>
    <xdr:to>
      <xdr:col>116</xdr:col>
      <xdr:colOff>63500</xdr:colOff>
      <xdr:row>107</xdr:row>
      <xdr:rowOff>9252</xdr:rowOff>
    </xdr:to>
    <xdr:cxnSp macro="">
      <xdr:nvCxnSpPr>
        <xdr:cNvPr id="791" name="直線コネクタ 790">
          <a:extLst>
            <a:ext uri="{FF2B5EF4-FFF2-40B4-BE49-F238E27FC236}">
              <a16:creationId xmlns="" xmlns:a16="http://schemas.microsoft.com/office/drawing/2014/main" id="{00000000-0008-0000-0200-000017030000}"/>
            </a:ext>
          </a:extLst>
        </xdr:cNvPr>
        <xdr:cNvCxnSpPr/>
      </xdr:nvCxnSpPr>
      <xdr:spPr>
        <a:xfrm flipV="1">
          <a:off x="21323300" y="183478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92" name="楕円 791">
          <a:extLst>
            <a:ext uri="{FF2B5EF4-FFF2-40B4-BE49-F238E27FC236}">
              <a16:creationId xmlns="" xmlns:a16="http://schemas.microsoft.com/office/drawing/2014/main" id="{00000000-0008-0000-0200-000018030000}"/>
            </a:ext>
          </a:extLst>
        </xdr:cNvPr>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93" name="楕円 792">
          <a:extLst>
            <a:ext uri="{FF2B5EF4-FFF2-40B4-BE49-F238E27FC236}">
              <a16:creationId xmlns="" xmlns:a16="http://schemas.microsoft.com/office/drawing/2014/main" id="{00000000-0008-0000-0200-000019030000}"/>
            </a:ext>
          </a:extLst>
        </xdr:cNvPr>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22316</xdr:rowOff>
    </xdr:from>
    <xdr:to>
      <xdr:col>102</xdr:col>
      <xdr:colOff>114300</xdr:colOff>
      <xdr:row>107</xdr:row>
      <xdr:rowOff>30480</xdr:rowOff>
    </xdr:to>
    <xdr:cxnSp macro="">
      <xdr:nvCxnSpPr>
        <xdr:cNvPr id="794" name="直線コネクタ 793">
          <a:extLst>
            <a:ext uri="{FF2B5EF4-FFF2-40B4-BE49-F238E27FC236}">
              <a16:creationId xmlns="" xmlns:a16="http://schemas.microsoft.com/office/drawing/2014/main" id="{00000000-0008-0000-0200-00001A030000}"/>
            </a:ext>
          </a:extLst>
        </xdr:cNvPr>
        <xdr:cNvCxnSpPr/>
      </xdr:nvCxnSpPr>
      <xdr:spPr>
        <a:xfrm flipV="1">
          <a:off x="18656300" y="183674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795" name="n_1aveValue【庁舎】&#10;一人当たり面積">
          <a:extLst>
            <a:ext uri="{FF2B5EF4-FFF2-40B4-BE49-F238E27FC236}">
              <a16:creationId xmlns="" xmlns:a16="http://schemas.microsoft.com/office/drawing/2014/main" id="{00000000-0008-0000-0200-00001B030000}"/>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96" name="n_2aveValue【庁舎】&#10;一人当たり面積">
          <a:extLst>
            <a:ext uri="{FF2B5EF4-FFF2-40B4-BE49-F238E27FC236}">
              <a16:creationId xmlns="" xmlns:a16="http://schemas.microsoft.com/office/drawing/2014/main" id="{00000000-0008-0000-0200-00001C03000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797" name="n_3aveValue【庁舎】&#10;一人当たり面積">
          <a:extLst>
            <a:ext uri="{FF2B5EF4-FFF2-40B4-BE49-F238E27FC236}">
              <a16:creationId xmlns="" xmlns:a16="http://schemas.microsoft.com/office/drawing/2014/main" id="{00000000-0008-0000-0200-00001D030000}"/>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798" name="n_4aveValue【庁舎】&#10;一人当たり面積">
          <a:extLst>
            <a:ext uri="{FF2B5EF4-FFF2-40B4-BE49-F238E27FC236}">
              <a16:creationId xmlns="" xmlns:a16="http://schemas.microsoft.com/office/drawing/2014/main" id="{00000000-0008-0000-0200-00001E030000}"/>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51179</xdr:rowOff>
    </xdr:from>
    <xdr:ext cx="469744" cy="259045"/>
    <xdr:sp macro="" textlink="">
      <xdr:nvSpPr>
        <xdr:cNvPr id="799" name="n_1mainValue【庁舎】&#10;一人当たり面積">
          <a:extLst>
            <a:ext uri="{FF2B5EF4-FFF2-40B4-BE49-F238E27FC236}">
              <a16:creationId xmlns="" xmlns:a16="http://schemas.microsoft.com/office/drawing/2014/main" id="{00000000-0008-0000-0200-00001F030000}"/>
            </a:ext>
          </a:extLst>
        </xdr:cNvPr>
        <xdr:cNvSpPr txBox="1"/>
      </xdr:nvSpPr>
      <xdr:spPr>
        <a:xfrm>
          <a:off x="210757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00" name="n_3mainValue【庁舎】&#10;一人当たり面積">
          <a:extLst>
            <a:ext uri="{FF2B5EF4-FFF2-40B4-BE49-F238E27FC236}">
              <a16:creationId xmlns="" xmlns:a16="http://schemas.microsoft.com/office/drawing/2014/main" id="{00000000-0008-0000-0200-00002003000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801" name="n_4mainValue【庁舎】&#10;一人当たり面積">
          <a:extLst>
            <a:ext uri="{FF2B5EF4-FFF2-40B4-BE49-F238E27FC236}">
              <a16:creationId xmlns="" xmlns:a16="http://schemas.microsoft.com/office/drawing/2014/main" id="{00000000-0008-0000-0200-000021030000}"/>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a:extLst>
            <a:ext uri="{FF2B5EF4-FFF2-40B4-BE49-F238E27FC236}">
              <a16:creationId xmlns="" xmlns:a16="http://schemas.microsoft.com/office/drawing/2014/main" id="{00000000-0008-0000-0200-00002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a:extLst>
            <a:ext uri="{FF2B5EF4-FFF2-40B4-BE49-F238E27FC236}">
              <a16:creationId xmlns="" xmlns:a16="http://schemas.microsoft.com/office/drawing/2014/main" id="{00000000-0008-0000-0200-00002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a:extLst>
            <a:ext uri="{FF2B5EF4-FFF2-40B4-BE49-F238E27FC236}">
              <a16:creationId xmlns="" xmlns:a16="http://schemas.microsoft.com/office/drawing/2014/main" id="{00000000-0008-0000-0200-00002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類似団体と比較して有形固定資産減価償却率が特に高くなっている施設は、町民会館、消防施設であり、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特に低くなっている施設は福祉施設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民会館については、修繕、更新または他の公共施設との集約化・複合化など多方面から検討中であり、消防施設においては各消防団の施設が耐用年数に近づきつつあるため高くなっているが、適切に修繕を行っているため、使用上の問題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年度に老朽化した施設を更新したため有形固定資産減価償却率が低くなっている。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6432F2C-7E40-492D-8F81-0E265C3554B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14F02644-B302-476D-A09B-4BF8A6D4693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B16376A5-F960-464B-AFA3-76AEE703A76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5501619C-7120-42CA-A379-263F0F689D0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15A7BBC5-C8DB-499F-914D-A4715F974D3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D7DA087E-B74F-4BF2-8CDA-FFC395B59CC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263EBA11-9D7E-4735-918E-7AC8D4B4CEA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FC4BA09B-551B-45C2-B58F-DC63DF70505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6AC1080-3F6D-4E03-9130-5448F274332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B14E15D7-0170-49BC-901B-66EE7CFDF66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15,893
15,782
36.14
11,992,707
11,702,274
167,456
5,332,966
13,755,867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3A956F03-3F00-48BF-8B22-B8DD2DACBFF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56221958-C97B-4D54-947A-14920EAEBE4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48CE4D55-81B1-4CBA-9627-0192C59D2E4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14E5A70-EA18-423D-99C5-B18C9ED6F79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B07BC2E-1401-44F4-AE81-746B208EE7B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C351AAF0-D746-4ADE-B97D-4564FED2796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18E021E0-5264-4A38-8AFA-35E39E3EE9F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5F19B087-6013-4F40-9DA9-32311519213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A6FA667B-1DAC-4146-936D-0844F27A9D9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7CE681B9-F68F-494C-BBF7-F5777BDE8E2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FDCD8772-FE0C-4591-9EE0-9054C6466BD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E2026DD4-AD84-4207-ADF4-353F43AB198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71C31D63-21AD-452F-83B1-480ACA1968F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C361D9DD-4BD0-49C1-B8F2-2DB2E95B51D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66C87249-68D5-4C85-A5FC-50BBED5A4B3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BD854F3C-C0FB-4BCE-A0F2-59571291530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C256EE02-7345-4BD0-BE18-BAB095F0555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849AA4D8-8FD6-478C-A72B-77273001DA8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F243A002-7475-4A01-A1F8-742992A84AB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6E0031A7-9687-4B2D-8580-F42F779EDBE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5A2CE3EF-23BA-449D-81A6-6348A5AFB3B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2558CEBF-CA02-4D57-9D10-273C9CA496F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1D991658-4C84-4971-A1E7-7391719C0C6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 xmlns:a16="http://schemas.microsoft.com/office/drawing/2014/main" id="{EF142C0A-E4D1-4979-A244-C00F30F023EA}"/>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693C52AA-A850-491F-AB2E-098AC9C5307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53244B52-B75C-4D68-8642-FF8611DFDBC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DF703B3A-A3DC-426A-BCEC-571FDBB0D3F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E55A5CBD-B3FA-4E25-9D9F-F480E676C9D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218744AD-DE09-43A2-845F-9E925C77EBE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F6213FB2-5632-4F80-84EB-A383AD780EC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BED17E4A-E7C0-4ACA-802C-9D373290B98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1E2522CA-BA7E-4818-98AD-A1C7F438C7E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F5A1E546-F559-4595-8048-D4ACAB38731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1816F877-9A9D-41C1-9AFF-415B9FBE5D9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BEE5B936-0A98-4130-A7B4-6A8260850B8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20FC98ED-0073-4EE9-B205-8B2F8601E44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8FF21F6C-7415-4C32-B347-50C06340A10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人口減少に加え、町内に中心となる産業がないこと等により、恒常的に財政基盤が弱く、類似団体平均をかなり下回っている。</a:t>
          </a:r>
        </a:p>
        <a:p>
          <a:r>
            <a:rPr kumimoji="1" lang="ja-JP" altLang="en-US" sz="1300">
              <a:latin typeface="ＭＳ Ｐゴシック" panose="020B0600070205080204" pitchFamily="50" charset="-128"/>
              <a:ea typeface="ＭＳ Ｐゴシック" panose="020B0600070205080204" pitchFamily="50" charset="-128"/>
            </a:rPr>
            <a:t>　長期的視野での投資的経費の峻別、抑制を行い、歳出の徹底的な見直しを実施するとともに、活力あるまちづくりを展開しつつ、行政の効率化を努めることにより、財政の健全化を図る。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48E012F2-E9F4-4706-A33F-96911EF01B0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 xmlns:a16="http://schemas.microsoft.com/office/drawing/2014/main" id="{47E23D00-6910-435E-A372-32376675A349}"/>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 xmlns:a16="http://schemas.microsoft.com/office/drawing/2014/main" id="{AA26F693-507D-4FF3-A981-69B4B499603C}"/>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 xmlns:a16="http://schemas.microsoft.com/office/drawing/2014/main" id="{7C8FC496-EDB3-4025-94BF-93F877E21DF2}"/>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 xmlns:a16="http://schemas.microsoft.com/office/drawing/2014/main" id="{4032F7C0-3E78-4ECE-AAF8-DA54873BC24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 xmlns:a16="http://schemas.microsoft.com/office/drawing/2014/main" id="{D9D9D340-939A-4A9B-A5CE-E85B7795C87A}"/>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 xmlns:a16="http://schemas.microsoft.com/office/drawing/2014/main" id="{BB7EAAC8-E50B-4D4F-991B-B2C59BFC6922}"/>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 xmlns:a16="http://schemas.microsoft.com/office/drawing/2014/main" id="{A069AFD1-FFFC-4505-BA0E-96CA8074D93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 xmlns:a16="http://schemas.microsoft.com/office/drawing/2014/main" id="{B717C9BC-6947-4F16-8B79-2B931243971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 xmlns:a16="http://schemas.microsoft.com/office/drawing/2014/main" id="{BD2E8079-02FE-48A8-B737-7D39B24CB2A3}"/>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 xmlns:a16="http://schemas.microsoft.com/office/drawing/2014/main" id="{50B94741-52DE-44DD-B2C0-D78F25F02616}"/>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 xmlns:a16="http://schemas.microsoft.com/office/drawing/2014/main" id="{99A4CC7B-A68A-4B95-B66F-0860B96D187F}"/>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 xmlns:a16="http://schemas.microsoft.com/office/drawing/2014/main" id="{F093AA70-CB77-43D2-B93C-0B777865DEA5}"/>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 xmlns:a16="http://schemas.microsoft.com/office/drawing/2014/main" id="{776CB694-B6F7-423D-A678-A0C5DB18F4BA}"/>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 xmlns:a16="http://schemas.microsoft.com/office/drawing/2014/main" id="{0D3D2667-FDCF-45BD-996D-4FBBAE001D3F}"/>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 xmlns:a16="http://schemas.microsoft.com/office/drawing/2014/main" id="{9803C5C8-D0DA-47C9-A68B-8066D9F5610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 xmlns:a16="http://schemas.microsoft.com/office/drawing/2014/main" id="{601B49AC-7BF3-4F0F-A680-8AECC0EF54C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 xmlns:a16="http://schemas.microsoft.com/office/drawing/2014/main" id="{F78735A9-4FF5-427E-9258-0E91C8C77E8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 xmlns:a16="http://schemas.microsoft.com/office/drawing/2014/main" id="{11F30F0C-35D5-4D16-A7C5-17B96A2DADA5}"/>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 xmlns:a16="http://schemas.microsoft.com/office/drawing/2014/main" id="{A8D1BBD6-8933-4166-A68E-CDF845C402C4}"/>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 xmlns:a16="http://schemas.microsoft.com/office/drawing/2014/main" id="{50B80FAE-3782-4941-A00A-58034C4DF8EB}"/>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 xmlns:a16="http://schemas.microsoft.com/office/drawing/2014/main" id="{E68BC502-BE8D-44A6-8CC1-77A6170AC10C}"/>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 xmlns:a16="http://schemas.microsoft.com/office/drawing/2014/main" id="{9B85A60A-F4F4-42C7-8F4E-2C732901A1C5}"/>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34396</xdr:rowOff>
    </xdr:from>
    <xdr:to>
      <xdr:col>23</xdr:col>
      <xdr:colOff>133350</xdr:colOff>
      <xdr:row>44</xdr:row>
      <xdr:rowOff>34396</xdr:rowOff>
    </xdr:to>
    <xdr:cxnSp macro="">
      <xdr:nvCxnSpPr>
        <xdr:cNvPr id="72" name="直線コネクタ 71">
          <a:extLst>
            <a:ext uri="{FF2B5EF4-FFF2-40B4-BE49-F238E27FC236}">
              <a16:creationId xmlns="" xmlns:a16="http://schemas.microsoft.com/office/drawing/2014/main" id="{A362E4B3-8008-439D-980A-025E139A21D1}"/>
            </a:ext>
          </a:extLst>
        </xdr:cNvPr>
        <xdr:cNvCxnSpPr/>
      </xdr:nvCxnSpPr>
      <xdr:spPr>
        <a:xfrm>
          <a:off x="4114800" y="7578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 xmlns:a16="http://schemas.microsoft.com/office/drawing/2014/main" id="{E1EDA4AD-8486-450B-B39B-0F6B3FD0010B}"/>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 xmlns:a16="http://schemas.microsoft.com/office/drawing/2014/main" id="{DD0743D1-09DC-4884-9A58-77CD7D0468B9}"/>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34396</xdr:rowOff>
    </xdr:from>
    <xdr:to>
      <xdr:col>19</xdr:col>
      <xdr:colOff>133350</xdr:colOff>
      <xdr:row>44</xdr:row>
      <xdr:rowOff>34396</xdr:rowOff>
    </xdr:to>
    <xdr:cxnSp macro="">
      <xdr:nvCxnSpPr>
        <xdr:cNvPr id="75" name="直線コネクタ 74">
          <a:extLst>
            <a:ext uri="{FF2B5EF4-FFF2-40B4-BE49-F238E27FC236}">
              <a16:creationId xmlns="" xmlns:a16="http://schemas.microsoft.com/office/drawing/2014/main" id="{FEEEFBC1-55EE-4ADD-9B05-E09F142A1F8C}"/>
            </a:ext>
          </a:extLst>
        </xdr:cNvPr>
        <xdr:cNvCxnSpPr/>
      </xdr:nvCxnSpPr>
      <xdr:spPr>
        <a:xfrm>
          <a:off x="3225800" y="757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 xmlns:a16="http://schemas.microsoft.com/office/drawing/2014/main" id="{86A7D87B-9197-49B3-97C6-ECE4FFE9D135}"/>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 xmlns:a16="http://schemas.microsoft.com/office/drawing/2014/main" id="{F990F502-432A-4F6A-A639-337D55480367}"/>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34396</xdr:rowOff>
    </xdr:from>
    <xdr:to>
      <xdr:col>15</xdr:col>
      <xdr:colOff>82550</xdr:colOff>
      <xdr:row>44</xdr:row>
      <xdr:rowOff>34396</xdr:rowOff>
    </xdr:to>
    <xdr:cxnSp macro="">
      <xdr:nvCxnSpPr>
        <xdr:cNvPr id="78" name="直線コネクタ 77">
          <a:extLst>
            <a:ext uri="{FF2B5EF4-FFF2-40B4-BE49-F238E27FC236}">
              <a16:creationId xmlns="" xmlns:a16="http://schemas.microsoft.com/office/drawing/2014/main" id="{E9AE2EC6-A7F6-48DD-876B-88BCE6713CCC}"/>
            </a:ext>
          </a:extLst>
        </xdr:cNvPr>
        <xdr:cNvCxnSpPr/>
      </xdr:nvCxnSpPr>
      <xdr:spPr>
        <a:xfrm>
          <a:off x="2336800" y="757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 xmlns:a16="http://schemas.microsoft.com/office/drawing/2014/main" id="{297E14C4-6024-49C8-8545-F678E024B79B}"/>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 xmlns:a16="http://schemas.microsoft.com/office/drawing/2014/main" id="{55F52B6C-8C85-418D-81F3-6D849AC693E5}"/>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34396</xdr:rowOff>
    </xdr:from>
    <xdr:to>
      <xdr:col>11</xdr:col>
      <xdr:colOff>31750</xdr:colOff>
      <xdr:row>44</xdr:row>
      <xdr:rowOff>44450</xdr:rowOff>
    </xdr:to>
    <xdr:cxnSp macro="">
      <xdr:nvCxnSpPr>
        <xdr:cNvPr id="81" name="直線コネクタ 80">
          <a:extLst>
            <a:ext uri="{FF2B5EF4-FFF2-40B4-BE49-F238E27FC236}">
              <a16:creationId xmlns="" xmlns:a16="http://schemas.microsoft.com/office/drawing/2014/main" id="{01E27152-3B8F-463A-95A6-19856C17EB20}"/>
            </a:ext>
          </a:extLst>
        </xdr:cNvPr>
        <xdr:cNvCxnSpPr/>
      </xdr:nvCxnSpPr>
      <xdr:spPr>
        <a:xfrm flipV="1">
          <a:off x="1447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 xmlns:a16="http://schemas.microsoft.com/office/drawing/2014/main" id="{E9479519-24D8-42A8-B3D6-5124EE3C5F4E}"/>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 xmlns:a16="http://schemas.microsoft.com/office/drawing/2014/main" id="{30D8828D-62FE-4460-8AAE-2F001A1CD5D8}"/>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 xmlns:a16="http://schemas.microsoft.com/office/drawing/2014/main" id="{D8642267-9510-4229-A1B1-5B55E47A7B4C}"/>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 xmlns:a16="http://schemas.microsoft.com/office/drawing/2014/main" id="{346B4F39-5D2B-4A99-8F58-5DE92ECA4044}"/>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401B314D-BF98-4095-89E4-C8A1B28A3F8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CA1CF3C8-9043-4973-9AC9-43EC94389AF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C5FCC8FF-E0BD-4B0D-953C-4E343AAE326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F4D4A630-19DD-4D30-A060-200962484F2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 xmlns:a16="http://schemas.microsoft.com/office/drawing/2014/main" id="{84361122-4744-40BF-8AE7-5139A1F2AC8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155046</xdr:rowOff>
    </xdr:from>
    <xdr:to>
      <xdr:col>23</xdr:col>
      <xdr:colOff>184150</xdr:colOff>
      <xdr:row>44</xdr:row>
      <xdr:rowOff>85196</xdr:rowOff>
    </xdr:to>
    <xdr:sp macro="" textlink="">
      <xdr:nvSpPr>
        <xdr:cNvPr id="91" name="楕円 90">
          <a:extLst>
            <a:ext uri="{FF2B5EF4-FFF2-40B4-BE49-F238E27FC236}">
              <a16:creationId xmlns="" xmlns:a16="http://schemas.microsoft.com/office/drawing/2014/main" id="{5E563E4B-694E-4895-8CB6-A3C531B52377}"/>
            </a:ext>
          </a:extLst>
        </xdr:cNvPr>
        <xdr:cNvSpPr/>
      </xdr:nvSpPr>
      <xdr:spPr>
        <a:xfrm>
          <a:off x="49022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50923</xdr:rowOff>
    </xdr:from>
    <xdr:ext cx="762000" cy="259045"/>
    <xdr:sp macro="" textlink="">
      <xdr:nvSpPr>
        <xdr:cNvPr id="92" name="財政力該当値テキスト">
          <a:extLst>
            <a:ext uri="{FF2B5EF4-FFF2-40B4-BE49-F238E27FC236}">
              <a16:creationId xmlns="" xmlns:a16="http://schemas.microsoft.com/office/drawing/2014/main" id="{394995C6-D228-4E8B-8716-4151A1F9278C}"/>
            </a:ext>
          </a:extLst>
        </xdr:cNvPr>
        <xdr:cNvSpPr txBox="1"/>
      </xdr:nvSpPr>
      <xdr:spPr>
        <a:xfrm>
          <a:off x="5041900" y="74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155046</xdr:rowOff>
    </xdr:from>
    <xdr:to>
      <xdr:col>19</xdr:col>
      <xdr:colOff>184150</xdr:colOff>
      <xdr:row>44</xdr:row>
      <xdr:rowOff>85196</xdr:rowOff>
    </xdr:to>
    <xdr:sp macro="" textlink="">
      <xdr:nvSpPr>
        <xdr:cNvPr id="93" name="楕円 92">
          <a:extLst>
            <a:ext uri="{FF2B5EF4-FFF2-40B4-BE49-F238E27FC236}">
              <a16:creationId xmlns="" xmlns:a16="http://schemas.microsoft.com/office/drawing/2014/main" id="{A7DC9A0B-CA7F-4FC5-914E-D55F61E7D2A6}"/>
            </a:ext>
          </a:extLst>
        </xdr:cNvPr>
        <xdr:cNvSpPr/>
      </xdr:nvSpPr>
      <xdr:spPr>
        <a:xfrm>
          <a:off x="4064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69973</xdr:rowOff>
    </xdr:from>
    <xdr:ext cx="736600" cy="259045"/>
    <xdr:sp macro="" textlink="">
      <xdr:nvSpPr>
        <xdr:cNvPr id="94" name="テキスト ボックス 93">
          <a:extLst>
            <a:ext uri="{FF2B5EF4-FFF2-40B4-BE49-F238E27FC236}">
              <a16:creationId xmlns="" xmlns:a16="http://schemas.microsoft.com/office/drawing/2014/main" id="{FD28AA35-FEE5-4096-A37A-5C37606701AD}"/>
            </a:ext>
          </a:extLst>
        </xdr:cNvPr>
        <xdr:cNvSpPr txBox="1"/>
      </xdr:nvSpPr>
      <xdr:spPr>
        <a:xfrm>
          <a:off x="3733800" y="76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155046</xdr:rowOff>
    </xdr:from>
    <xdr:to>
      <xdr:col>15</xdr:col>
      <xdr:colOff>133350</xdr:colOff>
      <xdr:row>44</xdr:row>
      <xdr:rowOff>85196</xdr:rowOff>
    </xdr:to>
    <xdr:sp macro="" textlink="">
      <xdr:nvSpPr>
        <xdr:cNvPr id="95" name="楕円 94">
          <a:extLst>
            <a:ext uri="{FF2B5EF4-FFF2-40B4-BE49-F238E27FC236}">
              <a16:creationId xmlns="" xmlns:a16="http://schemas.microsoft.com/office/drawing/2014/main" id="{EF606C07-D5B3-4961-AA00-F2EF677DEB48}"/>
            </a:ext>
          </a:extLst>
        </xdr:cNvPr>
        <xdr:cNvSpPr/>
      </xdr:nvSpPr>
      <xdr:spPr>
        <a:xfrm>
          <a:off x="3175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69973</xdr:rowOff>
    </xdr:from>
    <xdr:ext cx="762000" cy="259045"/>
    <xdr:sp macro="" textlink="">
      <xdr:nvSpPr>
        <xdr:cNvPr id="96" name="テキスト ボックス 95">
          <a:extLst>
            <a:ext uri="{FF2B5EF4-FFF2-40B4-BE49-F238E27FC236}">
              <a16:creationId xmlns="" xmlns:a16="http://schemas.microsoft.com/office/drawing/2014/main" id="{EDF5A585-DD1B-4406-9FA0-F78532C1F299}"/>
            </a:ext>
          </a:extLst>
        </xdr:cNvPr>
        <xdr:cNvSpPr txBox="1"/>
      </xdr:nvSpPr>
      <xdr:spPr>
        <a:xfrm>
          <a:off x="2844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155046</xdr:rowOff>
    </xdr:from>
    <xdr:to>
      <xdr:col>11</xdr:col>
      <xdr:colOff>82550</xdr:colOff>
      <xdr:row>44</xdr:row>
      <xdr:rowOff>85196</xdr:rowOff>
    </xdr:to>
    <xdr:sp macro="" textlink="">
      <xdr:nvSpPr>
        <xdr:cNvPr id="97" name="楕円 96">
          <a:extLst>
            <a:ext uri="{FF2B5EF4-FFF2-40B4-BE49-F238E27FC236}">
              <a16:creationId xmlns="" xmlns:a16="http://schemas.microsoft.com/office/drawing/2014/main" id="{9D3D8FB3-7BE3-4963-B873-D0EF675C402A}"/>
            </a:ext>
          </a:extLst>
        </xdr:cNvPr>
        <xdr:cNvSpPr/>
      </xdr:nvSpPr>
      <xdr:spPr>
        <a:xfrm>
          <a:off x="2286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69973</xdr:rowOff>
    </xdr:from>
    <xdr:ext cx="762000" cy="259045"/>
    <xdr:sp macro="" textlink="">
      <xdr:nvSpPr>
        <xdr:cNvPr id="98" name="テキスト ボックス 97">
          <a:extLst>
            <a:ext uri="{FF2B5EF4-FFF2-40B4-BE49-F238E27FC236}">
              <a16:creationId xmlns="" xmlns:a16="http://schemas.microsoft.com/office/drawing/2014/main" id="{667ACDC7-8B68-4918-83BC-670AF1344607}"/>
            </a:ext>
          </a:extLst>
        </xdr:cNvPr>
        <xdr:cNvSpPr txBox="1"/>
      </xdr:nvSpPr>
      <xdr:spPr>
        <a:xfrm>
          <a:off x="1955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9" name="楕円 98">
          <a:extLst>
            <a:ext uri="{FF2B5EF4-FFF2-40B4-BE49-F238E27FC236}">
              <a16:creationId xmlns="" xmlns:a16="http://schemas.microsoft.com/office/drawing/2014/main" id="{F9A71C53-83E6-4AB1-ACE2-1F2A2DAE6448}"/>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100" name="テキスト ボックス 99">
          <a:extLst>
            <a:ext uri="{FF2B5EF4-FFF2-40B4-BE49-F238E27FC236}">
              <a16:creationId xmlns="" xmlns:a16="http://schemas.microsoft.com/office/drawing/2014/main" id="{BC8302FD-80CD-471F-9EFF-14BA8AD865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 xmlns:a16="http://schemas.microsoft.com/office/drawing/2014/main" id="{CDCC4080-79C5-4E69-A6F3-D8E9A69C3E2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 xmlns:a16="http://schemas.microsoft.com/office/drawing/2014/main" id="{355C5A18-18C9-43B1-B371-A3E092980BD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 xmlns:a16="http://schemas.microsoft.com/office/drawing/2014/main" id="{7559FD2B-CA84-4EC3-8DDC-3C636B682C5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 xmlns:a16="http://schemas.microsoft.com/office/drawing/2014/main" id="{3E15E0DE-D91A-43A9-8D34-837BC212877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 xmlns:a16="http://schemas.microsoft.com/office/drawing/2014/main" id="{E7FDE598-3B0B-4919-8566-28CD8774074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 xmlns:a16="http://schemas.microsoft.com/office/drawing/2014/main" id="{315E9AC5-8EC5-46AF-B3C1-5BCE3EF8048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 xmlns:a16="http://schemas.microsoft.com/office/drawing/2014/main" id="{32FE4681-2C07-4599-B761-7CD672FBE94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 xmlns:a16="http://schemas.microsoft.com/office/drawing/2014/main" id="{C88CC395-03F2-4816-9CF2-3811A1B1991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 xmlns:a16="http://schemas.microsoft.com/office/drawing/2014/main" id="{6407F79D-3CF1-414B-A6F6-96B92BA63B0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 xmlns:a16="http://schemas.microsoft.com/office/drawing/2014/main" id="{9D1A984D-9A52-4456-A897-B6D87E549ED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 xmlns:a16="http://schemas.microsoft.com/office/drawing/2014/main" id="{8CB94594-E149-4F51-ADA5-861A6986075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 xmlns:a16="http://schemas.microsoft.com/office/drawing/2014/main" id="{885279D3-BD9C-44C3-B4AC-45AB22E1212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 xmlns:a16="http://schemas.microsoft.com/office/drawing/2014/main" id="{33AF516D-C2E0-4E75-BEC8-45EABE9C3A7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実施した財政健全化計画に基づいた、人件費、公債費の抑制をおこなってきたことにより、義務的経費を圧縮してきたが、歳入の経常的一般財源等の減も年々大きい為、類似団体平均より高い比率となっている。</a:t>
          </a:r>
        </a:p>
        <a:p>
          <a:r>
            <a:rPr kumimoji="1" lang="ja-JP" altLang="en-US" sz="1300">
              <a:latin typeface="ＭＳ Ｐゴシック" panose="020B0600070205080204" pitchFamily="50" charset="-128"/>
              <a:ea typeface="ＭＳ Ｐゴシック" panose="020B0600070205080204" pitchFamily="50" charset="-128"/>
            </a:rPr>
            <a:t>　今後も、投資的事業の抑制により公債費を削減するとともに、行政改革による新規職員採用及び臨時嘱託職員採用の抑制により義務的経費の抑制に努めていく。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 xmlns:a16="http://schemas.microsoft.com/office/drawing/2014/main" id="{847B4340-6757-4864-80A7-77A988EF357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 xmlns:a16="http://schemas.microsoft.com/office/drawing/2014/main" id="{D04CBB65-7771-4E11-B7E2-12901712C2E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 xmlns:a16="http://schemas.microsoft.com/office/drawing/2014/main" id="{C11B1A0E-B0D7-4398-A7AE-EB8336C88FD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 xmlns:a16="http://schemas.microsoft.com/office/drawing/2014/main" id="{E49351BE-D7EA-4CC4-850F-E802453C258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 xmlns:a16="http://schemas.microsoft.com/office/drawing/2014/main" id="{D2DAF450-DB94-49F8-8546-0E410FBEF271}"/>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 xmlns:a16="http://schemas.microsoft.com/office/drawing/2014/main" id="{EE7D093B-A3E5-4A46-8FB2-6DDE2C4BA9E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 xmlns:a16="http://schemas.microsoft.com/office/drawing/2014/main" id="{E8F93B09-55AB-449F-9633-4947CBE1518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 xmlns:a16="http://schemas.microsoft.com/office/drawing/2014/main" id="{F0B08B76-25B9-4914-BAD5-41243D9E519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 xmlns:a16="http://schemas.microsoft.com/office/drawing/2014/main" id="{BDBEA930-8ED2-420C-AEA8-4624CA803EA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 xmlns:a16="http://schemas.microsoft.com/office/drawing/2014/main" id="{1C11EC8D-19F7-4D13-98D7-B860C4C45FA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 xmlns:a16="http://schemas.microsoft.com/office/drawing/2014/main" id="{3C35F724-9689-4C9C-BFE5-2C0EE820BD0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 xmlns:a16="http://schemas.microsoft.com/office/drawing/2014/main" id="{44CB41BE-8995-4810-AED0-C5018D4A07F9}"/>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 xmlns:a16="http://schemas.microsoft.com/office/drawing/2014/main" id="{0EB307BE-517C-49AF-9BEE-985E53F2182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 xmlns:a16="http://schemas.microsoft.com/office/drawing/2014/main" id="{594F993F-4A45-40C7-8C79-5AEDFA39AE0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 xmlns:a16="http://schemas.microsoft.com/office/drawing/2014/main" id="{F31F0B7D-545A-46C5-A18C-220EB7A13C9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 xmlns:a16="http://schemas.microsoft.com/office/drawing/2014/main" id="{0E1F488E-3804-41FA-B771-A53A6B365A0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 xmlns:a16="http://schemas.microsoft.com/office/drawing/2014/main" id="{6EFBAC20-70C0-47F0-8E64-839AA6ABA7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 xmlns:a16="http://schemas.microsoft.com/office/drawing/2014/main" id="{05665482-E9B9-457F-BC35-0A59D58721B6}"/>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 xmlns:a16="http://schemas.microsoft.com/office/drawing/2014/main" id="{ADD80604-1D91-4D40-B9BE-210A36101D2F}"/>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 xmlns:a16="http://schemas.microsoft.com/office/drawing/2014/main" id="{82CA4AC5-A902-47C5-89D0-D8CC624DD17A}"/>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 xmlns:a16="http://schemas.microsoft.com/office/drawing/2014/main" id="{B28A681E-95E0-4B32-8168-6002D36F8E4B}"/>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66</xdr:row>
      <xdr:rowOff>126788</xdr:rowOff>
    </xdr:to>
    <xdr:cxnSp macro="">
      <xdr:nvCxnSpPr>
        <xdr:cNvPr id="135" name="直線コネクタ 134">
          <a:extLst>
            <a:ext uri="{FF2B5EF4-FFF2-40B4-BE49-F238E27FC236}">
              <a16:creationId xmlns="" xmlns:a16="http://schemas.microsoft.com/office/drawing/2014/main" id="{24C7E45C-450F-40ED-8C58-7ED1E846EF3C}"/>
            </a:ext>
          </a:extLst>
        </xdr:cNvPr>
        <xdr:cNvCxnSpPr/>
      </xdr:nvCxnSpPr>
      <xdr:spPr>
        <a:xfrm flipV="1">
          <a:off x="4114800" y="11156950"/>
          <a:ext cx="8382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 xmlns:a16="http://schemas.microsoft.com/office/drawing/2014/main" id="{12A41E19-35F4-409A-939A-23055F71321A}"/>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 xmlns:a16="http://schemas.microsoft.com/office/drawing/2014/main" id="{F08B12AA-1159-46E1-B221-13263E25E077}"/>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126788</xdr:rowOff>
    </xdr:from>
    <xdr:to>
      <xdr:col>19</xdr:col>
      <xdr:colOff>133350</xdr:colOff>
      <xdr:row>67</xdr:row>
      <xdr:rowOff>7620</xdr:rowOff>
    </xdr:to>
    <xdr:cxnSp macro="">
      <xdr:nvCxnSpPr>
        <xdr:cNvPr id="138" name="直線コネクタ 137">
          <a:extLst>
            <a:ext uri="{FF2B5EF4-FFF2-40B4-BE49-F238E27FC236}">
              <a16:creationId xmlns="" xmlns:a16="http://schemas.microsoft.com/office/drawing/2014/main" id="{3C90667A-8BB4-4ABE-84F9-864D724270D3}"/>
            </a:ext>
          </a:extLst>
        </xdr:cNvPr>
        <xdr:cNvCxnSpPr/>
      </xdr:nvCxnSpPr>
      <xdr:spPr>
        <a:xfrm flipV="1">
          <a:off x="3225800" y="1144248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 xmlns:a16="http://schemas.microsoft.com/office/drawing/2014/main" id="{06FB1F16-83C9-466F-806A-CCC1BE030FAE}"/>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 xmlns:a16="http://schemas.microsoft.com/office/drawing/2014/main" id="{FE51AF6E-B1D2-40C6-BDDF-CB52374A5B3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7620</xdr:rowOff>
    </xdr:from>
    <xdr:to>
      <xdr:col>15</xdr:col>
      <xdr:colOff>82550</xdr:colOff>
      <xdr:row>67</xdr:row>
      <xdr:rowOff>11642</xdr:rowOff>
    </xdr:to>
    <xdr:cxnSp macro="">
      <xdr:nvCxnSpPr>
        <xdr:cNvPr id="141" name="直線コネクタ 140">
          <a:extLst>
            <a:ext uri="{FF2B5EF4-FFF2-40B4-BE49-F238E27FC236}">
              <a16:creationId xmlns="" xmlns:a16="http://schemas.microsoft.com/office/drawing/2014/main" id="{4B9821E9-6AAE-4130-BF1C-7C1EBCA763F5}"/>
            </a:ext>
          </a:extLst>
        </xdr:cNvPr>
        <xdr:cNvCxnSpPr/>
      </xdr:nvCxnSpPr>
      <xdr:spPr>
        <a:xfrm flipV="1">
          <a:off x="2336800" y="114947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 xmlns:a16="http://schemas.microsoft.com/office/drawing/2014/main" id="{5FA50EB6-D1B1-4322-A414-50588DF50959}"/>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 xmlns:a16="http://schemas.microsoft.com/office/drawing/2014/main" id="{34920ABA-D273-4B17-AAA0-968C1A94F654}"/>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7620</xdr:rowOff>
    </xdr:from>
    <xdr:to>
      <xdr:col>11</xdr:col>
      <xdr:colOff>31750</xdr:colOff>
      <xdr:row>67</xdr:row>
      <xdr:rowOff>11642</xdr:rowOff>
    </xdr:to>
    <xdr:cxnSp macro="">
      <xdr:nvCxnSpPr>
        <xdr:cNvPr id="144" name="直線コネクタ 143">
          <a:extLst>
            <a:ext uri="{FF2B5EF4-FFF2-40B4-BE49-F238E27FC236}">
              <a16:creationId xmlns="" xmlns:a16="http://schemas.microsoft.com/office/drawing/2014/main" id="{40A760D2-87AE-4937-A250-446E7F7BE373}"/>
            </a:ext>
          </a:extLst>
        </xdr:cNvPr>
        <xdr:cNvCxnSpPr/>
      </xdr:nvCxnSpPr>
      <xdr:spPr>
        <a:xfrm>
          <a:off x="1447800" y="114947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 xmlns:a16="http://schemas.microsoft.com/office/drawing/2014/main" id="{6EC68737-B9B8-4C92-89CB-2707FAD47612}"/>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 xmlns:a16="http://schemas.microsoft.com/office/drawing/2014/main" id="{860F057D-B427-4978-8CAC-700610973B8C}"/>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 xmlns:a16="http://schemas.microsoft.com/office/drawing/2014/main" id="{0DE1E052-D2AF-4A00-91E2-E67038B3AD35}"/>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 xmlns:a16="http://schemas.microsoft.com/office/drawing/2014/main" id="{1F700553-4B81-4360-9399-FF08C8F71BC7}"/>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D465008D-3F0F-4C27-A452-509AF20A39A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2AADB70B-FC66-4098-A143-236EFB7E6FD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B475802E-57FB-4A16-84C5-3EA45B4EBDD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14D9BA42-C07E-40DD-B92C-6C6E437238B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 xmlns:a16="http://schemas.microsoft.com/office/drawing/2014/main" id="{E9BE7B8C-8E87-45F7-8731-BF0C9214277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4" name="楕円 153">
          <a:extLst>
            <a:ext uri="{FF2B5EF4-FFF2-40B4-BE49-F238E27FC236}">
              <a16:creationId xmlns="" xmlns:a16="http://schemas.microsoft.com/office/drawing/2014/main" id="{F72A2096-1F82-43BD-9886-5817F60034E6}"/>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5" name="財政構造の弾力性該当値テキスト">
          <a:extLst>
            <a:ext uri="{FF2B5EF4-FFF2-40B4-BE49-F238E27FC236}">
              <a16:creationId xmlns="" xmlns:a16="http://schemas.microsoft.com/office/drawing/2014/main" id="{FBA21432-ABBA-45AB-8F52-E9F13960E2B8}"/>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75988</xdr:rowOff>
    </xdr:from>
    <xdr:to>
      <xdr:col>19</xdr:col>
      <xdr:colOff>184150</xdr:colOff>
      <xdr:row>67</xdr:row>
      <xdr:rowOff>6138</xdr:rowOff>
    </xdr:to>
    <xdr:sp macro="" textlink="">
      <xdr:nvSpPr>
        <xdr:cNvPr id="156" name="楕円 155">
          <a:extLst>
            <a:ext uri="{FF2B5EF4-FFF2-40B4-BE49-F238E27FC236}">
              <a16:creationId xmlns="" xmlns:a16="http://schemas.microsoft.com/office/drawing/2014/main" id="{4A5F4223-F5AA-43A9-8FA3-4C1F5FB2AF56}"/>
            </a:ext>
          </a:extLst>
        </xdr:cNvPr>
        <xdr:cNvSpPr/>
      </xdr:nvSpPr>
      <xdr:spPr>
        <a:xfrm>
          <a:off x="4064000" y="11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162365</xdr:rowOff>
    </xdr:from>
    <xdr:ext cx="736600" cy="259045"/>
    <xdr:sp macro="" textlink="">
      <xdr:nvSpPr>
        <xdr:cNvPr id="157" name="テキスト ボックス 156">
          <a:extLst>
            <a:ext uri="{FF2B5EF4-FFF2-40B4-BE49-F238E27FC236}">
              <a16:creationId xmlns="" xmlns:a16="http://schemas.microsoft.com/office/drawing/2014/main" id="{3195185D-4774-4568-99E0-C4E2E1CD1BDE}"/>
            </a:ext>
          </a:extLst>
        </xdr:cNvPr>
        <xdr:cNvSpPr txBox="1"/>
      </xdr:nvSpPr>
      <xdr:spPr>
        <a:xfrm>
          <a:off x="3733800" y="1147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8" name="楕円 157">
          <a:extLst>
            <a:ext uri="{FF2B5EF4-FFF2-40B4-BE49-F238E27FC236}">
              <a16:creationId xmlns="" xmlns:a16="http://schemas.microsoft.com/office/drawing/2014/main" id="{B08CEB27-6D54-4AE6-88DD-8389599DF6E3}"/>
            </a:ext>
          </a:extLst>
        </xdr:cNvPr>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9" name="テキスト ボックス 158">
          <a:extLst>
            <a:ext uri="{FF2B5EF4-FFF2-40B4-BE49-F238E27FC236}">
              <a16:creationId xmlns="" xmlns:a16="http://schemas.microsoft.com/office/drawing/2014/main" id="{5287C659-3854-4469-AEE6-1484FE3DBB53}"/>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132292</xdr:rowOff>
    </xdr:from>
    <xdr:to>
      <xdr:col>11</xdr:col>
      <xdr:colOff>82550</xdr:colOff>
      <xdr:row>67</xdr:row>
      <xdr:rowOff>62442</xdr:rowOff>
    </xdr:to>
    <xdr:sp macro="" textlink="">
      <xdr:nvSpPr>
        <xdr:cNvPr id="160" name="楕円 159">
          <a:extLst>
            <a:ext uri="{FF2B5EF4-FFF2-40B4-BE49-F238E27FC236}">
              <a16:creationId xmlns="" xmlns:a16="http://schemas.microsoft.com/office/drawing/2014/main" id="{481047FA-BFB7-423F-9842-1B5F616902A5}"/>
            </a:ext>
          </a:extLst>
        </xdr:cNvPr>
        <xdr:cNvSpPr/>
      </xdr:nvSpPr>
      <xdr:spPr>
        <a:xfrm>
          <a:off x="2286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47219</xdr:rowOff>
    </xdr:from>
    <xdr:ext cx="762000" cy="259045"/>
    <xdr:sp macro="" textlink="">
      <xdr:nvSpPr>
        <xdr:cNvPr id="161" name="テキスト ボックス 160">
          <a:extLst>
            <a:ext uri="{FF2B5EF4-FFF2-40B4-BE49-F238E27FC236}">
              <a16:creationId xmlns="" xmlns:a16="http://schemas.microsoft.com/office/drawing/2014/main" id="{A6B38049-F5DD-471E-A309-A881649E664A}"/>
            </a:ext>
          </a:extLst>
        </xdr:cNvPr>
        <xdr:cNvSpPr txBox="1"/>
      </xdr:nvSpPr>
      <xdr:spPr>
        <a:xfrm>
          <a:off x="1955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128270</xdr:rowOff>
    </xdr:from>
    <xdr:to>
      <xdr:col>7</xdr:col>
      <xdr:colOff>31750</xdr:colOff>
      <xdr:row>67</xdr:row>
      <xdr:rowOff>58420</xdr:rowOff>
    </xdr:to>
    <xdr:sp macro="" textlink="">
      <xdr:nvSpPr>
        <xdr:cNvPr id="162" name="楕円 161">
          <a:extLst>
            <a:ext uri="{FF2B5EF4-FFF2-40B4-BE49-F238E27FC236}">
              <a16:creationId xmlns="" xmlns:a16="http://schemas.microsoft.com/office/drawing/2014/main" id="{893907E3-854F-42BF-9F5E-CC405497DE7A}"/>
            </a:ext>
          </a:extLst>
        </xdr:cNvPr>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43197</xdr:rowOff>
    </xdr:from>
    <xdr:ext cx="762000" cy="259045"/>
    <xdr:sp macro="" textlink="">
      <xdr:nvSpPr>
        <xdr:cNvPr id="163" name="テキスト ボックス 162">
          <a:extLst>
            <a:ext uri="{FF2B5EF4-FFF2-40B4-BE49-F238E27FC236}">
              <a16:creationId xmlns="" xmlns:a16="http://schemas.microsoft.com/office/drawing/2014/main" id="{0DA00F03-903D-452C-B169-D49DB3B75E7D}"/>
            </a:ext>
          </a:extLst>
        </xdr:cNvPr>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 xmlns:a16="http://schemas.microsoft.com/office/drawing/2014/main" id="{A4A4F6E9-096B-4B3D-99BF-BA7CAC8900C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 xmlns:a16="http://schemas.microsoft.com/office/drawing/2014/main" id="{EDA8C604-FE7F-40DF-AF52-BFC71916011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 xmlns:a16="http://schemas.microsoft.com/office/drawing/2014/main" id="{48679DDC-2452-4F59-A858-65A8990362B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 xmlns:a16="http://schemas.microsoft.com/office/drawing/2014/main" id="{2ECE8E8C-E0CB-4E0B-B61E-1B44A2230C7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 xmlns:a16="http://schemas.microsoft.com/office/drawing/2014/main" id="{9EB71913-341A-415E-AEB7-DBBCE441026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 xmlns:a16="http://schemas.microsoft.com/office/drawing/2014/main" id="{98B6A1F4-3A97-4D2C-B89E-4DEA29C7892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 xmlns:a16="http://schemas.microsoft.com/office/drawing/2014/main" id="{280F3DD3-CAB7-449D-B692-E47EE352A0D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 xmlns:a16="http://schemas.microsoft.com/office/drawing/2014/main" id="{C550AB13-DADA-4B3E-A0FA-9927B81B206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 xmlns:a16="http://schemas.microsoft.com/office/drawing/2014/main" id="{CCADFC82-DB88-4708-8825-65B4C97FA9F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 xmlns:a16="http://schemas.microsoft.com/office/drawing/2014/main" id="{AD9C87B6-3D67-4C63-9AF3-9FBF337AD98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 xmlns:a16="http://schemas.microsoft.com/office/drawing/2014/main" id="{80E5BAC5-17E6-474A-A78B-1999CA2D10F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 xmlns:a16="http://schemas.microsoft.com/office/drawing/2014/main" id="{D0367C2A-1C24-490D-8B98-476C998DCF7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 xmlns:a16="http://schemas.microsoft.com/office/drawing/2014/main" id="{62FC12AC-2EA0-400A-A6C5-96F9E7CFEF1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類似団体平均比較で</a:t>
          </a:r>
          <a:r>
            <a:rPr kumimoji="1" lang="en-US" altLang="ja-JP" sz="1300">
              <a:latin typeface="ＭＳ Ｐゴシック" panose="020B0600070205080204" pitchFamily="50" charset="-128"/>
              <a:ea typeface="ＭＳ Ｐゴシック" panose="020B0600070205080204" pitchFamily="50" charset="-128"/>
            </a:rPr>
            <a:t>12,722</a:t>
          </a:r>
          <a:r>
            <a:rPr kumimoji="1" lang="ja-JP" altLang="en-US" sz="1300">
              <a:latin typeface="ＭＳ Ｐゴシック" panose="020B0600070205080204" pitchFamily="50" charset="-128"/>
              <a:ea typeface="ＭＳ Ｐゴシック" panose="020B0600070205080204" pitchFamily="50" charset="-128"/>
            </a:rPr>
            <a:t>円、全国平均比較で</a:t>
          </a:r>
          <a:r>
            <a:rPr kumimoji="1" lang="en-US" altLang="ja-JP" sz="1300">
              <a:latin typeface="ＭＳ Ｐゴシック" panose="020B0600070205080204" pitchFamily="50" charset="-128"/>
              <a:ea typeface="ＭＳ Ｐゴシック" panose="020B0600070205080204" pitchFamily="50" charset="-128"/>
            </a:rPr>
            <a:t>41,897</a:t>
          </a:r>
          <a:r>
            <a:rPr kumimoji="1" lang="ja-JP" altLang="en-US" sz="1300">
              <a:latin typeface="ＭＳ Ｐゴシック" panose="020B0600070205080204" pitchFamily="50" charset="-128"/>
              <a:ea typeface="ＭＳ Ｐゴシック" panose="020B0600070205080204" pitchFamily="50" charset="-128"/>
            </a:rPr>
            <a:t>円高くなっているのは、主に人件費が要因となっている。平成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年度より給食センターの調理及び配送の民間委託を実施しているものの、老人ホーム、保育所は直営で行っている状況である。</a:t>
          </a:r>
        </a:p>
        <a:p>
          <a:r>
            <a:rPr kumimoji="1" lang="ja-JP" altLang="en-US" sz="1300">
              <a:latin typeface="ＭＳ Ｐゴシック" panose="020B0600070205080204" pitchFamily="50" charset="-128"/>
              <a:ea typeface="ＭＳ Ｐゴシック" panose="020B0600070205080204" pitchFamily="50" charset="-128"/>
            </a:rPr>
            <a:t>　現在、民間で実施可能なものについては、積極的に指定管理者制度の導入などを進めるよう検討を始めている。また、本庁においても各課の事務事業の見直しを行い定年退職者に伴う新規職員採用の抑制に努め、人件費の削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 xmlns:a16="http://schemas.microsoft.com/office/drawing/2014/main" id="{34835BC6-015E-451C-969C-6B2436F7DF8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 xmlns:a16="http://schemas.microsoft.com/office/drawing/2014/main" id="{7CBB9347-F18D-4076-B4B2-07CC0474927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 xmlns:a16="http://schemas.microsoft.com/office/drawing/2014/main" id="{E1CF6F02-EDEB-4A6E-A746-F34AD70F2A5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 xmlns:a16="http://schemas.microsoft.com/office/drawing/2014/main" id="{053394E2-0606-44F4-A0FF-2BEA4B65B9CC}"/>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 xmlns:a16="http://schemas.microsoft.com/office/drawing/2014/main" id="{F0E40B1F-A1EE-4CA7-B2AE-A4BF03BB84B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 xmlns:a16="http://schemas.microsoft.com/office/drawing/2014/main" id="{73430684-6BFC-425F-A335-FBBDC0CF412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 xmlns:a16="http://schemas.microsoft.com/office/drawing/2014/main" id="{194F6199-5F90-4A30-91F6-2907EB7D74AB}"/>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 xmlns:a16="http://schemas.microsoft.com/office/drawing/2014/main" id="{6223508A-E548-4A78-B838-CC347DE2BFE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 xmlns:a16="http://schemas.microsoft.com/office/drawing/2014/main" id="{39F7E6D0-C18B-417B-9FFB-A841FFCB8F7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 xmlns:a16="http://schemas.microsoft.com/office/drawing/2014/main" id="{8BD749B2-4229-42FE-98BB-AA42C05D563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 xmlns:a16="http://schemas.microsoft.com/office/drawing/2014/main" id="{4E7838BE-FDDD-47B6-9651-2679FF019F0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 xmlns:a16="http://schemas.microsoft.com/office/drawing/2014/main" id="{5907C511-0978-4739-929D-65432248D3BA}"/>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 xmlns:a16="http://schemas.microsoft.com/office/drawing/2014/main" id="{1F78E388-85AC-43BE-8DE4-136E73D16D7D}"/>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B44A2862-A1F4-40E0-BC7E-E8E2C757368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815145D3-4943-483A-BB35-125927B29F4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 xmlns:a16="http://schemas.microsoft.com/office/drawing/2014/main" id="{6DBA39B7-9921-40EE-A3E6-7AB5C670605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 xmlns:a16="http://schemas.microsoft.com/office/drawing/2014/main" id="{7450C48E-97FE-4447-8F05-CC958913C70C}"/>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 xmlns:a16="http://schemas.microsoft.com/office/drawing/2014/main" id="{855CABB8-D612-45FE-A1B6-ECE50BF62C2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 xmlns:a16="http://schemas.microsoft.com/office/drawing/2014/main" id="{2F3096CC-C572-4001-885E-ADCBACE7C83E}"/>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 xmlns:a16="http://schemas.microsoft.com/office/drawing/2014/main" id="{3BEB9C73-795F-4EA1-8D55-1A355E883ABA}"/>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 xmlns:a16="http://schemas.microsoft.com/office/drawing/2014/main" id="{7B5D5C1E-03CF-4E8C-BD75-5CD40C7FD1F4}"/>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7499</xdr:rowOff>
    </xdr:from>
    <xdr:to>
      <xdr:col>23</xdr:col>
      <xdr:colOff>133350</xdr:colOff>
      <xdr:row>85</xdr:row>
      <xdr:rowOff>23924</xdr:rowOff>
    </xdr:to>
    <xdr:cxnSp macro="">
      <xdr:nvCxnSpPr>
        <xdr:cNvPr id="198" name="直線コネクタ 197">
          <a:extLst>
            <a:ext uri="{FF2B5EF4-FFF2-40B4-BE49-F238E27FC236}">
              <a16:creationId xmlns="" xmlns:a16="http://schemas.microsoft.com/office/drawing/2014/main" id="{DE40E72C-380C-4141-BB3F-EDE4E64FC4E7}"/>
            </a:ext>
          </a:extLst>
        </xdr:cNvPr>
        <xdr:cNvCxnSpPr/>
      </xdr:nvCxnSpPr>
      <xdr:spPr>
        <a:xfrm flipV="1">
          <a:off x="4114800" y="14580749"/>
          <a:ext cx="838200" cy="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 xmlns:a16="http://schemas.microsoft.com/office/drawing/2014/main" id="{15572186-1218-4934-9B0C-90F9FA231374}"/>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 xmlns:a16="http://schemas.microsoft.com/office/drawing/2014/main" id="{0BF0246B-AE05-4D6D-A99D-68DE404DF822}"/>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116145</xdr:rowOff>
    </xdr:from>
    <xdr:to>
      <xdr:col>19</xdr:col>
      <xdr:colOff>133350</xdr:colOff>
      <xdr:row>85</xdr:row>
      <xdr:rowOff>23924</xdr:rowOff>
    </xdr:to>
    <xdr:cxnSp macro="">
      <xdr:nvCxnSpPr>
        <xdr:cNvPr id="201" name="直線コネクタ 200">
          <a:extLst>
            <a:ext uri="{FF2B5EF4-FFF2-40B4-BE49-F238E27FC236}">
              <a16:creationId xmlns="" xmlns:a16="http://schemas.microsoft.com/office/drawing/2014/main" id="{FC2A3215-43BD-4647-9D24-71E3602256D2}"/>
            </a:ext>
          </a:extLst>
        </xdr:cNvPr>
        <xdr:cNvCxnSpPr/>
      </xdr:nvCxnSpPr>
      <xdr:spPr>
        <a:xfrm>
          <a:off x="3225800" y="14346495"/>
          <a:ext cx="889000" cy="25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 xmlns:a16="http://schemas.microsoft.com/office/drawing/2014/main" id="{E78BF8F9-24EA-42C8-A8C4-718E6D810029}"/>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 xmlns:a16="http://schemas.microsoft.com/office/drawing/2014/main" id="{282E9B72-7546-4AAE-82FD-BB4F87D0F6F3}"/>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40940</xdr:rowOff>
    </xdr:from>
    <xdr:to>
      <xdr:col>15</xdr:col>
      <xdr:colOff>82550</xdr:colOff>
      <xdr:row>83</xdr:row>
      <xdr:rowOff>116145</xdr:rowOff>
    </xdr:to>
    <xdr:cxnSp macro="">
      <xdr:nvCxnSpPr>
        <xdr:cNvPr id="204" name="直線コネクタ 203">
          <a:extLst>
            <a:ext uri="{FF2B5EF4-FFF2-40B4-BE49-F238E27FC236}">
              <a16:creationId xmlns="" xmlns:a16="http://schemas.microsoft.com/office/drawing/2014/main" id="{EAD7DCBD-85F4-4817-8E8F-11FF3058F85C}"/>
            </a:ext>
          </a:extLst>
        </xdr:cNvPr>
        <xdr:cNvCxnSpPr/>
      </xdr:nvCxnSpPr>
      <xdr:spPr>
        <a:xfrm>
          <a:off x="2336800" y="14271290"/>
          <a:ext cx="889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 xmlns:a16="http://schemas.microsoft.com/office/drawing/2014/main" id="{9C43AE99-65C0-4096-972E-42FF3799BA3A}"/>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 xmlns:a16="http://schemas.microsoft.com/office/drawing/2014/main" id="{2D89F7AA-D820-42BE-956A-16110922E134}"/>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40627</xdr:rowOff>
    </xdr:from>
    <xdr:to>
      <xdr:col>11</xdr:col>
      <xdr:colOff>31750</xdr:colOff>
      <xdr:row>83</xdr:row>
      <xdr:rowOff>40940</xdr:rowOff>
    </xdr:to>
    <xdr:cxnSp macro="">
      <xdr:nvCxnSpPr>
        <xdr:cNvPr id="207" name="直線コネクタ 206">
          <a:extLst>
            <a:ext uri="{FF2B5EF4-FFF2-40B4-BE49-F238E27FC236}">
              <a16:creationId xmlns="" xmlns:a16="http://schemas.microsoft.com/office/drawing/2014/main" id="{88002B8A-CC22-4FDC-B916-405BEE7C126D}"/>
            </a:ext>
          </a:extLst>
        </xdr:cNvPr>
        <xdr:cNvCxnSpPr/>
      </xdr:nvCxnSpPr>
      <xdr:spPr>
        <a:xfrm>
          <a:off x="1447800" y="1427097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 xmlns:a16="http://schemas.microsoft.com/office/drawing/2014/main" id="{692E0F7F-8DEB-4C5C-A63E-03D46C384DE6}"/>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 xmlns:a16="http://schemas.microsoft.com/office/drawing/2014/main" id="{FAF5999B-29E1-436C-814D-8CAE23E8B31F}"/>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 xmlns:a16="http://schemas.microsoft.com/office/drawing/2014/main" id="{60CFE83D-8567-46B1-8F23-67199F9A3D19}"/>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 xmlns:a16="http://schemas.microsoft.com/office/drawing/2014/main" id="{C4B96C22-141E-49A0-82A8-0EE95E8EB2C4}"/>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4D96EC26-E233-4A1E-9B38-F958DB1B56C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AA937EA-E929-40C9-AFF1-5C4D3C8AB72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9B199391-97DD-493E-86B8-D41CE6DFF6B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CF75E3B-E2B1-4250-84DA-C2A5909DF5A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87B9B53B-D05F-464B-A894-5C1D3101222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128149</xdr:rowOff>
    </xdr:from>
    <xdr:to>
      <xdr:col>23</xdr:col>
      <xdr:colOff>184150</xdr:colOff>
      <xdr:row>85</xdr:row>
      <xdr:rowOff>58299</xdr:rowOff>
    </xdr:to>
    <xdr:sp macro="" textlink="">
      <xdr:nvSpPr>
        <xdr:cNvPr id="217" name="楕円 216">
          <a:extLst>
            <a:ext uri="{FF2B5EF4-FFF2-40B4-BE49-F238E27FC236}">
              <a16:creationId xmlns="" xmlns:a16="http://schemas.microsoft.com/office/drawing/2014/main" id="{08FFC0EB-4882-42F6-9C8A-C221BB5CC9B8}"/>
            </a:ext>
          </a:extLst>
        </xdr:cNvPr>
        <xdr:cNvSpPr/>
      </xdr:nvSpPr>
      <xdr:spPr>
        <a:xfrm>
          <a:off x="4902200" y="145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100226</xdr:rowOff>
    </xdr:from>
    <xdr:ext cx="762000" cy="259045"/>
    <xdr:sp macro="" textlink="">
      <xdr:nvSpPr>
        <xdr:cNvPr id="218" name="人件費・物件費等の状況該当値テキスト">
          <a:extLst>
            <a:ext uri="{FF2B5EF4-FFF2-40B4-BE49-F238E27FC236}">
              <a16:creationId xmlns="" xmlns:a16="http://schemas.microsoft.com/office/drawing/2014/main" id="{3D2D379B-8760-4C3B-BE61-E1A4286F007B}"/>
            </a:ext>
          </a:extLst>
        </xdr:cNvPr>
        <xdr:cNvSpPr txBox="1"/>
      </xdr:nvSpPr>
      <xdr:spPr>
        <a:xfrm>
          <a:off x="5041900" y="1450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144574</xdr:rowOff>
    </xdr:from>
    <xdr:to>
      <xdr:col>19</xdr:col>
      <xdr:colOff>184150</xdr:colOff>
      <xdr:row>85</xdr:row>
      <xdr:rowOff>74724</xdr:rowOff>
    </xdr:to>
    <xdr:sp macro="" textlink="">
      <xdr:nvSpPr>
        <xdr:cNvPr id="219" name="楕円 218">
          <a:extLst>
            <a:ext uri="{FF2B5EF4-FFF2-40B4-BE49-F238E27FC236}">
              <a16:creationId xmlns="" xmlns:a16="http://schemas.microsoft.com/office/drawing/2014/main" id="{BC081829-1892-4A8F-B9D1-9FD4BA1624E2}"/>
            </a:ext>
          </a:extLst>
        </xdr:cNvPr>
        <xdr:cNvSpPr/>
      </xdr:nvSpPr>
      <xdr:spPr>
        <a:xfrm>
          <a:off x="4064000" y="145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59501</xdr:rowOff>
    </xdr:from>
    <xdr:ext cx="736600" cy="259045"/>
    <xdr:sp macro="" textlink="">
      <xdr:nvSpPr>
        <xdr:cNvPr id="220" name="テキスト ボックス 219">
          <a:extLst>
            <a:ext uri="{FF2B5EF4-FFF2-40B4-BE49-F238E27FC236}">
              <a16:creationId xmlns="" xmlns:a16="http://schemas.microsoft.com/office/drawing/2014/main" id="{8E25C75F-EC6B-47DF-93D0-721F06486EA8}"/>
            </a:ext>
          </a:extLst>
        </xdr:cNvPr>
        <xdr:cNvSpPr txBox="1"/>
      </xdr:nvSpPr>
      <xdr:spPr>
        <a:xfrm>
          <a:off x="3733800" y="1463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65345</xdr:rowOff>
    </xdr:from>
    <xdr:to>
      <xdr:col>15</xdr:col>
      <xdr:colOff>133350</xdr:colOff>
      <xdr:row>83</xdr:row>
      <xdr:rowOff>166945</xdr:rowOff>
    </xdr:to>
    <xdr:sp macro="" textlink="">
      <xdr:nvSpPr>
        <xdr:cNvPr id="221" name="楕円 220">
          <a:extLst>
            <a:ext uri="{FF2B5EF4-FFF2-40B4-BE49-F238E27FC236}">
              <a16:creationId xmlns="" xmlns:a16="http://schemas.microsoft.com/office/drawing/2014/main" id="{47DF137D-2D2E-4BF2-8D72-24B0A1167A74}"/>
            </a:ext>
          </a:extLst>
        </xdr:cNvPr>
        <xdr:cNvSpPr/>
      </xdr:nvSpPr>
      <xdr:spPr>
        <a:xfrm>
          <a:off x="3175000" y="14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151722</xdr:rowOff>
    </xdr:from>
    <xdr:ext cx="762000" cy="259045"/>
    <xdr:sp macro="" textlink="">
      <xdr:nvSpPr>
        <xdr:cNvPr id="222" name="テキスト ボックス 221">
          <a:extLst>
            <a:ext uri="{FF2B5EF4-FFF2-40B4-BE49-F238E27FC236}">
              <a16:creationId xmlns="" xmlns:a16="http://schemas.microsoft.com/office/drawing/2014/main" id="{DEE089B1-ADD1-4953-BCE8-DCA8ED838C51}"/>
            </a:ext>
          </a:extLst>
        </xdr:cNvPr>
        <xdr:cNvSpPr txBox="1"/>
      </xdr:nvSpPr>
      <xdr:spPr>
        <a:xfrm>
          <a:off x="2844800" y="1438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161590</xdr:rowOff>
    </xdr:from>
    <xdr:to>
      <xdr:col>11</xdr:col>
      <xdr:colOff>82550</xdr:colOff>
      <xdr:row>83</xdr:row>
      <xdr:rowOff>91740</xdr:rowOff>
    </xdr:to>
    <xdr:sp macro="" textlink="">
      <xdr:nvSpPr>
        <xdr:cNvPr id="223" name="楕円 222">
          <a:extLst>
            <a:ext uri="{FF2B5EF4-FFF2-40B4-BE49-F238E27FC236}">
              <a16:creationId xmlns="" xmlns:a16="http://schemas.microsoft.com/office/drawing/2014/main" id="{2657FD28-C9F5-4DDE-B1EA-B61D4F350100}"/>
            </a:ext>
          </a:extLst>
        </xdr:cNvPr>
        <xdr:cNvSpPr/>
      </xdr:nvSpPr>
      <xdr:spPr>
        <a:xfrm>
          <a:off x="2286000" y="142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101917</xdr:rowOff>
    </xdr:from>
    <xdr:ext cx="762000" cy="259045"/>
    <xdr:sp macro="" textlink="">
      <xdr:nvSpPr>
        <xdr:cNvPr id="224" name="テキスト ボックス 223">
          <a:extLst>
            <a:ext uri="{FF2B5EF4-FFF2-40B4-BE49-F238E27FC236}">
              <a16:creationId xmlns="" xmlns:a16="http://schemas.microsoft.com/office/drawing/2014/main" id="{A329F50D-F4A9-4EE9-B64F-2D8888F91069}"/>
            </a:ext>
          </a:extLst>
        </xdr:cNvPr>
        <xdr:cNvSpPr txBox="1"/>
      </xdr:nvSpPr>
      <xdr:spPr>
        <a:xfrm>
          <a:off x="1955800" y="1398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161277</xdr:rowOff>
    </xdr:from>
    <xdr:to>
      <xdr:col>7</xdr:col>
      <xdr:colOff>31750</xdr:colOff>
      <xdr:row>83</xdr:row>
      <xdr:rowOff>91427</xdr:rowOff>
    </xdr:to>
    <xdr:sp macro="" textlink="">
      <xdr:nvSpPr>
        <xdr:cNvPr id="225" name="楕円 224">
          <a:extLst>
            <a:ext uri="{FF2B5EF4-FFF2-40B4-BE49-F238E27FC236}">
              <a16:creationId xmlns="" xmlns:a16="http://schemas.microsoft.com/office/drawing/2014/main" id="{296A9D54-553B-40BC-9429-2D10130B611F}"/>
            </a:ext>
          </a:extLst>
        </xdr:cNvPr>
        <xdr:cNvSpPr/>
      </xdr:nvSpPr>
      <xdr:spPr>
        <a:xfrm>
          <a:off x="1397000" y="142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76204</xdr:rowOff>
    </xdr:from>
    <xdr:ext cx="762000" cy="259045"/>
    <xdr:sp macro="" textlink="">
      <xdr:nvSpPr>
        <xdr:cNvPr id="226" name="テキスト ボックス 225">
          <a:extLst>
            <a:ext uri="{FF2B5EF4-FFF2-40B4-BE49-F238E27FC236}">
              <a16:creationId xmlns="" xmlns:a16="http://schemas.microsoft.com/office/drawing/2014/main" id="{27859B1B-E98B-4648-B3E2-3591143BA6ED}"/>
            </a:ext>
          </a:extLst>
        </xdr:cNvPr>
        <xdr:cNvSpPr txBox="1"/>
      </xdr:nvSpPr>
      <xdr:spPr>
        <a:xfrm>
          <a:off x="1066800" y="1430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 xmlns:a16="http://schemas.microsoft.com/office/drawing/2014/main" id="{873F0FB5-FB34-4AAD-A6F1-A3840EAA611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6E18EA76-DC7E-437A-B3C4-EEC6396A01F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C727C139-C229-4725-8B3F-9080F6EAC5F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 xmlns:a16="http://schemas.microsoft.com/office/drawing/2014/main" id="{8723D905-1DF6-483F-8E67-9E599A50D58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 xmlns:a16="http://schemas.microsoft.com/office/drawing/2014/main" id="{4E32E88F-6EEC-4706-8CB1-AD9536E106C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 xmlns:a16="http://schemas.microsoft.com/office/drawing/2014/main" id="{B284B0B8-B338-403C-8538-2EF12D19D6D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 xmlns:a16="http://schemas.microsoft.com/office/drawing/2014/main" id="{C901F8D4-282F-4578-972C-DAF042675B3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 xmlns:a16="http://schemas.microsoft.com/office/drawing/2014/main" id="{58DD8EBF-920E-4E55-B84D-6E2AE3B9F41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 xmlns:a16="http://schemas.microsoft.com/office/drawing/2014/main" id="{AC8812BE-15E2-495D-8FE5-389656C1CFC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 xmlns:a16="http://schemas.microsoft.com/office/drawing/2014/main" id="{2F1EDD91-A481-476C-9530-44A816FED5B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 xmlns:a16="http://schemas.microsoft.com/office/drawing/2014/main" id="{9F5BBDB8-D125-41B1-AC9E-69A2B7C3261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 xmlns:a16="http://schemas.microsoft.com/office/drawing/2014/main" id="{4A214B92-C97A-4CE5-9F54-E268F02DA1B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 xmlns:a16="http://schemas.microsoft.com/office/drawing/2014/main" id="{F3BF0484-E768-4A61-98EF-105F76BB1FB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年度まで実施した財政健全化計画に基づく職員の給与カットの実施により、類似団体平均、全国平均より低い水準にある。</a:t>
          </a:r>
        </a:p>
        <a:p>
          <a:r>
            <a:rPr kumimoji="1" lang="ja-JP" altLang="en-US" sz="1300">
              <a:latin typeface="ＭＳ Ｐゴシック" panose="020B0600070205080204" pitchFamily="50" charset="-128"/>
              <a:ea typeface="ＭＳ Ｐゴシック" panose="020B0600070205080204" pitchFamily="50" charset="-128"/>
            </a:rPr>
            <a:t>　今後も引き続き、より一層の給与適正化に努める。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 xmlns:a16="http://schemas.microsoft.com/office/drawing/2014/main" id="{508C9546-8B85-4CD3-811F-DACF033F0DC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53489D63-0095-4725-930E-062EC3D5173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 xmlns:a16="http://schemas.microsoft.com/office/drawing/2014/main" id="{50EECEE8-785B-4120-94EB-BDA187E2DF23}"/>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 xmlns:a16="http://schemas.microsoft.com/office/drawing/2014/main" id="{4B497EEA-CF7C-4A14-92FF-6D275CEE8428}"/>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 xmlns:a16="http://schemas.microsoft.com/office/drawing/2014/main" id="{B423AE34-F616-4BC3-9997-19586692717E}"/>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 xmlns:a16="http://schemas.microsoft.com/office/drawing/2014/main" id="{4BCE2A93-354C-451C-A052-1E8C71994305}"/>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 xmlns:a16="http://schemas.microsoft.com/office/drawing/2014/main" id="{07787DD7-DB15-43EC-BE6B-EA14380731DC}"/>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 xmlns:a16="http://schemas.microsoft.com/office/drawing/2014/main" id="{B979BF52-9801-46C0-B35F-DA717FAD197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 xmlns:a16="http://schemas.microsoft.com/office/drawing/2014/main" id="{96C024CE-E162-4A4B-82F5-781F3391AB6C}"/>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 xmlns:a16="http://schemas.microsoft.com/office/drawing/2014/main" id="{A10D3440-F439-4F90-80F1-57B73573329B}"/>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CF711F1-F7AE-4530-B705-53EE304B182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15C6E7A3-EB32-40EC-9F71-85E08D8209E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94166A14-3CE3-4EB1-AB87-4C6197915F7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 xmlns:a16="http://schemas.microsoft.com/office/drawing/2014/main" id="{8A646DCA-DE9E-4A19-979F-9419F34B972C}"/>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 xmlns:a16="http://schemas.microsoft.com/office/drawing/2014/main" id="{08019901-ECA3-4C57-BCE5-5D9CC4B4F864}"/>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 xmlns:a16="http://schemas.microsoft.com/office/drawing/2014/main" id="{7342288A-961F-429F-A98D-53B78364A1AC}"/>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 xmlns:a16="http://schemas.microsoft.com/office/drawing/2014/main" id="{0C881539-4737-4102-9E7B-705B09E8B8B1}"/>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 xmlns:a16="http://schemas.microsoft.com/office/drawing/2014/main" id="{24FAFA92-487D-4377-85A6-50054E90BEC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56135</xdr:rowOff>
    </xdr:from>
    <xdr:to>
      <xdr:col>81</xdr:col>
      <xdr:colOff>44450</xdr:colOff>
      <xdr:row>83</xdr:row>
      <xdr:rowOff>56135</xdr:rowOff>
    </xdr:to>
    <xdr:cxnSp macro="">
      <xdr:nvCxnSpPr>
        <xdr:cNvPr id="258" name="直線コネクタ 257">
          <a:extLst>
            <a:ext uri="{FF2B5EF4-FFF2-40B4-BE49-F238E27FC236}">
              <a16:creationId xmlns="" xmlns:a16="http://schemas.microsoft.com/office/drawing/2014/main" id="{EE6B984B-2645-4B3D-92B9-BD6D2DAD4824}"/>
            </a:ext>
          </a:extLst>
        </xdr:cNvPr>
        <xdr:cNvCxnSpPr/>
      </xdr:nvCxnSpPr>
      <xdr:spPr>
        <a:xfrm>
          <a:off x="16179800" y="14286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 xmlns:a16="http://schemas.microsoft.com/office/drawing/2014/main" id="{39466B8A-7D27-4589-8824-2B5369243EA2}"/>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 xmlns:a16="http://schemas.microsoft.com/office/drawing/2014/main" id="{92748F5F-895B-4134-93F6-2C091929201C}"/>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56135</xdr:rowOff>
    </xdr:from>
    <xdr:to>
      <xdr:col>77</xdr:col>
      <xdr:colOff>44450</xdr:colOff>
      <xdr:row>83</xdr:row>
      <xdr:rowOff>65787</xdr:rowOff>
    </xdr:to>
    <xdr:cxnSp macro="">
      <xdr:nvCxnSpPr>
        <xdr:cNvPr id="261" name="直線コネクタ 260">
          <a:extLst>
            <a:ext uri="{FF2B5EF4-FFF2-40B4-BE49-F238E27FC236}">
              <a16:creationId xmlns="" xmlns:a16="http://schemas.microsoft.com/office/drawing/2014/main" id="{D66289B4-2C64-4A48-8440-E71CE3DD1FB5}"/>
            </a:ext>
          </a:extLst>
        </xdr:cNvPr>
        <xdr:cNvCxnSpPr/>
      </xdr:nvCxnSpPr>
      <xdr:spPr>
        <a:xfrm flipV="1">
          <a:off x="15290800" y="142864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 xmlns:a16="http://schemas.microsoft.com/office/drawing/2014/main" id="{56C040C6-1797-4D3C-946A-1FB45BD6E2A7}"/>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 xmlns:a16="http://schemas.microsoft.com/office/drawing/2014/main" id="{19E250DF-739E-4EFF-9576-D4A15C407118}"/>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150368</xdr:rowOff>
    </xdr:from>
    <xdr:to>
      <xdr:col>72</xdr:col>
      <xdr:colOff>203200</xdr:colOff>
      <xdr:row>83</xdr:row>
      <xdr:rowOff>65787</xdr:rowOff>
    </xdr:to>
    <xdr:cxnSp macro="">
      <xdr:nvCxnSpPr>
        <xdr:cNvPr id="264" name="直線コネクタ 263">
          <a:extLst>
            <a:ext uri="{FF2B5EF4-FFF2-40B4-BE49-F238E27FC236}">
              <a16:creationId xmlns="" xmlns:a16="http://schemas.microsoft.com/office/drawing/2014/main" id="{D4A86D01-6BD4-4B6F-9BBA-BBC5DE9CC314}"/>
            </a:ext>
          </a:extLst>
        </xdr:cNvPr>
        <xdr:cNvCxnSpPr/>
      </xdr:nvCxnSpPr>
      <xdr:spPr>
        <a:xfrm>
          <a:off x="14401800" y="142092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 xmlns:a16="http://schemas.microsoft.com/office/drawing/2014/main" id="{A7AC2ED2-E76B-419F-8876-9249B95526C2}"/>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 xmlns:a16="http://schemas.microsoft.com/office/drawing/2014/main" id="{01D653D2-8F9A-40CD-89A0-89293C013ADD}"/>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150368</xdr:rowOff>
    </xdr:from>
    <xdr:to>
      <xdr:col>68</xdr:col>
      <xdr:colOff>152400</xdr:colOff>
      <xdr:row>83</xdr:row>
      <xdr:rowOff>75437</xdr:rowOff>
    </xdr:to>
    <xdr:cxnSp macro="">
      <xdr:nvCxnSpPr>
        <xdr:cNvPr id="267" name="直線コネクタ 266">
          <a:extLst>
            <a:ext uri="{FF2B5EF4-FFF2-40B4-BE49-F238E27FC236}">
              <a16:creationId xmlns="" xmlns:a16="http://schemas.microsoft.com/office/drawing/2014/main" id="{83DBB6DC-6D6D-4303-80FB-21A4D4441395}"/>
            </a:ext>
          </a:extLst>
        </xdr:cNvPr>
        <xdr:cNvCxnSpPr/>
      </xdr:nvCxnSpPr>
      <xdr:spPr>
        <a:xfrm flipV="1">
          <a:off x="13512800" y="1420926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 xmlns:a16="http://schemas.microsoft.com/office/drawing/2014/main" id="{200DD469-7789-41CF-B794-F0FA79BE1834}"/>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 xmlns:a16="http://schemas.microsoft.com/office/drawing/2014/main" id="{FAABF0B9-3FA1-495E-A27A-CE4D7D66AA6F}"/>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 xmlns:a16="http://schemas.microsoft.com/office/drawing/2014/main" id="{0A1D5398-0D3A-4541-B479-32518A2A6ACA}"/>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 xmlns:a16="http://schemas.microsoft.com/office/drawing/2014/main" id="{7DEB77D9-0711-417C-B6CC-F21241DB79C5}"/>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8110C89E-226B-48E8-B6E5-A3ECC6CC77B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C9ABFBAB-F8EF-4830-A579-B230D6A1EB1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A3F13F7E-9497-430B-BE45-4FED821F32A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2917A2B8-047B-46EA-BC9C-4627BA49D1F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C59483-1180-471C-8000-C6C532DB723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5335</xdr:rowOff>
    </xdr:from>
    <xdr:to>
      <xdr:col>81</xdr:col>
      <xdr:colOff>95250</xdr:colOff>
      <xdr:row>83</xdr:row>
      <xdr:rowOff>106935</xdr:rowOff>
    </xdr:to>
    <xdr:sp macro="" textlink="">
      <xdr:nvSpPr>
        <xdr:cNvPr id="277" name="楕円 276">
          <a:extLst>
            <a:ext uri="{FF2B5EF4-FFF2-40B4-BE49-F238E27FC236}">
              <a16:creationId xmlns="" xmlns:a16="http://schemas.microsoft.com/office/drawing/2014/main" id="{F996420F-49E5-4416-84E7-A0994235D60F}"/>
            </a:ext>
          </a:extLst>
        </xdr:cNvPr>
        <xdr:cNvSpPr/>
      </xdr:nvSpPr>
      <xdr:spPr>
        <a:xfrm>
          <a:off x="169672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21862</xdr:rowOff>
    </xdr:from>
    <xdr:ext cx="762000" cy="259045"/>
    <xdr:sp macro="" textlink="">
      <xdr:nvSpPr>
        <xdr:cNvPr id="278" name="給与水準   （国との比較）該当値テキスト">
          <a:extLst>
            <a:ext uri="{FF2B5EF4-FFF2-40B4-BE49-F238E27FC236}">
              <a16:creationId xmlns="" xmlns:a16="http://schemas.microsoft.com/office/drawing/2014/main" id="{185E89AB-C2BD-4238-AA83-C84AC5A5EB8A}"/>
            </a:ext>
          </a:extLst>
        </xdr:cNvPr>
        <xdr:cNvSpPr txBox="1"/>
      </xdr:nvSpPr>
      <xdr:spPr>
        <a:xfrm>
          <a:off x="17106900" y="140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5335</xdr:rowOff>
    </xdr:from>
    <xdr:to>
      <xdr:col>77</xdr:col>
      <xdr:colOff>95250</xdr:colOff>
      <xdr:row>83</xdr:row>
      <xdr:rowOff>106935</xdr:rowOff>
    </xdr:to>
    <xdr:sp macro="" textlink="">
      <xdr:nvSpPr>
        <xdr:cNvPr id="279" name="楕円 278">
          <a:extLst>
            <a:ext uri="{FF2B5EF4-FFF2-40B4-BE49-F238E27FC236}">
              <a16:creationId xmlns="" xmlns:a16="http://schemas.microsoft.com/office/drawing/2014/main" id="{2264A90E-D9F0-40CF-8F73-10BAA0AE7FAF}"/>
            </a:ext>
          </a:extLst>
        </xdr:cNvPr>
        <xdr:cNvSpPr/>
      </xdr:nvSpPr>
      <xdr:spPr>
        <a:xfrm>
          <a:off x="16129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117112</xdr:rowOff>
    </xdr:from>
    <xdr:ext cx="736600" cy="259045"/>
    <xdr:sp macro="" textlink="">
      <xdr:nvSpPr>
        <xdr:cNvPr id="280" name="テキスト ボックス 279">
          <a:extLst>
            <a:ext uri="{FF2B5EF4-FFF2-40B4-BE49-F238E27FC236}">
              <a16:creationId xmlns="" xmlns:a16="http://schemas.microsoft.com/office/drawing/2014/main" id="{FB754708-06D3-43B1-B184-974D73661F36}"/>
            </a:ext>
          </a:extLst>
        </xdr:cNvPr>
        <xdr:cNvSpPr txBox="1"/>
      </xdr:nvSpPr>
      <xdr:spPr>
        <a:xfrm>
          <a:off x="15798800" y="14004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14987</xdr:rowOff>
    </xdr:from>
    <xdr:to>
      <xdr:col>73</xdr:col>
      <xdr:colOff>44450</xdr:colOff>
      <xdr:row>83</xdr:row>
      <xdr:rowOff>116587</xdr:rowOff>
    </xdr:to>
    <xdr:sp macro="" textlink="">
      <xdr:nvSpPr>
        <xdr:cNvPr id="281" name="楕円 280">
          <a:extLst>
            <a:ext uri="{FF2B5EF4-FFF2-40B4-BE49-F238E27FC236}">
              <a16:creationId xmlns="" xmlns:a16="http://schemas.microsoft.com/office/drawing/2014/main" id="{A0A9185C-1E8E-4C73-B60D-29FF498FF15A}"/>
            </a:ext>
          </a:extLst>
        </xdr:cNvPr>
        <xdr:cNvSpPr/>
      </xdr:nvSpPr>
      <xdr:spPr>
        <a:xfrm>
          <a:off x="15240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126764</xdr:rowOff>
    </xdr:from>
    <xdr:ext cx="762000" cy="259045"/>
    <xdr:sp macro="" textlink="">
      <xdr:nvSpPr>
        <xdr:cNvPr id="282" name="テキスト ボックス 281">
          <a:extLst>
            <a:ext uri="{FF2B5EF4-FFF2-40B4-BE49-F238E27FC236}">
              <a16:creationId xmlns="" xmlns:a16="http://schemas.microsoft.com/office/drawing/2014/main" id="{5A10FE93-DF94-4741-BCC4-5AB294ABC11A}"/>
            </a:ext>
          </a:extLst>
        </xdr:cNvPr>
        <xdr:cNvSpPr txBox="1"/>
      </xdr:nvSpPr>
      <xdr:spPr>
        <a:xfrm>
          <a:off x="14909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99568</xdr:rowOff>
    </xdr:from>
    <xdr:to>
      <xdr:col>68</xdr:col>
      <xdr:colOff>203200</xdr:colOff>
      <xdr:row>83</xdr:row>
      <xdr:rowOff>29718</xdr:rowOff>
    </xdr:to>
    <xdr:sp macro="" textlink="">
      <xdr:nvSpPr>
        <xdr:cNvPr id="283" name="楕円 282">
          <a:extLst>
            <a:ext uri="{FF2B5EF4-FFF2-40B4-BE49-F238E27FC236}">
              <a16:creationId xmlns="" xmlns:a16="http://schemas.microsoft.com/office/drawing/2014/main" id="{6FFEE24B-40CB-44D7-AB90-8502278EBFF8}"/>
            </a:ext>
          </a:extLst>
        </xdr:cNvPr>
        <xdr:cNvSpPr/>
      </xdr:nvSpPr>
      <xdr:spPr>
        <a:xfrm>
          <a:off x="143510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39895</xdr:rowOff>
    </xdr:from>
    <xdr:ext cx="762000" cy="259045"/>
    <xdr:sp macro="" textlink="">
      <xdr:nvSpPr>
        <xdr:cNvPr id="284" name="テキスト ボックス 283">
          <a:extLst>
            <a:ext uri="{FF2B5EF4-FFF2-40B4-BE49-F238E27FC236}">
              <a16:creationId xmlns="" xmlns:a16="http://schemas.microsoft.com/office/drawing/2014/main" id="{E9F66A45-3FE5-4E2C-8B27-A3E8032CF659}"/>
            </a:ext>
          </a:extLst>
        </xdr:cNvPr>
        <xdr:cNvSpPr txBox="1"/>
      </xdr:nvSpPr>
      <xdr:spPr>
        <a:xfrm>
          <a:off x="14020800" y="139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24637</xdr:rowOff>
    </xdr:from>
    <xdr:to>
      <xdr:col>64</xdr:col>
      <xdr:colOff>152400</xdr:colOff>
      <xdr:row>83</xdr:row>
      <xdr:rowOff>126237</xdr:rowOff>
    </xdr:to>
    <xdr:sp macro="" textlink="">
      <xdr:nvSpPr>
        <xdr:cNvPr id="285" name="楕円 284">
          <a:extLst>
            <a:ext uri="{FF2B5EF4-FFF2-40B4-BE49-F238E27FC236}">
              <a16:creationId xmlns="" xmlns:a16="http://schemas.microsoft.com/office/drawing/2014/main" id="{ED6D18EB-3D05-44C0-BF3F-6CB499D94078}"/>
            </a:ext>
          </a:extLst>
        </xdr:cNvPr>
        <xdr:cNvSpPr/>
      </xdr:nvSpPr>
      <xdr:spPr>
        <a:xfrm>
          <a:off x="134620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136414</xdr:rowOff>
    </xdr:from>
    <xdr:ext cx="762000" cy="259045"/>
    <xdr:sp macro="" textlink="">
      <xdr:nvSpPr>
        <xdr:cNvPr id="286" name="テキスト ボックス 285">
          <a:extLst>
            <a:ext uri="{FF2B5EF4-FFF2-40B4-BE49-F238E27FC236}">
              <a16:creationId xmlns="" xmlns:a16="http://schemas.microsoft.com/office/drawing/2014/main" id="{077374F1-0B73-448F-BB2B-B034585204D4}"/>
            </a:ext>
          </a:extLst>
        </xdr:cNvPr>
        <xdr:cNvSpPr txBox="1"/>
      </xdr:nvSpPr>
      <xdr:spPr>
        <a:xfrm>
          <a:off x="13131800" y="140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446A2F1C-41C7-4CA7-A908-98EDCC7A5B8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DE9783E7-71A0-4306-994F-A5552DA0927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CFDF6D27-60DB-4B2F-8FB5-562681FB29C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259588A4-FB0D-47EF-9C6F-990AC72283B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AB33F41C-68EF-439E-9E9D-2B467CD9EEC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9FE9911C-004F-464A-8C27-9AE21E12CF3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2A1E6D5B-FCCC-4F96-8EF5-45CDDB6D043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6B408FAD-ACEE-42DB-B660-5FE4B12FCD0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ABEAD9F7-E318-4A2E-86AF-A12CBEF35B5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5AAAD798-F94C-44B2-934B-561A03D1E7D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763718F0-BC6C-4D4B-BF72-9AA8CA7EC3F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57EADC44-99DA-4FBF-BD80-8EC768AE067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B85A1848-FCFD-4677-B3B7-7F40F895AD8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年度に給食センターの運営を民間に一部委託したが、保育所及び老人ホームなどの施設を直営で行っているために、職員数が類似団体平均を上回っている。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現在、民間で実施可能なものについては、積極的に指定管理者制度の導入などを進めるよう検討を始めている。</a:t>
          </a:r>
        </a:p>
        <a:p>
          <a:r>
            <a:rPr kumimoji="1" lang="ja-JP" altLang="en-US" sz="1300">
              <a:latin typeface="ＭＳ Ｐゴシック" panose="020B0600070205080204" pitchFamily="50" charset="-128"/>
              <a:ea typeface="ＭＳ Ｐゴシック" panose="020B0600070205080204" pitchFamily="50" charset="-128"/>
            </a:rPr>
            <a:t>　また、本庁においても各課の事務事業の見直しを行い定年退職者に伴う新規職員採用の抑制に努め、より適正な定員管理に努める。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380F30C9-679D-43CC-BF17-46EEBCC3A5B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EC33973F-7875-4A3D-A79A-58916EBE535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14FEDD65-9963-4C98-80AC-BF71E8DA71A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 xmlns:a16="http://schemas.microsoft.com/office/drawing/2014/main" id="{8F549A63-5F90-4EF9-9C5C-B8E97D8099D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 xmlns:a16="http://schemas.microsoft.com/office/drawing/2014/main" id="{4AB93C4D-B57D-41BD-8A50-B8C2B1FFB9E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 xmlns:a16="http://schemas.microsoft.com/office/drawing/2014/main" id="{16E9303F-FC16-420F-99C4-A9CBA5DFD49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 xmlns:a16="http://schemas.microsoft.com/office/drawing/2014/main" id="{643B7DB3-02B0-4450-A806-941CCD2908DA}"/>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4983FD02-69F4-47F7-AB02-F642A64F0D1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6D11A2AD-E4D2-4B61-9493-EE187DF8210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 xmlns:a16="http://schemas.microsoft.com/office/drawing/2014/main" id="{B887351A-4BF3-4041-9956-A1C55A52DB7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 xmlns:a16="http://schemas.microsoft.com/office/drawing/2014/main" id="{FC69E5EE-2556-4BF0-A175-A4C42633184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 xmlns:a16="http://schemas.microsoft.com/office/drawing/2014/main" id="{B06F40AF-08E4-4D6C-AA97-55351C1277A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 xmlns:a16="http://schemas.microsoft.com/office/drawing/2014/main" id="{DA92BDE3-409E-4BA7-B6C0-7DB213DD26A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BACBBE0F-6671-4A3D-AC25-72A1476E5EC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 xmlns:a16="http://schemas.microsoft.com/office/drawing/2014/main" id="{AF7D6959-E80A-427F-BBC3-FA43EEA2492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 xmlns:a16="http://schemas.microsoft.com/office/drawing/2014/main" id="{2CFCE42A-52E4-4AD7-A41D-417B10B903B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 xmlns:a16="http://schemas.microsoft.com/office/drawing/2014/main" id="{F893F50E-41A0-4156-8BD0-954C6B89BAFE}"/>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 xmlns:a16="http://schemas.microsoft.com/office/drawing/2014/main" id="{60740E92-4824-47BE-9156-7CBF5D1D524F}"/>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 xmlns:a16="http://schemas.microsoft.com/office/drawing/2014/main" id="{11EC5B65-8DF1-4953-A3E4-506F15256E8D}"/>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 xmlns:a16="http://schemas.microsoft.com/office/drawing/2014/main" id="{C627D82E-5412-4186-A901-0CD4A6721A19}"/>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 xmlns:a16="http://schemas.microsoft.com/office/drawing/2014/main" id="{C6300A09-53BF-4FAA-BE62-FC9D2C648BFA}"/>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67380</xdr:rowOff>
    </xdr:from>
    <xdr:to>
      <xdr:col>81</xdr:col>
      <xdr:colOff>44450</xdr:colOff>
      <xdr:row>63</xdr:row>
      <xdr:rowOff>96873</xdr:rowOff>
    </xdr:to>
    <xdr:cxnSp macro="">
      <xdr:nvCxnSpPr>
        <xdr:cNvPr id="321" name="直線コネクタ 320">
          <a:extLst>
            <a:ext uri="{FF2B5EF4-FFF2-40B4-BE49-F238E27FC236}">
              <a16:creationId xmlns="" xmlns:a16="http://schemas.microsoft.com/office/drawing/2014/main" id="{B1AB3DA1-E7CA-43E4-9380-959E651F0BA6}"/>
            </a:ext>
          </a:extLst>
        </xdr:cNvPr>
        <xdr:cNvCxnSpPr/>
      </xdr:nvCxnSpPr>
      <xdr:spPr>
        <a:xfrm>
          <a:off x="16179800" y="10868730"/>
          <a:ext cx="8382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 xmlns:a16="http://schemas.microsoft.com/office/drawing/2014/main" id="{C06F2574-D19F-4AEB-A15C-EAF7995A156A}"/>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 xmlns:a16="http://schemas.microsoft.com/office/drawing/2014/main" id="{A6933D97-D05A-4ED8-88F0-D851ACB239C3}"/>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32526</xdr:rowOff>
    </xdr:from>
    <xdr:to>
      <xdr:col>77</xdr:col>
      <xdr:colOff>44450</xdr:colOff>
      <xdr:row>63</xdr:row>
      <xdr:rowOff>67380</xdr:rowOff>
    </xdr:to>
    <xdr:cxnSp macro="">
      <xdr:nvCxnSpPr>
        <xdr:cNvPr id="324" name="直線コネクタ 323">
          <a:extLst>
            <a:ext uri="{FF2B5EF4-FFF2-40B4-BE49-F238E27FC236}">
              <a16:creationId xmlns="" xmlns:a16="http://schemas.microsoft.com/office/drawing/2014/main" id="{CD3C8862-48AF-44FB-B8B0-C01AAAF12A57}"/>
            </a:ext>
          </a:extLst>
        </xdr:cNvPr>
        <xdr:cNvCxnSpPr/>
      </xdr:nvCxnSpPr>
      <xdr:spPr>
        <a:xfrm>
          <a:off x="15290800" y="10833876"/>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 xmlns:a16="http://schemas.microsoft.com/office/drawing/2014/main" id="{1F75A594-BB13-4C78-BEEE-7BDF1FD4226F}"/>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 xmlns:a16="http://schemas.microsoft.com/office/drawing/2014/main" id="{E330DCEA-67F8-4539-8B10-140464891B07}"/>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159738</xdr:rowOff>
    </xdr:from>
    <xdr:to>
      <xdr:col>72</xdr:col>
      <xdr:colOff>203200</xdr:colOff>
      <xdr:row>63</xdr:row>
      <xdr:rowOff>32526</xdr:rowOff>
    </xdr:to>
    <xdr:cxnSp macro="">
      <xdr:nvCxnSpPr>
        <xdr:cNvPr id="327" name="直線コネクタ 326">
          <a:extLst>
            <a:ext uri="{FF2B5EF4-FFF2-40B4-BE49-F238E27FC236}">
              <a16:creationId xmlns="" xmlns:a16="http://schemas.microsoft.com/office/drawing/2014/main" id="{52EBB357-01F5-4937-ABBB-E50A68F31730}"/>
            </a:ext>
          </a:extLst>
        </xdr:cNvPr>
        <xdr:cNvCxnSpPr/>
      </xdr:nvCxnSpPr>
      <xdr:spPr>
        <a:xfrm>
          <a:off x="14401800" y="1078963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 xmlns:a16="http://schemas.microsoft.com/office/drawing/2014/main" id="{2CF4C9CB-A5FC-4D2B-812F-5FE2634788E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 xmlns:a16="http://schemas.microsoft.com/office/drawing/2014/main" id="{50E766E1-2C62-4D3C-9B90-E6E2D42F2ACA}"/>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158397</xdr:rowOff>
    </xdr:from>
    <xdr:to>
      <xdr:col>68</xdr:col>
      <xdr:colOff>152400</xdr:colOff>
      <xdr:row>62</xdr:row>
      <xdr:rowOff>159738</xdr:rowOff>
    </xdr:to>
    <xdr:cxnSp macro="">
      <xdr:nvCxnSpPr>
        <xdr:cNvPr id="330" name="直線コネクタ 329">
          <a:extLst>
            <a:ext uri="{FF2B5EF4-FFF2-40B4-BE49-F238E27FC236}">
              <a16:creationId xmlns="" xmlns:a16="http://schemas.microsoft.com/office/drawing/2014/main" id="{46AD4576-D51D-455E-9208-0A5801F3EAFB}"/>
            </a:ext>
          </a:extLst>
        </xdr:cNvPr>
        <xdr:cNvCxnSpPr/>
      </xdr:nvCxnSpPr>
      <xdr:spPr>
        <a:xfrm>
          <a:off x="13512800" y="1078829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 xmlns:a16="http://schemas.microsoft.com/office/drawing/2014/main" id="{E23D3EE7-66BC-4DF9-A4AB-BF2F0391ADD2}"/>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 xmlns:a16="http://schemas.microsoft.com/office/drawing/2014/main" id="{2F5BBB39-8E9E-47F5-A2C5-DD5F294440BE}"/>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 xmlns:a16="http://schemas.microsoft.com/office/drawing/2014/main" id="{E7B23210-8069-4595-BB88-A79817E30EDA}"/>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 xmlns:a16="http://schemas.microsoft.com/office/drawing/2014/main" id="{4956DA80-AEF0-4B73-A740-6BF5E6BE42BB}"/>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DC62BB25-F037-44DF-848E-8154AB051C6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250DCD73-CF59-427D-9892-A30F244B6A5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B5DB6D88-2A1D-4D93-8471-223A0872FE3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AE6B4CFB-EB59-45AD-AA3B-35774A3CA1E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5C640665-5AED-4DF1-91B6-D8F1C879327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46073</xdr:rowOff>
    </xdr:from>
    <xdr:to>
      <xdr:col>81</xdr:col>
      <xdr:colOff>95250</xdr:colOff>
      <xdr:row>63</xdr:row>
      <xdr:rowOff>147673</xdr:rowOff>
    </xdr:to>
    <xdr:sp macro="" textlink="">
      <xdr:nvSpPr>
        <xdr:cNvPr id="340" name="楕円 339">
          <a:extLst>
            <a:ext uri="{FF2B5EF4-FFF2-40B4-BE49-F238E27FC236}">
              <a16:creationId xmlns="" xmlns:a16="http://schemas.microsoft.com/office/drawing/2014/main" id="{98E8674D-D761-4D87-B453-345D8CCEF7C0}"/>
            </a:ext>
          </a:extLst>
        </xdr:cNvPr>
        <xdr:cNvSpPr/>
      </xdr:nvSpPr>
      <xdr:spPr>
        <a:xfrm>
          <a:off x="16967200" y="108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18150</xdr:rowOff>
    </xdr:from>
    <xdr:ext cx="762000" cy="259045"/>
    <xdr:sp macro="" textlink="">
      <xdr:nvSpPr>
        <xdr:cNvPr id="341" name="定員管理の状況該当値テキスト">
          <a:extLst>
            <a:ext uri="{FF2B5EF4-FFF2-40B4-BE49-F238E27FC236}">
              <a16:creationId xmlns="" xmlns:a16="http://schemas.microsoft.com/office/drawing/2014/main" id="{EE81C6D1-630D-41BE-B860-F65E92A1C0FC}"/>
            </a:ext>
          </a:extLst>
        </xdr:cNvPr>
        <xdr:cNvSpPr txBox="1"/>
      </xdr:nvSpPr>
      <xdr:spPr>
        <a:xfrm>
          <a:off x="17106900" y="1081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16580</xdr:rowOff>
    </xdr:from>
    <xdr:to>
      <xdr:col>77</xdr:col>
      <xdr:colOff>95250</xdr:colOff>
      <xdr:row>63</xdr:row>
      <xdr:rowOff>118180</xdr:rowOff>
    </xdr:to>
    <xdr:sp macro="" textlink="">
      <xdr:nvSpPr>
        <xdr:cNvPr id="342" name="楕円 341">
          <a:extLst>
            <a:ext uri="{FF2B5EF4-FFF2-40B4-BE49-F238E27FC236}">
              <a16:creationId xmlns="" xmlns:a16="http://schemas.microsoft.com/office/drawing/2014/main" id="{69CCCA66-DF58-419A-A4A8-F4F111F751EB}"/>
            </a:ext>
          </a:extLst>
        </xdr:cNvPr>
        <xdr:cNvSpPr/>
      </xdr:nvSpPr>
      <xdr:spPr>
        <a:xfrm>
          <a:off x="16129000" y="108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102957</xdr:rowOff>
    </xdr:from>
    <xdr:ext cx="736600" cy="259045"/>
    <xdr:sp macro="" textlink="">
      <xdr:nvSpPr>
        <xdr:cNvPr id="343" name="テキスト ボックス 342">
          <a:extLst>
            <a:ext uri="{FF2B5EF4-FFF2-40B4-BE49-F238E27FC236}">
              <a16:creationId xmlns="" xmlns:a16="http://schemas.microsoft.com/office/drawing/2014/main" id="{74FA2BD4-949E-4AD8-8459-CECA4BA1AE81}"/>
            </a:ext>
          </a:extLst>
        </xdr:cNvPr>
        <xdr:cNvSpPr txBox="1"/>
      </xdr:nvSpPr>
      <xdr:spPr>
        <a:xfrm>
          <a:off x="15798800" y="1090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153176</xdr:rowOff>
    </xdr:from>
    <xdr:to>
      <xdr:col>73</xdr:col>
      <xdr:colOff>44450</xdr:colOff>
      <xdr:row>63</xdr:row>
      <xdr:rowOff>83326</xdr:rowOff>
    </xdr:to>
    <xdr:sp macro="" textlink="">
      <xdr:nvSpPr>
        <xdr:cNvPr id="344" name="楕円 343">
          <a:extLst>
            <a:ext uri="{FF2B5EF4-FFF2-40B4-BE49-F238E27FC236}">
              <a16:creationId xmlns="" xmlns:a16="http://schemas.microsoft.com/office/drawing/2014/main" id="{E21DD829-9148-4639-BEE9-4014A64570B1}"/>
            </a:ext>
          </a:extLst>
        </xdr:cNvPr>
        <xdr:cNvSpPr/>
      </xdr:nvSpPr>
      <xdr:spPr>
        <a:xfrm>
          <a:off x="15240000" y="10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68103</xdr:rowOff>
    </xdr:from>
    <xdr:ext cx="762000" cy="259045"/>
    <xdr:sp macro="" textlink="">
      <xdr:nvSpPr>
        <xdr:cNvPr id="345" name="テキスト ボックス 344">
          <a:extLst>
            <a:ext uri="{FF2B5EF4-FFF2-40B4-BE49-F238E27FC236}">
              <a16:creationId xmlns="" xmlns:a16="http://schemas.microsoft.com/office/drawing/2014/main" id="{7BE4D785-0D3B-44E5-B15B-4A677229F98D}"/>
            </a:ext>
          </a:extLst>
        </xdr:cNvPr>
        <xdr:cNvSpPr txBox="1"/>
      </xdr:nvSpPr>
      <xdr:spPr>
        <a:xfrm>
          <a:off x="14909800" y="1086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108938</xdr:rowOff>
    </xdr:from>
    <xdr:to>
      <xdr:col>68</xdr:col>
      <xdr:colOff>203200</xdr:colOff>
      <xdr:row>63</xdr:row>
      <xdr:rowOff>39088</xdr:rowOff>
    </xdr:to>
    <xdr:sp macro="" textlink="">
      <xdr:nvSpPr>
        <xdr:cNvPr id="346" name="楕円 345">
          <a:extLst>
            <a:ext uri="{FF2B5EF4-FFF2-40B4-BE49-F238E27FC236}">
              <a16:creationId xmlns="" xmlns:a16="http://schemas.microsoft.com/office/drawing/2014/main" id="{159C0361-86BD-4092-B99C-AD5B5719C483}"/>
            </a:ext>
          </a:extLst>
        </xdr:cNvPr>
        <xdr:cNvSpPr/>
      </xdr:nvSpPr>
      <xdr:spPr>
        <a:xfrm>
          <a:off x="143510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23865</xdr:rowOff>
    </xdr:from>
    <xdr:ext cx="762000" cy="259045"/>
    <xdr:sp macro="" textlink="">
      <xdr:nvSpPr>
        <xdr:cNvPr id="347" name="テキスト ボックス 346">
          <a:extLst>
            <a:ext uri="{FF2B5EF4-FFF2-40B4-BE49-F238E27FC236}">
              <a16:creationId xmlns="" xmlns:a16="http://schemas.microsoft.com/office/drawing/2014/main" id="{3784C63C-72FE-4C9E-86C5-91A6C135B057}"/>
            </a:ext>
          </a:extLst>
        </xdr:cNvPr>
        <xdr:cNvSpPr txBox="1"/>
      </xdr:nvSpPr>
      <xdr:spPr>
        <a:xfrm>
          <a:off x="14020800" y="108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107597</xdr:rowOff>
    </xdr:from>
    <xdr:to>
      <xdr:col>64</xdr:col>
      <xdr:colOff>152400</xdr:colOff>
      <xdr:row>63</xdr:row>
      <xdr:rowOff>37747</xdr:rowOff>
    </xdr:to>
    <xdr:sp macro="" textlink="">
      <xdr:nvSpPr>
        <xdr:cNvPr id="348" name="楕円 347">
          <a:extLst>
            <a:ext uri="{FF2B5EF4-FFF2-40B4-BE49-F238E27FC236}">
              <a16:creationId xmlns="" xmlns:a16="http://schemas.microsoft.com/office/drawing/2014/main" id="{FD1A1F3B-2B02-40E1-A70B-A25B67C08837}"/>
            </a:ext>
          </a:extLst>
        </xdr:cNvPr>
        <xdr:cNvSpPr/>
      </xdr:nvSpPr>
      <xdr:spPr>
        <a:xfrm>
          <a:off x="13462000" y="107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22524</xdr:rowOff>
    </xdr:from>
    <xdr:ext cx="762000" cy="259045"/>
    <xdr:sp macro="" textlink="">
      <xdr:nvSpPr>
        <xdr:cNvPr id="349" name="テキスト ボックス 348">
          <a:extLst>
            <a:ext uri="{FF2B5EF4-FFF2-40B4-BE49-F238E27FC236}">
              <a16:creationId xmlns="" xmlns:a16="http://schemas.microsoft.com/office/drawing/2014/main" id="{B1C629E1-E55B-4A4D-B184-56AC69D689E0}"/>
            </a:ext>
          </a:extLst>
        </xdr:cNvPr>
        <xdr:cNvSpPr txBox="1"/>
      </xdr:nvSpPr>
      <xdr:spPr>
        <a:xfrm>
          <a:off x="13131800" y="1082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 xmlns:a16="http://schemas.microsoft.com/office/drawing/2014/main" id="{138D7A1B-431B-4ADA-8EF9-E3A87E93A87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 xmlns:a16="http://schemas.microsoft.com/office/drawing/2014/main" id="{8CDAE786-48B1-40FB-83D2-AAB1407B8A4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 xmlns:a16="http://schemas.microsoft.com/office/drawing/2014/main" id="{4F2B7E35-B764-4A3D-B1A7-74E85CB86CE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 xmlns:a16="http://schemas.microsoft.com/office/drawing/2014/main" id="{8C123B74-381A-483C-8A5A-A2EA1457337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 xmlns:a16="http://schemas.microsoft.com/office/drawing/2014/main" id="{EAE0AF98-4DE1-4BD1-BB92-DD29E8E4F9E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 xmlns:a16="http://schemas.microsoft.com/office/drawing/2014/main" id="{E169DD7F-3A53-46CB-8CB8-C1BE4DE4F49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 xmlns:a16="http://schemas.microsoft.com/office/drawing/2014/main" id="{E1FBFDF8-0B1B-403E-AE28-F0A9C8D8DFD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 xmlns:a16="http://schemas.microsoft.com/office/drawing/2014/main" id="{C4F459C0-29E9-4EDB-800D-4191FD8E6BB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 xmlns:a16="http://schemas.microsoft.com/office/drawing/2014/main" id="{275DF405-D6C6-45A5-8850-41D57A731E8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 xmlns:a16="http://schemas.microsoft.com/office/drawing/2014/main" id="{B03E6C96-661A-44FF-AC2D-3315266606D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 xmlns:a16="http://schemas.microsoft.com/office/drawing/2014/main" id="{FB23DE37-7699-4879-8DC6-57EA81A5D52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 xmlns:a16="http://schemas.microsoft.com/office/drawing/2014/main" id="{31827876-3752-4B37-9900-C6C6825994B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 xmlns:a16="http://schemas.microsoft.com/office/drawing/2014/main" id="{EF524966-CC2F-4661-97F6-BCE2E3ACACB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過去に実施した投資的事業により、全国平均より高くなっているが、平成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年度からの財政健全化計画による投資的事業の抑制により年々減少し、令和２年度及び令和３年度の決算において</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となった。令和４年度より大型事業である道の駅建設事業に着手することにより、一時的な発行額の増による後年度の公債費負担の増が見込まれるため、今後も、緊急度・住民ニーズを的確に把握した事業の取捨選択により、新規発行の抑制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 xmlns:a16="http://schemas.microsoft.com/office/drawing/2014/main" id="{6ED5C1B7-E8DA-423A-BD06-3046A59A9D9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 xmlns:a16="http://schemas.microsoft.com/office/drawing/2014/main" id="{7B3B576C-6974-4D96-9807-9C19EA35DB1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 xmlns:a16="http://schemas.microsoft.com/office/drawing/2014/main" id="{E00A7E9C-AE3B-4CD2-81F8-8965A45AE0F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 xmlns:a16="http://schemas.microsoft.com/office/drawing/2014/main" id="{C1C80E52-EB79-44B7-AEE2-5582C3C574B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 xmlns:a16="http://schemas.microsoft.com/office/drawing/2014/main" id="{F31A9639-4377-48AE-82A4-7A0BFB3734A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 xmlns:a16="http://schemas.microsoft.com/office/drawing/2014/main" id="{1D18D8C1-D14A-4BDF-8EC8-CC6305F93EB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 xmlns:a16="http://schemas.microsoft.com/office/drawing/2014/main" id="{84C4AA14-3169-46EE-8F42-272BB7C5A64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 xmlns:a16="http://schemas.microsoft.com/office/drawing/2014/main" id="{B0218672-5880-4AE1-9377-9EA278D7098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 xmlns:a16="http://schemas.microsoft.com/office/drawing/2014/main" id="{0F664630-BB59-47EF-AD94-90FDF86F629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 xmlns:a16="http://schemas.microsoft.com/office/drawing/2014/main" id="{4B062019-F6D1-4CE7-95CE-A04A274E3234}"/>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 xmlns:a16="http://schemas.microsoft.com/office/drawing/2014/main" id="{EA3331B1-4269-4F4A-A957-24EE2EE656D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 xmlns:a16="http://schemas.microsoft.com/office/drawing/2014/main" id="{50ED1F82-5B6B-44C1-8190-0C770B9C75B4}"/>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 xmlns:a16="http://schemas.microsoft.com/office/drawing/2014/main" id="{75A60DE4-ACD6-4EC8-BAD8-3A093EA29FD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 xmlns:a16="http://schemas.microsoft.com/office/drawing/2014/main" id="{8859C42E-A428-4194-8AD0-B1307589C4A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 xmlns:a16="http://schemas.microsoft.com/office/drawing/2014/main" id="{E6E6CA2E-45CB-45BE-B849-898C81363E0E}"/>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 xmlns:a16="http://schemas.microsoft.com/office/drawing/2014/main" id="{A8E1DD3B-720B-47F6-9D23-2259D7CB28D1}"/>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 xmlns:a16="http://schemas.microsoft.com/office/drawing/2014/main" id="{0DBC0622-EA5D-4E74-A444-C39EC76946AB}"/>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 xmlns:a16="http://schemas.microsoft.com/office/drawing/2014/main" id="{5B377047-1928-4369-BA8A-690EEFC35505}"/>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 xmlns:a16="http://schemas.microsoft.com/office/drawing/2014/main" id="{7DCEEA44-1223-4A42-8373-C138F296D435}"/>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81704</xdr:rowOff>
    </xdr:to>
    <xdr:cxnSp macro="">
      <xdr:nvCxnSpPr>
        <xdr:cNvPr id="382" name="直線コネクタ 381">
          <a:extLst>
            <a:ext uri="{FF2B5EF4-FFF2-40B4-BE49-F238E27FC236}">
              <a16:creationId xmlns="" xmlns:a16="http://schemas.microsoft.com/office/drawing/2014/main" id="{A3A5AD9C-65C9-45EC-AED2-5C6E167B7015}"/>
            </a:ext>
          </a:extLst>
        </xdr:cNvPr>
        <xdr:cNvCxnSpPr/>
      </xdr:nvCxnSpPr>
      <xdr:spPr>
        <a:xfrm>
          <a:off x="16179800" y="728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 xmlns:a16="http://schemas.microsoft.com/office/drawing/2014/main" id="{18775BF5-1CAE-4B86-9D72-BDBCDCCF20FE}"/>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 xmlns:a16="http://schemas.microsoft.com/office/drawing/2014/main" id="{391A918B-10BF-4C5D-B467-96A617C5ACA7}"/>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81704</xdr:rowOff>
    </xdr:to>
    <xdr:cxnSp macro="">
      <xdr:nvCxnSpPr>
        <xdr:cNvPr id="385" name="直線コネクタ 384">
          <a:extLst>
            <a:ext uri="{FF2B5EF4-FFF2-40B4-BE49-F238E27FC236}">
              <a16:creationId xmlns="" xmlns:a16="http://schemas.microsoft.com/office/drawing/2014/main" id="{554EFFC5-E414-4A80-A773-91AAA47F2217}"/>
            </a:ext>
          </a:extLst>
        </xdr:cNvPr>
        <xdr:cNvCxnSpPr/>
      </xdr:nvCxnSpPr>
      <xdr:spPr>
        <a:xfrm>
          <a:off x="15290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 xmlns:a16="http://schemas.microsoft.com/office/drawing/2014/main" id="{37E6AC94-64D2-4D72-8600-443D154F6DD1}"/>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 xmlns:a16="http://schemas.microsoft.com/office/drawing/2014/main" id="{B1A035DC-54D8-4F77-BC6A-55C8396B01D5}"/>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73660</xdr:rowOff>
    </xdr:to>
    <xdr:cxnSp macro="">
      <xdr:nvCxnSpPr>
        <xdr:cNvPr id="388" name="直線コネクタ 387">
          <a:extLst>
            <a:ext uri="{FF2B5EF4-FFF2-40B4-BE49-F238E27FC236}">
              <a16:creationId xmlns="" xmlns:a16="http://schemas.microsoft.com/office/drawing/2014/main" id="{10D0E9EA-14D8-4ACD-A15B-66BE41AA7D74}"/>
            </a:ext>
          </a:extLst>
        </xdr:cNvPr>
        <xdr:cNvCxnSpPr/>
      </xdr:nvCxnSpPr>
      <xdr:spPr>
        <a:xfrm>
          <a:off x="14401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 xmlns:a16="http://schemas.microsoft.com/office/drawing/2014/main" id="{032AF1BD-639F-4B5D-B66D-57CE65AAFA3C}"/>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 xmlns:a16="http://schemas.microsoft.com/office/drawing/2014/main" id="{C6984FE6-FD0E-44FC-ACFC-9E86EC77234E}"/>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65617</xdr:rowOff>
    </xdr:to>
    <xdr:cxnSp macro="">
      <xdr:nvCxnSpPr>
        <xdr:cNvPr id="391" name="直線コネクタ 390">
          <a:extLst>
            <a:ext uri="{FF2B5EF4-FFF2-40B4-BE49-F238E27FC236}">
              <a16:creationId xmlns="" xmlns:a16="http://schemas.microsoft.com/office/drawing/2014/main" id="{5747A75C-8C39-4E7B-8DD7-577DF5AD01DD}"/>
            </a:ext>
          </a:extLst>
        </xdr:cNvPr>
        <xdr:cNvCxnSpPr/>
      </xdr:nvCxnSpPr>
      <xdr:spPr>
        <a:xfrm flipV="1">
          <a:off x="13512800" y="72584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 xmlns:a16="http://schemas.microsoft.com/office/drawing/2014/main" id="{F5BCBDB8-7D1B-4769-BA01-D9CEA6CB3236}"/>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 xmlns:a16="http://schemas.microsoft.com/office/drawing/2014/main" id="{F4D9F2EA-E17C-4DF6-AED9-A73685A56D1D}"/>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 xmlns:a16="http://schemas.microsoft.com/office/drawing/2014/main" id="{7F8372A4-9A4C-4CE6-A834-DDAE5DFAD969}"/>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 xmlns:a16="http://schemas.microsoft.com/office/drawing/2014/main" id="{C4423D44-52C0-4C4C-ADBE-DD975D10EB36}"/>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A6AE1EB7-EF42-4310-A512-AC40669391F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31A444EE-F64D-483D-8D08-4A71A408D7B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153869C2-B413-4657-9A0B-ABE64F20031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A94E470E-8310-470A-82C0-AAF5BE7C56F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326218F1-FBF0-4524-914F-1614C2128C5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1" name="楕円 400">
          <a:extLst>
            <a:ext uri="{FF2B5EF4-FFF2-40B4-BE49-F238E27FC236}">
              <a16:creationId xmlns="" xmlns:a16="http://schemas.microsoft.com/office/drawing/2014/main" id="{8E4841F4-B2E0-4D2F-B0E1-3CB78728BA79}"/>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2" name="公債費負担の状況該当値テキスト">
          <a:extLst>
            <a:ext uri="{FF2B5EF4-FFF2-40B4-BE49-F238E27FC236}">
              <a16:creationId xmlns="" xmlns:a16="http://schemas.microsoft.com/office/drawing/2014/main" id="{06C66072-3029-4197-9F68-5AC998FB596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3" name="楕円 402">
          <a:extLst>
            <a:ext uri="{FF2B5EF4-FFF2-40B4-BE49-F238E27FC236}">
              <a16:creationId xmlns="" xmlns:a16="http://schemas.microsoft.com/office/drawing/2014/main" id="{F5699880-1726-444F-8227-0B865C08849D}"/>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4" name="テキスト ボックス 403">
          <a:extLst>
            <a:ext uri="{FF2B5EF4-FFF2-40B4-BE49-F238E27FC236}">
              <a16:creationId xmlns="" xmlns:a16="http://schemas.microsoft.com/office/drawing/2014/main" id="{B7EF3A56-D4EC-462B-814D-A4A03881059D}"/>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5" name="楕円 404">
          <a:extLst>
            <a:ext uri="{FF2B5EF4-FFF2-40B4-BE49-F238E27FC236}">
              <a16:creationId xmlns="" xmlns:a16="http://schemas.microsoft.com/office/drawing/2014/main" id="{BB982FCC-826D-42CE-9600-C7151603276F}"/>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6" name="テキスト ボックス 405">
          <a:extLst>
            <a:ext uri="{FF2B5EF4-FFF2-40B4-BE49-F238E27FC236}">
              <a16:creationId xmlns="" xmlns:a16="http://schemas.microsoft.com/office/drawing/2014/main" id="{E3991B64-31EB-4DE0-AE42-89832D2B9B14}"/>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7" name="楕円 406">
          <a:extLst>
            <a:ext uri="{FF2B5EF4-FFF2-40B4-BE49-F238E27FC236}">
              <a16:creationId xmlns="" xmlns:a16="http://schemas.microsoft.com/office/drawing/2014/main" id="{410A654A-2405-42E8-835A-D6A120A951F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8" name="テキスト ボックス 407">
          <a:extLst>
            <a:ext uri="{FF2B5EF4-FFF2-40B4-BE49-F238E27FC236}">
              <a16:creationId xmlns="" xmlns:a16="http://schemas.microsoft.com/office/drawing/2014/main" id="{E450922C-4291-47ED-9B7D-5A1DA96E359F}"/>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9" name="楕円 408">
          <a:extLst>
            <a:ext uri="{FF2B5EF4-FFF2-40B4-BE49-F238E27FC236}">
              <a16:creationId xmlns="" xmlns:a16="http://schemas.microsoft.com/office/drawing/2014/main" id="{24D481DE-77F5-466F-B0E2-0B3BFB3F1B82}"/>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0" name="テキスト ボックス 409">
          <a:extLst>
            <a:ext uri="{FF2B5EF4-FFF2-40B4-BE49-F238E27FC236}">
              <a16:creationId xmlns="" xmlns:a16="http://schemas.microsoft.com/office/drawing/2014/main" id="{4F04580A-6247-4FC6-985D-03D071EF7A02}"/>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 xmlns:a16="http://schemas.microsoft.com/office/drawing/2014/main" id="{88A1142E-ED53-4FAB-8F08-961833AC49B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 xmlns:a16="http://schemas.microsoft.com/office/drawing/2014/main" id="{AABB9640-5A99-4642-BF5C-9BD154BAC0D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 xmlns:a16="http://schemas.microsoft.com/office/drawing/2014/main" id="{AC3E45DA-D39F-41AA-BDD3-98FBA23A103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 xmlns:a16="http://schemas.microsoft.com/office/drawing/2014/main" id="{F8151237-3682-4965-A2AC-68299775C20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 xmlns:a16="http://schemas.microsoft.com/office/drawing/2014/main" id="{A422804A-AEDF-43ED-ACB1-E7451D71A4A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 xmlns:a16="http://schemas.microsoft.com/office/drawing/2014/main" id="{92018714-48F5-45F1-932C-3C04FEF3A57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 xmlns:a16="http://schemas.microsoft.com/office/drawing/2014/main" id="{49AC7FDB-E308-4AEB-B483-F80DDDEC77B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 xmlns:a16="http://schemas.microsoft.com/office/drawing/2014/main" id="{C6D4FC7C-72AC-4210-8A6D-BA9594044B4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 xmlns:a16="http://schemas.microsoft.com/office/drawing/2014/main" id="{D95E4DA6-A089-4928-A853-CD1FF082AB4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 xmlns:a16="http://schemas.microsoft.com/office/drawing/2014/main" id="{6DA2FFA9-9642-4FC8-90FB-058867147F0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 xmlns:a16="http://schemas.microsoft.com/office/drawing/2014/main" id="{8F5E9CD2-79CD-4948-8752-61AB3B3DEFB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 xmlns:a16="http://schemas.microsoft.com/office/drawing/2014/main" id="{BABD22E0-3B45-455A-BEC6-A1075F23AA0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 xmlns:a16="http://schemas.microsoft.com/office/drawing/2014/main" id="{4E0AE9A3-7169-4D2F-BDB1-52F1852C030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将来負担額について、定年退職者と新規職員の入替えにより退職手当見込額が減少したことから全体として比率が減少気味であったが、田川市郡広域で、ごみ処理施設やし尿処理施設等の建設事業が開始されたため、それに伴い負担金の増加が見込まれる。今後、後世への負担を少しでも軽減できるよう、財政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 xmlns:a16="http://schemas.microsoft.com/office/drawing/2014/main" id="{23129206-43C9-4FC4-9457-4C704753D6E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 xmlns:a16="http://schemas.microsoft.com/office/drawing/2014/main" id="{64F35C51-1D67-42AE-A3A2-1770809F16F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 xmlns:a16="http://schemas.microsoft.com/office/drawing/2014/main" id="{2E5FB44F-3E84-4254-B199-777102FA83D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 xmlns:a16="http://schemas.microsoft.com/office/drawing/2014/main" id="{7523922F-597F-44B0-AB42-35808FF5A33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 xmlns:a16="http://schemas.microsoft.com/office/drawing/2014/main" id="{3B3881D3-5E26-48C5-AD7A-41208D465E7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 xmlns:a16="http://schemas.microsoft.com/office/drawing/2014/main" id="{12EE4B1D-0202-4A44-B50F-2765A8573B6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 xmlns:a16="http://schemas.microsoft.com/office/drawing/2014/main" id="{86FAB934-01C4-4090-87F9-651A81BC5A0C}"/>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 xmlns:a16="http://schemas.microsoft.com/office/drawing/2014/main" id="{37093D5F-EA0D-44E6-8677-889D5B9B22A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 xmlns:a16="http://schemas.microsoft.com/office/drawing/2014/main" id="{F9C7EB98-25F1-4D4C-A1C7-0CEA2B5CF7A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 xmlns:a16="http://schemas.microsoft.com/office/drawing/2014/main" id="{226B4D29-7AC8-48B7-9684-FC4E26BB78A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 xmlns:a16="http://schemas.microsoft.com/office/drawing/2014/main" id="{890D4D15-5F04-4B48-ACD3-62773FA24305}"/>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 xmlns:a16="http://schemas.microsoft.com/office/drawing/2014/main" id="{BFA38843-7C02-41DE-8974-6991C3510451}"/>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 xmlns:a16="http://schemas.microsoft.com/office/drawing/2014/main" id="{1C4672CD-F793-4028-91D5-E9B7A9C22CD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2399F635-3967-4BB6-8890-A35EE9E15FC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A1973E38-0B65-4833-8F5F-5EB813C70E2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 xmlns:a16="http://schemas.microsoft.com/office/drawing/2014/main" id="{A2B951E2-028B-4759-84CB-D9799237587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 xmlns:a16="http://schemas.microsoft.com/office/drawing/2014/main" id="{7A8DCA31-FC56-4552-8FA8-4D68A7193234}"/>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 xmlns:a16="http://schemas.microsoft.com/office/drawing/2014/main" id="{9E9151F9-D751-45B3-9E18-1DF2B6AF2C0E}"/>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 xmlns:a16="http://schemas.microsoft.com/office/drawing/2014/main" id="{484088FF-1877-432E-ADE7-8CF708B1B7B8}"/>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 xmlns:a16="http://schemas.microsoft.com/office/drawing/2014/main" id="{FD925675-76A1-435E-B54B-C457AF3B3B93}"/>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143171</xdr:rowOff>
    </xdr:from>
    <xdr:to>
      <xdr:col>81</xdr:col>
      <xdr:colOff>44450</xdr:colOff>
      <xdr:row>16</xdr:row>
      <xdr:rowOff>127762</xdr:rowOff>
    </xdr:to>
    <xdr:cxnSp macro="">
      <xdr:nvCxnSpPr>
        <xdr:cNvPr id="444" name="直線コネクタ 443">
          <a:extLst>
            <a:ext uri="{FF2B5EF4-FFF2-40B4-BE49-F238E27FC236}">
              <a16:creationId xmlns="" xmlns:a16="http://schemas.microsoft.com/office/drawing/2014/main" id="{5E3A3C5E-1D6B-4C8D-922E-0774C4CAA976}"/>
            </a:ext>
          </a:extLst>
        </xdr:cNvPr>
        <xdr:cNvCxnSpPr/>
      </xdr:nvCxnSpPr>
      <xdr:spPr>
        <a:xfrm flipV="1">
          <a:off x="16179800" y="2714921"/>
          <a:ext cx="838200" cy="15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 xmlns:a16="http://schemas.microsoft.com/office/drawing/2014/main" id="{5164D564-71E0-4E00-9572-E25BFBB1B7FA}"/>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 xmlns:a16="http://schemas.microsoft.com/office/drawing/2014/main" id="{21A0F958-A496-47FB-B2CB-1038F36F53FA}"/>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127762</xdr:rowOff>
    </xdr:from>
    <xdr:to>
      <xdr:col>77</xdr:col>
      <xdr:colOff>44450</xdr:colOff>
      <xdr:row>17</xdr:row>
      <xdr:rowOff>53636</xdr:rowOff>
    </xdr:to>
    <xdr:cxnSp macro="">
      <xdr:nvCxnSpPr>
        <xdr:cNvPr id="447" name="直線コネクタ 446">
          <a:extLst>
            <a:ext uri="{FF2B5EF4-FFF2-40B4-BE49-F238E27FC236}">
              <a16:creationId xmlns="" xmlns:a16="http://schemas.microsoft.com/office/drawing/2014/main" id="{B2484A9B-09D8-4448-85AA-29DD0F2CFC65}"/>
            </a:ext>
          </a:extLst>
        </xdr:cNvPr>
        <xdr:cNvCxnSpPr/>
      </xdr:nvCxnSpPr>
      <xdr:spPr>
        <a:xfrm flipV="1">
          <a:off x="15290800" y="2870962"/>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 xmlns:a16="http://schemas.microsoft.com/office/drawing/2014/main" id="{46B0E06C-4891-4D8A-B2C3-49406F0EEF87}"/>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 xmlns:a16="http://schemas.microsoft.com/office/drawing/2014/main" id="{E741D7D5-8AC1-45FB-9C73-9E6D0980E694}"/>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150283</xdr:rowOff>
    </xdr:from>
    <xdr:to>
      <xdr:col>72</xdr:col>
      <xdr:colOff>203200</xdr:colOff>
      <xdr:row>17</xdr:row>
      <xdr:rowOff>53636</xdr:rowOff>
    </xdr:to>
    <xdr:cxnSp macro="">
      <xdr:nvCxnSpPr>
        <xdr:cNvPr id="450" name="直線コネクタ 449">
          <a:extLst>
            <a:ext uri="{FF2B5EF4-FFF2-40B4-BE49-F238E27FC236}">
              <a16:creationId xmlns="" xmlns:a16="http://schemas.microsoft.com/office/drawing/2014/main" id="{F151C2C2-E915-4B6C-98D1-09F3FF2ED05E}"/>
            </a:ext>
          </a:extLst>
        </xdr:cNvPr>
        <xdr:cNvCxnSpPr/>
      </xdr:nvCxnSpPr>
      <xdr:spPr>
        <a:xfrm>
          <a:off x="14401800" y="2893483"/>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 xmlns:a16="http://schemas.microsoft.com/office/drawing/2014/main" id="{0FE60408-486A-40F5-B1DC-B5ACB0C2803A}"/>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 xmlns:a16="http://schemas.microsoft.com/office/drawing/2014/main" id="{E7CBE9B2-2B71-42E7-843A-F22BDEF5BEE6}"/>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82719</xdr:rowOff>
    </xdr:from>
    <xdr:to>
      <xdr:col>68</xdr:col>
      <xdr:colOff>152400</xdr:colOff>
      <xdr:row>16</xdr:row>
      <xdr:rowOff>150283</xdr:rowOff>
    </xdr:to>
    <xdr:cxnSp macro="">
      <xdr:nvCxnSpPr>
        <xdr:cNvPr id="453" name="直線コネクタ 452">
          <a:extLst>
            <a:ext uri="{FF2B5EF4-FFF2-40B4-BE49-F238E27FC236}">
              <a16:creationId xmlns="" xmlns:a16="http://schemas.microsoft.com/office/drawing/2014/main" id="{615F160C-ADE9-4100-A870-B3719E2FFF95}"/>
            </a:ext>
          </a:extLst>
        </xdr:cNvPr>
        <xdr:cNvCxnSpPr/>
      </xdr:nvCxnSpPr>
      <xdr:spPr>
        <a:xfrm>
          <a:off x="13512800" y="282591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a:extLst>
            <a:ext uri="{FF2B5EF4-FFF2-40B4-BE49-F238E27FC236}">
              <a16:creationId xmlns="" xmlns:a16="http://schemas.microsoft.com/office/drawing/2014/main" id="{39F9AF7D-9777-4074-B0FE-1A3B73C9D527}"/>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a:extLst>
            <a:ext uri="{FF2B5EF4-FFF2-40B4-BE49-F238E27FC236}">
              <a16:creationId xmlns="" xmlns:a16="http://schemas.microsoft.com/office/drawing/2014/main" id="{B5FFE26F-6B84-460D-9EED-B56F6240E131}"/>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a:extLst>
            <a:ext uri="{FF2B5EF4-FFF2-40B4-BE49-F238E27FC236}">
              <a16:creationId xmlns="" xmlns:a16="http://schemas.microsoft.com/office/drawing/2014/main" id="{5FFAF4FB-DC56-45F0-9EA7-87FAE0A75C55}"/>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a:extLst>
            <a:ext uri="{FF2B5EF4-FFF2-40B4-BE49-F238E27FC236}">
              <a16:creationId xmlns="" xmlns:a16="http://schemas.microsoft.com/office/drawing/2014/main" id="{6C919C3C-DE7D-4470-BE90-DD7B162BE7BE}"/>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7796BE94-A0DD-4CD9-8343-F42018EB963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999BB01C-DD90-4F2F-9ADB-9ED858D81BC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317F9E15-2A0E-4D75-BCBF-72886DCA362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B2A002A4-4326-4B59-87D3-F32C9968872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D937C597-3F93-423B-8DE9-665943B4373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92371</xdr:rowOff>
    </xdr:from>
    <xdr:to>
      <xdr:col>81</xdr:col>
      <xdr:colOff>95250</xdr:colOff>
      <xdr:row>16</xdr:row>
      <xdr:rowOff>22521</xdr:rowOff>
    </xdr:to>
    <xdr:sp macro="" textlink="">
      <xdr:nvSpPr>
        <xdr:cNvPr id="463" name="楕円 462">
          <a:extLst>
            <a:ext uri="{FF2B5EF4-FFF2-40B4-BE49-F238E27FC236}">
              <a16:creationId xmlns="" xmlns:a16="http://schemas.microsoft.com/office/drawing/2014/main" id="{93C5A886-564B-41B2-9229-BA17FDDDFF5B}"/>
            </a:ext>
          </a:extLst>
        </xdr:cNvPr>
        <xdr:cNvSpPr/>
      </xdr:nvSpPr>
      <xdr:spPr>
        <a:xfrm>
          <a:off x="169672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64448</xdr:rowOff>
    </xdr:from>
    <xdr:ext cx="762000" cy="259045"/>
    <xdr:sp macro="" textlink="">
      <xdr:nvSpPr>
        <xdr:cNvPr id="464" name="将来負担の状況該当値テキスト">
          <a:extLst>
            <a:ext uri="{FF2B5EF4-FFF2-40B4-BE49-F238E27FC236}">
              <a16:creationId xmlns="" xmlns:a16="http://schemas.microsoft.com/office/drawing/2014/main" id="{89168BD1-32A2-49F0-9105-7424E5E3EF01}"/>
            </a:ext>
          </a:extLst>
        </xdr:cNvPr>
        <xdr:cNvSpPr txBox="1"/>
      </xdr:nvSpPr>
      <xdr:spPr>
        <a:xfrm>
          <a:off x="17106900" y="263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76962</xdr:rowOff>
    </xdr:from>
    <xdr:to>
      <xdr:col>77</xdr:col>
      <xdr:colOff>95250</xdr:colOff>
      <xdr:row>17</xdr:row>
      <xdr:rowOff>7112</xdr:rowOff>
    </xdr:to>
    <xdr:sp macro="" textlink="">
      <xdr:nvSpPr>
        <xdr:cNvPr id="465" name="楕円 464">
          <a:extLst>
            <a:ext uri="{FF2B5EF4-FFF2-40B4-BE49-F238E27FC236}">
              <a16:creationId xmlns="" xmlns:a16="http://schemas.microsoft.com/office/drawing/2014/main" id="{E7061F2C-BEA9-4114-BC3D-BCB65B53DB2A}"/>
            </a:ext>
          </a:extLst>
        </xdr:cNvPr>
        <xdr:cNvSpPr/>
      </xdr:nvSpPr>
      <xdr:spPr>
        <a:xfrm>
          <a:off x="16129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163339</xdr:rowOff>
    </xdr:from>
    <xdr:ext cx="736600" cy="259045"/>
    <xdr:sp macro="" textlink="">
      <xdr:nvSpPr>
        <xdr:cNvPr id="466" name="テキスト ボックス 465">
          <a:extLst>
            <a:ext uri="{FF2B5EF4-FFF2-40B4-BE49-F238E27FC236}">
              <a16:creationId xmlns="" xmlns:a16="http://schemas.microsoft.com/office/drawing/2014/main" id="{1D0409E1-86E1-4C4B-AC4A-315C5A58B23F}"/>
            </a:ext>
          </a:extLst>
        </xdr:cNvPr>
        <xdr:cNvSpPr txBox="1"/>
      </xdr:nvSpPr>
      <xdr:spPr>
        <a:xfrm>
          <a:off x="15798800" y="290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2836</xdr:rowOff>
    </xdr:from>
    <xdr:to>
      <xdr:col>73</xdr:col>
      <xdr:colOff>44450</xdr:colOff>
      <xdr:row>17</xdr:row>
      <xdr:rowOff>104436</xdr:rowOff>
    </xdr:to>
    <xdr:sp macro="" textlink="">
      <xdr:nvSpPr>
        <xdr:cNvPr id="467" name="楕円 466">
          <a:extLst>
            <a:ext uri="{FF2B5EF4-FFF2-40B4-BE49-F238E27FC236}">
              <a16:creationId xmlns="" xmlns:a16="http://schemas.microsoft.com/office/drawing/2014/main" id="{0D2B9BED-40D2-4C2A-91FD-6A7811C30B00}"/>
            </a:ext>
          </a:extLst>
        </xdr:cNvPr>
        <xdr:cNvSpPr/>
      </xdr:nvSpPr>
      <xdr:spPr>
        <a:xfrm>
          <a:off x="15240000" y="291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89213</xdr:rowOff>
    </xdr:from>
    <xdr:ext cx="762000" cy="259045"/>
    <xdr:sp macro="" textlink="">
      <xdr:nvSpPr>
        <xdr:cNvPr id="468" name="テキスト ボックス 467">
          <a:extLst>
            <a:ext uri="{FF2B5EF4-FFF2-40B4-BE49-F238E27FC236}">
              <a16:creationId xmlns="" xmlns:a16="http://schemas.microsoft.com/office/drawing/2014/main" id="{F708B053-C910-4CD5-B710-6F5797172E2F}"/>
            </a:ext>
          </a:extLst>
        </xdr:cNvPr>
        <xdr:cNvSpPr txBox="1"/>
      </xdr:nvSpPr>
      <xdr:spPr>
        <a:xfrm>
          <a:off x="14909800" y="30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99483</xdr:rowOff>
    </xdr:from>
    <xdr:to>
      <xdr:col>68</xdr:col>
      <xdr:colOff>203200</xdr:colOff>
      <xdr:row>17</xdr:row>
      <xdr:rowOff>29633</xdr:rowOff>
    </xdr:to>
    <xdr:sp macro="" textlink="">
      <xdr:nvSpPr>
        <xdr:cNvPr id="469" name="楕円 468">
          <a:extLst>
            <a:ext uri="{FF2B5EF4-FFF2-40B4-BE49-F238E27FC236}">
              <a16:creationId xmlns="" xmlns:a16="http://schemas.microsoft.com/office/drawing/2014/main" id="{BAEC2571-8E4F-42B2-8283-FD13DFED79A4}"/>
            </a:ext>
          </a:extLst>
        </xdr:cNvPr>
        <xdr:cNvSpPr/>
      </xdr:nvSpPr>
      <xdr:spPr>
        <a:xfrm>
          <a:off x="14351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14410</xdr:rowOff>
    </xdr:from>
    <xdr:ext cx="762000" cy="259045"/>
    <xdr:sp macro="" textlink="">
      <xdr:nvSpPr>
        <xdr:cNvPr id="470" name="テキスト ボックス 469">
          <a:extLst>
            <a:ext uri="{FF2B5EF4-FFF2-40B4-BE49-F238E27FC236}">
              <a16:creationId xmlns="" xmlns:a16="http://schemas.microsoft.com/office/drawing/2014/main" id="{6901FD02-C4C9-4526-ABFC-94B03A42C8E7}"/>
            </a:ext>
          </a:extLst>
        </xdr:cNvPr>
        <xdr:cNvSpPr txBox="1"/>
      </xdr:nvSpPr>
      <xdr:spPr>
        <a:xfrm>
          <a:off x="14020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31919</xdr:rowOff>
    </xdr:from>
    <xdr:to>
      <xdr:col>64</xdr:col>
      <xdr:colOff>152400</xdr:colOff>
      <xdr:row>16</xdr:row>
      <xdr:rowOff>133519</xdr:rowOff>
    </xdr:to>
    <xdr:sp macro="" textlink="">
      <xdr:nvSpPr>
        <xdr:cNvPr id="471" name="楕円 470">
          <a:extLst>
            <a:ext uri="{FF2B5EF4-FFF2-40B4-BE49-F238E27FC236}">
              <a16:creationId xmlns="" xmlns:a16="http://schemas.microsoft.com/office/drawing/2014/main" id="{F4FA8D0B-A089-4AE2-A97C-71EA8BB18137}"/>
            </a:ext>
          </a:extLst>
        </xdr:cNvPr>
        <xdr:cNvSpPr/>
      </xdr:nvSpPr>
      <xdr:spPr>
        <a:xfrm>
          <a:off x="13462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118296</xdr:rowOff>
    </xdr:from>
    <xdr:ext cx="762000" cy="259045"/>
    <xdr:sp macro="" textlink="">
      <xdr:nvSpPr>
        <xdr:cNvPr id="472" name="テキスト ボックス 471">
          <a:extLst>
            <a:ext uri="{FF2B5EF4-FFF2-40B4-BE49-F238E27FC236}">
              <a16:creationId xmlns="" xmlns:a16="http://schemas.microsoft.com/office/drawing/2014/main" id="{F521A4DA-72BE-4E28-BC64-6DA31F53D9FB}"/>
            </a:ext>
          </a:extLst>
        </xdr:cNvPr>
        <xdr:cNvSpPr txBox="1"/>
      </xdr:nvSpPr>
      <xdr:spPr>
        <a:xfrm>
          <a:off x="13131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726C160C-F5F9-4A6C-AB47-8C5F8516A4A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A8282537-7C8C-4930-ACE4-E8063AC01DE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8B592832-9CBC-4A95-B58A-91F6136A8CBE}"/>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3712FBA9-C230-403D-8A9B-86339C810DD7}"/>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25FC8E0C-6965-40F0-8EB6-91904E2E9304}"/>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7C30EB06-DA7B-4040-B400-34EF5DB610A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EEC52E45-72AC-4EEC-9F41-03AD5D42DD9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B18CA86D-B22E-4B32-B6A0-0ED9F421B8AB}"/>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495092E8-006F-4508-A8E5-7772EB6D35DD}"/>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12EEED7D-A991-45CA-9E9F-D65643071776}"/>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4999E15F-01D3-43B3-870B-1D4A806C7DC6}"/>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15,893
15,782
36.14
11,992,707
11,702,274
167,456
5,332,966
13,755,867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1DDDBDCB-02F5-4300-BFF9-7236825A802A}"/>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CC62967-0978-4796-9A9C-07CD8BC31005}"/>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576228D3-46EC-441D-A315-FFC72B6F5D7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7B45346-D123-45EC-8C81-CAFA3DD915E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C6C20299-4F32-4910-B732-A1840FB5C13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145B1328-6C39-44BA-8BDE-020D4A11E543}"/>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C603180A-2513-4FD2-8CDE-A0237F972C0B}"/>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666CDB29-E94A-4915-A634-E31481A517EF}"/>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DDD86E06-4CD1-405C-BA44-97C127BCC8C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F8D89D7B-9C88-46C0-B88B-28BD93058ED1}"/>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9311D0BA-B253-4994-83A1-9C80C4436A9C}"/>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64FA6C3B-C109-4227-A436-A312CFEC5601}"/>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9BAD1587-D49C-4B7C-8FAF-C95BD44DCDA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9B246DC4-A6EF-4DD1-BCBA-828A9B28907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8E89E317-41FE-4E2D-BBC2-0E007D9CD4D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E5796F19-B9F7-415D-8227-E36B97F7AAC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8760F30A-3D41-4804-ACCB-3F1A7EDC362A}"/>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F7E8013B-2E5B-4250-9FDE-D51718F4203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F1F827F8-E08C-40C9-AB83-975C84E942BF}"/>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388258E1-85BD-447A-B51B-6469A061AE46}"/>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5955FCCF-67BB-4211-BEE8-88ADCEA7440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70145B0F-1D0C-4584-B925-76DB360D40A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F2216240-F34E-4759-AB59-9BDB14229326}"/>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7927216A-BAAB-45C9-8121-C17452550381}"/>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47306ADF-2DA1-4CAD-901E-73F320D4DAB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1D1F82CE-AAA9-4CBE-8017-EC0FC76ADF0B}"/>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B2D2B0FF-01C8-40BC-89AC-75EDEC021BB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507F50F6-4784-4EEC-87EE-DD129DED2B83}"/>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3EEE63E-0DAC-4E7A-BAD3-81953524C5F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39DA5408-604A-483F-A23C-EF9C5B5FEAA1}"/>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513B80D4-2D54-4277-87E7-88BE18BFA93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D3255274-FD08-4620-BC0A-D527EEC8FB54}"/>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類似団体平均と比較し高い水準にあるのは、老人ホーム、保育所等の施設運営を直営で行っていることが主な要因であるため、現在、民営化等の手法の検討を始めている。</a:t>
          </a:r>
        </a:p>
        <a:p>
          <a:r>
            <a:rPr kumimoji="1" lang="ja-JP" altLang="en-US" sz="1300">
              <a:latin typeface="ＭＳ Ｐゴシック" panose="020B0600070205080204" pitchFamily="50" charset="-128"/>
              <a:ea typeface="ＭＳ Ｐゴシック" panose="020B0600070205080204" pitchFamily="50" charset="-128"/>
            </a:rPr>
            <a:t>　職員採用の方針としては、定年退職者の同数を新規職員採用で補充するのではなく、事務事業の見直しを行い人件費の削減に努める。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6B580F31-E7C8-4C56-BC08-B865D715E28D}"/>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152A80C6-98BF-4A90-B782-F19804DE0C2E}"/>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300B6765-6528-4CBB-B377-B972C63F226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932E2927-C11D-4B1C-9618-46C0625330AE}"/>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D1E521A1-60B9-42A0-9B6E-2F5CE85E9816}"/>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35DD7C08-AE27-48C5-9A18-62A90BA4858B}"/>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CBCB275B-4096-4A6C-86D2-F2228CBB07BA}"/>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55FAAA3D-3BAD-4136-B2C5-0424C6024824}"/>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980D61E5-AC1A-4B95-9D57-0605297E2973}"/>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E7828833-2989-4088-87B8-4F2464F44A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70577DFD-CA50-4A1C-B5F8-5CB99BF8BF4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4F529F06-4039-4F48-AC16-F5F3A855C93F}"/>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17F0244F-A1DA-4667-8575-B8ED45621BB3}"/>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196CE286-47B1-49CF-B78F-3D4F190917AF}"/>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FF572D0E-A9F3-4D6E-A9AD-9382F110D40A}"/>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7E2AF6C5-D9F5-4016-9429-6D0DFB244EDB}"/>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7031B2D6-E0F9-4216-BDED-F36693B9DEF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C3F8A982-6212-4F18-99DB-AA26548D1B7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 xmlns:a16="http://schemas.microsoft.com/office/drawing/2014/main" id="{4C8ED115-3CF8-4C8B-97C9-4008875F001C}"/>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 xmlns:a16="http://schemas.microsoft.com/office/drawing/2014/main" id="{C0153DC1-B806-438C-9BA2-D2C0875151CF}"/>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 xmlns:a16="http://schemas.microsoft.com/office/drawing/2014/main" id="{25637E73-CD40-4747-9FB5-6276A3ACCF5D}"/>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 xmlns:a16="http://schemas.microsoft.com/office/drawing/2014/main" id="{4E99AF24-FB39-4A53-AA15-232A6423AB78}"/>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 xmlns:a16="http://schemas.microsoft.com/office/drawing/2014/main" id="{6F1190AE-20E2-4716-B382-CEBBB5459086}"/>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39</xdr:row>
      <xdr:rowOff>86178</xdr:rowOff>
    </xdr:to>
    <xdr:cxnSp macro="">
      <xdr:nvCxnSpPr>
        <xdr:cNvPr id="68" name="直線コネクタ 67">
          <a:extLst>
            <a:ext uri="{FF2B5EF4-FFF2-40B4-BE49-F238E27FC236}">
              <a16:creationId xmlns="" xmlns:a16="http://schemas.microsoft.com/office/drawing/2014/main" id="{F0786233-77B2-487D-9C93-1689A1BE22FE}"/>
            </a:ext>
          </a:extLst>
        </xdr:cNvPr>
        <xdr:cNvCxnSpPr/>
      </xdr:nvCxnSpPr>
      <xdr:spPr>
        <a:xfrm flipV="1">
          <a:off x="3987800" y="6457043"/>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 xmlns:a16="http://schemas.microsoft.com/office/drawing/2014/main" id="{762F2E26-9906-4C39-B9FD-75746C5E0622}"/>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 xmlns:a16="http://schemas.microsoft.com/office/drawing/2014/main" id="{FFAF309C-9C6A-439F-A8AE-51F70ED783FA}"/>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75293</xdr:rowOff>
    </xdr:from>
    <xdr:to>
      <xdr:col>19</xdr:col>
      <xdr:colOff>187325</xdr:colOff>
      <xdr:row>39</xdr:row>
      <xdr:rowOff>86178</xdr:rowOff>
    </xdr:to>
    <xdr:cxnSp macro="">
      <xdr:nvCxnSpPr>
        <xdr:cNvPr id="71" name="直線コネクタ 70">
          <a:extLst>
            <a:ext uri="{FF2B5EF4-FFF2-40B4-BE49-F238E27FC236}">
              <a16:creationId xmlns="" xmlns:a16="http://schemas.microsoft.com/office/drawing/2014/main" id="{921103EC-DDE0-4AB1-B27C-407D70A7E8FA}"/>
            </a:ext>
          </a:extLst>
        </xdr:cNvPr>
        <xdr:cNvCxnSpPr/>
      </xdr:nvCxnSpPr>
      <xdr:spPr>
        <a:xfrm>
          <a:off x="3098800" y="6761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 xmlns:a16="http://schemas.microsoft.com/office/drawing/2014/main" id="{156DBF93-B89D-4351-96C8-D571DAC0A6BB}"/>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 xmlns:a16="http://schemas.microsoft.com/office/drawing/2014/main" id="{8C8F65FD-8C8B-46D5-BBA1-810AEEC1CFD4}"/>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75293</xdr:rowOff>
    </xdr:from>
    <xdr:to>
      <xdr:col>15</xdr:col>
      <xdr:colOff>98425</xdr:colOff>
      <xdr:row>40</xdr:row>
      <xdr:rowOff>23585</xdr:rowOff>
    </xdr:to>
    <xdr:cxnSp macro="">
      <xdr:nvCxnSpPr>
        <xdr:cNvPr id="74" name="直線コネクタ 73">
          <a:extLst>
            <a:ext uri="{FF2B5EF4-FFF2-40B4-BE49-F238E27FC236}">
              <a16:creationId xmlns="" xmlns:a16="http://schemas.microsoft.com/office/drawing/2014/main" id="{72B40B2E-96BD-4FBF-A74E-C5259C34B11B}"/>
            </a:ext>
          </a:extLst>
        </xdr:cNvPr>
        <xdr:cNvCxnSpPr/>
      </xdr:nvCxnSpPr>
      <xdr:spPr>
        <a:xfrm flipV="1">
          <a:off x="2209800" y="6761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 xmlns:a16="http://schemas.microsoft.com/office/drawing/2014/main" id="{3DE7A977-190B-449F-8DDE-336A2DC0B98C}"/>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 xmlns:a16="http://schemas.microsoft.com/office/drawing/2014/main" id="{341AD80E-826F-4DB0-ABDE-BEBA2BB99CC1}"/>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23585</xdr:rowOff>
    </xdr:from>
    <xdr:to>
      <xdr:col>11</xdr:col>
      <xdr:colOff>9525</xdr:colOff>
      <xdr:row>40</xdr:row>
      <xdr:rowOff>56243</xdr:rowOff>
    </xdr:to>
    <xdr:cxnSp macro="">
      <xdr:nvCxnSpPr>
        <xdr:cNvPr id="77" name="直線コネクタ 76">
          <a:extLst>
            <a:ext uri="{FF2B5EF4-FFF2-40B4-BE49-F238E27FC236}">
              <a16:creationId xmlns="" xmlns:a16="http://schemas.microsoft.com/office/drawing/2014/main" id="{B0989145-77D1-4B5D-9634-1CBEA102B9A9}"/>
            </a:ext>
          </a:extLst>
        </xdr:cNvPr>
        <xdr:cNvCxnSpPr/>
      </xdr:nvCxnSpPr>
      <xdr:spPr>
        <a:xfrm flipV="1">
          <a:off x="1320800" y="6881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 xmlns:a16="http://schemas.microsoft.com/office/drawing/2014/main" id="{E24F8838-AB27-408E-9091-6C43873141CD}"/>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 xmlns:a16="http://schemas.microsoft.com/office/drawing/2014/main" id="{FA91647A-E605-4AB6-B515-E920FAD24314}"/>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 xmlns:a16="http://schemas.microsoft.com/office/drawing/2014/main" id="{A3B328B9-CA53-4B4B-8C44-E784185336E6}"/>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 xmlns:a16="http://schemas.microsoft.com/office/drawing/2014/main" id="{82BBEEC0-D0A0-45DC-AD35-45F3AA2A1254}"/>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838AF45D-EEA9-485D-93E2-2DA675E2532A}"/>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A766FA58-6412-4CEE-846F-FADB385F9F67}"/>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A938278D-E1D7-4EEA-89C5-D0DCEF25CC5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F9769863-D15D-44AA-B911-309EDC08C4BC}"/>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B567682D-D2A3-4A28-8663-2D5072AA8F8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87" name="楕円 86">
          <a:extLst>
            <a:ext uri="{FF2B5EF4-FFF2-40B4-BE49-F238E27FC236}">
              <a16:creationId xmlns="" xmlns:a16="http://schemas.microsoft.com/office/drawing/2014/main" id="{455E0F7D-ECE4-47ED-96AF-9D71FAF5ADEC}"/>
            </a:ext>
          </a:extLst>
        </xdr:cNvPr>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34670</xdr:rowOff>
    </xdr:from>
    <xdr:ext cx="762000" cy="259045"/>
    <xdr:sp macro="" textlink="">
      <xdr:nvSpPr>
        <xdr:cNvPr id="88" name="人件費該当値テキスト">
          <a:extLst>
            <a:ext uri="{FF2B5EF4-FFF2-40B4-BE49-F238E27FC236}">
              <a16:creationId xmlns="" xmlns:a16="http://schemas.microsoft.com/office/drawing/2014/main" id="{BC714DF1-0350-4133-BB99-E18EB6557D1E}"/>
            </a:ext>
          </a:extLst>
        </xdr:cNvPr>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35378</xdr:rowOff>
    </xdr:from>
    <xdr:to>
      <xdr:col>20</xdr:col>
      <xdr:colOff>38100</xdr:colOff>
      <xdr:row>39</xdr:row>
      <xdr:rowOff>136978</xdr:rowOff>
    </xdr:to>
    <xdr:sp macro="" textlink="">
      <xdr:nvSpPr>
        <xdr:cNvPr id="89" name="楕円 88">
          <a:extLst>
            <a:ext uri="{FF2B5EF4-FFF2-40B4-BE49-F238E27FC236}">
              <a16:creationId xmlns="" xmlns:a16="http://schemas.microsoft.com/office/drawing/2014/main" id="{7393F3CF-5B07-4EC1-B778-BC107C7B353C}"/>
            </a:ext>
          </a:extLst>
        </xdr:cNvPr>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121755</xdr:rowOff>
    </xdr:from>
    <xdr:ext cx="736600" cy="259045"/>
    <xdr:sp macro="" textlink="">
      <xdr:nvSpPr>
        <xdr:cNvPr id="90" name="テキスト ボックス 89">
          <a:extLst>
            <a:ext uri="{FF2B5EF4-FFF2-40B4-BE49-F238E27FC236}">
              <a16:creationId xmlns="" xmlns:a16="http://schemas.microsoft.com/office/drawing/2014/main" id="{9F68D314-3BC5-4557-9267-B77F2127B99B}"/>
            </a:ext>
          </a:extLst>
        </xdr:cNvPr>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24493</xdr:rowOff>
    </xdr:from>
    <xdr:to>
      <xdr:col>15</xdr:col>
      <xdr:colOff>149225</xdr:colOff>
      <xdr:row>39</xdr:row>
      <xdr:rowOff>126093</xdr:rowOff>
    </xdr:to>
    <xdr:sp macro="" textlink="">
      <xdr:nvSpPr>
        <xdr:cNvPr id="91" name="楕円 90">
          <a:extLst>
            <a:ext uri="{FF2B5EF4-FFF2-40B4-BE49-F238E27FC236}">
              <a16:creationId xmlns="" xmlns:a16="http://schemas.microsoft.com/office/drawing/2014/main" id="{36D37C9B-C970-45D2-88FE-663D93E66328}"/>
            </a:ext>
          </a:extLst>
        </xdr:cNvPr>
        <xdr:cNvSpPr/>
      </xdr:nvSpPr>
      <xdr:spPr>
        <a:xfrm>
          <a:off x="3048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110870</xdr:rowOff>
    </xdr:from>
    <xdr:ext cx="762000" cy="259045"/>
    <xdr:sp macro="" textlink="">
      <xdr:nvSpPr>
        <xdr:cNvPr id="92" name="テキスト ボックス 91">
          <a:extLst>
            <a:ext uri="{FF2B5EF4-FFF2-40B4-BE49-F238E27FC236}">
              <a16:creationId xmlns="" xmlns:a16="http://schemas.microsoft.com/office/drawing/2014/main" id="{2BCCC697-3F46-4FFB-91C7-424B21865480}"/>
            </a:ext>
          </a:extLst>
        </xdr:cNvPr>
        <xdr:cNvSpPr txBox="1"/>
      </xdr:nvSpPr>
      <xdr:spPr>
        <a:xfrm>
          <a:off x="2717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144235</xdr:rowOff>
    </xdr:from>
    <xdr:to>
      <xdr:col>11</xdr:col>
      <xdr:colOff>60325</xdr:colOff>
      <xdr:row>40</xdr:row>
      <xdr:rowOff>74385</xdr:rowOff>
    </xdr:to>
    <xdr:sp macro="" textlink="">
      <xdr:nvSpPr>
        <xdr:cNvPr id="93" name="楕円 92">
          <a:extLst>
            <a:ext uri="{FF2B5EF4-FFF2-40B4-BE49-F238E27FC236}">
              <a16:creationId xmlns="" xmlns:a16="http://schemas.microsoft.com/office/drawing/2014/main" id="{B7D749F1-E200-4E93-A6E8-E710AD0C5BDE}"/>
            </a:ext>
          </a:extLst>
        </xdr:cNvPr>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59162</xdr:rowOff>
    </xdr:from>
    <xdr:ext cx="762000" cy="259045"/>
    <xdr:sp macro="" textlink="">
      <xdr:nvSpPr>
        <xdr:cNvPr id="94" name="テキスト ボックス 93">
          <a:extLst>
            <a:ext uri="{FF2B5EF4-FFF2-40B4-BE49-F238E27FC236}">
              <a16:creationId xmlns="" xmlns:a16="http://schemas.microsoft.com/office/drawing/2014/main" id="{4753A585-5A9F-4E02-99AE-763DCAA8B4E7}"/>
            </a:ext>
          </a:extLst>
        </xdr:cNvPr>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5443</xdr:rowOff>
    </xdr:from>
    <xdr:to>
      <xdr:col>6</xdr:col>
      <xdr:colOff>171450</xdr:colOff>
      <xdr:row>40</xdr:row>
      <xdr:rowOff>107043</xdr:rowOff>
    </xdr:to>
    <xdr:sp macro="" textlink="">
      <xdr:nvSpPr>
        <xdr:cNvPr id="95" name="楕円 94">
          <a:extLst>
            <a:ext uri="{FF2B5EF4-FFF2-40B4-BE49-F238E27FC236}">
              <a16:creationId xmlns="" xmlns:a16="http://schemas.microsoft.com/office/drawing/2014/main" id="{19C659C7-FB39-4FCB-8E85-34F383A255AC}"/>
            </a:ext>
          </a:extLst>
        </xdr:cNvPr>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91820</xdr:rowOff>
    </xdr:from>
    <xdr:ext cx="762000" cy="259045"/>
    <xdr:sp macro="" textlink="">
      <xdr:nvSpPr>
        <xdr:cNvPr id="96" name="テキスト ボックス 95">
          <a:extLst>
            <a:ext uri="{FF2B5EF4-FFF2-40B4-BE49-F238E27FC236}">
              <a16:creationId xmlns="" xmlns:a16="http://schemas.microsoft.com/office/drawing/2014/main" id="{F8DEBDB9-3064-4F5F-B977-D937B20DE9FF}"/>
            </a:ext>
          </a:extLst>
        </xdr:cNvPr>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6E36280F-D861-4063-8C00-7D3080823B8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9430C848-8DAA-4271-B798-B3B2304AE3EF}"/>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77DB5626-D523-4E46-8711-1A31BA09660C}"/>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E1EB392A-C590-49D1-BC0C-F1EBF9E274B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1E8DE684-0743-49A3-A207-F5A470F387D3}"/>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0C600C9D-ABB5-4DD3-A293-B05610BA805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8B3B6A2A-A498-4D62-B491-BAB177815BA4}"/>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2A34CA2C-AA06-43B2-BAE3-2A89BADC88A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66D4B25E-95A2-451B-A728-FF8F265297B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4678AD90-2D0C-494C-B764-F767269BF33F}"/>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3C6EBD60-3F96-4A78-A7E1-6E02C940F8B8}"/>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財政健全化計画に基づき、費用削減に努めた結果、類似団体中最も低い比率を維持してきている。</a:t>
          </a:r>
        </a:p>
        <a:p>
          <a:r>
            <a:rPr kumimoji="1" lang="ja-JP" altLang="en-US" sz="1300">
              <a:latin typeface="ＭＳ Ｐゴシック" panose="020B0600070205080204" pitchFamily="50" charset="-128"/>
              <a:ea typeface="ＭＳ Ｐゴシック" panose="020B0600070205080204" pitchFamily="50" charset="-128"/>
            </a:rPr>
            <a:t>　今後は、業務の民間委託化を推進し、職員人件費等から委託料といった物件費へのシフトを検討する等、費用全体の削減に努めていく。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6E4EA45D-6C3D-4106-B6DA-71E3ACA7B90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C0D046CB-68F4-4190-A70C-C27F27F05313}"/>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776BB8D0-6ED6-423F-98AB-D087C62A648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 xmlns:a16="http://schemas.microsoft.com/office/drawing/2014/main" id="{347B7C9B-2159-434C-944C-5488BFFC478B}"/>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 xmlns:a16="http://schemas.microsoft.com/office/drawing/2014/main" id="{AD893682-1B41-4A98-AB02-5FECAE213B73}"/>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 xmlns:a16="http://schemas.microsoft.com/office/drawing/2014/main" id="{4BDA853C-27EC-4797-B219-4DAC42F98FA8}"/>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 xmlns:a16="http://schemas.microsoft.com/office/drawing/2014/main" id="{7EA3B539-8B3A-4D31-A5EB-CC896FAB3557}"/>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 xmlns:a16="http://schemas.microsoft.com/office/drawing/2014/main" id="{2D948C07-8A3D-47FC-A3E0-BFD5A70C96A9}"/>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 xmlns:a16="http://schemas.microsoft.com/office/drawing/2014/main" id="{ED1035B3-6EAA-4927-B0B3-3F84971EA0C4}"/>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 xmlns:a16="http://schemas.microsoft.com/office/drawing/2014/main" id="{A979E9EE-B982-4D4A-AFF6-677E6DCE303F}"/>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 xmlns:a16="http://schemas.microsoft.com/office/drawing/2014/main" id="{F46B085F-0FB0-4814-9EB1-213872A54BEA}"/>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 xmlns:a16="http://schemas.microsoft.com/office/drawing/2014/main" id="{8164BC93-2547-445A-8EC2-85A030C34114}"/>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 xmlns:a16="http://schemas.microsoft.com/office/drawing/2014/main" id="{CA9B233B-8BD4-4E76-8C41-3AE1536A8B7B}"/>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33D7991A-7AA5-4B4D-8AED-E0DAED142A3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4C46FAE2-0EC5-4ECF-8D63-33B287C279D4}"/>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8B04338E-D123-46FC-899D-046090DFEE3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 xmlns:a16="http://schemas.microsoft.com/office/drawing/2014/main" id="{4F7ABEFC-EFB6-4793-8C8C-821CE21CC13C}"/>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 xmlns:a16="http://schemas.microsoft.com/office/drawing/2014/main" id="{A68691A6-FB21-4838-8B5C-B6C6D4F466E7}"/>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 xmlns:a16="http://schemas.microsoft.com/office/drawing/2014/main" id="{A227AA0E-F541-4360-B778-80AE23FCCD28}"/>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 xmlns:a16="http://schemas.microsoft.com/office/drawing/2014/main" id="{3592764D-C404-48EF-8B34-0F71CAD71D94}"/>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 xmlns:a16="http://schemas.microsoft.com/office/drawing/2014/main" id="{BDAD8C73-0293-4014-900A-4CC7C2548C2D}"/>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12700</xdr:rowOff>
    </xdr:to>
    <xdr:cxnSp macro="">
      <xdr:nvCxnSpPr>
        <xdr:cNvPr id="129" name="直線コネクタ 128">
          <a:extLst>
            <a:ext uri="{FF2B5EF4-FFF2-40B4-BE49-F238E27FC236}">
              <a16:creationId xmlns="" xmlns:a16="http://schemas.microsoft.com/office/drawing/2014/main" id="{F645729F-F8C4-4EC3-8C60-62A93C354ED4}"/>
            </a:ext>
          </a:extLst>
        </xdr:cNvPr>
        <xdr:cNvCxnSpPr/>
      </xdr:nvCxnSpPr>
      <xdr:spPr>
        <a:xfrm>
          <a:off x="15671800" y="241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 xmlns:a16="http://schemas.microsoft.com/office/drawing/2014/main" id="{60003571-DA20-47A2-907C-C1E232B28FD1}"/>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 xmlns:a16="http://schemas.microsoft.com/office/drawing/2014/main" id="{DF834923-3FB0-4B53-9B69-BA3A1E9D65C6}"/>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27940</xdr:rowOff>
    </xdr:to>
    <xdr:cxnSp macro="">
      <xdr:nvCxnSpPr>
        <xdr:cNvPr id="132" name="直線コネクタ 131">
          <a:extLst>
            <a:ext uri="{FF2B5EF4-FFF2-40B4-BE49-F238E27FC236}">
              <a16:creationId xmlns="" xmlns:a16="http://schemas.microsoft.com/office/drawing/2014/main" id="{219E361E-AAC3-433B-A588-01FA10BF1781}"/>
            </a:ext>
          </a:extLst>
        </xdr:cNvPr>
        <xdr:cNvCxnSpPr/>
      </xdr:nvCxnSpPr>
      <xdr:spPr>
        <a:xfrm flipV="1">
          <a:off x="14782800" y="241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 xmlns:a16="http://schemas.microsoft.com/office/drawing/2014/main" id="{2764FDFC-0035-4041-83BD-386BE90BEA1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 xmlns:a16="http://schemas.microsoft.com/office/drawing/2014/main" id="{1611FB4A-DC55-49F5-B9EC-5A628F6AB9F9}"/>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35560</xdr:rowOff>
    </xdr:to>
    <xdr:cxnSp macro="">
      <xdr:nvCxnSpPr>
        <xdr:cNvPr id="135" name="直線コネクタ 134">
          <a:extLst>
            <a:ext uri="{FF2B5EF4-FFF2-40B4-BE49-F238E27FC236}">
              <a16:creationId xmlns="" xmlns:a16="http://schemas.microsoft.com/office/drawing/2014/main" id="{E36F37EC-124E-4F35-90C7-CF791AE2FE5C}"/>
            </a:ext>
          </a:extLst>
        </xdr:cNvPr>
        <xdr:cNvCxnSpPr/>
      </xdr:nvCxnSpPr>
      <xdr:spPr>
        <a:xfrm flipV="1">
          <a:off x="13893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 xmlns:a16="http://schemas.microsoft.com/office/drawing/2014/main" id="{EE067AFF-BB4E-4897-BAD2-44DCB2CBCF65}"/>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 xmlns:a16="http://schemas.microsoft.com/office/drawing/2014/main" id="{C5DA95C2-DAEB-4E73-9BAB-61FF0244AD2B}"/>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27940</xdr:rowOff>
    </xdr:from>
    <xdr:to>
      <xdr:col>69</xdr:col>
      <xdr:colOff>92075</xdr:colOff>
      <xdr:row>14</xdr:row>
      <xdr:rowOff>35560</xdr:rowOff>
    </xdr:to>
    <xdr:cxnSp macro="">
      <xdr:nvCxnSpPr>
        <xdr:cNvPr id="138" name="直線コネクタ 137">
          <a:extLst>
            <a:ext uri="{FF2B5EF4-FFF2-40B4-BE49-F238E27FC236}">
              <a16:creationId xmlns="" xmlns:a16="http://schemas.microsoft.com/office/drawing/2014/main" id="{115B5A67-9E4C-4BF6-BE78-0FB3DC42E02D}"/>
            </a:ext>
          </a:extLst>
        </xdr:cNvPr>
        <xdr:cNvCxnSpPr/>
      </xdr:nvCxnSpPr>
      <xdr:spPr>
        <a:xfrm>
          <a:off x="13004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 xmlns:a16="http://schemas.microsoft.com/office/drawing/2014/main" id="{14557405-CC80-44CC-9085-EACD6E478F27}"/>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 xmlns:a16="http://schemas.microsoft.com/office/drawing/2014/main" id="{8104AE86-DF00-4F81-A720-80B08F2EB7AD}"/>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 xmlns:a16="http://schemas.microsoft.com/office/drawing/2014/main" id="{8D5818EA-F5AC-447C-84D8-73FBE29FEC19}"/>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 xmlns:a16="http://schemas.microsoft.com/office/drawing/2014/main" id="{6A9AF254-ED02-42CF-B654-0A4DC5ED2229}"/>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DD41C7D3-AE74-4B39-85E5-FAC27A1F055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FECA7619-4C15-4458-8D9E-854E340C0F9C}"/>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EE14C9C3-E181-49B8-B877-678837183B07}"/>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7C0F211E-095E-4CDD-9B80-6803C99C738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3D0A0B4C-8774-4344-BB0D-E6271BC6387B}"/>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a:extLst>
            <a:ext uri="{FF2B5EF4-FFF2-40B4-BE49-F238E27FC236}">
              <a16:creationId xmlns="" xmlns:a16="http://schemas.microsoft.com/office/drawing/2014/main" id="{49F5AAFD-30D5-4F0C-A241-B180BA650575}"/>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9" name="物件費該当値テキスト">
          <a:extLst>
            <a:ext uri="{FF2B5EF4-FFF2-40B4-BE49-F238E27FC236}">
              <a16:creationId xmlns="" xmlns:a16="http://schemas.microsoft.com/office/drawing/2014/main" id="{0C0A05DB-2AAE-4E41-AB45-6801BC523319}"/>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50" name="楕円 149">
          <a:extLst>
            <a:ext uri="{FF2B5EF4-FFF2-40B4-BE49-F238E27FC236}">
              <a16:creationId xmlns="" xmlns:a16="http://schemas.microsoft.com/office/drawing/2014/main" id="{C1524680-A476-46A5-966D-EA31B1588E0C}"/>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51" name="テキスト ボックス 150">
          <a:extLst>
            <a:ext uri="{FF2B5EF4-FFF2-40B4-BE49-F238E27FC236}">
              <a16:creationId xmlns="" xmlns:a16="http://schemas.microsoft.com/office/drawing/2014/main" id="{444032F4-5D17-4505-9B63-414750D58B49}"/>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148590</xdr:rowOff>
    </xdr:from>
    <xdr:to>
      <xdr:col>74</xdr:col>
      <xdr:colOff>31750</xdr:colOff>
      <xdr:row>14</xdr:row>
      <xdr:rowOff>78740</xdr:rowOff>
    </xdr:to>
    <xdr:sp macro="" textlink="">
      <xdr:nvSpPr>
        <xdr:cNvPr id="152" name="楕円 151">
          <a:extLst>
            <a:ext uri="{FF2B5EF4-FFF2-40B4-BE49-F238E27FC236}">
              <a16:creationId xmlns="" xmlns:a16="http://schemas.microsoft.com/office/drawing/2014/main" id="{F3ABC5B6-13A3-4B5E-A407-F361A4C18C68}"/>
            </a:ext>
          </a:extLst>
        </xdr:cNvPr>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88917</xdr:rowOff>
    </xdr:from>
    <xdr:ext cx="762000" cy="259045"/>
    <xdr:sp macro="" textlink="">
      <xdr:nvSpPr>
        <xdr:cNvPr id="153" name="テキスト ボックス 152">
          <a:extLst>
            <a:ext uri="{FF2B5EF4-FFF2-40B4-BE49-F238E27FC236}">
              <a16:creationId xmlns="" xmlns:a16="http://schemas.microsoft.com/office/drawing/2014/main" id="{D12C26F1-7E32-4B33-A1CB-9B6C1811E195}"/>
            </a:ext>
          </a:extLst>
        </xdr:cNvPr>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4" name="楕円 153">
          <a:extLst>
            <a:ext uri="{FF2B5EF4-FFF2-40B4-BE49-F238E27FC236}">
              <a16:creationId xmlns="" xmlns:a16="http://schemas.microsoft.com/office/drawing/2014/main" id="{0B07BA0F-39DD-4CF9-8321-CF04C8AFD532}"/>
            </a:ext>
          </a:extLst>
        </xdr:cNvPr>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5" name="テキスト ボックス 154">
          <a:extLst>
            <a:ext uri="{FF2B5EF4-FFF2-40B4-BE49-F238E27FC236}">
              <a16:creationId xmlns="" xmlns:a16="http://schemas.microsoft.com/office/drawing/2014/main" id="{9D94902D-8CE0-4154-BF46-A3B5ECF001D2}"/>
            </a:ext>
          </a:extLst>
        </xdr:cNvPr>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148590</xdr:rowOff>
    </xdr:from>
    <xdr:to>
      <xdr:col>65</xdr:col>
      <xdr:colOff>53975</xdr:colOff>
      <xdr:row>14</xdr:row>
      <xdr:rowOff>78740</xdr:rowOff>
    </xdr:to>
    <xdr:sp macro="" textlink="">
      <xdr:nvSpPr>
        <xdr:cNvPr id="156" name="楕円 155">
          <a:extLst>
            <a:ext uri="{FF2B5EF4-FFF2-40B4-BE49-F238E27FC236}">
              <a16:creationId xmlns="" xmlns:a16="http://schemas.microsoft.com/office/drawing/2014/main" id="{724AEFA5-7F3B-44C8-A497-B2397FF6D932}"/>
            </a:ext>
          </a:extLst>
        </xdr:cNvPr>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88917</xdr:rowOff>
    </xdr:from>
    <xdr:ext cx="762000" cy="259045"/>
    <xdr:sp macro="" textlink="">
      <xdr:nvSpPr>
        <xdr:cNvPr id="157" name="テキスト ボックス 156">
          <a:extLst>
            <a:ext uri="{FF2B5EF4-FFF2-40B4-BE49-F238E27FC236}">
              <a16:creationId xmlns="" xmlns:a16="http://schemas.microsoft.com/office/drawing/2014/main" id="{6190645A-0801-4C6E-A417-CD459C2090B6}"/>
            </a:ext>
          </a:extLst>
        </xdr:cNvPr>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78A38D1C-5585-48FF-A60C-E965F10D8A69}"/>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BF6A7762-B945-4F1B-9566-6E6F1DDFFE3A}"/>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CA8A8A05-7F4C-40AA-8C92-94D8F50B84FF}"/>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4CCD82A6-BB92-4F66-AFBE-BA6EA25AABD5}"/>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2BB0E7BE-752F-416F-92B0-E8F3BDD4C0D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E487E1F9-96DF-4A95-900C-2A12B9991AAF}"/>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8E105FBC-E68A-4D2B-8CF3-C2C9E2786631}"/>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B8FA24B9-D47F-4C47-95AC-F7B91CB525F6}"/>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645C0030-5DAB-4D19-AD2B-F88156C8A00B}"/>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264EABA3-52A9-4C6E-839E-F3D7399C7608}"/>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A2BF93C5-D659-4F12-9D65-598F0A1C38B9}"/>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高い理由としては、障害者支援給付費、障害者更生医療給付費の額が膨らんでいることが挙げられる。資格審査等の適正化等を進め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FB2ACA9-9CDE-4A6D-9375-8F7F9E0F0E3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42F16163-B22A-4B74-8142-78DFE2254D5E}"/>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80F16611-AAD3-49F8-81D5-1A9622321FE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 xmlns:a16="http://schemas.microsoft.com/office/drawing/2014/main" id="{839B1735-CBA9-4CE7-AF27-F42D39321759}"/>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 xmlns:a16="http://schemas.microsoft.com/office/drawing/2014/main" id="{AC2FA94C-F525-4E66-A14C-8AC325DF355C}"/>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 xmlns:a16="http://schemas.microsoft.com/office/drawing/2014/main" id="{84C5A708-3B44-4ABE-9207-7994FD0C80F5}"/>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 xmlns:a16="http://schemas.microsoft.com/office/drawing/2014/main" id="{98AEE41D-018E-4F69-A8B6-F8FADA29481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FC251A17-7A1B-4802-A22D-30D05DD2F069}"/>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2099E934-CA69-4CAE-A743-2252C8E33472}"/>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 xmlns:a16="http://schemas.microsoft.com/office/drawing/2014/main" id="{D5F7439B-111F-4C44-8F66-0B3E092D3454}"/>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 xmlns:a16="http://schemas.microsoft.com/office/drawing/2014/main" id="{47F99694-5ABE-4B71-BCA9-1E8E3D98FC91}"/>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 xmlns:a16="http://schemas.microsoft.com/office/drawing/2014/main" id="{F57C2DB4-91FF-471C-A7C1-AC3CBF9E60DF}"/>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 xmlns:a16="http://schemas.microsoft.com/office/drawing/2014/main" id="{471A1C69-2D9F-489A-9186-222C7242CBB8}"/>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E201B99C-AE64-44BA-84CB-97D13DCB57D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93568DA3-A760-49E0-BFCC-8FD665DA300E}"/>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C8EECAFF-73C9-4EF5-94B6-5030DBD7FD69}"/>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 xmlns:a16="http://schemas.microsoft.com/office/drawing/2014/main" id="{612B31CE-5F04-43A1-BC8E-E32B6B520F14}"/>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 xmlns:a16="http://schemas.microsoft.com/office/drawing/2014/main" id="{6E3AB95B-DABA-4A47-9FA6-400F27127D09}"/>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 xmlns:a16="http://schemas.microsoft.com/office/drawing/2014/main" id="{B02F5BC9-6B2E-40B6-9E7F-B54CBB6ED27C}"/>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 xmlns:a16="http://schemas.microsoft.com/office/drawing/2014/main" id="{8047D5AA-98B4-44F6-910F-8C2A7C7DBD26}"/>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 xmlns:a16="http://schemas.microsoft.com/office/drawing/2014/main" id="{28751A18-881B-4CF8-A065-132C2E79CAFE}"/>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76200</xdr:rowOff>
    </xdr:to>
    <xdr:cxnSp macro="">
      <xdr:nvCxnSpPr>
        <xdr:cNvPr id="190" name="直線コネクタ 189">
          <a:extLst>
            <a:ext uri="{FF2B5EF4-FFF2-40B4-BE49-F238E27FC236}">
              <a16:creationId xmlns="" xmlns:a16="http://schemas.microsoft.com/office/drawing/2014/main" id="{560E4308-1CF1-43B7-8416-9CC26240FE46}"/>
            </a:ext>
          </a:extLst>
        </xdr:cNvPr>
        <xdr:cNvCxnSpPr/>
      </xdr:nvCxnSpPr>
      <xdr:spPr>
        <a:xfrm flipV="1">
          <a:off x="3987800" y="9880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 xmlns:a16="http://schemas.microsoft.com/office/drawing/2014/main" id="{412AE7DB-6A4C-4154-B327-2E149EB5D554}"/>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 xmlns:a16="http://schemas.microsoft.com/office/drawing/2014/main" id="{FB66E684-26D4-4277-85C2-B025786228E9}"/>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114300</xdr:rowOff>
    </xdr:to>
    <xdr:cxnSp macro="">
      <xdr:nvCxnSpPr>
        <xdr:cNvPr id="193" name="直線コネクタ 192">
          <a:extLst>
            <a:ext uri="{FF2B5EF4-FFF2-40B4-BE49-F238E27FC236}">
              <a16:creationId xmlns="" xmlns:a16="http://schemas.microsoft.com/office/drawing/2014/main" id="{9D33DA6E-74D4-48A5-BD44-CE456549C1E4}"/>
            </a:ext>
          </a:extLst>
        </xdr:cNvPr>
        <xdr:cNvCxnSpPr/>
      </xdr:nvCxnSpPr>
      <xdr:spPr>
        <a:xfrm flipV="1">
          <a:off x="30988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 xmlns:a16="http://schemas.microsoft.com/office/drawing/2014/main" id="{919EC4E7-C25D-4F08-9133-14DDCF58D3DB}"/>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 xmlns:a16="http://schemas.microsoft.com/office/drawing/2014/main" id="{61461F6D-DD14-4773-8990-3CC91073E3FE}"/>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114300</xdr:rowOff>
    </xdr:from>
    <xdr:to>
      <xdr:col>15</xdr:col>
      <xdr:colOff>98425</xdr:colOff>
      <xdr:row>58</xdr:row>
      <xdr:rowOff>165100</xdr:rowOff>
    </xdr:to>
    <xdr:cxnSp macro="">
      <xdr:nvCxnSpPr>
        <xdr:cNvPr id="196" name="直線コネクタ 195">
          <a:extLst>
            <a:ext uri="{FF2B5EF4-FFF2-40B4-BE49-F238E27FC236}">
              <a16:creationId xmlns="" xmlns:a16="http://schemas.microsoft.com/office/drawing/2014/main" id="{A350FE50-DCE4-4C93-93E8-A9E94AFD7669}"/>
            </a:ext>
          </a:extLst>
        </xdr:cNvPr>
        <xdr:cNvCxnSpPr/>
      </xdr:nvCxnSpPr>
      <xdr:spPr>
        <a:xfrm flipV="1">
          <a:off x="2209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 xmlns:a16="http://schemas.microsoft.com/office/drawing/2014/main" id="{0337C339-6E1C-455E-8549-C2F5A54AE754}"/>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 xmlns:a16="http://schemas.microsoft.com/office/drawing/2014/main" id="{CB77C135-9B30-45B9-85C0-379F5DE58C15}"/>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58</xdr:row>
      <xdr:rowOff>165100</xdr:rowOff>
    </xdr:to>
    <xdr:cxnSp macro="">
      <xdr:nvCxnSpPr>
        <xdr:cNvPr id="199" name="直線コネクタ 198">
          <a:extLst>
            <a:ext uri="{FF2B5EF4-FFF2-40B4-BE49-F238E27FC236}">
              <a16:creationId xmlns="" xmlns:a16="http://schemas.microsoft.com/office/drawing/2014/main" id="{5755A4DF-5AF1-4CAA-A5B4-AFF5215D9C61}"/>
            </a:ext>
          </a:extLst>
        </xdr:cNvPr>
        <xdr:cNvCxnSpPr/>
      </xdr:nvCxnSpPr>
      <xdr:spPr>
        <a:xfrm>
          <a:off x="1320800" y="1008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 xmlns:a16="http://schemas.microsoft.com/office/drawing/2014/main" id="{3C7CCEC7-2E1E-4270-A955-BE2812783AE3}"/>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 xmlns:a16="http://schemas.microsoft.com/office/drawing/2014/main" id="{20162AE2-A238-47BC-BB51-83949FE11FC1}"/>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 xmlns:a16="http://schemas.microsoft.com/office/drawing/2014/main" id="{DE495D02-C282-42B6-92C2-60FD3B2608A8}"/>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 xmlns:a16="http://schemas.microsoft.com/office/drawing/2014/main" id="{280E8234-96D2-4743-BC6D-8ED12E9A016B}"/>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AB35CC0F-262C-4F5B-94CD-DE57A02572B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899B8663-3EFE-4AAB-8C21-40990902F159}"/>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F98DE70E-03BD-4243-A59C-AFEE5E28AB8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4E560937-CAA3-420C-B255-E018C64B54A6}"/>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C3F24A7F-1CD9-4BA5-A038-926F07425E1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a:extLst>
            <a:ext uri="{FF2B5EF4-FFF2-40B4-BE49-F238E27FC236}">
              <a16:creationId xmlns="" xmlns:a16="http://schemas.microsoft.com/office/drawing/2014/main" id="{A71B77C5-2B46-4B4D-99C0-0DC4C7B69925}"/>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a:extLst>
            <a:ext uri="{FF2B5EF4-FFF2-40B4-BE49-F238E27FC236}">
              <a16:creationId xmlns="" xmlns:a16="http://schemas.microsoft.com/office/drawing/2014/main" id="{AE67BD89-4452-462F-9FFA-5D5655222028}"/>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 xmlns:a16="http://schemas.microsoft.com/office/drawing/2014/main" id="{2B64FB92-8257-4B8E-ADA7-F0BA3D20E8F2}"/>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 xmlns:a16="http://schemas.microsoft.com/office/drawing/2014/main" id="{54C21722-376A-4314-8EFF-5593BB440D87}"/>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13" name="楕円 212">
          <a:extLst>
            <a:ext uri="{FF2B5EF4-FFF2-40B4-BE49-F238E27FC236}">
              <a16:creationId xmlns="" xmlns:a16="http://schemas.microsoft.com/office/drawing/2014/main" id="{8A97D5A2-D04A-468E-A07D-DAAEE9F195F6}"/>
            </a:ext>
          </a:extLst>
        </xdr:cNvPr>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14" name="テキスト ボックス 213">
          <a:extLst>
            <a:ext uri="{FF2B5EF4-FFF2-40B4-BE49-F238E27FC236}">
              <a16:creationId xmlns="" xmlns:a16="http://schemas.microsoft.com/office/drawing/2014/main" id="{511F2697-055F-4AB5-A729-10FFD0863608}"/>
            </a:ext>
          </a:extLst>
        </xdr:cNvPr>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5" name="楕円 214">
          <a:extLst>
            <a:ext uri="{FF2B5EF4-FFF2-40B4-BE49-F238E27FC236}">
              <a16:creationId xmlns="" xmlns:a16="http://schemas.microsoft.com/office/drawing/2014/main" id="{2B51CE36-8AFA-4549-9043-BE1E25F0142E}"/>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6" name="テキスト ボックス 215">
          <a:extLst>
            <a:ext uri="{FF2B5EF4-FFF2-40B4-BE49-F238E27FC236}">
              <a16:creationId xmlns="" xmlns:a16="http://schemas.microsoft.com/office/drawing/2014/main" id="{B2404E63-DC6A-46AA-A97D-C70982A9B94D}"/>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7" name="楕円 216">
          <a:extLst>
            <a:ext uri="{FF2B5EF4-FFF2-40B4-BE49-F238E27FC236}">
              <a16:creationId xmlns="" xmlns:a16="http://schemas.microsoft.com/office/drawing/2014/main" id="{E78C1B4D-CF17-4919-8480-57D7BB86B0DC}"/>
            </a:ext>
          </a:extLst>
        </xdr:cNvPr>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8" name="テキスト ボックス 217">
          <a:extLst>
            <a:ext uri="{FF2B5EF4-FFF2-40B4-BE49-F238E27FC236}">
              <a16:creationId xmlns="" xmlns:a16="http://schemas.microsoft.com/office/drawing/2014/main" id="{9D32001E-87C7-41F1-85D1-BECAFD934827}"/>
            </a:ext>
          </a:extLst>
        </xdr:cNvPr>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21773C1D-4301-438E-84DA-507008669361}"/>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AFF0C453-5530-47ED-8301-9710364836BE}"/>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408B8D07-6115-4911-B108-7A01305C2C1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CE51D50-163B-49D6-B0D6-B3A696401F2E}"/>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EDCF17EE-48E3-4CCB-83D1-074E88D39FD5}"/>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56F99A7F-F29B-4E5C-8C3F-2CDB04334426}"/>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FCCCE0DB-88D3-4091-B22B-D62024EA1B3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45E2377E-09E5-4574-A018-1E7DB23597E2}"/>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5C074CFD-03CD-4B60-A95D-7A6597226CD4}"/>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FECB0B1-2FF5-49FF-B3AD-896D107065C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D981336C-1579-4DD5-91C4-DB6DB112FBE7}"/>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国保会計への繰出金など、他の特別会計への繰出金が大きな割合を占めている。</a:t>
          </a:r>
        </a:p>
        <a:p>
          <a:r>
            <a:rPr kumimoji="1" lang="ja-JP" altLang="en-US" sz="1300">
              <a:latin typeface="ＭＳ Ｐゴシック" panose="020B0600070205080204" pitchFamily="50" charset="-128"/>
              <a:ea typeface="ＭＳ Ｐゴシック" panose="020B0600070205080204" pitchFamily="50" charset="-128"/>
            </a:rPr>
            <a:t>　今後も国保会計については、赤字解消に向け医療費の増加の抑制と保険税収入の確保に努め、普通会計の負担額を減らしていくよう努める。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56215D60-91A9-4CF7-B898-985E3BDB1D9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DDABCFF8-314B-45CC-8C11-8DCB66532322}"/>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A470100-6E69-41A3-B7B2-353EBFFE519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 xmlns:a16="http://schemas.microsoft.com/office/drawing/2014/main" id="{387BEF5A-0EE5-4C77-B6D1-D4EDA051F6FD}"/>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 xmlns:a16="http://schemas.microsoft.com/office/drawing/2014/main" id="{1A18A0ED-B065-43BC-BF8B-E9677D581D6B}"/>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 xmlns:a16="http://schemas.microsoft.com/office/drawing/2014/main" id="{278DD861-E540-4114-8153-9E6366A879C9}"/>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 xmlns:a16="http://schemas.microsoft.com/office/drawing/2014/main" id="{21710826-5927-465F-9405-5CB28A3FD34E}"/>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E3958C64-A44C-4A9D-94D7-7207A981415F}"/>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12FB840D-39B8-4B78-97B9-C01DBA0FCE22}"/>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 xmlns:a16="http://schemas.microsoft.com/office/drawing/2014/main" id="{9F478239-50AC-42D0-A165-88367BF1EE82}"/>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 xmlns:a16="http://schemas.microsoft.com/office/drawing/2014/main" id="{C4E04214-876D-4CD8-99E6-341C7FA8E513}"/>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 xmlns:a16="http://schemas.microsoft.com/office/drawing/2014/main" id="{D3124179-C36E-4648-A9B1-258C76934293}"/>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 xmlns:a16="http://schemas.microsoft.com/office/drawing/2014/main" id="{A968177C-FCD0-443D-8F66-5678D7298B0F}"/>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1DF0CCAD-0A98-45DB-AA57-ADBC36ECFC48}"/>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36F721D5-C6CB-4209-9962-CB58A14A77FD}"/>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DEC6D80C-DF0F-44AC-A798-128C394772C6}"/>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 xmlns:a16="http://schemas.microsoft.com/office/drawing/2014/main" id="{F2CF8CC5-3C55-4C4F-BA83-C8F4FE149597}"/>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 xmlns:a16="http://schemas.microsoft.com/office/drawing/2014/main" id="{F2FF516A-F6B8-4B78-B553-862EB57B6CDE}"/>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 xmlns:a16="http://schemas.microsoft.com/office/drawing/2014/main" id="{B961B6AF-18A9-4B40-B90B-46591A6C074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 xmlns:a16="http://schemas.microsoft.com/office/drawing/2014/main" id="{8DACBAFA-4527-45C8-8BE9-11EAB5929D47}"/>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 xmlns:a16="http://schemas.microsoft.com/office/drawing/2014/main" id="{6F643D54-4EE9-49F9-B561-535DE992C65E}"/>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165100</xdr:rowOff>
    </xdr:to>
    <xdr:cxnSp macro="">
      <xdr:nvCxnSpPr>
        <xdr:cNvPr id="251" name="直線コネクタ 250">
          <a:extLst>
            <a:ext uri="{FF2B5EF4-FFF2-40B4-BE49-F238E27FC236}">
              <a16:creationId xmlns="" xmlns:a16="http://schemas.microsoft.com/office/drawing/2014/main" id="{E08044E4-D9FB-49AC-B462-82A40090CDB7}"/>
            </a:ext>
          </a:extLst>
        </xdr:cNvPr>
        <xdr:cNvCxnSpPr/>
      </xdr:nvCxnSpPr>
      <xdr:spPr>
        <a:xfrm flipV="1">
          <a:off x="15671800" y="968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 xmlns:a16="http://schemas.microsoft.com/office/drawing/2014/main" id="{BFFFF5B2-6744-4E2A-99F6-A933463E06FB}"/>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 xmlns:a16="http://schemas.microsoft.com/office/drawing/2014/main" id="{36E44F58-E8D0-484B-90A9-DBDCCDC29EBA}"/>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1270</xdr:rowOff>
    </xdr:to>
    <xdr:cxnSp macro="">
      <xdr:nvCxnSpPr>
        <xdr:cNvPr id="254" name="直線コネクタ 253">
          <a:extLst>
            <a:ext uri="{FF2B5EF4-FFF2-40B4-BE49-F238E27FC236}">
              <a16:creationId xmlns="" xmlns:a16="http://schemas.microsoft.com/office/drawing/2014/main" id="{BDA87D41-9A26-4BD5-9917-D8254D5A5442}"/>
            </a:ext>
          </a:extLst>
        </xdr:cNvPr>
        <xdr:cNvCxnSpPr/>
      </xdr:nvCxnSpPr>
      <xdr:spPr>
        <a:xfrm flipV="1">
          <a:off x="14782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 xmlns:a16="http://schemas.microsoft.com/office/drawing/2014/main" id="{EE70CE7D-E1B6-40DD-9933-88261069F4F9}"/>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 xmlns:a16="http://schemas.microsoft.com/office/drawing/2014/main" id="{D0E2618A-018B-4FBC-996E-84E9DE3DBC22}"/>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1270</xdr:rowOff>
    </xdr:to>
    <xdr:cxnSp macro="">
      <xdr:nvCxnSpPr>
        <xdr:cNvPr id="257" name="直線コネクタ 256">
          <a:extLst>
            <a:ext uri="{FF2B5EF4-FFF2-40B4-BE49-F238E27FC236}">
              <a16:creationId xmlns="" xmlns:a16="http://schemas.microsoft.com/office/drawing/2014/main" id="{DDB6F100-BA2A-4B4A-B492-8C351A988377}"/>
            </a:ext>
          </a:extLst>
        </xdr:cNvPr>
        <xdr:cNvCxnSpPr/>
      </xdr:nvCxnSpPr>
      <xdr:spPr>
        <a:xfrm>
          <a:off x="13893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 xmlns:a16="http://schemas.microsoft.com/office/drawing/2014/main" id="{1C7D435F-E105-4296-B320-8E9A7527E079}"/>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 xmlns:a16="http://schemas.microsoft.com/office/drawing/2014/main" id="{E8A72DEF-A8F8-4136-B239-A373F3EE10BB}"/>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56</xdr:row>
      <xdr:rowOff>142240</xdr:rowOff>
    </xdr:to>
    <xdr:cxnSp macro="">
      <xdr:nvCxnSpPr>
        <xdr:cNvPr id="260" name="直線コネクタ 259">
          <a:extLst>
            <a:ext uri="{FF2B5EF4-FFF2-40B4-BE49-F238E27FC236}">
              <a16:creationId xmlns="" xmlns:a16="http://schemas.microsoft.com/office/drawing/2014/main" id="{B4B8ED02-A30D-44A6-9DD2-C05FCE67C3DA}"/>
            </a:ext>
          </a:extLst>
        </xdr:cNvPr>
        <xdr:cNvCxnSpPr/>
      </xdr:nvCxnSpPr>
      <xdr:spPr>
        <a:xfrm>
          <a:off x="13004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 xmlns:a16="http://schemas.microsoft.com/office/drawing/2014/main" id="{02E47EC7-DF9C-41F3-88CB-B1A589564E3E}"/>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a:extLst>
            <a:ext uri="{FF2B5EF4-FFF2-40B4-BE49-F238E27FC236}">
              <a16:creationId xmlns="" xmlns:a16="http://schemas.microsoft.com/office/drawing/2014/main" id="{8C9D2763-3997-4F98-A9FD-B3168AE3BEB3}"/>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 xmlns:a16="http://schemas.microsoft.com/office/drawing/2014/main" id="{3E8E5354-591E-4171-9419-5A499F1C2AD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4" name="テキスト ボックス 263">
          <a:extLst>
            <a:ext uri="{FF2B5EF4-FFF2-40B4-BE49-F238E27FC236}">
              <a16:creationId xmlns="" xmlns:a16="http://schemas.microsoft.com/office/drawing/2014/main" id="{95DC8D62-15B1-480F-9B07-79ABF5CCA59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3F0843CC-159A-4872-94C9-ED9B003BD211}"/>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91E2C362-7483-4BFD-9151-325EC5B4D12B}"/>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B2CF30F-3DCC-409D-B279-A2587D4503BD}"/>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63AA430D-6408-4031-832F-895F6179648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B428521A-4EC8-4AEA-9CDF-2E3F199012FF}"/>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a:extLst>
            <a:ext uri="{FF2B5EF4-FFF2-40B4-BE49-F238E27FC236}">
              <a16:creationId xmlns="" xmlns:a16="http://schemas.microsoft.com/office/drawing/2014/main" id="{CA8FA33C-0F66-49BA-A11E-ED79EF0AF91A}"/>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1" name="その他該当値テキスト">
          <a:extLst>
            <a:ext uri="{FF2B5EF4-FFF2-40B4-BE49-F238E27FC236}">
              <a16:creationId xmlns="" xmlns:a16="http://schemas.microsoft.com/office/drawing/2014/main" id="{DDC735AA-5C73-45DF-96FB-5BC0ADC06443}"/>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a:extLst>
            <a:ext uri="{FF2B5EF4-FFF2-40B4-BE49-F238E27FC236}">
              <a16:creationId xmlns="" xmlns:a16="http://schemas.microsoft.com/office/drawing/2014/main" id="{DBFDA66B-9CC4-4F64-9088-1EF84E03BDFF}"/>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3" name="テキスト ボックス 272">
          <a:extLst>
            <a:ext uri="{FF2B5EF4-FFF2-40B4-BE49-F238E27FC236}">
              <a16:creationId xmlns="" xmlns:a16="http://schemas.microsoft.com/office/drawing/2014/main" id="{357A5B0E-AC39-478A-BCF6-0A20885C249A}"/>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4" name="楕円 273">
          <a:extLst>
            <a:ext uri="{FF2B5EF4-FFF2-40B4-BE49-F238E27FC236}">
              <a16:creationId xmlns="" xmlns:a16="http://schemas.microsoft.com/office/drawing/2014/main" id="{2C31E772-6D81-44DC-91A5-31B9DA1B3EC7}"/>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5" name="テキスト ボックス 274">
          <a:extLst>
            <a:ext uri="{FF2B5EF4-FFF2-40B4-BE49-F238E27FC236}">
              <a16:creationId xmlns="" xmlns:a16="http://schemas.microsoft.com/office/drawing/2014/main" id="{6EF4826C-7A10-49AD-996D-00EA6F5F3E5F}"/>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6" name="楕円 275">
          <a:extLst>
            <a:ext uri="{FF2B5EF4-FFF2-40B4-BE49-F238E27FC236}">
              <a16:creationId xmlns="" xmlns:a16="http://schemas.microsoft.com/office/drawing/2014/main" id="{8853151F-E5BA-4D93-B07D-99B15725A3DB}"/>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7" name="テキスト ボックス 276">
          <a:extLst>
            <a:ext uri="{FF2B5EF4-FFF2-40B4-BE49-F238E27FC236}">
              <a16:creationId xmlns="" xmlns:a16="http://schemas.microsoft.com/office/drawing/2014/main" id="{0CF5E889-4B67-4634-AA9E-C1EFA334A466}"/>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8" name="楕円 277">
          <a:extLst>
            <a:ext uri="{FF2B5EF4-FFF2-40B4-BE49-F238E27FC236}">
              <a16:creationId xmlns="" xmlns:a16="http://schemas.microsoft.com/office/drawing/2014/main" id="{EE2B34EF-44E9-40BB-BED2-6C31FDD8323D}"/>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9" name="テキスト ボックス 278">
          <a:extLst>
            <a:ext uri="{FF2B5EF4-FFF2-40B4-BE49-F238E27FC236}">
              <a16:creationId xmlns="" xmlns:a16="http://schemas.microsoft.com/office/drawing/2014/main" id="{36E19826-316D-427A-83B9-2CDFEC040281}"/>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84BC9D7D-F625-4F9C-9AFA-6A5C891258B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630E2AB7-44D9-4AB7-87C1-A61BC8E6445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5AC6BCAE-D221-4C64-8224-5B426DAF3314}"/>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4E8EDF62-3703-4A05-AF95-F08746843C4A}"/>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66B6B5CC-56D1-4AEA-8AD5-5C1480DD2E7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572D6F54-D024-42DF-BD64-73F4E5DDC4C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8F58989-435E-431C-8D24-243B419BB5B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ABA23A6E-6FD0-466C-ABE0-FBAF456F798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BE6B2D1F-CE8F-4B93-AB5D-93CEA4B1FF5E}"/>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C84850D6-5553-4DFD-8984-EEEE49BF789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DABF429-497C-41C0-B7DA-0AE4053A05B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各種団体への補助金や一部事務組合（清掃施設組合、消防組合）への補助費といった経常的な費用が発生しているため、全国平均を上回っている。</a:t>
          </a:r>
        </a:p>
        <a:p>
          <a:r>
            <a:rPr kumimoji="1" lang="ja-JP" altLang="en-US" sz="1300">
              <a:latin typeface="ＭＳ Ｐゴシック" panose="020B0600070205080204" pitchFamily="50" charset="-128"/>
              <a:ea typeface="ＭＳ Ｐゴシック" panose="020B0600070205080204" pitchFamily="50" charset="-128"/>
            </a:rPr>
            <a:t>　現在、補助金等検討委員会の諮問を受けた補助金等の精査を実施中であり、随時必要性の確認をおこない、見直しや廃止を行う方針である。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A8F1A4F7-BD62-4934-9E7D-8BB8834D92FA}"/>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DA0E17DE-B304-4BAA-B39D-C21A07BABAEA}"/>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264474D7-381D-4CB7-8215-3C2E7C0F15D8}"/>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 xmlns:a16="http://schemas.microsoft.com/office/drawing/2014/main" id="{4AE99214-7665-4D8C-A89B-322353D84CED}"/>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 xmlns:a16="http://schemas.microsoft.com/office/drawing/2014/main" id="{88AE775E-0040-4094-B6B2-70A2A41030C3}"/>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 xmlns:a16="http://schemas.microsoft.com/office/drawing/2014/main" id="{9B462DA9-ADA3-4E3D-A8B9-B914A17EE584}"/>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 xmlns:a16="http://schemas.microsoft.com/office/drawing/2014/main" id="{BC14C5C2-69A8-4FD2-B60E-8A24311F40ED}"/>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 xmlns:a16="http://schemas.microsoft.com/office/drawing/2014/main" id="{D685A008-76FF-4026-ACBE-8D4C404BB9F6}"/>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 xmlns:a16="http://schemas.microsoft.com/office/drawing/2014/main" id="{4CF64632-83E3-4690-BA5A-FD1652548366}"/>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 xmlns:a16="http://schemas.microsoft.com/office/drawing/2014/main" id="{7198D04B-E963-4C24-9BF6-0F412D3BEEDA}"/>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 xmlns:a16="http://schemas.microsoft.com/office/drawing/2014/main" id="{9AB24BF4-C900-4ED6-8BF5-B84A7C016414}"/>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 xmlns:a16="http://schemas.microsoft.com/office/drawing/2014/main" id="{BB6C2CC9-110B-4C91-8E9B-C76B927CC7F6}"/>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 xmlns:a16="http://schemas.microsoft.com/office/drawing/2014/main" id="{B070F7F9-45C1-4CFF-BD72-1AADE2F82797}"/>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4877C045-66E4-4483-AED1-B0EA73603D8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 xmlns:a16="http://schemas.microsoft.com/office/drawing/2014/main" id="{DE713632-C76D-4C3A-8C11-F96C6D01FB2F}"/>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 xmlns:a16="http://schemas.microsoft.com/office/drawing/2014/main" id="{18E6B4E5-1E70-4B89-8BC5-5EC9D5CEF4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 xmlns:a16="http://schemas.microsoft.com/office/drawing/2014/main" id="{DD7AA290-8419-4F4B-A3E3-E2DD1BD96AA8}"/>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 xmlns:a16="http://schemas.microsoft.com/office/drawing/2014/main" id="{BEA06F97-13C0-4AF5-A586-BA99B174C9B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 xmlns:a16="http://schemas.microsoft.com/office/drawing/2014/main" id="{DD81CEAF-78B3-41DE-B42C-973B3A6F58F9}"/>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 xmlns:a16="http://schemas.microsoft.com/office/drawing/2014/main" id="{0B2B7A20-B8F7-4B3F-9FDA-9B193BA772F3}"/>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 xmlns:a16="http://schemas.microsoft.com/office/drawing/2014/main" id="{115372DD-BC2E-443E-ACA6-215459261F3E}"/>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20320</xdr:rowOff>
    </xdr:to>
    <xdr:cxnSp macro="">
      <xdr:nvCxnSpPr>
        <xdr:cNvPr id="312" name="直線コネクタ 311">
          <a:extLst>
            <a:ext uri="{FF2B5EF4-FFF2-40B4-BE49-F238E27FC236}">
              <a16:creationId xmlns="" xmlns:a16="http://schemas.microsoft.com/office/drawing/2014/main" id="{86A53DFD-B1C8-4421-A946-D5E5EB944216}"/>
            </a:ext>
          </a:extLst>
        </xdr:cNvPr>
        <xdr:cNvCxnSpPr/>
      </xdr:nvCxnSpPr>
      <xdr:spPr>
        <a:xfrm flipV="1">
          <a:off x="15671800" y="614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 xmlns:a16="http://schemas.microsoft.com/office/drawing/2014/main" id="{92931790-55F2-4742-939D-983E810A8741}"/>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 xmlns:a16="http://schemas.microsoft.com/office/drawing/2014/main" id="{E9A18F58-EAC4-43A4-866A-A1140284D71D}"/>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20320</xdr:rowOff>
    </xdr:from>
    <xdr:to>
      <xdr:col>78</xdr:col>
      <xdr:colOff>69850</xdr:colOff>
      <xdr:row>36</xdr:row>
      <xdr:rowOff>43180</xdr:rowOff>
    </xdr:to>
    <xdr:cxnSp macro="">
      <xdr:nvCxnSpPr>
        <xdr:cNvPr id="315" name="直線コネクタ 314">
          <a:extLst>
            <a:ext uri="{FF2B5EF4-FFF2-40B4-BE49-F238E27FC236}">
              <a16:creationId xmlns="" xmlns:a16="http://schemas.microsoft.com/office/drawing/2014/main" id="{FB37D93A-F682-40EE-84B1-14865B812BFB}"/>
            </a:ext>
          </a:extLst>
        </xdr:cNvPr>
        <xdr:cNvCxnSpPr/>
      </xdr:nvCxnSpPr>
      <xdr:spPr>
        <a:xfrm flipV="1">
          <a:off x="14782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 xmlns:a16="http://schemas.microsoft.com/office/drawing/2014/main" id="{4B76B17E-CB23-4EB7-9071-DEA5965DA48A}"/>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 xmlns:a16="http://schemas.microsoft.com/office/drawing/2014/main" id="{94E77AD4-9057-419E-9887-560C18483962}"/>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43180</xdr:rowOff>
    </xdr:from>
    <xdr:to>
      <xdr:col>73</xdr:col>
      <xdr:colOff>180975</xdr:colOff>
      <xdr:row>36</xdr:row>
      <xdr:rowOff>104140</xdr:rowOff>
    </xdr:to>
    <xdr:cxnSp macro="">
      <xdr:nvCxnSpPr>
        <xdr:cNvPr id="318" name="直線コネクタ 317">
          <a:extLst>
            <a:ext uri="{FF2B5EF4-FFF2-40B4-BE49-F238E27FC236}">
              <a16:creationId xmlns="" xmlns:a16="http://schemas.microsoft.com/office/drawing/2014/main" id="{73DC3789-06F7-487C-A83F-B5D0E2538A50}"/>
            </a:ext>
          </a:extLst>
        </xdr:cNvPr>
        <xdr:cNvCxnSpPr/>
      </xdr:nvCxnSpPr>
      <xdr:spPr>
        <a:xfrm flipV="1">
          <a:off x="13893800" y="6215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 xmlns:a16="http://schemas.microsoft.com/office/drawing/2014/main" id="{4B2BDC33-AC7C-4323-A74D-12939CF1FF98}"/>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 xmlns:a16="http://schemas.microsoft.com/office/drawing/2014/main" id="{6AE6EF5A-2427-40DA-BA35-DCD4016FEDBA}"/>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96520</xdr:rowOff>
    </xdr:from>
    <xdr:to>
      <xdr:col>69</xdr:col>
      <xdr:colOff>92075</xdr:colOff>
      <xdr:row>36</xdr:row>
      <xdr:rowOff>104140</xdr:rowOff>
    </xdr:to>
    <xdr:cxnSp macro="">
      <xdr:nvCxnSpPr>
        <xdr:cNvPr id="321" name="直線コネクタ 320">
          <a:extLst>
            <a:ext uri="{FF2B5EF4-FFF2-40B4-BE49-F238E27FC236}">
              <a16:creationId xmlns="" xmlns:a16="http://schemas.microsoft.com/office/drawing/2014/main" id="{2AE22071-CA45-4267-A9E2-79844D213EDA}"/>
            </a:ext>
          </a:extLst>
        </xdr:cNvPr>
        <xdr:cNvCxnSpPr/>
      </xdr:nvCxnSpPr>
      <xdr:spPr>
        <a:xfrm>
          <a:off x="13004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 xmlns:a16="http://schemas.microsoft.com/office/drawing/2014/main" id="{AE6E4234-85A4-4C4E-8D34-EE862A51084E}"/>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 xmlns:a16="http://schemas.microsoft.com/office/drawing/2014/main" id="{5D1D9241-25DC-40F6-BA81-6A2F0A8346F7}"/>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 xmlns:a16="http://schemas.microsoft.com/office/drawing/2014/main" id="{71FBF3EB-2827-40A5-B430-7ABA541D294E}"/>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 xmlns:a16="http://schemas.microsoft.com/office/drawing/2014/main" id="{0AA9592B-6C6D-4014-8450-C4BFA4F6D09F}"/>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4A010105-4D93-43DD-81A6-1E2D521637A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4FBBE7DF-A948-4823-ABD7-6FBD0B08643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B26424C9-316A-4BDF-937D-0A70BAE411D1}"/>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409401DD-B947-46ED-AFAD-D4D8952C85A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220EF7C8-9F67-4C58-98AF-9CFC21A733FE}"/>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1" name="楕円 330">
          <a:extLst>
            <a:ext uri="{FF2B5EF4-FFF2-40B4-BE49-F238E27FC236}">
              <a16:creationId xmlns="" xmlns:a16="http://schemas.microsoft.com/office/drawing/2014/main" id="{7F310BBA-7E11-416E-B7B8-901DFE532A57}"/>
            </a:ext>
          </a:extLst>
        </xdr:cNvPr>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2" name="補助費等該当値テキスト">
          <a:extLst>
            <a:ext uri="{FF2B5EF4-FFF2-40B4-BE49-F238E27FC236}">
              <a16:creationId xmlns="" xmlns:a16="http://schemas.microsoft.com/office/drawing/2014/main" id="{C5311F1E-EA3B-4F36-8DAD-AB281DE8F8DE}"/>
            </a:ext>
          </a:extLst>
        </xdr:cNvPr>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3" name="楕円 332">
          <a:extLst>
            <a:ext uri="{FF2B5EF4-FFF2-40B4-BE49-F238E27FC236}">
              <a16:creationId xmlns="" xmlns:a16="http://schemas.microsoft.com/office/drawing/2014/main" id="{6770175A-5CC2-45E0-9631-DD11A4209818}"/>
            </a:ext>
          </a:extLst>
        </xdr:cNvPr>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81297</xdr:rowOff>
    </xdr:from>
    <xdr:ext cx="736600" cy="259045"/>
    <xdr:sp macro="" textlink="">
      <xdr:nvSpPr>
        <xdr:cNvPr id="334" name="テキスト ボックス 333">
          <a:extLst>
            <a:ext uri="{FF2B5EF4-FFF2-40B4-BE49-F238E27FC236}">
              <a16:creationId xmlns="" xmlns:a16="http://schemas.microsoft.com/office/drawing/2014/main" id="{B0C913D0-2B31-4ED7-A975-7B51FB5063AA}"/>
            </a:ext>
          </a:extLst>
        </xdr:cNvPr>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35" name="楕円 334">
          <a:extLst>
            <a:ext uri="{FF2B5EF4-FFF2-40B4-BE49-F238E27FC236}">
              <a16:creationId xmlns="" xmlns:a16="http://schemas.microsoft.com/office/drawing/2014/main" id="{EE256C8B-16E0-4EAF-A57B-1B795CD86A79}"/>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104157</xdr:rowOff>
    </xdr:from>
    <xdr:ext cx="762000" cy="259045"/>
    <xdr:sp macro="" textlink="">
      <xdr:nvSpPr>
        <xdr:cNvPr id="336" name="テキスト ボックス 335">
          <a:extLst>
            <a:ext uri="{FF2B5EF4-FFF2-40B4-BE49-F238E27FC236}">
              <a16:creationId xmlns="" xmlns:a16="http://schemas.microsoft.com/office/drawing/2014/main" id="{C2827D58-D999-49BD-8338-2E477A527F2C}"/>
            </a:ext>
          </a:extLst>
        </xdr:cNvPr>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7" name="楕円 336">
          <a:extLst>
            <a:ext uri="{FF2B5EF4-FFF2-40B4-BE49-F238E27FC236}">
              <a16:creationId xmlns="" xmlns:a16="http://schemas.microsoft.com/office/drawing/2014/main" id="{5A431E2B-55B9-4528-9999-06FA707D1199}"/>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8" name="テキスト ボックス 337">
          <a:extLst>
            <a:ext uri="{FF2B5EF4-FFF2-40B4-BE49-F238E27FC236}">
              <a16:creationId xmlns="" xmlns:a16="http://schemas.microsoft.com/office/drawing/2014/main" id="{CEB4625A-C023-4009-B9FE-C946BC2284CB}"/>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45720</xdr:rowOff>
    </xdr:from>
    <xdr:to>
      <xdr:col>65</xdr:col>
      <xdr:colOff>53975</xdr:colOff>
      <xdr:row>36</xdr:row>
      <xdr:rowOff>147320</xdr:rowOff>
    </xdr:to>
    <xdr:sp macro="" textlink="">
      <xdr:nvSpPr>
        <xdr:cNvPr id="339" name="楕円 338">
          <a:extLst>
            <a:ext uri="{FF2B5EF4-FFF2-40B4-BE49-F238E27FC236}">
              <a16:creationId xmlns="" xmlns:a16="http://schemas.microsoft.com/office/drawing/2014/main" id="{D5D02CCE-C68C-425D-945F-ABC7E41F1A12}"/>
            </a:ext>
          </a:extLst>
        </xdr:cNvPr>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157497</xdr:rowOff>
    </xdr:from>
    <xdr:ext cx="762000" cy="259045"/>
    <xdr:sp macro="" textlink="">
      <xdr:nvSpPr>
        <xdr:cNvPr id="340" name="テキスト ボックス 339">
          <a:extLst>
            <a:ext uri="{FF2B5EF4-FFF2-40B4-BE49-F238E27FC236}">
              <a16:creationId xmlns="" xmlns:a16="http://schemas.microsoft.com/office/drawing/2014/main" id="{C280BA19-9D61-4D84-8690-50743D8B0C1C}"/>
            </a:ext>
          </a:extLst>
        </xdr:cNvPr>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 xmlns:a16="http://schemas.microsoft.com/office/drawing/2014/main" id="{2707403B-275D-4813-B082-C8DCAF3F5CE1}"/>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 xmlns:a16="http://schemas.microsoft.com/office/drawing/2014/main" id="{E547AD74-2164-4ACA-B987-CCEE13E8E87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 xmlns:a16="http://schemas.microsoft.com/office/drawing/2014/main" id="{E42C952E-27F8-425D-8B39-08490673A94C}"/>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 xmlns:a16="http://schemas.microsoft.com/office/drawing/2014/main" id="{4FAA0A4F-8B8B-41A6-BAF0-B1C2C21B8C9E}"/>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 xmlns:a16="http://schemas.microsoft.com/office/drawing/2014/main" id="{5C5E43BA-6EE5-4BAC-BCDB-027C8951EEA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 xmlns:a16="http://schemas.microsoft.com/office/drawing/2014/main" id="{E33231DD-2988-4DF6-BA10-6F744E4CB902}"/>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 xmlns:a16="http://schemas.microsoft.com/office/drawing/2014/main" id="{ED65A79A-57AA-4FBC-B175-3FE18CAB4E8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 xmlns:a16="http://schemas.microsoft.com/office/drawing/2014/main" id="{032CF2BD-7F3E-41E8-ABE1-D2CC19A7C8E6}"/>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 xmlns:a16="http://schemas.microsoft.com/office/drawing/2014/main" id="{E2A28276-EAFA-46AF-B7FB-5C90F982EA8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 xmlns:a16="http://schemas.microsoft.com/office/drawing/2014/main" id="{8BE83AE5-DC49-453D-AD95-306A66FA65D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 xmlns:a16="http://schemas.microsoft.com/office/drawing/2014/main" id="{1FD820E6-A4B5-4EB8-A89C-A2F0D822774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町営住宅ストック総合活用計画に基づき進めている近年の公営住宅の建替事業が公債費を増加させる要因となっている。</a:t>
          </a:r>
        </a:p>
        <a:p>
          <a:r>
            <a:rPr kumimoji="1" lang="ja-JP" altLang="en-US" sz="1300">
              <a:latin typeface="ＭＳ Ｐゴシック" panose="020B0600070205080204" pitchFamily="50" charset="-128"/>
              <a:ea typeface="ＭＳ Ｐゴシック" panose="020B0600070205080204" pitchFamily="50" charset="-128"/>
            </a:rPr>
            <a:t>　また、令和４年度より大型事業である道の駅建設事業に着手することにより、一時的な発行額の増による後年度の公債費負担の増が見込まれるため、今後も、緊急度・住民ニーズを的確に把握した事業の取捨選択により、新規発行の抑制に努めていく。　</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 xmlns:a16="http://schemas.microsoft.com/office/drawing/2014/main" id="{BC170904-B66A-4A78-93D7-1926574A701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 xmlns:a16="http://schemas.microsoft.com/office/drawing/2014/main" id="{F63B149E-BDA2-49B2-8F13-CE8ECFEE8C2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 xmlns:a16="http://schemas.microsoft.com/office/drawing/2014/main" id="{76E78944-0DC4-4BC5-B592-11F53CF217D2}"/>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 xmlns:a16="http://schemas.microsoft.com/office/drawing/2014/main" id="{90B3E233-9D1D-436D-9132-AFE5314F3DC5}"/>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 xmlns:a16="http://schemas.microsoft.com/office/drawing/2014/main" id="{A78820C0-C338-477F-8270-62EE7F589EDF}"/>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 xmlns:a16="http://schemas.microsoft.com/office/drawing/2014/main" id="{74770F63-41F3-463E-939C-CB08FF6328D5}"/>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 xmlns:a16="http://schemas.microsoft.com/office/drawing/2014/main" id="{D84926BC-2497-4AAF-92FC-C6A0FE51C785}"/>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 xmlns:a16="http://schemas.microsoft.com/office/drawing/2014/main" id="{9A70C5D1-C0D4-4047-BD65-8A2316C69D2A}"/>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 xmlns:a16="http://schemas.microsoft.com/office/drawing/2014/main" id="{2FB9F1AE-83DA-4357-BBAA-6880DE045CD9}"/>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 xmlns:a16="http://schemas.microsoft.com/office/drawing/2014/main" id="{11BAA55D-C0EB-4074-A967-D3A481264B2F}"/>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 xmlns:a16="http://schemas.microsoft.com/office/drawing/2014/main" id="{F3D36F30-7071-470A-92B6-BE70938292B1}"/>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 xmlns:a16="http://schemas.microsoft.com/office/drawing/2014/main" id="{5D057B05-B1E0-4241-9894-E040A11BC06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4F8E6A5D-EFC0-4B7D-8431-B434A84B1722}"/>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 xmlns:a16="http://schemas.microsoft.com/office/drawing/2014/main" id="{70EDF3F5-BDDF-4E19-9529-47ECE4B59FD6}"/>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 xmlns:a16="http://schemas.microsoft.com/office/drawing/2014/main" id="{E37C9B90-23D6-4F5B-871F-784111203B9B}"/>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 xmlns:a16="http://schemas.microsoft.com/office/drawing/2014/main" id="{7FD9906C-BAEE-4BCD-B6DC-F7714C780EEC}"/>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 xmlns:a16="http://schemas.microsoft.com/office/drawing/2014/main" id="{2BFA84E8-BCD0-48EC-9504-C7B30CA2040A}"/>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 xmlns:a16="http://schemas.microsoft.com/office/drawing/2014/main" id="{1673FA6E-F0BF-44B4-A444-C348AB1DBFA2}"/>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79</xdr:row>
      <xdr:rowOff>106426</xdr:rowOff>
    </xdr:to>
    <xdr:cxnSp macro="">
      <xdr:nvCxnSpPr>
        <xdr:cNvPr id="370" name="直線コネクタ 369">
          <a:extLst>
            <a:ext uri="{FF2B5EF4-FFF2-40B4-BE49-F238E27FC236}">
              <a16:creationId xmlns="" xmlns:a16="http://schemas.microsoft.com/office/drawing/2014/main" id="{DA3D3EE1-9283-4DC1-838C-AB837EA57D57}"/>
            </a:ext>
          </a:extLst>
        </xdr:cNvPr>
        <xdr:cNvCxnSpPr/>
      </xdr:nvCxnSpPr>
      <xdr:spPr>
        <a:xfrm flipV="1">
          <a:off x="3987800" y="135869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 xmlns:a16="http://schemas.microsoft.com/office/drawing/2014/main" id="{C9E91104-529C-4772-B6C4-116EFF8BF54B}"/>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 xmlns:a16="http://schemas.microsoft.com/office/drawing/2014/main" id="{5BC86622-26AC-4811-9B25-AA846459D4C3}"/>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106426</xdr:rowOff>
    </xdr:from>
    <xdr:to>
      <xdr:col>19</xdr:col>
      <xdr:colOff>187325</xdr:colOff>
      <xdr:row>79</xdr:row>
      <xdr:rowOff>129287</xdr:rowOff>
    </xdr:to>
    <xdr:cxnSp macro="">
      <xdr:nvCxnSpPr>
        <xdr:cNvPr id="373" name="直線コネクタ 372">
          <a:extLst>
            <a:ext uri="{FF2B5EF4-FFF2-40B4-BE49-F238E27FC236}">
              <a16:creationId xmlns="" xmlns:a16="http://schemas.microsoft.com/office/drawing/2014/main" id="{696F3197-49CC-493B-99EA-67C4D4BD00F0}"/>
            </a:ext>
          </a:extLst>
        </xdr:cNvPr>
        <xdr:cNvCxnSpPr/>
      </xdr:nvCxnSpPr>
      <xdr:spPr>
        <a:xfrm flipV="1">
          <a:off x="3098800" y="136509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 xmlns:a16="http://schemas.microsoft.com/office/drawing/2014/main" id="{0CA91090-B932-4EDA-82A3-B13F18E13DC5}"/>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 xmlns:a16="http://schemas.microsoft.com/office/drawing/2014/main" id="{92824DDB-F93D-4C4C-82F0-67D3B2B3CE72}"/>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129287</xdr:rowOff>
    </xdr:to>
    <xdr:cxnSp macro="">
      <xdr:nvCxnSpPr>
        <xdr:cNvPr id="376" name="直線コネクタ 375">
          <a:extLst>
            <a:ext uri="{FF2B5EF4-FFF2-40B4-BE49-F238E27FC236}">
              <a16:creationId xmlns="" xmlns:a16="http://schemas.microsoft.com/office/drawing/2014/main" id="{A548F749-0813-46BB-A1C1-2DE1E323C07E}"/>
            </a:ext>
          </a:extLst>
        </xdr:cNvPr>
        <xdr:cNvCxnSpPr/>
      </xdr:nvCxnSpPr>
      <xdr:spPr>
        <a:xfrm>
          <a:off x="2209800" y="135869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 xmlns:a16="http://schemas.microsoft.com/office/drawing/2014/main" id="{15C918CB-44B5-4376-A4FF-1FD3CBBAD119}"/>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a:extLst>
            <a:ext uri="{FF2B5EF4-FFF2-40B4-BE49-F238E27FC236}">
              <a16:creationId xmlns="" xmlns:a16="http://schemas.microsoft.com/office/drawing/2014/main" id="{3065B496-F638-4EA1-9CD9-B466502F1AD8}"/>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42418</xdr:rowOff>
    </xdr:to>
    <xdr:cxnSp macro="">
      <xdr:nvCxnSpPr>
        <xdr:cNvPr id="379" name="直線コネクタ 378">
          <a:extLst>
            <a:ext uri="{FF2B5EF4-FFF2-40B4-BE49-F238E27FC236}">
              <a16:creationId xmlns="" xmlns:a16="http://schemas.microsoft.com/office/drawing/2014/main" id="{FA0CC8EE-3DD0-4C58-AA2D-BA862947CC39}"/>
            </a:ext>
          </a:extLst>
        </xdr:cNvPr>
        <xdr:cNvCxnSpPr/>
      </xdr:nvCxnSpPr>
      <xdr:spPr>
        <a:xfrm>
          <a:off x="1320800" y="13586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 xmlns:a16="http://schemas.microsoft.com/office/drawing/2014/main" id="{00E16246-89E8-4C91-AFA1-4D975CE19808}"/>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a:extLst>
            <a:ext uri="{FF2B5EF4-FFF2-40B4-BE49-F238E27FC236}">
              <a16:creationId xmlns="" xmlns:a16="http://schemas.microsoft.com/office/drawing/2014/main" id="{806316FC-1398-47D4-A032-5C1FB77B4407}"/>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 xmlns:a16="http://schemas.microsoft.com/office/drawing/2014/main" id="{5423BA00-74DF-4CDD-8D95-C41142749CA3}"/>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a:extLst>
            <a:ext uri="{FF2B5EF4-FFF2-40B4-BE49-F238E27FC236}">
              <a16:creationId xmlns="" xmlns:a16="http://schemas.microsoft.com/office/drawing/2014/main" id="{A4F9F886-847C-4EA8-8BB5-E7DE390D8C98}"/>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E457E29C-FAC6-4C60-91E1-4EF36E9E8EF5}"/>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54C2E9C8-CA97-4C02-B110-A7DD8E365B8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30507146-AD95-4DAD-A774-94148982259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D381C789-B5B5-42A5-A1EB-500FCD376DE8}"/>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B61F675B-DE02-4E77-8E0C-03631BDEF017}"/>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89" name="楕円 388">
          <a:extLst>
            <a:ext uri="{FF2B5EF4-FFF2-40B4-BE49-F238E27FC236}">
              <a16:creationId xmlns="" xmlns:a16="http://schemas.microsoft.com/office/drawing/2014/main" id="{0C7EC06F-45FB-4E0E-BF03-4F138BABD421}"/>
            </a:ext>
          </a:extLst>
        </xdr:cNvPr>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135145</xdr:rowOff>
    </xdr:from>
    <xdr:ext cx="762000" cy="259045"/>
    <xdr:sp macro="" textlink="">
      <xdr:nvSpPr>
        <xdr:cNvPr id="390" name="公債費該当値テキスト">
          <a:extLst>
            <a:ext uri="{FF2B5EF4-FFF2-40B4-BE49-F238E27FC236}">
              <a16:creationId xmlns="" xmlns:a16="http://schemas.microsoft.com/office/drawing/2014/main" id="{0573B1D9-E124-4CC5-AE23-B3CAC9257E8D}"/>
            </a:ext>
          </a:extLst>
        </xdr:cNvPr>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55626</xdr:rowOff>
    </xdr:from>
    <xdr:to>
      <xdr:col>20</xdr:col>
      <xdr:colOff>38100</xdr:colOff>
      <xdr:row>79</xdr:row>
      <xdr:rowOff>157226</xdr:rowOff>
    </xdr:to>
    <xdr:sp macro="" textlink="">
      <xdr:nvSpPr>
        <xdr:cNvPr id="391" name="楕円 390">
          <a:extLst>
            <a:ext uri="{FF2B5EF4-FFF2-40B4-BE49-F238E27FC236}">
              <a16:creationId xmlns="" xmlns:a16="http://schemas.microsoft.com/office/drawing/2014/main" id="{36EE148C-FD86-4631-9706-B6F1BF369A9E}"/>
            </a:ext>
          </a:extLst>
        </xdr:cNvPr>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142003</xdr:rowOff>
    </xdr:from>
    <xdr:ext cx="736600" cy="259045"/>
    <xdr:sp macro="" textlink="">
      <xdr:nvSpPr>
        <xdr:cNvPr id="392" name="テキスト ボックス 391">
          <a:extLst>
            <a:ext uri="{FF2B5EF4-FFF2-40B4-BE49-F238E27FC236}">
              <a16:creationId xmlns="" xmlns:a16="http://schemas.microsoft.com/office/drawing/2014/main" id="{9F285C15-B226-4394-A48E-6AD7FDCBF6B4}"/>
            </a:ext>
          </a:extLst>
        </xdr:cNvPr>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78487</xdr:rowOff>
    </xdr:from>
    <xdr:to>
      <xdr:col>15</xdr:col>
      <xdr:colOff>149225</xdr:colOff>
      <xdr:row>80</xdr:row>
      <xdr:rowOff>8637</xdr:rowOff>
    </xdr:to>
    <xdr:sp macro="" textlink="">
      <xdr:nvSpPr>
        <xdr:cNvPr id="393" name="楕円 392">
          <a:extLst>
            <a:ext uri="{FF2B5EF4-FFF2-40B4-BE49-F238E27FC236}">
              <a16:creationId xmlns="" xmlns:a16="http://schemas.microsoft.com/office/drawing/2014/main" id="{05A8972E-D6B6-4F6A-B97F-02C92E6FEAF6}"/>
            </a:ext>
          </a:extLst>
        </xdr:cNvPr>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164864</xdr:rowOff>
    </xdr:from>
    <xdr:ext cx="762000" cy="259045"/>
    <xdr:sp macro="" textlink="">
      <xdr:nvSpPr>
        <xdr:cNvPr id="394" name="テキスト ボックス 393">
          <a:extLst>
            <a:ext uri="{FF2B5EF4-FFF2-40B4-BE49-F238E27FC236}">
              <a16:creationId xmlns="" xmlns:a16="http://schemas.microsoft.com/office/drawing/2014/main" id="{FBCBF4DC-CB3A-432D-83FB-14AB79298398}"/>
            </a:ext>
          </a:extLst>
        </xdr:cNvPr>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95" name="楕円 394">
          <a:extLst>
            <a:ext uri="{FF2B5EF4-FFF2-40B4-BE49-F238E27FC236}">
              <a16:creationId xmlns="" xmlns:a16="http://schemas.microsoft.com/office/drawing/2014/main" id="{96A305F9-2625-4C82-AF76-A15A08E08200}"/>
            </a:ext>
          </a:extLst>
        </xdr:cNvPr>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6" name="テキスト ボックス 395">
          <a:extLst>
            <a:ext uri="{FF2B5EF4-FFF2-40B4-BE49-F238E27FC236}">
              <a16:creationId xmlns="" xmlns:a16="http://schemas.microsoft.com/office/drawing/2014/main" id="{B5B7056E-CAE8-47FC-8C64-D57CE33FF546}"/>
            </a:ext>
          </a:extLst>
        </xdr:cNvPr>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7" name="楕円 396">
          <a:extLst>
            <a:ext uri="{FF2B5EF4-FFF2-40B4-BE49-F238E27FC236}">
              <a16:creationId xmlns="" xmlns:a16="http://schemas.microsoft.com/office/drawing/2014/main" id="{97C74DFF-BC89-4631-8CD6-E266EB506857}"/>
            </a:ext>
          </a:extLst>
        </xdr:cNvPr>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8" name="テキスト ボックス 397">
          <a:extLst>
            <a:ext uri="{FF2B5EF4-FFF2-40B4-BE49-F238E27FC236}">
              <a16:creationId xmlns="" xmlns:a16="http://schemas.microsoft.com/office/drawing/2014/main" id="{EB7A30A0-15FD-4020-9BD3-DE155740B0A7}"/>
            </a:ext>
          </a:extLst>
        </xdr:cNvPr>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643D8C8B-8941-41C5-B72A-38F5C28147D3}"/>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7819B05-0A4A-4EFA-85EA-966767C13096}"/>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7A6CD334-5CC9-42FA-9D49-634402ADC21F}"/>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4CB6A9AD-66D2-4435-8B3C-D5092A6EB97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9B50A55-D40A-4BEB-8618-BF34053884B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1F64A71E-1BC9-4BB0-94F0-27E6794387CC}"/>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D494CD86-FD92-489C-9A8D-2E0F1A28D596}"/>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AA6C1F7F-6908-4838-9BA6-FC6CFCB44DC9}"/>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535BABCD-7484-4225-9779-2FEBAD66D26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64C6881F-0271-47F1-87F0-D5A44CF0020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D0115815-7E9E-43EA-9F43-4EF6F988683B}"/>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内訳である人件費や扶助費は類似団体と比較して高い傾向にある。　</a:t>
          </a:r>
        </a:p>
        <a:p>
          <a:r>
            <a:rPr kumimoji="1" lang="ja-JP" altLang="en-US" sz="1300">
              <a:latin typeface="ＭＳ Ｐゴシック" panose="020B0600070205080204" pitchFamily="50" charset="-128"/>
              <a:ea typeface="ＭＳ Ｐゴシック" panose="020B0600070205080204" pitchFamily="50" charset="-128"/>
            </a:rPr>
            <a:t>　人件費については、事務事業の見直しを行い新規職員採用を抑制し、扶助費については、資格審査等の適正化を進めていくなど、比率の引き下げが実現できるよう努める。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1D4A458-1C5A-4667-9BC9-8735A26E82F6}"/>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C0A46A60-B600-4BB1-8B24-97513515CEAF}"/>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52C0D231-973F-4236-B20A-7FCE703F7D1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 xmlns:a16="http://schemas.microsoft.com/office/drawing/2014/main" id="{3EB8CDE8-83AA-40C7-824A-2ABD8ABCF435}"/>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 xmlns:a16="http://schemas.microsoft.com/office/drawing/2014/main" id="{1F52795B-29BA-48C6-A7BE-88F14DD2B5A2}"/>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 xmlns:a16="http://schemas.microsoft.com/office/drawing/2014/main" id="{E75F4473-2FD3-4E72-8F03-E67ACFD8516A}"/>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 xmlns:a16="http://schemas.microsoft.com/office/drawing/2014/main" id="{B1705A79-E602-46EE-9B7C-B60B8DC8F252}"/>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 xmlns:a16="http://schemas.microsoft.com/office/drawing/2014/main" id="{257D32B0-A485-4A9D-9F84-66A210A7CDB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 xmlns:a16="http://schemas.microsoft.com/office/drawing/2014/main" id="{1FD00C8E-AC26-4C68-BDA8-836AB14A669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 xmlns:a16="http://schemas.microsoft.com/office/drawing/2014/main" id="{E9C6C888-B1C5-4AA9-BEA4-5204CE11571F}"/>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 xmlns:a16="http://schemas.microsoft.com/office/drawing/2014/main" id="{79FA333D-57FA-45EC-AF3A-68CABB4EE8C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 xmlns:a16="http://schemas.microsoft.com/office/drawing/2014/main" id="{6E8BDC9E-89FF-42AB-9477-FBDE214E004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 xmlns:a16="http://schemas.microsoft.com/office/drawing/2014/main" id="{710B61BE-6DA6-4B65-8029-A244941A643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 xmlns:a16="http://schemas.microsoft.com/office/drawing/2014/main" id="{A56760D3-DBFD-427F-8B94-71D413FD8AB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 xmlns:a16="http://schemas.microsoft.com/office/drawing/2014/main" id="{2FFBC7A7-0410-41E3-ACEC-1D8CEB389051}"/>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 xmlns:a16="http://schemas.microsoft.com/office/drawing/2014/main" id="{2937B55F-3381-4EA6-A50C-B75F4C43D2C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 xmlns:a16="http://schemas.microsoft.com/office/drawing/2014/main" id="{61F743D3-B32D-42CB-9A9E-564968E334EE}"/>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 xmlns:a16="http://schemas.microsoft.com/office/drawing/2014/main" id="{A4375387-7BAF-49C6-9BE5-95BD8575D932}"/>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 xmlns:a16="http://schemas.microsoft.com/office/drawing/2014/main" id="{D0AAC078-8ABF-40C1-8EF2-1A9F089A37E6}"/>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76</xdr:row>
      <xdr:rowOff>140715</xdr:rowOff>
    </xdr:to>
    <xdr:cxnSp macro="">
      <xdr:nvCxnSpPr>
        <xdr:cNvPr id="429" name="直線コネクタ 428">
          <a:extLst>
            <a:ext uri="{FF2B5EF4-FFF2-40B4-BE49-F238E27FC236}">
              <a16:creationId xmlns="" xmlns:a16="http://schemas.microsoft.com/office/drawing/2014/main" id="{6F8F7794-EC42-4D73-A4E2-D0FF6413411B}"/>
            </a:ext>
          </a:extLst>
        </xdr:cNvPr>
        <xdr:cNvCxnSpPr/>
      </xdr:nvCxnSpPr>
      <xdr:spPr>
        <a:xfrm flipV="1">
          <a:off x="15671800" y="12910312"/>
          <a:ext cx="838200" cy="26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 xmlns:a16="http://schemas.microsoft.com/office/drawing/2014/main" id="{E34A1636-8000-498F-B32A-1A5792253142}"/>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 xmlns:a16="http://schemas.microsoft.com/office/drawing/2014/main" id="{B8DA104E-B8D6-4D33-9B9B-C55F0E665E9A}"/>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5842</xdr:rowOff>
    </xdr:to>
    <xdr:cxnSp macro="">
      <xdr:nvCxnSpPr>
        <xdr:cNvPr id="432" name="直線コネクタ 431">
          <a:extLst>
            <a:ext uri="{FF2B5EF4-FFF2-40B4-BE49-F238E27FC236}">
              <a16:creationId xmlns="" xmlns:a16="http://schemas.microsoft.com/office/drawing/2014/main" id="{57FC57D7-4C9E-4A1D-8B33-2C4BA814DC0F}"/>
            </a:ext>
          </a:extLst>
        </xdr:cNvPr>
        <xdr:cNvCxnSpPr/>
      </xdr:nvCxnSpPr>
      <xdr:spPr>
        <a:xfrm flipV="1">
          <a:off x="14782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 xmlns:a16="http://schemas.microsoft.com/office/drawing/2014/main" id="{8F9E8CB4-E3A1-4AFB-957C-23D60CE211CA}"/>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 xmlns:a16="http://schemas.microsoft.com/office/drawing/2014/main" id="{0F05648E-034E-487C-B575-9CE084FA0CF1}"/>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97282</xdr:rowOff>
    </xdr:to>
    <xdr:cxnSp macro="">
      <xdr:nvCxnSpPr>
        <xdr:cNvPr id="435" name="直線コネクタ 434">
          <a:extLst>
            <a:ext uri="{FF2B5EF4-FFF2-40B4-BE49-F238E27FC236}">
              <a16:creationId xmlns="" xmlns:a16="http://schemas.microsoft.com/office/drawing/2014/main" id="{6896E1E5-E447-4F4C-AC76-18DCD9BD6063}"/>
            </a:ext>
          </a:extLst>
        </xdr:cNvPr>
        <xdr:cNvCxnSpPr/>
      </xdr:nvCxnSpPr>
      <xdr:spPr>
        <a:xfrm flipV="1">
          <a:off x="13893800" y="13207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 xmlns:a16="http://schemas.microsoft.com/office/drawing/2014/main" id="{A36CEC47-4BF2-4A26-BFC6-813B6945C2D4}"/>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 xmlns:a16="http://schemas.microsoft.com/office/drawing/2014/main" id="{3904AEE1-A65A-4B13-B399-5F77C10E769A}"/>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97282</xdr:rowOff>
    </xdr:to>
    <xdr:cxnSp macro="">
      <xdr:nvCxnSpPr>
        <xdr:cNvPr id="438" name="直線コネクタ 437">
          <a:extLst>
            <a:ext uri="{FF2B5EF4-FFF2-40B4-BE49-F238E27FC236}">
              <a16:creationId xmlns="" xmlns:a16="http://schemas.microsoft.com/office/drawing/2014/main" id="{985F34FD-E85B-499C-AAA9-A540BC14F8A6}"/>
            </a:ext>
          </a:extLst>
        </xdr:cNvPr>
        <xdr:cNvCxnSpPr/>
      </xdr:nvCxnSpPr>
      <xdr:spPr>
        <a:xfrm>
          <a:off x="13004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 xmlns:a16="http://schemas.microsoft.com/office/drawing/2014/main" id="{09B1D4F6-E60A-43FE-A03B-1209E3AF09E9}"/>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 xmlns:a16="http://schemas.microsoft.com/office/drawing/2014/main" id="{F3F04698-D780-492A-9004-E3445C10AEF2}"/>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 xmlns:a16="http://schemas.microsoft.com/office/drawing/2014/main" id="{17A706C0-EA0E-4F8A-B561-B68E5D016729}"/>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 xmlns:a16="http://schemas.microsoft.com/office/drawing/2014/main" id="{8E407A21-1735-4E9D-8140-7CBFBBE8C3D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979BC8CB-7A5D-46A5-8BC0-E624AF030FBE}"/>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CA64E7FD-8F5E-41F2-ACBE-362C1AA157B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C5085A8E-A87C-4614-99C0-C0CAD60EA07A}"/>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85172685-369E-4562-8649-FA644DBC56B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D5392A59-7F9E-4C6B-AD0F-0D12965B9ADF}"/>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8" name="楕円 447">
          <a:extLst>
            <a:ext uri="{FF2B5EF4-FFF2-40B4-BE49-F238E27FC236}">
              <a16:creationId xmlns="" xmlns:a16="http://schemas.microsoft.com/office/drawing/2014/main" id="{C686A6DA-6C73-4D70-A503-F394BE2A8982}"/>
            </a:ext>
          </a:extLst>
        </xdr:cNvPr>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17289</xdr:rowOff>
    </xdr:from>
    <xdr:ext cx="762000" cy="259045"/>
    <xdr:sp macro="" textlink="">
      <xdr:nvSpPr>
        <xdr:cNvPr id="449" name="公債費以外該当値テキスト">
          <a:extLst>
            <a:ext uri="{FF2B5EF4-FFF2-40B4-BE49-F238E27FC236}">
              <a16:creationId xmlns="" xmlns:a16="http://schemas.microsoft.com/office/drawing/2014/main" id="{3ED4362D-5B4C-45F9-B5C9-A158026B19DB}"/>
            </a:ext>
          </a:extLst>
        </xdr:cNvPr>
        <xdr:cNvSpPr txBox="1"/>
      </xdr:nvSpPr>
      <xdr:spPr>
        <a:xfrm>
          <a:off x="16598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a:extLst>
            <a:ext uri="{FF2B5EF4-FFF2-40B4-BE49-F238E27FC236}">
              <a16:creationId xmlns="" xmlns:a16="http://schemas.microsoft.com/office/drawing/2014/main" id="{947E1B79-27E8-4EFB-BA39-88D6FD373528}"/>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a:extLst>
            <a:ext uri="{FF2B5EF4-FFF2-40B4-BE49-F238E27FC236}">
              <a16:creationId xmlns="" xmlns:a16="http://schemas.microsoft.com/office/drawing/2014/main" id="{0A893006-0C2B-4DF6-B540-117F7418D552}"/>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2" name="楕円 451">
          <a:extLst>
            <a:ext uri="{FF2B5EF4-FFF2-40B4-BE49-F238E27FC236}">
              <a16:creationId xmlns="" xmlns:a16="http://schemas.microsoft.com/office/drawing/2014/main" id="{1FB0887B-7EA4-4B2B-853E-AC31E52C9DAE}"/>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3" name="テキスト ボックス 452">
          <a:extLst>
            <a:ext uri="{FF2B5EF4-FFF2-40B4-BE49-F238E27FC236}">
              <a16:creationId xmlns="" xmlns:a16="http://schemas.microsoft.com/office/drawing/2014/main" id="{6981F8E4-CD85-46BF-8DDD-DAD594C3BD7F}"/>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4" name="楕円 453">
          <a:extLst>
            <a:ext uri="{FF2B5EF4-FFF2-40B4-BE49-F238E27FC236}">
              <a16:creationId xmlns="" xmlns:a16="http://schemas.microsoft.com/office/drawing/2014/main" id="{E0B50239-87F8-4CAD-9FF6-E361F183288F}"/>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5" name="テキスト ボックス 454">
          <a:extLst>
            <a:ext uri="{FF2B5EF4-FFF2-40B4-BE49-F238E27FC236}">
              <a16:creationId xmlns="" xmlns:a16="http://schemas.microsoft.com/office/drawing/2014/main" id="{7A175A52-C13F-49F4-AC6C-CF3E015115B1}"/>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6" name="楕円 455">
          <a:extLst>
            <a:ext uri="{FF2B5EF4-FFF2-40B4-BE49-F238E27FC236}">
              <a16:creationId xmlns="" xmlns:a16="http://schemas.microsoft.com/office/drawing/2014/main" id="{58EDF483-D070-42F8-90C0-615ABAB9E35B}"/>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7" name="テキスト ボックス 456">
          <a:extLst>
            <a:ext uri="{FF2B5EF4-FFF2-40B4-BE49-F238E27FC236}">
              <a16:creationId xmlns="" xmlns:a16="http://schemas.microsoft.com/office/drawing/2014/main" id="{5F9152D0-33B7-4FCB-B8E8-5E5DCCB57C25}"/>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7EA80C6F-D1B0-4A17-BAD0-1885C306E0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EE064CE5-5F5C-4DA1-9ABA-F6AE2C5C9AB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811921A1-634E-44EA-86AC-0EB6A67BF8B3}"/>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ADC5F67E-D2A6-4F31-8BDB-2F453E108297}"/>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635980C-6944-4B25-A1AD-F34FA2C4D824}"/>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8DA4623B-66F6-4518-BFA4-AC117CDB262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630321C6-F586-41FB-941A-622F44A24BC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7B803E2D-0FB6-45D9-BD04-5853D0792368}"/>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6EC12F06-B575-417F-A9EB-20E6C8ED2E87}"/>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9C93454A-65FD-4026-82E7-93710960F96B}"/>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BC277FFF-45FD-4E36-901F-430A459D87F1}"/>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4DD8FA0A-A5BD-4DD8-89EB-0B35ED84A04E}"/>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8A0DFE3B-5C0D-45DB-BCA3-A83C67E50B53}"/>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15C57B9D-D61D-450F-BCFF-056078D3AF94}"/>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95731E2F-5B27-4714-81FE-821632050F9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D90D3393-C085-42D3-A58E-2E0F949D29EF}"/>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8E487841-9C28-4DB7-BEC5-6AEA30660A0E}"/>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A772B52-1C43-4A1C-9D98-B85EA86BD51D}"/>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24E9A75-1B44-475A-8C5F-6BA34BE3BF6D}"/>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3890511E-0FCF-4D5D-ABE3-088E0482271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DAFA4A87-CB15-4B5F-B131-CF671767196B}"/>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21FEDE3F-D239-485D-88B4-FF069B22D748}"/>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E06C7D9E-6328-4E60-B7C7-18A8499FE0C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449DB536-C348-4170-AC9D-73EED7FE54C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AB3597FB-0540-4835-A279-DA016E80AD2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3F6A4EFC-A577-46A9-A5FF-1A0E8E04519A}"/>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72BEC155-9C9F-4845-99B3-364AE8EB0B0E}"/>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2704E449-373B-44A9-B97C-5389DE1C085E}"/>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7B851778-A656-424E-A539-A3577601B5E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2194AA8D-2B05-4D66-83D4-75C5C20C21B5}"/>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EF9CEF1F-6222-4045-8E1F-86CCFEE340A7}"/>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DDBC8034-BBD6-4023-9D25-3E60265F5B2A}"/>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EADD16E2-B755-410A-AC3A-BF2F6E9F400C}"/>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60876097-FF7C-4DD6-A559-7C99C80A2DA8}"/>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A950974D-D6F2-44AD-A9DD-4D60D20B8ADD}"/>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AEDA2FB9-E344-489E-A38A-3F987BCFB852}"/>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24568A03-135C-472B-82C4-E9F40847C05A}"/>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3124EC88-31A4-44FD-BDAC-C9DA31642FD9}"/>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D02FCAEF-5809-4814-96F5-B93A3B97AB94}"/>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EFCA854C-CC4D-43DE-AD2B-C345F9EE2BF9}"/>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5F8C4A5B-33A1-446E-9DAA-8D3E018DB3CA}"/>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21A763A2-B678-4B3F-BF12-15DD9F6E8E17}"/>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5738F7D9-9D9F-43F0-9294-A92BBAE417A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 xmlns:a16="http://schemas.microsoft.com/office/drawing/2014/main" id="{886219FC-B57A-49FC-AFE9-DE20EE165909}"/>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 xmlns:a16="http://schemas.microsoft.com/office/drawing/2014/main" id="{2C1345C6-1A30-47FD-A29E-E4850ABBB28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 xmlns:a16="http://schemas.microsoft.com/office/drawing/2014/main" id="{3FF75F82-51F0-4A34-8834-EE5F5B306D67}"/>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 xmlns:a16="http://schemas.microsoft.com/office/drawing/2014/main" id="{F380BBC3-4EB3-40AF-B911-0F20A4069D85}"/>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 xmlns:a16="http://schemas.microsoft.com/office/drawing/2014/main" id="{8C69C677-FFA9-439C-8ABB-CDBB979034F3}"/>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147434</xdr:rowOff>
    </xdr:from>
    <xdr:to>
      <xdr:col>29</xdr:col>
      <xdr:colOff>127000</xdr:colOff>
      <xdr:row>15</xdr:row>
      <xdr:rowOff>164808</xdr:rowOff>
    </xdr:to>
    <xdr:cxnSp macro="">
      <xdr:nvCxnSpPr>
        <xdr:cNvPr id="50" name="直線コネクタ 49">
          <a:extLst>
            <a:ext uri="{FF2B5EF4-FFF2-40B4-BE49-F238E27FC236}">
              <a16:creationId xmlns="" xmlns:a16="http://schemas.microsoft.com/office/drawing/2014/main" id="{E439CD95-05E9-4E9D-8575-259EECC31386}"/>
            </a:ext>
          </a:extLst>
        </xdr:cNvPr>
        <xdr:cNvCxnSpPr/>
      </xdr:nvCxnSpPr>
      <xdr:spPr bwMode="auto">
        <a:xfrm flipV="1">
          <a:off x="5003800" y="2766809"/>
          <a:ext cx="6477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 xmlns:a16="http://schemas.microsoft.com/office/drawing/2014/main" id="{6EE0EE76-AB6D-4240-A78C-1722BAF3F7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 xmlns:a16="http://schemas.microsoft.com/office/drawing/2014/main" id="{14F8E05B-FCBE-4B28-ABA9-27FADE07A614}"/>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164808</xdr:rowOff>
    </xdr:from>
    <xdr:to>
      <xdr:col>26</xdr:col>
      <xdr:colOff>50800</xdr:colOff>
      <xdr:row>16</xdr:row>
      <xdr:rowOff>10465</xdr:rowOff>
    </xdr:to>
    <xdr:cxnSp macro="">
      <xdr:nvCxnSpPr>
        <xdr:cNvPr id="53" name="直線コネクタ 52">
          <a:extLst>
            <a:ext uri="{FF2B5EF4-FFF2-40B4-BE49-F238E27FC236}">
              <a16:creationId xmlns="" xmlns:a16="http://schemas.microsoft.com/office/drawing/2014/main" id="{59632A70-195D-43D5-9A7C-BFE7F1A077DC}"/>
            </a:ext>
          </a:extLst>
        </xdr:cNvPr>
        <xdr:cNvCxnSpPr/>
      </xdr:nvCxnSpPr>
      <xdr:spPr bwMode="auto">
        <a:xfrm flipV="1">
          <a:off x="4305300" y="2784183"/>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 xmlns:a16="http://schemas.microsoft.com/office/drawing/2014/main" id="{F4BD0F89-5C74-4062-87D0-96884649A941}"/>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 xmlns:a16="http://schemas.microsoft.com/office/drawing/2014/main" id="{AEE431D9-F356-4253-9B5E-A141151F96D8}"/>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8738</xdr:rowOff>
    </xdr:from>
    <xdr:to>
      <xdr:col>22</xdr:col>
      <xdr:colOff>114300</xdr:colOff>
      <xdr:row>16</xdr:row>
      <xdr:rowOff>10465</xdr:rowOff>
    </xdr:to>
    <xdr:cxnSp macro="">
      <xdr:nvCxnSpPr>
        <xdr:cNvPr id="56" name="直線コネクタ 55">
          <a:extLst>
            <a:ext uri="{FF2B5EF4-FFF2-40B4-BE49-F238E27FC236}">
              <a16:creationId xmlns="" xmlns:a16="http://schemas.microsoft.com/office/drawing/2014/main" id="{33B8F335-58FB-44B3-89D9-CFD88940A282}"/>
            </a:ext>
          </a:extLst>
        </xdr:cNvPr>
        <xdr:cNvCxnSpPr/>
      </xdr:nvCxnSpPr>
      <xdr:spPr bwMode="auto">
        <a:xfrm>
          <a:off x="3606800" y="2799563"/>
          <a:ext cx="698500" cy="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 xmlns:a16="http://schemas.microsoft.com/office/drawing/2014/main" id="{DD508CDA-55D3-4062-87A2-B7902543B8B7}"/>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 xmlns:a16="http://schemas.microsoft.com/office/drawing/2014/main" id="{B8F4869B-F256-440A-90C8-80D26913359D}"/>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8738</xdr:rowOff>
    </xdr:from>
    <xdr:to>
      <xdr:col>18</xdr:col>
      <xdr:colOff>177800</xdr:colOff>
      <xdr:row>16</xdr:row>
      <xdr:rowOff>32182</xdr:rowOff>
    </xdr:to>
    <xdr:cxnSp macro="">
      <xdr:nvCxnSpPr>
        <xdr:cNvPr id="59" name="直線コネクタ 58">
          <a:extLst>
            <a:ext uri="{FF2B5EF4-FFF2-40B4-BE49-F238E27FC236}">
              <a16:creationId xmlns="" xmlns:a16="http://schemas.microsoft.com/office/drawing/2014/main" id="{8D19875A-0CFE-4933-81E8-A56BB9C78A80}"/>
            </a:ext>
          </a:extLst>
        </xdr:cNvPr>
        <xdr:cNvCxnSpPr/>
      </xdr:nvCxnSpPr>
      <xdr:spPr bwMode="auto">
        <a:xfrm flipV="1">
          <a:off x="2908300" y="2799563"/>
          <a:ext cx="698500" cy="23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 xmlns:a16="http://schemas.microsoft.com/office/drawing/2014/main" id="{4C6ED85F-D8F3-4AB6-B80F-B8693F603AD2}"/>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 xmlns:a16="http://schemas.microsoft.com/office/drawing/2014/main" id="{31C729F4-D7D1-47EF-8614-A13E1CBFFE45}"/>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 xmlns:a16="http://schemas.microsoft.com/office/drawing/2014/main" id="{24B6089F-8A52-42AF-A3B1-331BA9C6D7BD}"/>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 xmlns:a16="http://schemas.microsoft.com/office/drawing/2014/main" id="{E757AAF7-7082-498C-B406-FE9AE1E040D3}"/>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959C1DC0-8926-4EA0-AE4C-74BB66609BF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1C5F8716-2F30-497F-AD8D-95D8D94C84ED}"/>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3D2BCD73-6A2E-40B8-B1D1-21E57C79EBD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5D48B9F3-9495-41A1-83A3-EA6A6C2F9D58}"/>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A618D7A9-10C5-4A60-A5FD-6EE84A40D6DF}"/>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96634</xdr:rowOff>
    </xdr:from>
    <xdr:to>
      <xdr:col>29</xdr:col>
      <xdr:colOff>177800</xdr:colOff>
      <xdr:row>16</xdr:row>
      <xdr:rowOff>26784</xdr:rowOff>
    </xdr:to>
    <xdr:sp macro="" textlink="">
      <xdr:nvSpPr>
        <xdr:cNvPr id="69" name="楕円 68">
          <a:extLst>
            <a:ext uri="{FF2B5EF4-FFF2-40B4-BE49-F238E27FC236}">
              <a16:creationId xmlns="" xmlns:a16="http://schemas.microsoft.com/office/drawing/2014/main" id="{E1EBA94B-116C-493F-A8A7-24326BCB2BD4}"/>
            </a:ext>
          </a:extLst>
        </xdr:cNvPr>
        <xdr:cNvSpPr/>
      </xdr:nvSpPr>
      <xdr:spPr bwMode="auto">
        <a:xfrm>
          <a:off x="5600700" y="271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113161</xdr:rowOff>
    </xdr:from>
    <xdr:ext cx="762000" cy="259045"/>
    <xdr:sp macro="" textlink="">
      <xdr:nvSpPr>
        <xdr:cNvPr id="70" name="人口1人当たり決算額の推移該当値テキスト130">
          <a:extLst>
            <a:ext uri="{FF2B5EF4-FFF2-40B4-BE49-F238E27FC236}">
              <a16:creationId xmlns="" xmlns:a16="http://schemas.microsoft.com/office/drawing/2014/main" id="{0BB84690-058D-45ED-A241-9B02A368ABFD}"/>
            </a:ext>
          </a:extLst>
        </xdr:cNvPr>
        <xdr:cNvSpPr txBox="1"/>
      </xdr:nvSpPr>
      <xdr:spPr>
        <a:xfrm>
          <a:off x="5740400" y="256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114008</xdr:rowOff>
    </xdr:from>
    <xdr:to>
      <xdr:col>26</xdr:col>
      <xdr:colOff>101600</xdr:colOff>
      <xdr:row>16</xdr:row>
      <xdr:rowOff>44158</xdr:rowOff>
    </xdr:to>
    <xdr:sp macro="" textlink="">
      <xdr:nvSpPr>
        <xdr:cNvPr id="71" name="楕円 70">
          <a:extLst>
            <a:ext uri="{FF2B5EF4-FFF2-40B4-BE49-F238E27FC236}">
              <a16:creationId xmlns="" xmlns:a16="http://schemas.microsoft.com/office/drawing/2014/main" id="{47BF9C40-B3AD-40E8-8A30-9BD221173BAC}"/>
            </a:ext>
          </a:extLst>
        </xdr:cNvPr>
        <xdr:cNvSpPr/>
      </xdr:nvSpPr>
      <xdr:spPr bwMode="auto">
        <a:xfrm>
          <a:off x="4953000" y="273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54335</xdr:rowOff>
    </xdr:from>
    <xdr:ext cx="736600" cy="259045"/>
    <xdr:sp macro="" textlink="">
      <xdr:nvSpPr>
        <xdr:cNvPr id="72" name="テキスト ボックス 71">
          <a:extLst>
            <a:ext uri="{FF2B5EF4-FFF2-40B4-BE49-F238E27FC236}">
              <a16:creationId xmlns="" xmlns:a16="http://schemas.microsoft.com/office/drawing/2014/main" id="{5F1EDBAA-701B-4F92-B919-3FB8C62E1C8F}"/>
            </a:ext>
          </a:extLst>
        </xdr:cNvPr>
        <xdr:cNvSpPr txBox="1"/>
      </xdr:nvSpPr>
      <xdr:spPr>
        <a:xfrm>
          <a:off x="4622800" y="250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131115</xdr:rowOff>
    </xdr:from>
    <xdr:to>
      <xdr:col>22</xdr:col>
      <xdr:colOff>165100</xdr:colOff>
      <xdr:row>16</xdr:row>
      <xdr:rowOff>61265</xdr:rowOff>
    </xdr:to>
    <xdr:sp macro="" textlink="">
      <xdr:nvSpPr>
        <xdr:cNvPr id="73" name="楕円 72">
          <a:extLst>
            <a:ext uri="{FF2B5EF4-FFF2-40B4-BE49-F238E27FC236}">
              <a16:creationId xmlns="" xmlns:a16="http://schemas.microsoft.com/office/drawing/2014/main" id="{4A276750-662D-43C7-98BB-0C40769A278F}"/>
            </a:ext>
          </a:extLst>
        </xdr:cNvPr>
        <xdr:cNvSpPr/>
      </xdr:nvSpPr>
      <xdr:spPr bwMode="auto">
        <a:xfrm>
          <a:off x="4254500" y="275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71442</xdr:rowOff>
    </xdr:from>
    <xdr:ext cx="762000" cy="259045"/>
    <xdr:sp macro="" textlink="">
      <xdr:nvSpPr>
        <xdr:cNvPr id="74" name="テキスト ボックス 73">
          <a:extLst>
            <a:ext uri="{FF2B5EF4-FFF2-40B4-BE49-F238E27FC236}">
              <a16:creationId xmlns="" xmlns:a16="http://schemas.microsoft.com/office/drawing/2014/main" id="{BAC3D27D-DE23-4D6D-AD62-AD506875308E}"/>
            </a:ext>
          </a:extLst>
        </xdr:cNvPr>
        <xdr:cNvSpPr txBox="1"/>
      </xdr:nvSpPr>
      <xdr:spPr>
        <a:xfrm>
          <a:off x="3924300" y="251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129388</xdr:rowOff>
    </xdr:from>
    <xdr:to>
      <xdr:col>19</xdr:col>
      <xdr:colOff>38100</xdr:colOff>
      <xdr:row>16</xdr:row>
      <xdr:rowOff>59538</xdr:rowOff>
    </xdr:to>
    <xdr:sp macro="" textlink="">
      <xdr:nvSpPr>
        <xdr:cNvPr id="75" name="楕円 74">
          <a:extLst>
            <a:ext uri="{FF2B5EF4-FFF2-40B4-BE49-F238E27FC236}">
              <a16:creationId xmlns="" xmlns:a16="http://schemas.microsoft.com/office/drawing/2014/main" id="{C81F1AA0-06E2-4F14-92AC-FC0B395525C0}"/>
            </a:ext>
          </a:extLst>
        </xdr:cNvPr>
        <xdr:cNvSpPr/>
      </xdr:nvSpPr>
      <xdr:spPr bwMode="auto">
        <a:xfrm>
          <a:off x="3556000" y="274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69715</xdr:rowOff>
    </xdr:from>
    <xdr:ext cx="762000" cy="259045"/>
    <xdr:sp macro="" textlink="">
      <xdr:nvSpPr>
        <xdr:cNvPr id="76" name="テキスト ボックス 75">
          <a:extLst>
            <a:ext uri="{FF2B5EF4-FFF2-40B4-BE49-F238E27FC236}">
              <a16:creationId xmlns="" xmlns:a16="http://schemas.microsoft.com/office/drawing/2014/main" id="{A65923F8-B864-4D14-904E-9953E0449EA9}"/>
            </a:ext>
          </a:extLst>
        </xdr:cNvPr>
        <xdr:cNvSpPr txBox="1"/>
      </xdr:nvSpPr>
      <xdr:spPr>
        <a:xfrm>
          <a:off x="3225800" y="25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152832</xdr:rowOff>
    </xdr:from>
    <xdr:to>
      <xdr:col>15</xdr:col>
      <xdr:colOff>101600</xdr:colOff>
      <xdr:row>16</xdr:row>
      <xdr:rowOff>82982</xdr:rowOff>
    </xdr:to>
    <xdr:sp macro="" textlink="">
      <xdr:nvSpPr>
        <xdr:cNvPr id="77" name="楕円 76">
          <a:extLst>
            <a:ext uri="{FF2B5EF4-FFF2-40B4-BE49-F238E27FC236}">
              <a16:creationId xmlns="" xmlns:a16="http://schemas.microsoft.com/office/drawing/2014/main" id="{4056B6BE-6C05-41C8-BC4C-6E4AC874A451}"/>
            </a:ext>
          </a:extLst>
        </xdr:cNvPr>
        <xdr:cNvSpPr/>
      </xdr:nvSpPr>
      <xdr:spPr bwMode="auto">
        <a:xfrm>
          <a:off x="2857500" y="277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93159</xdr:rowOff>
    </xdr:from>
    <xdr:ext cx="762000" cy="259045"/>
    <xdr:sp macro="" textlink="">
      <xdr:nvSpPr>
        <xdr:cNvPr id="78" name="テキスト ボックス 77">
          <a:extLst>
            <a:ext uri="{FF2B5EF4-FFF2-40B4-BE49-F238E27FC236}">
              <a16:creationId xmlns="" xmlns:a16="http://schemas.microsoft.com/office/drawing/2014/main" id="{A73CBFDA-726E-47AC-85C0-751F21687D97}"/>
            </a:ext>
          </a:extLst>
        </xdr:cNvPr>
        <xdr:cNvSpPr txBox="1"/>
      </xdr:nvSpPr>
      <xdr:spPr>
        <a:xfrm>
          <a:off x="2527300" y="254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5B6DCB07-2A4B-43B1-8413-0820FB935AC4}"/>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E339FC4F-364A-42B9-BD93-710531FFB8AE}"/>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FCD2C58A-974F-4F0D-BC6D-3EC188891745}"/>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1D7313A6-534A-4DCF-9DCD-12CCAF949E6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54B31A7D-08BD-4D94-B527-1BC036450BF8}"/>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3B48F80F-E513-46BC-B5BD-5DC4A3443BE2}"/>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6E7D987C-2AE9-4A67-AB5B-5E69A823D2B8}"/>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411B6164-5B30-45FC-828F-50A704CE913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5E7FD01A-BFC1-4630-81E7-94B1269E1D75}"/>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4AE1DBAE-D170-43E7-9341-BD9BD2233415}"/>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78EF0996-35D1-4239-BA7C-C67E666996DA}"/>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A5D7A90C-03F0-45E9-A8E0-9B700D08ED55}"/>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C504CB86-C45B-4061-ACEA-C93FD8F9E43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28A6E713-E6F9-4A92-8DC3-4F87095C8592}"/>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2EBA229A-7E59-47B6-9A3E-A83E5EE5E9D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F63805D9-4826-49AE-BABE-B47940493788}"/>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 xmlns:a16="http://schemas.microsoft.com/office/drawing/2014/main" id="{D1685038-B02F-47C5-B9A0-838EE8EE05CE}"/>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 xmlns:a16="http://schemas.microsoft.com/office/drawing/2014/main" id="{026EB466-519F-4870-9CC4-226469B01CCC}"/>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 xmlns:a16="http://schemas.microsoft.com/office/drawing/2014/main" id="{99F3E799-311A-4C10-ABA9-F745D863D141}"/>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 xmlns:a16="http://schemas.microsoft.com/office/drawing/2014/main" id="{6AD7CDE6-E537-416A-B157-76D5D8155143}"/>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 xmlns:a16="http://schemas.microsoft.com/office/drawing/2014/main" id="{C58D7EB4-267B-4AD8-BD05-11B6BAC36196}"/>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 xmlns:a16="http://schemas.microsoft.com/office/drawing/2014/main" id="{BB59F4BA-63DE-43BE-81B4-27DC7CD17D6B}"/>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 xmlns:a16="http://schemas.microsoft.com/office/drawing/2014/main" id="{A42D1F6B-68EB-4961-93D3-31A900FC1DD8}"/>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 xmlns:a16="http://schemas.microsoft.com/office/drawing/2014/main" id="{90EEAFD5-A80B-4E7F-B1E0-8B6F00D47661}"/>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 xmlns:a16="http://schemas.microsoft.com/office/drawing/2014/main" id="{27109DF3-08B5-407B-B29C-8F104B2F337B}"/>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 xmlns:a16="http://schemas.microsoft.com/office/drawing/2014/main" id="{95131F12-285B-44E4-89EF-056B19E90941}"/>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331BAD0E-C359-4561-8DC1-2C4A3DDA4E2D}"/>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6E5D135B-8FD6-476B-AF3A-01512DE59BB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C85B5A3A-8EF7-4AEE-8CA6-5CDF24BF7BA6}"/>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 xmlns:a16="http://schemas.microsoft.com/office/drawing/2014/main" id="{8ED5D68C-7748-4526-B983-4E1B068B2D23}"/>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 xmlns:a16="http://schemas.microsoft.com/office/drawing/2014/main" id="{D2AB327D-0937-40A3-8A1D-3B256F8C670C}"/>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 xmlns:a16="http://schemas.microsoft.com/office/drawing/2014/main" id="{A9A3C469-32D9-4E23-AB9A-B564169658E9}"/>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 xmlns:a16="http://schemas.microsoft.com/office/drawing/2014/main" id="{705B5F49-F84A-44F6-81A1-13F88FD240B5}"/>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 xmlns:a16="http://schemas.microsoft.com/office/drawing/2014/main" id="{D2EEF08C-7527-40CE-AE69-CB8885D31619}"/>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253089</xdr:rowOff>
    </xdr:from>
    <xdr:to>
      <xdr:col>29</xdr:col>
      <xdr:colOff>127000</xdr:colOff>
      <xdr:row>34</xdr:row>
      <xdr:rowOff>298385</xdr:rowOff>
    </xdr:to>
    <xdr:cxnSp macro="">
      <xdr:nvCxnSpPr>
        <xdr:cNvPr id="113" name="直線コネクタ 112">
          <a:extLst>
            <a:ext uri="{FF2B5EF4-FFF2-40B4-BE49-F238E27FC236}">
              <a16:creationId xmlns="" xmlns:a16="http://schemas.microsoft.com/office/drawing/2014/main" id="{F5F41C4B-41B3-492A-9D82-665F7A1BDA9E}"/>
            </a:ext>
          </a:extLst>
        </xdr:cNvPr>
        <xdr:cNvCxnSpPr/>
      </xdr:nvCxnSpPr>
      <xdr:spPr bwMode="auto">
        <a:xfrm flipV="1">
          <a:off x="5003800" y="6520539"/>
          <a:ext cx="647700" cy="4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 xmlns:a16="http://schemas.microsoft.com/office/drawing/2014/main" id="{DA4C9989-0D84-4720-97F2-BE6C7CB992C2}"/>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 xmlns:a16="http://schemas.microsoft.com/office/drawing/2014/main" id="{C550FCFD-6994-45E7-88AD-1AA0CC60DCA1}"/>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298385</xdr:rowOff>
    </xdr:from>
    <xdr:to>
      <xdr:col>26</xdr:col>
      <xdr:colOff>50800</xdr:colOff>
      <xdr:row>34</xdr:row>
      <xdr:rowOff>320526</xdr:rowOff>
    </xdr:to>
    <xdr:cxnSp macro="">
      <xdr:nvCxnSpPr>
        <xdr:cNvPr id="116" name="直線コネクタ 115">
          <a:extLst>
            <a:ext uri="{FF2B5EF4-FFF2-40B4-BE49-F238E27FC236}">
              <a16:creationId xmlns="" xmlns:a16="http://schemas.microsoft.com/office/drawing/2014/main" id="{93A3CDFB-BE3F-44CF-989F-A651BE031C09}"/>
            </a:ext>
          </a:extLst>
        </xdr:cNvPr>
        <xdr:cNvCxnSpPr/>
      </xdr:nvCxnSpPr>
      <xdr:spPr bwMode="auto">
        <a:xfrm flipV="1">
          <a:off x="4305300" y="6565835"/>
          <a:ext cx="698500" cy="2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 xmlns:a16="http://schemas.microsoft.com/office/drawing/2014/main" id="{A8F01A98-92DC-465E-A855-BDBD4E1043AB}"/>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 xmlns:a16="http://schemas.microsoft.com/office/drawing/2014/main" id="{A8C5C6C9-D860-4424-BB5E-067DDECA9FC1}"/>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320526</xdr:rowOff>
    </xdr:from>
    <xdr:to>
      <xdr:col>22</xdr:col>
      <xdr:colOff>114300</xdr:colOff>
      <xdr:row>35</xdr:row>
      <xdr:rowOff>15149</xdr:rowOff>
    </xdr:to>
    <xdr:cxnSp macro="">
      <xdr:nvCxnSpPr>
        <xdr:cNvPr id="119" name="直線コネクタ 118">
          <a:extLst>
            <a:ext uri="{FF2B5EF4-FFF2-40B4-BE49-F238E27FC236}">
              <a16:creationId xmlns="" xmlns:a16="http://schemas.microsoft.com/office/drawing/2014/main" id="{CF39E19B-D244-4EE5-9253-10A0C6B664CF}"/>
            </a:ext>
          </a:extLst>
        </xdr:cNvPr>
        <xdr:cNvCxnSpPr/>
      </xdr:nvCxnSpPr>
      <xdr:spPr bwMode="auto">
        <a:xfrm flipV="1">
          <a:off x="3606800" y="6587976"/>
          <a:ext cx="698500" cy="37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 xmlns:a16="http://schemas.microsoft.com/office/drawing/2014/main" id="{90B4D70B-8E71-4E73-9D2C-DDAF525BFE4E}"/>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 xmlns:a16="http://schemas.microsoft.com/office/drawing/2014/main" id="{BB6B8894-31DC-48FC-A870-1C5C0243FE62}"/>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15149</xdr:rowOff>
    </xdr:from>
    <xdr:to>
      <xdr:col>18</xdr:col>
      <xdr:colOff>177800</xdr:colOff>
      <xdr:row>35</xdr:row>
      <xdr:rowOff>39283</xdr:rowOff>
    </xdr:to>
    <xdr:cxnSp macro="">
      <xdr:nvCxnSpPr>
        <xdr:cNvPr id="122" name="直線コネクタ 121">
          <a:extLst>
            <a:ext uri="{FF2B5EF4-FFF2-40B4-BE49-F238E27FC236}">
              <a16:creationId xmlns="" xmlns:a16="http://schemas.microsoft.com/office/drawing/2014/main" id="{717486FE-20A9-4512-A7DA-C32786CB89DE}"/>
            </a:ext>
          </a:extLst>
        </xdr:cNvPr>
        <xdr:cNvCxnSpPr/>
      </xdr:nvCxnSpPr>
      <xdr:spPr bwMode="auto">
        <a:xfrm flipV="1">
          <a:off x="2908300" y="6625499"/>
          <a:ext cx="698500" cy="2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 xmlns:a16="http://schemas.microsoft.com/office/drawing/2014/main" id="{267A5053-A2D9-4D90-9234-1A4338C4161F}"/>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 xmlns:a16="http://schemas.microsoft.com/office/drawing/2014/main" id="{F7C09D5E-6EC5-49F8-B23A-A4788612B713}"/>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 xmlns:a16="http://schemas.microsoft.com/office/drawing/2014/main" id="{45F0247B-F60C-4A10-9A65-6A2C993FF9F7}"/>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 xmlns:a16="http://schemas.microsoft.com/office/drawing/2014/main" id="{634C6C14-A8B6-4602-8082-267693991471}"/>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B68A19EC-08B1-4783-93EB-0D2A5912D94B}"/>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1C7914E4-7F10-40AE-8396-FA8FF0FF1AB7}"/>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70C858D6-A858-45A4-ABA3-DDCF55810295}"/>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B51A770A-5C53-451C-9942-10C4F89B86A6}"/>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AFEF32FF-3390-44DA-9D7C-3E8F81A4D174}"/>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202289</xdr:rowOff>
    </xdr:from>
    <xdr:to>
      <xdr:col>29</xdr:col>
      <xdr:colOff>177800</xdr:colOff>
      <xdr:row>34</xdr:row>
      <xdr:rowOff>303889</xdr:rowOff>
    </xdr:to>
    <xdr:sp macro="" textlink="">
      <xdr:nvSpPr>
        <xdr:cNvPr id="132" name="楕円 131">
          <a:extLst>
            <a:ext uri="{FF2B5EF4-FFF2-40B4-BE49-F238E27FC236}">
              <a16:creationId xmlns="" xmlns:a16="http://schemas.microsoft.com/office/drawing/2014/main" id="{B85B751A-40D3-4A1D-A621-72B9940DC4B6}"/>
            </a:ext>
          </a:extLst>
        </xdr:cNvPr>
        <xdr:cNvSpPr/>
      </xdr:nvSpPr>
      <xdr:spPr bwMode="auto">
        <a:xfrm>
          <a:off x="5600700" y="646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47366</xdr:rowOff>
    </xdr:from>
    <xdr:ext cx="762000" cy="259045"/>
    <xdr:sp macro="" textlink="">
      <xdr:nvSpPr>
        <xdr:cNvPr id="133" name="人口1人当たり決算額の推移該当値テキスト445">
          <a:extLst>
            <a:ext uri="{FF2B5EF4-FFF2-40B4-BE49-F238E27FC236}">
              <a16:creationId xmlns="" xmlns:a16="http://schemas.microsoft.com/office/drawing/2014/main" id="{99738037-90A4-4303-8DA4-93A10BEF89F8}"/>
            </a:ext>
          </a:extLst>
        </xdr:cNvPr>
        <xdr:cNvSpPr txBox="1"/>
      </xdr:nvSpPr>
      <xdr:spPr>
        <a:xfrm>
          <a:off x="5740400" y="631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247585</xdr:rowOff>
    </xdr:from>
    <xdr:to>
      <xdr:col>26</xdr:col>
      <xdr:colOff>101600</xdr:colOff>
      <xdr:row>35</xdr:row>
      <xdr:rowOff>6285</xdr:rowOff>
    </xdr:to>
    <xdr:sp macro="" textlink="">
      <xdr:nvSpPr>
        <xdr:cNvPr id="134" name="楕円 133">
          <a:extLst>
            <a:ext uri="{FF2B5EF4-FFF2-40B4-BE49-F238E27FC236}">
              <a16:creationId xmlns="" xmlns:a16="http://schemas.microsoft.com/office/drawing/2014/main" id="{AD27E5FC-57C0-4B02-8C9F-260AF4579908}"/>
            </a:ext>
          </a:extLst>
        </xdr:cNvPr>
        <xdr:cNvSpPr/>
      </xdr:nvSpPr>
      <xdr:spPr bwMode="auto">
        <a:xfrm>
          <a:off x="4953000" y="651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16462</xdr:rowOff>
    </xdr:from>
    <xdr:ext cx="736600" cy="259045"/>
    <xdr:sp macro="" textlink="">
      <xdr:nvSpPr>
        <xdr:cNvPr id="135" name="テキスト ボックス 134">
          <a:extLst>
            <a:ext uri="{FF2B5EF4-FFF2-40B4-BE49-F238E27FC236}">
              <a16:creationId xmlns="" xmlns:a16="http://schemas.microsoft.com/office/drawing/2014/main" id="{0D15A588-949F-4D20-B7F4-8A15300AF09E}"/>
            </a:ext>
          </a:extLst>
        </xdr:cNvPr>
        <xdr:cNvSpPr txBox="1"/>
      </xdr:nvSpPr>
      <xdr:spPr>
        <a:xfrm>
          <a:off x="4622800" y="6283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269726</xdr:rowOff>
    </xdr:from>
    <xdr:to>
      <xdr:col>22</xdr:col>
      <xdr:colOff>165100</xdr:colOff>
      <xdr:row>35</xdr:row>
      <xdr:rowOff>28426</xdr:rowOff>
    </xdr:to>
    <xdr:sp macro="" textlink="">
      <xdr:nvSpPr>
        <xdr:cNvPr id="136" name="楕円 135">
          <a:extLst>
            <a:ext uri="{FF2B5EF4-FFF2-40B4-BE49-F238E27FC236}">
              <a16:creationId xmlns="" xmlns:a16="http://schemas.microsoft.com/office/drawing/2014/main" id="{662FDD09-7757-47DE-9814-191AD6B9CC72}"/>
            </a:ext>
          </a:extLst>
        </xdr:cNvPr>
        <xdr:cNvSpPr/>
      </xdr:nvSpPr>
      <xdr:spPr bwMode="auto">
        <a:xfrm>
          <a:off x="4254500" y="653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38603</xdr:rowOff>
    </xdr:from>
    <xdr:ext cx="762000" cy="259045"/>
    <xdr:sp macro="" textlink="">
      <xdr:nvSpPr>
        <xdr:cNvPr id="137" name="テキスト ボックス 136">
          <a:extLst>
            <a:ext uri="{FF2B5EF4-FFF2-40B4-BE49-F238E27FC236}">
              <a16:creationId xmlns="" xmlns:a16="http://schemas.microsoft.com/office/drawing/2014/main" id="{E5C33635-F477-42AB-A011-B01029F939B6}"/>
            </a:ext>
          </a:extLst>
        </xdr:cNvPr>
        <xdr:cNvSpPr txBox="1"/>
      </xdr:nvSpPr>
      <xdr:spPr>
        <a:xfrm>
          <a:off x="3924300" y="630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307249</xdr:rowOff>
    </xdr:from>
    <xdr:to>
      <xdr:col>19</xdr:col>
      <xdr:colOff>38100</xdr:colOff>
      <xdr:row>35</xdr:row>
      <xdr:rowOff>65949</xdr:rowOff>
    </xdr:to>
    <xdr:sp macro="" textlink="">
      <xdr:nvSpPr>
        <xdr:cNvPr id="138" name="楕円 137">
          <a:extLst>
            <a:ext uri="{FF2B5EF4-FFF2-40B4-BE49-F238E27FC236}">
              <a16:creationId xmlns="" xmlns:a16="http://schemas.microsoft.com/office/drawing/2014/main" id="{D142D52D-16E8-4816-B60F-C88B161BA83B}"/>
            </a:ext>
          </a:extLst>
        </xdr:cNvPr>
        <xdr:cNvSpPr/>
      </xdr:nvSpPr>
      <xdr:spPr bwMode="auto">
        <a:xfrm>
          <a:off x="3556000" y="657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76126</xdr:rowOff>
    </xdr:from>
    <xdr:ext cx="762000" cy="259045"/>
    <xdr:sp macro="" textlink="">
      <xdr:nvSpPr>
        <xdr:cNvPr id="139" name="テキスト ボックス 138">
          <a:extLst>
            <a:ext uri="{FF2B5EF4-FFF2-40B4-BE49-F238E27FC236}">
              <a16:creationId xmlns="" xmlns:a16="http://schemas.microsoft.com/office/drawing/2014/main" id="{AD875C5A-23EF-4388-BA36-0F8F519D2850}"/>
            </a:ext>
          </a:extLst>
        </xdr:cNvPr>
        <xdr:cNvSpPr txBox="1"/>
      </xdr:nvSpPr>
      <xdr:spPr>
        <a:xfrm>
          <a:off x="3225800" y="634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331383</xdr:rowOff>
    </xdr:from>
    <xdr:to>
      <xdr:col>15</xdr:col>
      <xdr:colOff>101600</xdr:colOff>
      <xdr:row>35</xdr:row>
      <xdr:rowOff>90083</xdr:rowOff>
    </xdr:to>
    <xdr:sp macro="" textlink="">
      <xdr:nvSpPr>
        <xdr:cNvPr id="140" name="楕円 139">
          <a:extLst>
            <a:ext uri="{FF2B5EF4-FFF2-40B4-BE49-F238E27FC236}">
              <a16:creationId xmlns="" xmlns:a16="http://schemas.microsoft.com/office/drawing/2014/main" id="{71D33ED1-FC1A-44FA-8E0F-EF89DBC181A7}"/>
            </a:ext>
          </a:extLst>
        </xdr:cNvPr>
        <xdr:cNvSpPr/>
      </xdr:nvSpPr>
      <xdr:spPr bwMode="auto">
        <a:xfrm>
          <a:off x="2857500" y="659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74860</xdr:rowOff>
    </xdr:from>
    <xdr:ext cx="762000" cy="259045"/>
    <xdr:sp macro="" textlink="">
      <xdr:nvSpPr>
        <xdr:cNvPr id="141" name="テキスト ボックス 140">
          <a:extLst>
            <a:ext uri="{FF2B5EF4-FFF2-40B4-BE49-F238E27FC236}">
              <a16:creationId xmlns="" xmlns:a16="http://schemas.microsoft.com/office/drawing/2014/main" id="{D9D406A8-ADFD-433B-A91F-B2BF4A9C4808}"/>
            </a:ext>
          </a:extLst>
        </xdr:cNvPr>
        <xdr:cNvSpPr txBox="1"/>
      </xdr:nvSpPr>
      <xdr:spPr>
        <a:xfrm>
          <a:off x="2527300" y="668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1B49A78D-58A1-4D25-992F-59299245D8B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CE70C973-4401-41E1-AF67-1C933BBD6D8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B54B4D7C-351A-4974-BDE3-4DBCFA48FAB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272EDDAE-8051-4F5D-9498-88036007AE3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394B60E-97A6-488C-8A00-10CC4212F8C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CCC03022-F7C6-4FDE-872F-35442D0114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6D0EC25E-75EC-4840-8846-99FDE697B5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7B96C985-A81A-4877-844F-62D079CD93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A35A5182-A0E0-483A-B7E2-9E1DD0B913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911110CB-5279-4C56-9AB3-5897680569D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15,893
15,782
36.14
11,992,707
11,702,274
167,456
5,332,966
13,755,867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ED15177-EE57-4854-BC12-DC8615D5EA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8618C183-FB76-43E4-A8B7-F4E6802AF85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84956C75-1CD7-4F02-8693-C10B8F6996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D0611A11-11BE-4EB1-83DD-7DF745BBE8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1FAC22ED-63BF-4BA8-9E9C-8BB55650160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EFEE8717-2040-452E-B054-36E79C33FE9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A277CD9B-8262-4736-8415-E42B1B60753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514748A2-0B64-494D-A4F6-DBFCD24B502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F6C08247-D749-4C2D-AD26-B42AE08B654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3D5DDFFD-FB0C-4E8E-9091-A2529D5124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2FED07D5-46B7-40AF-BA7C-BA30920B66F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B3B3DB02-6CFF-4F9A-A7A2-D636CE4AAD9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D61E4EAA-34CC-42D0-89A0-B223F99B872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B6D39B-904F-4F18-9E96-66B818C6696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F114FBFC-7B9E-4849-A14C-34481E6BD2A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E0C8787A-E295-48D8-8EE6-25F17BDB422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32193FA8-DD0F-4791-A681-29805C8180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4A3C8D7-7C3D-43A2-9C2D-EEEF796EAE3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4660BFA-99F9-4FF6-A61F-4CA3493E580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6BBD6DD3-4088-4D55-9611-776562472F7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A989E263-65AF-4309-B939-6E1F9A6FF68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401C4F1A-63BA-4BE9-A74A-2668C9A3F7D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F4221DBF-023B-4743-B101-6CF50D86254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905D1DCF-68F0-486C-9DF5-43F0F561B68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29327583-EE63-46AB-ACD6-8AA83353B83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D9996F37-C4ED-4469-844E-048ADDEC8A6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F703BA82-8541-4480-B7B2-67E92FF933A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E0038702-8C3A-42A7-BC0A-CA3ECE77815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1C55F237-3114-454D-98B6-C0861D8554E1}"/>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366985B8-52D5-447B-84C4-846E82967CA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D68F3121-F9CC-4031-A87B-BCA758A8AF6D}"/>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 xmlns:a16="http://schemas.microsoft.com/office/drawing/2014/main" id="{24C2F1EC-3AA1-41F1-A570-08424B16462D}"/>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 xmlns:a16="http://schemas.microsoft.com/office/drawing/2014/main" id="{0355C196-324A-43A6-9D77-4B576E953C58}"/>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 xmlns:a16="http://schemas.microsoft.com/office/drawing/2014/main" id="{74B0FD3C-B9F9-4A68-A7F5-351B6149042A}"/>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 xmlns:a16="http://schemas.microsoft.com/office/drawing/2014/main" id="{C9990EBF-C606-4790-85B6-0060CC7912A4}"/>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 xmlns:a16="http://schemas.microsoft.com/office/drawing/2014/main" id="{71A0EDBA-D519-4CEE-BFE7-A2F5A21D6C24}"/>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 xmlns:a16="http://schemas.microsoft.com/office/drawing/2014/main" id="{2BE8F4BE-61EE-485E-BE7D-F6D178CDA22C}"/>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 xmlns:a16="http://schemas.microsoft.com/office/drawing/2014/main" id="{81C56F4F-2512-459A-B994-258AC436506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 xmlns:a16="http://schemas.microsoft.com/office/drawing/2014/main" id="{BBA0467A-0466-4D81-91B8-0006B9BC0894}"/>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 xmlns:a16="http://schemas.microsoft.com/office/drawing/2014/main" id="{512E770E-9492-4CA2-954C-1AEBF3B25094}"/>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 xmlns:a16="http://schemas.microsoft.com/office/drawing/2014/main" id="{129B3D3B-3483-4BA0-B183-6405FE21E7CB}"/>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 xmlns:a16="http://schemas.microsoft.com/office/drawing/2014/main" id="{E071C856-EE87-4B8D-AE4C-486D885773A7}"/>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 xmlns:a16="http://schemas.microsoft.com/office/drawing/2014/main" id="{A120D2FF-E966-4E0E-9772-FE1E37BE5917}"/>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 xmlns:a16="http://schemas.microsoft.com/office/drawing/2014/main" id="{08FE20DE-4738-41B8-95E9-832A3A00C065}"/>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 xmlns:a16="http://schemas.microsoft.com/office/drawing/2014/main" id="{979A3C52-75E9-4990-B6C9-D39AD4909077}"/>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 xmlns:a16="http://schemas.microsoft.com/office/drawing/2014/main" id="{C6E58D93-5D4B-474B-8DC9-2FF10223237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 xmlns:a16="http://schemas.microsoft.com/office/drawing/2014/main" id="{71B4A1AD-B471-4441-AB2B-9DEC995D8B9C}"/>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 xmlns:a16="http://schemas.microsoft.com/office/drawing/2014/main" id="{AA3ED080-B51E-49DD-B9BF-BC71FCEEE2D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 xmlns:a16="http://schemas.microsoft.com/office/drawing/2014/main" id="{FD90B450-9145-401B-B0D3-A3BAA6907B1E}"/>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 xmlns:a16="http://schemas.microsoft.com/office/drawing/2014/main" id="{7109FAD2-3489-4F93-8C9C-FEA822806C7A}"/>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 xmlns:a16="http://schemas.microsoft.com/office/drawing/2014/main" id="{2520FF4A-F8C5-4644-AF31-4F8429A2C903}"/>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 xmlns:a16="http://schemas.microsoft.com/office/drawing/2014/main" id="{2475A8D3-4217-400C-8C81-98A7C04DF489}"/>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 xmlns:a16="http://schemas.microsoft.com/office/drawing/2014/main" id="{0F3BCDCE-7AF2-4DC7-8B5E-367E4B5E9E4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110325</xdr:rowOff>
    </xdr:from>
    <xdr:to>
      <xdr:col>24</xdr:col>
      <xdr:colOff>63500</xdr:colOff>
      <xdr:row>33</xdr:row>
      <xdr:rowOff>130856</xdr:rowOff>
    </xdr:to>
    <xdr:cxnSp macro="">
      <xdr:nvCxnSpPr>
        <xdr:cNvPr id="65" name="直線コネクタ 64">
          <a:extLst>
            <a:ext uri="{FF2B5EF4-FFF2-40B4-BE49-F238E27FC236}">
              <a16:creationId xmlns="" xmlns:a16="http://schemas.microsoft.com/office/drawing/2014/main" id="{FF4DE2F8-F9D7-4C52-9F0C-3C5DBE01065E}"/>
            </a:ext>
          </a:extLst>
        </xdr:cNvPr>
        <xdr:cNvCxnSpPr/>
      </xdr:nvCxnSpPr>
      <xdr:spPr>
        <a:xfrm flipV="1">
          <a:off x="3797300" y="5768175"/>
          <a:ext cx="838200" cy="2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 xmlns:a16="http://schemas.microsoft.com/office/drawing/2014/main" id="{A9CF3F70-CD77-4CEB-BF60-5213985D3FF8}"/>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 xmlns:a16="http://schemas.microsoft.com/office/drawing/2014/main" id="{A4FF9870-FF4E-487D-821C-F4EFDD6ED0BA}"/>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130856</xdr:rowOff>
    </xdr:from>
    <xdr:to>
      <xdr:col>19</xdr:col>
      <xdr:colOff>177800</xdr:colOff>
      <xdr:row>34</xdr:row>
      <xdr:rowOff>102081</xdr:rowOff>
    </xdr:to>
    <xdr:cxnSp macro="">
      <xdr:nvCxnSpPr>
        <xdr:cNvPr id="68" name="直線コネクタ 67">
          <a:extLst>
            <a:ext uri="{FF2B5EF4-FFF2-40B4-BE49-F238E27FC236}">
              <a16:creationId xmlns="" xmlns:a16="http://schemas.microsoft.com/office/drawing/2014/main" id="{1819ED03-BAC6-4697-8004-77FC1FE1861C}"/>
            </a:ext>
          </a:extLst>
        </xdr:cNvPr>
        <xdr:cNvCxnSpPr/>
      </xdr:nvCxnSpPr>
      <xdr:spPr>
        <a:xfrm flipV="1">
          <a:off x="2908300" y="5788706"/>
          <a:ext cx="889000" cy="1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 xmlns:a16="http://schemas.microsoft.com/office/drawing/2014/main" id="{5958B8B2-2A4C-44C9-809A-CD87BCEE3746}"/>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 xmlns:a16="http://schemas.microsoft.com/office/drawing/2014/main" id="{2FEBAEDD-2DF3-48B8-9DCE-F3EE6025A799}"/>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102081</xdr:rowOff>
    </xdr:from>
    <xdr:to>
      <xdr:col>15</xdr:col>
      <xdr:colOff>50800</xdr:colOff>
      <xdr:row>34</xdr:row>
      <xdr:rowOff>142529</xdr:rowOff>
    </xdr:to>
    <xdr:cxnSp macro="">
      <xdr:nvCxnSpPr>
        <xdr:cNvPr id="71" name="直線コネクタ 70">
          <a:extLst>
            <a:ext uri="{FF2B5EF4-FFF2-40B4-BE49-F238E27FC236}">
              <a16:creationId xmlns="" xmlns:a16="http://schemas.microsoft.com/office/drawing/2014/main" id="{38B4B78D-4C34-4FE1-80B4-F8DB87BE5056}"/>
            </a:ext>
          </a:extLst>
        </xdr:cNvPr>
        <xdr:cNvCxnSpPr/>
      </xdr:nvCxnSpPr>
      <xdr:spPr>
        <a:xfrm flipV="1">
          <a:off x="2019300" y="5931381"/>
          <a:ext cx="889000" cy="4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 xmlns:a16="http://schemas.microsoft.com/office/drawing/2014/main" id="{80219F6E-719F-4274-BEBB-8270B1C9C99B}"/>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 xmlns:a16="http://schemas.microsoft.com/office/drawing/2014/main" id="{D3844DA8-8E7C-4739-80DA-A5BA5DD07B88}"/>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142529</xdr:rowOff>
    </xdr:from>
    <xdr:to>
      <xdr:col>10</xdr:col>
      <xdr:colOff>114300</xdr:colOff>
      <xdr:row>34</xdr:row>
      <xdr:rowOff>142986</xdr:rowOff>
    </xdr:to>
    <xdr:cxnSp macro="">
      <xdr:nvCxnSpPr>
        <xdr:cNvPr id="74" name="直線コネクタ 73">
          <a:extLst>
            <a:ext uri="{FF2B5EF4-FFF2-40B4-BE49-F238E27FC236}">
              <a16:creationId xmlns="" xmlns:a16="http://schemas.microsoft.com/office/drawing/2014/main" id="{D3834A47-9908-4651-AF5A-ED6621EB23B4}"/>
            </a:ext>
          </a:extLst>
        </xdr:cNvPr>
        <xdr:cNvCxnSpPr/>
      </xdr:nvCxnSpPr>
      <xdr:spPr>
        <a:xfrm flipV="1">
          <a:off x="1130300" y="597182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 xmlns:a16="http://schemas.microsoft.com/office/drawing/2014/main" id="{6015D5AD-4A6A-408B-97E3-923110F3FD55}"/>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 xmlns:a16="http://schemas.microsoft.com/office/drawing/2014/main" id="{70843773-FFCB-4C38-B329-E5DAC988F36B}"/>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 xmlns:a16="http://schemas.microsoft.com/office/drawing/2014/main" id="{E6F947F2-2A05-420D-BBAF-1DAFB073A93C}"/>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 xmlns:a16="http://schemas.microsoft.com/office/drawing/2014/main" id="{DB998B8C-344E-4BC2-BC0E-CDB62674C7A8}"/>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23672E15-8598-4225-B762-E600D829514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EA1C7D70-2821-4E71-AAF4-38A756CDFED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44D897F2-C3AE-4E9A-9BC0-6EC700C32F8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 xmlns:a16="http://schemas.microsoft.com/office/drawing/2014/main" id="{A5C3B9D4-B7A6-46A8-98DB-BFD1B09B770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 xmlns:a16="http://schemas.microsoft.com/office/drawing/2014/main" id="{79AA7090-EA3D-4355-8508-6D43D8D9C62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59525</xdr:rowOff>
    </xdr:from>
    <xdr:to>
      <xdr:col>24</xdr:col>
      <xdr:colOff>114300</xdr:colOff>
      <xdr:row>33</xdr:row>
      <xdr:rowOff>161125</xdr:rowOff>
    </xdr:to>
    <xdr:sp macro="" textlink="">
      <xdr:nvSpPr>
        <xdr:cNvPr id="84" name="楕円 83">
          <a:extLst>
            <a:ext uri="{FF2B5EF4-FFF2-40B4-BE49-F238E27FC236}">
              <a16:creationId xmlns="" xmlns:a16="http://schemas.microsoft.com/office/drawing/2014/main" id="{29E98B34-7F78-41F7-A48B-323A3B351DCB}"/>
            </a:ext>
          </a:extLst>
        </xdr:cNvPr>
        <xdr:cNvSpPr/>
      </xdr:nvSpPr>
      <xdr:spPr>
        <a:xfrm>
          <a:off x="4584700" y="57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82402</xdr:rowOff>
    </xdr:from>
    <xdr:ext cx="599010" cy="259045"/>
    <xdr:sp macro="" textlink="">
      <xdr:nvSpPr>
        <xdr:cNvPr id="85" name="人件費該当値テキスト">
          <a:extLst>
            <a:ext uri="{FF2B5EF4-FFF2-40B4-BE49-F238E27FC236}">
              <a16:creationId xmlns="" xmlns:a16="http://schemas.microsoft.com/office/drawing/2014/main" id="{787E620F-4127-4191-96DB-03B1BE145460}"/>
            </a:ext>
          </a:extLst>
        </xdr:cNvPr>
        <xdr:cNvSpPr txBox="1"/>
      </xdr:nvSpPr>
      <xdr:spPr>
        <a:xfrm>
          <a:off x="4686300" y="55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80056</xdr:rowOff>
    </xdr:from>
    <xdr:to>
      <xdr:col>20</xdr:col>
      <xdr:colOff>38100</xdr:colOff>
      <xdr:row>34</xdr:row>
      <xdr:rowOff>10206</xdr:rowOff>
    </xdr:to>
    <xdr:sp macro="" textlink="">
      <xdr:nvSpPr>
        <xdr:cNvPr id="86" name="楕円 85">
          <a:extLst>
            <a:ext uri="{FF2B5EF4-FFF2-40B4-BE49-F238E27FC236}">
              <a16:creationId xmlns="" xmlns:a16="http://schemas.microsoft.com/office/drawing/2014/main" id="{706A15B2-0036-4ECF-84FB-DFB2286A724F}"/>
            </a:ext>
          </a:extLst>
        </xdr:cNvPr>
        <xdr:cNvSpPr/>
      </xdr:nvSpPr>
      <xdr:spPr>
        <a:xfrm>
          <a:off x="3746500" y="57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26733</xdr:rowOff>
    </xdr:from>
    <xdr:ext cx="599010" cy="259045"/>
    <xdr:sp macro="" textlink="">
      <xdr:nvSpPr>
        <xdr:cNvPr id="87" name="テキスト ボックス 86">
          <a:extLst>
            <a:ext uri="{FF2B5EF4-FFF2-40B4-BE49-F238E27FC236}">
              <a16:creationId xmlns="" xmlns:a16="http://schemas.microsoft.com/office/drawing/2014/main" id="{B268C1DB-913F-4E97-9E43-099D9AB096F0}"/>
            </a:ext>
          </a:extLst>
        </xdr:cNvPr>
        <xdr:cNvSpPr txBox="1"/>
      </xdr:nvSpPr>
      <xdr:spPr>
        <a:xfrm>
          <a:off x="3497795" y="551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51281</xdr:rowOff>
    </xdr:from>
    <xdr:to>
      <xdr:col>15</xdr:col>
      <xdr:colOff>101600</xdr:colOff>
      <xdr:row>34</xdr:row>
      <xdr:rowOff>152881</xdr:rowOff>
    </xdr:to>
    <xdr:sp macro="" textlink="">
      <xdr:nvSpPr>
        <xdr:cNvPr id="88" name="楕円 87">
          <a:extLst>
            <a:ext uri="{FF2B5EF4-FFF2-40B4-BE49-F238E27FC236}">
              <a16:creationId xmlns="" xmlns:a16="http://schemas.microsoft.com/office/drawing/2014/main" id="{14DCC0A0-A411-4652-AEE4-15930CB37B31}"/>
            </a:ext>
          </a:extLst>
        </xdr:cNvPr>
        <xdr:cNvSpPr/>
      </xdr:nvSpPr>
      <xdr:spPr>
        <a:xfrm>
          <a:off x="2857500" y="58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169408</xdr:rowOff>
    </xdr:from>
    <xdr:ext cx="599010" cy="259045"/>
    <xdr:sp macro="" textlink="">
      <xdr:nvSpPr>
        <xdr:cNvPr id="89" name="テキスト ボックス 88">
          <a:extLst>
            <a:ext uri="{FF2B5EF4-FFF2-40B4-BE49-F238E27FC236}">
              <a16:creationId xmlns="" xmlns:a16="http://schemas.microsoft.com/office/drawing/2014/main" id="{B9AC37FA-1CEB-4D75-AB41-12F466B139BC}"/>
            </a:ext>
          </a:extLst>
        </xdr:cNvPr>
        <xdr:cNvSpPr txBox="1"/>
      </xdr:nvSpPr>
      <xdr:spPr>
        <a:xfrm>
          <a:off x="2608795" y="565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91729</xdr:rowOff>
    </xdr:from>
    <xdr:to>
      <xdr:col>10</xdr:col>
      <xdr:colOff>165100</xdr:colOff>
      <xdr:row>35</xdr:row>
      <xdr:rowOff>21879</xdr:rowOff>
    </xdr:to>
    <xdr:sp macro="" textlink="">
      <xdr:nvSpPr>
        <xdr:cNvPr id="90" name="楕円 89">
          <a:extLst>
            <a:ext uri="{FF2B5EF4-FFF2-40B4-BE49-F238E27FC236}">
              <a16:creationId xmlns="" xmlns:a16="http://schemas.microsoft.com/office/drawing/2014/main" id="{09A45B84-B423-43B6-95A0-74D29DDFCA3D}"/>
            </a:ext>
          </a:extLst>
        </xdr:cNvPr>
        <xdr:cNvSpPr/>
      </xdr:nvSpPr>
      <xdr:spPr>
        <a:xfrm>
          <a:off x="1968500" y="59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38406</xdr:rowOff>
    </xdr:from>
    <xdr:ext cx="534377" cy="259045"/>
    <xdr:sp macro="" textlink="">
      <xdr:nvSpPr>
        <xdr:cNvPr id="91" name="テキスト ボックス 90">
          <a:extLst>
            <a:ext uri="{FF2B5EF4-FFF2-40B4-BE49-F238E27FC236}">
              <a16:creationId xmlns="" xmlns:a16="http://schemas.microsoft.com/office/drawing/2014/main" id="{34DEBE64-E541-4E4C-B12B-2C62F229B602}"/>
            </a:ext>
          </a:extLst>
        </xdr:cNvPr>
        <xdr:cNvSpPr txBox="1"/>
      </xdr:nvSpPr>
      <xdr:spPr>
        <a:xfrm>
          <a:off x="1752111" y="569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92186</xdr:rowOff>
    </xdr:from>
    <xdr:to>
      <xdr:col>6</xdr:col>
      <xdr:colOff>38100</xdr:colOff>
      <xdr:row>35</xdr:row>
      <xdr:rowOff>22336</xdr:rowOff>
    </xdr:to>
    <xdr:sp macro="" textlink="">
      <xdr:nvSpPr>
        <xdr:cNvPr id="92" name="楕円 91">
          <a:extLst>
            <a:ext uri="{FF2B5EF4-FFF2-40B4-BE49-F238E27FC236}">
              <a16:creationId xmlns="" xmlns:a16="http://schemas.microsoft.com/office/drawing/2014/main" id="{DB3918C1-2416-4AEE-8DF2-6CAB7BE32A30}"/>
            </a:ext>
          </a:extLst>
        </xdr:cNvPr>
        <xdr:cNvSpPr/>
      </xdr:nvSpPr>
      <xdr:spPr>
        <a:xfrm>
          <a:off x="1079500" y="59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38863</xdr:rowOff>
    </xdr:from>
    <xdr:ext cx="534377" cy="259045"/>
    <xdr:sp macro="" textlink="">
      <xdr:nvSpPr>
        <xdr:cNvPr id="93" name="テキスト ボックス 92">
          <a:extLst>
            <a:ext uri="{FF2B5EF4-FFF2-40B4-BE49-F238E27FC236}">
              <a16:creationId xmlns="" xmlns:a16="http://schemas.microsoft.com/office/drawing/2014/main" id="{A644CC36-B70B-4B01-A6F3-8582FE4FA4E4}"/>
            </a:ext>
          </a:extLst>
        </xdr:cNvPr>
        <xdr:cNvSpPr txBox="1"/>
      </xdr:nvSpPr>
      <xdr:spPr>
        <a:xfrm>
          <a:off x="863111" y="56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 xmlns:a16="http://schemas.microsoft.com/office/drawing/2014/main" id="{60548281-32F5-40B0-9ECD-911C312A4FC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 xmlns:a16="http://schemas.microsoft.com/office/drawing/2014/main" id="{815FED75-8418-4620-8E68-FE0E130FC65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 xmlns:a16="http://schemas.microsoft.com/office/drawing/2014/main" id="{9800DFF5-8C53-4832-ADFA-3DCC1EE6180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 xmlns:a16="http://schemas.microsoft.com/office/drawing/2014/main" id="{6FA3EDCE-F136-44F8-A552-3483DEF6622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 xmlns:a16="http://schemas.microsoft.com/office/drawing/2014/main" id="{D0643FCF-CABB-49C5-8D9C-AB4A0945F55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 xmlns:a16="http://schemas.microsoft.com/office/drawing/2014/main" id="{F0C415CD-C383-4D64-95E3-F27E1FC92D6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 xmlns:a16="http://schemas.microsoft.com/office/drawing/2014/main" id="{D29F308E-51E2-40AA-B711-CFB2C8562A5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 xmlns:a16="http://schemas.microsoft.com/office/drawing/2014/main" id="{57CCB9C9-D721-41DB-B47A-9BBDB573FCE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 xmlns:a16="http://schemas.microsoft.com/office/drawing/2014/main" id="{BB29ADAF-02A5-4D4C-9855-5D652CBF271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 xmlns:a16="http://schemas.microsoft.com/office/drawing/2014/main" id="{5C5A5326-C5FE-4486-8B35-0D9E902FCE2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 xmlns:a16="http://schemas.microsoft.com/office/drawing/2014/main" id="{C5CE6143-303A-48F5-B3F8-39B2259909FC}"/>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 xmlns:a16="http://schemas.microsoft.com/office/drawing/2014/main" id="{4EB4D07D-1A15-43A0-9D45-7DA77A4C892F}"/>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 xmlns:a16="http://schemas.microsoft.com/office/drawing/2014/main" id="{7CA6A47E-0638-4654-82AC-D39AE583751A}"/>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 xmlns:a16="http://schemas.microsoft.com/office/drawing/2014/main" id="{753B72EC-4DCB-4DAC-B8E5-3DC07EAD3ED5}"/>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 xmlns:a16="http://schemas.microsoft.com/office/drawing/2014/main" id="{AA7DCBEF-7C53-4EEE-9F00-CB148151BD44}"/>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 xmlns:a16="http://schemas.microsoft.com/office/drawing/2014/main" id="{24919FEB-FFBE-4353-95F4-1F55D069847C}"/>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 xmlns:a16="http://schemas.microsoft.com/office/drawing/2014/main" id="{349C5B51-2F65-4C21-ABB2-6337A0C9BB3E}"/>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 xmlns:a16="http://schemas.microsoft.com/office/drawing/2014/main" id="{CCED9B8C-2DBF-4E5E-A7D8-A318A6DC1A85}"/>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 xmlns:a16="http://schemas.microsoft.com/office/drawing/2014/main" id="{F042313B-2E83-49DD-9F8F-F1ED18BE4F1B}"/>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 xmlns:a16="http://schemas.microsoft.com/office/drawing/2014/main" id="{4F9FB58A-6D34-4498-BE37-0C0842881FEC}"/>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 xmlns:a16="http://schemas.microsoft.com/office/drawing/2014/main" id="{D8B9AF1B-65F7-4429-AA7D-EBC61701094B}"/>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 xmlns:a16="http://schemas.microsoft.com/office/drawing/2014/main" id="{8088A244-80AC-4C58-95F4-5A76C764127B}"/>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 xmlns:a16="http://schemas.microsoft.com/office/drawing/2014/main" id="{20870FC1-509E-45E1-AA68-CCE71D50A22C}"/>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 xmlns:a16="http://schemas.microsoft.com/office/drawing/2014/main" id="{B1C8145E-17BF-4AE5-8604-8DB5C34CE8C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 xmlns:a16="http://schemas.microsoft.com/office/drawing/2014/main" id="{A3418897-C46E-47B9-8073-AF4C0DC23A7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 xmlns:a16="http://schemas.microsoft.com/office/drawing/2014/main" id="{1C3E03C4-389A-49AF-8E6B-D2DA5364AD4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 xmlns:a16="http://schemas.microsoft.com/office/drawing/2014/main" id="{5E2D38F2-34B6-4F28-9E45-B76C2AD9CAB5}"/>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 xmlns:a16="http://schemas.microsoft.com/office/drawing/2014/main" id="{DCE5FF71-3E95-41E1-8EDC-3D961EA1B2DC}"/>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 xmlns:a16="http://schemas.microsoft.com/office/drawing/2014/main" id="{827EEDD8-F2D2-49B6-A0F6-14A802B6B1C3}"/>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 xmlns:a16="http://schemas.microsoft.com/office/drawing/2014/main" id="{C9D15ABD-3D00-4F60-B050-02BDE60C24DD}"/>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 xmlns:a16="http://schemas.microsoft.com/office/drawing/2014/main" id="{8EDE1C71-6EEE-4B62-9936-DCFA310952DE}"/>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107870</xdr:rowOff>
    </xdr:from>
    <xdr:to>
      <xdr:col>24</xdr:col>
      <xdr:colOff>63500</xdr:colOff>
      <xdr:row>55</xdr:row>
      <xdr:rowOff>138285</xdr:rowOff>
    </xdr:to>
    <xdr:cxnSp macro="">
      <xdr:nvCxnSpPr>
        <xdr:cNvPr id="125" name="直線コネクタ 124">
          <a:extLst>
            <a:ext uri="{FF2B5EF4-FFF2-40B4-BE49-F238E27FC236}">
              <a16:creationId xmlns="" xmlns:a16="http://schemas.microsoft.com/office/drawing/2014/main" id="{F716C96E-F96A-4E1E-8925-24760957163E}"/>
            </a:ext>
          </a:extLst>
        </xdr:cNvPr>
        <xdr:cNvCxnSpPr/>
      </xdr:nvCxnSpPr>
      <xdr:spPr>
        <a:xfrm>
          <a:off x="3797300" y="9537620"/>
          <a:ext cx="838200" cy="3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 xmlns:a16="http://schemas.microsoft.com/office/drawing/2014/main" id="{592E766D-8C0E-4C81-ABD0-44871ADB2D18}"/>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 xmlns:a16="http://schemas.microsoft.com/office/drawing/2014/main" id="{8A142F70-BD13-4CE7-88D2-E08785394E64}"/>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107870</xdr:rowOff>
    </xdr:from>
    <xdr:to>
      <xdr:col>19</xdr:col>
      <xdr:colOff>177800</xdr:colOff>
      <xdr:row>56</xdr:row>
      <xdr:rowOff>169179</xdr:rowOff>
    </xdr:to>
    <xdr:cxnSp macro="">
      <xdr:nvCxnSpPr>
        <xdr:cNvPr id="128" name="直線コネクタ 127">
          <a:extLst>
            <a:ext uri="{FF2B5EF4-FFF2-40B4-BE49-F238E27FC236}">
              <a16:creationId xmlns="" xmlns:a16="http://schemas.microsoft.com/office/drawing/2014/main" id="{DC47384A-F866-410E-9C78-F6863291B923}"/>
            </a:ext>
          </a:extLst>
        </xdr:cNvPr>
        <xdr:cNvCxnSpPr/>
      </xdr:nvCxnSpPr>
      <xdr:spPr>
        <a:xfrm flipV="1">
          <a:off x="2908300" y="9537620"/>
          <a:ext cx="889000" cy="2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 xmlns:a16="http://schemas.microsoft.com/office/drawing/2014/main" id="{126F8268-15E3-4762-BBB2-33E8AC331055}"/>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 xmlns:a16="http://schemas.microsoft.com/office/drawing/2014/main" id="{2A021C8F-837B-416F-83C1-F2606A4058A7}"/>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169179</xdr:rowOff>
    </xdr:from>
    <xdr:to>
      <xdr:col>15</xdr:col>
      <xdr:colOff>50800</xdr:colOff>
      <xdr:row>57</xdr:row>
      <xdr:rowOff>60387</xdr:rowOff>
    </xdr:to>
    <xdr:cxnSp macro="">
      <xdr:nvCxnSpPr>
        <xdr:cNvPr id="131" name="直線コネクタ 130">
          <a:extLst>
            <a:ext uri="{FF2B5EF4-FFF2-40B4-BE49-F238E27FC236}">
              <a16:creationId xmlns="" xmlns:a16="http://schemas.microsoft.com/office/drawing/2014/main" id="{8EC6B776-832D-47E0-A09C-CA3B3E211C0F}"/>
            </a:ext>
          </a:extLst>
        </xdr:cNvPr>
        <xdr:cNvCxnSpPr/>
      </xdr:nvCxnSpPr>
      <xdr:spPr>
        <a:xfrm flipV="1">
          <a:off x="2019300" y="9770379"/>
          <a:ext cx="8890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 xmlns:a16="http://schemas.microsoft.com/office/drawing/2014/main" id="{2558D40F-33E4-4F1C-A8DF-4C36AFAA9D57}"/>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 xmlns:a16="http://schemas.microsoft.com/office/drawing/2014/main" id="{77DE192D-A096-4629-9881-E4720471E002}"/>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44907</xdr:rowOff>
    </xdr:from>
    <xdr:to>
      <xdr:col>10</xdr:col>
      <xdr:colOff>114300</xdr:colOff>
      <xdr:row>57</xdr:row>
      <xdr:rowOff>60387</xdr:rowOff>
    </xdr:to>
    <xdr:cxnSp macro="">
      <xdr:nvCxnSpPr>
        <xdr:cNvPr id="134" name="直線コネクタ 133">
          <a:extLst>
            <a:ext uri="{FF2B5EF4-FFF2-40B4-BE49-F238E27FC236}">
              <a16:creationId xmlns="" xmlns:a16="http://schemas.microsoft.com/office/drawing/2014/main" id="{6162CE1B-2398-4210-A199-F1B06AB36C30}"/>
            </a:ext>
          </a:extLst>
        </xdr:cNvPr>
        <xdr:cNvCxnSpPr/>
      </xdr:nvCxnSpPr>
      <xdr:spPr>
        <a:xfrm>
          <a:off x="1130300" y="9817557"/>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 xmlns:a16="http://schemas.microsoft.com/office/drawing/2014/main" id="{B34DED82-56C9-41CF-9015-BBE85E7E47C9}"/>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 xmlns:a16="http://schemas.microsoft.com/office/drawing/2014/main" id="{D430FD14-E15E-45B9-A98C-34A3BD0B1BE1}"/>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 xmlns:a16="http://schemas.microsoft.com/office/drawing/2014/main" id="{7B86F781-FD2A-48F5-882B-D30772961E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 xmlns:a16="http://schemas.microsoft.com/office/drawing/2014/main" id="{A97F4BB7-CFD6-4430-96FE-C7DAEFE25EBD}"/>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C652C2DE-49BF-4C29-8AD8-F9BC5F60244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AAC548ED-0C21-44B0-AEF3-018014CBE38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E7E7C48F-280D-481D-B5BA-360082326FA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 xmlns:a16="http://schemas.microsoft.com/office/drawing/2014/main" id="{69F5C4C4-4C09-4D1B-871D-A1FF38831FF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 xmlns:a16="http://schemas.microsoft.com/office/drawing/2014/main" id="{D5844371-4D6D-4A3E-8AA8-B0506687884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87485</xdr:rowOff>
    </xdr:from>
    <xdr:to>
      <xdr:col>24</xdr:col>
      <xdr:colOff>114300</xdr:colOff>
      <xdr:row>56</xdr:row>
      <xdr:rowOff>17635</xdr:rowOff>
    </xdr:to>
    <xdr:sp macro="" textlink="">
      <xdr:nvSpPr>
        <xdr:cNvPr id="144" name="楕円 143">
          <a:extLst>
            <a:ext uri="{FF2B5EF4-FFF2-40B4-BE49-F238E27FC236}">
              <a16:creationId xmlns="" xmlns:a16="http://schemas.microsoft.com/office/drawing/2014/main" id="{0E51B81A-447E-44BB-868E-D91B2D32584C}"/>
            </a:ext>
          </a:extLst>
        </xdr:cNvPr>
        <xdr:cNvSpPr/>
      </xdr:nvSpPr>
      <xdr:spPr>
        <a:xfrm>
          <a:off x="4584700" y="95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110362</xdr:rowOff>
    </xdr:from>
    <xdr:ext cx="534377" cy="259045"/>
    <xdr:sp macro="" textlink="">
      <xdr:nvSpPr>
        <xdr:cNvPr id="145" name="物件費該当値テキスト">
          <a:extLst>
            <a:ext uri="{FF2B5EF4-FFF2-40B4-BE49-F238E27FC236}">
              <a16:creationId xmlns="" xmlns:a16="http://schemas.microsoft.com/office/drawing/2014/main" id="{84E6E1EF-3067-4DFE-AF77-8EA190521D25}"/>
            </a:ext>
          </a:extLst>
        </xdr:cNvPr>
        <xdr:cNvSpPr txBox="1"/>
      </xdr:nvSpPr>
      <xdr:spPr>
        <a:xfrm>
          <a:off x="4686300" y="93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57070</xdr:rowOff>
    </xdr:from>
    <xdr:to>
      <xdr:col>20</xdr:col>
      <xdr:colOff>38100</xdr:colOff>
      <xdr:row>55</xdr:row>
      <xdr:rowOff>158670</xdr:rowOff>
    </xdr:to>
    <xdr:sp macro="" textlink="">
      <xdr:nvSpPr>
        <xdr:cNvPr id="146" name="楕円 145">
          <a:extLst>
            <a:ext uri="{FF2B5EF4-FFF2-40B4-BE49-F238E27FC236}">
              <a16:creationId xmlns="" xmlns:a16="http://schemas.microsoft.com/office/drawing/2014/main" id="{D9079A31-24A4-4026-A667-D906E703CA30}"/>
            </a:ext>
          </a:extLst>
        </xdr:cNvPr>
        <xdr:cNvSpPr/>
      </xdr:nvSpPr>
      <xdr:spPr>
        <a:xfrm>
          <a:off x="3746500" y="94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3747</xdr:rowOff>
    </xdr:from>
    <xdr:ext cx="534377" cy="259045"/>
    <xdr:sp macro="" textlink="">
      <xdr:nvSpPr>
        <xdr:cNvPr id="147" name="テキスト ボックス 146">
          <a:extLst>
            <a:ext uri="{FF2B5EF4-FFF2-40B4-BE49-F238E27FC236}">
              <a16:creationId xmlns="" xmlns:a16="http://schemas.microsoft.com/office/drawing/2014/main" id="{DF3631AB-5AB0-4FAC-B62C-99EF7DDE06F5}"/>
            </a:ext>
          </a:extLst>
        </xdr:cNvPr>
        <xdr:cNvSpPr txBox="1"/>
      </xdr:nvSpPr>
      <xdr:spPr>
        <a:xfrm>
          <a:off x="3530111" y="926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118379</xdr:rowOff>
    </xdr:from>
    <xdr:to>
      <xdr:col>15</xdr:col>
      <xdr:colOff>101600</xdr:colOff>
      <xdr:row>57</xdr:row>
      <xdr:rowOff>48529</xdr:rowOff>
    </xdr:to>
    <xdr:sp macro="" textlink="">
      <xdr:nvSpPr>
        <xdr:cNvPr id="148" name="楕円 147">
          <a:extLst>
            <a:ext uri="{FF2B5EF4-FFF2-40B4-BE49-F238E27FC236}">
              <a16:creationId xmlns="" xmlns:a16="http://schemas.microsoft.com/office/drawing/2014/main" id="{05AB62D5-6B8F-4570-8103-A0F3D6DAB17F}"/>
            </a:ext>
          </a:extLst>
        </xdr:cNvPr>
        <xdr:cNvSpPr/>
      </xdr:nvSpPr>
      <xdr:spPr>
        <a:xfrm>
          <a:off x="2857500" y="97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39656</xdr:rowOff>
    </xdr:from>
    <xdr:ext cx="534377" cy="259045"/>
    <xdr:sp macro="" textlink="">
      <xdr:nvSpPr>
        <xdr:cNvPr id="149" name="テキスト ボックス 148">
          <a:extLst>
            <a:ext uri="{FF2B5EF4-FFF2-40B4-BE49-F238E27FC236}">
              <a16:creationId xmlns="" xmlns:a16="http://schemas.microsoft.com/office/drawing/2014/main" id="{0D659A25-4935-470A-8607-AB6EA5B7F54F}"/>
            </a:ext>
          </a:extLst>
        </xdr:cNvPr>
        <xdr:cNvSpPr txBox="1"/>
      </xdr:nvSpPr>
      <xdr:spPr>
        <a:xfrm>
          <a:off x="2641111" y="981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9587</xdr:rowOff>
    </xdr:from>
    <xdr:to>
      <xdr:col>10</xdr:col>
      <xdr:colOff>165100</xdr:colOff>
      <xdr:row>57</xdr:row>
      <xdr:rowOff>111187</xdr:rowOff>
    </xdr:to>
    <xdr:sp macro="" textlink="">
      <xdr:nvSpPr>
        <xdr:cNvPr id="150" name="楕円 149">
          <a:extLst>
            <a:ext uri="{FF2B5EF4-FFF2-40B4-BE49-F238E27FC236}">
              <a16:creationId xmlns="" xmlns:a16="http://schemas.microsoft.com/office/drawing/2014/main" id="{B09AAA34-61BA-4933-A2E4-A48953BE0203}"/>
            </a:ext>
          </a:extLst>
        </xdr:cNvPr>
        <xdr:cNvSpPr/>
      </xdr:nvSpPr>
      <xdr:spPr>
        <a:xfrm>
          <a:off x="1968500" y="97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102314</xdr:rowOff>
    </xdr:from>
    <xdr:ext cx="534377" cy="259045"/>
    <xdr:sp macro="" textlink="">
      <xdr:nvSpPr>
        <xdr:cNvPr id="151" name="テキスト ボックス 150">
          <a:extLst>
            <a:ext uri="{FF2B5EF4-FFF2-40B4-BE49-F238E27FC236}">
              <a16:creationId xmlns="" xmlns:a16="http://schemas.microsoft.com/office/drawing/2014/main" id="{A3218198-B809-4460-9041-6C82259A5498}"/>
            </a:ext>
          </a:extLst>
        </xdr:cNvPr>
        <xdr:cNvSpPr txBox="1"/>
      </xdr:nvSpPr>
      <xdr:spPr>
        <a:xfrm>
          <a:off x="1752111" y="98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165557</xdr:rowOff>
    </xdr:from>
    <xdr:to>
      <xdr:col>6</xdr:col>
      <xdr:colOff>38100</xdr:colOff>
      <xdr:row>57</xdr:row>
      <xdr:rowOff>95707</xdr:rowOff>
    </xdr:to>
    <xdr:sp macro="" textlink="">
      <xdr:nvSpPr>
        <xdr:cNvPr id="152" name="楕円 151">
          <a:extLst>
            <a:ext uri="{FF2B5EF4-FFF2-40B4-BE49-F238E27FC236}">
              <a16:creationId xmlns="" xmlns:a16="http://schemas.microsoft.com/office/drawing/2014/main" id="{2C4BA816-C95B-406C-BCCC-176F929FA915}"/>
            </a:ext>
          </a:extLst>
        </xdr:cNvPr>
        <xdr:cNvSpPr/>
      </xdr:nvSpPr>
      <xdr:spPr>
        <a:xfrm>
          <a:off x="1079500" y="97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86834</xdr:rowOff>
    </xdr:from>
    <xdr:ext cx="534377" cy="259045"/>
    <xdr:sp macro="" textlink="">
      <xdr:nvSpPr>
        <xdr:cNvPr id="153" name="テキスト ボックス 152">
          <a:extLst>
            <a:ext uri="{FF2B5EF4-FFF2-40B4-BE49-F238E27FC236}">
              <a16:creationId xmlns="" xmlns:a16="http://schemas.microsoft.com/office/drawing/2014/main" id="{18A64DF1-EDE3-47DB-8424-D67C0AFFF15C}"/>
            </a:ext>
          </a:extLst>
        </xdr:cNvPr>
        <xdr:cNvSpPr txBox="1"/>
      </xdr:nvSpPr>
      <xdr:spPr>
        <a:xfrm>
          <a:off x="863111" y="985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 xmlns:a16="http://schemas.microsoft.com/office/drawing/2014/main" id="{BE57CB99-735E-4ED0-901E-58F66420AA7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 xmlns:a16="http://schemas.microsoft.com/office/drawing/2014/main" id="{66553C43-3C15-475C-A273-712D08A86DF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 xmlns:a16="http://schemas.microsoft.com/office/drawing/2014/main" id="{DF78D534-988B-439D-A6A3-0E762761AAB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 xmlns:a16="http://schemas.microsoft.com/office/drawing/2014/main" id="{1F662DCD-0F8F-4E8A-AD1B-0CB9CF6E0E43}"/>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 xmlns:a16="http://schemas.microsoft.com/office/drawing/2014/main" id="{F47629B2-6B44-42A2-BD40-5A2004D755C6}"/>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 xmlns:a16="http://schemas.microsoft.com/office/drawing/2014/main" id="{90EFB9B8-175D-4111-86AE-21611281C56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 xmlns:a16="http://schemas.microsoft.com/office/drawing/2014/main" id="{E80063E1-385D-4244-8F3E-D7516D99079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 xmlns:a16="http://schemas.microsoft.com/office/drawing/2014/main" id="{68736154-829F-4C8D-AA9F-5F5EF8FF68E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 xmlns:a16="http://schemas.microsoft.com/office/drawing/2014/main" id="{40207621-D7ED-4D99-B7E5-BD67166B65A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 xmlns:a16="http://schemas.microsoft.com/office/drawing/2014/main" id="{24A7980B-3E18-4BEB-8088-C4FC1CF49A9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 xmlns:a16="http://schemas.microsoft.com/office/drawing/2014/main" id="{A1E44BFD-0405-4D52-B38E-92ED1E103FA9}"/>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 xmlns:a16="http://schemas.microsoft.com/office/drawing/2014/main" id="{896457DA-BE84-4572-8191-88EA0A91961E}"/>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 xmlns:a16="http://schemas.microsoft.com/office/drawing/2014/main" id="{35A6F85C-6955-40EF-9C92-46F1403EBFBD}"/>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 xmlns:a16="http://schemas.microsoft.com/office/drawing/2014/main" id="{B7B20979-4CCB-4E21-B6CC-C0D7B615725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 xmlns:a16="http://schemas.microsoft.com/office/drawing/2014/main" id="{BC8EEF2B-91EC-413D-AF41-7D5D73A041A6}"/>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 xmlns:a16="http://schemas.microsoft.com/office/drawing/2014/main" id="{80D6C577-117F-4666-888F-23D29ED996B6}"/>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 xmlns:a16="http://schemas.microsoft.com/office/drawing/2014/main" id="{3FD7C64E-D242-49A7-853D-905751884CA8}"/>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 xmlns:a16="http://schemas.microsoft.com/office/drawing/2014/main" id="{EECD732B-AF64-47CE-BBD2-632D2B8FF3C7}"/>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559A4340-9E40-4E6B-B1BB-7945081567A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 xmlns:a16="http://schemas.microsoft.com/office/drawing/2014/main" id="{73AC075B-6600-4501-B5BB-302B142E5D1A}"/>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 xmlns:a16="http://schemas.microsoft.com/office/drawing/2014/main" id="{5DFB3D08-9B1E-458F-AB22-1BBEE752205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 xmlns:a16="http://schemas.microsoft.com/office/drawing/2014/main" id="{CB5531F6-D3D5-4C67-9235-7F6BBF7E79BD}"/>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 xmlns:a16="http://schemas.microsoft.com/office/drawing/2014/main" id="{749856AA-0EC7-48BF-AC7E-A61B9D927497}"/>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 xmlns:a16="http://schemas.microsoft.com/office/drawing/2014/main" id="{ACED507F-F2DC-48B0-911D-70CD1FFA55D3}"/>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 xmlns:a16="http://schemas.microsoft.com/office/drawing/2014/main" id="{809B2FAA-FD49-4288-9D82-1E4EA493D2C1}"/>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 xmlns:a16="http://schemas.microsoft.com/office/drawing/2014/main" id="{5AA231FE-D454-4268-9214-FDD79B361B03}"/>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95100</xdr:rowOff>
    </xdr:from>
    <xdr:to>
      <xdr:col>24</xdr:col>
      <xdr:colOff>63500</xdr:colOff>
      <xdr:row>78</xdr:row>
      <xdr:rowOff>104175</xdr:rowOff>
    </xdr:to>
    <xdr:cxnSp macro="">
      <xdr:nvCxnSpPr>
        <xdr:cNvPr id="180" name="直線コネクタ 179">
          <a:extLst>
            <a:ext uri="{FF2B5EF4-FFF2-40B4-BE49-F238E27FC236}">
              <a16:creationId xmlns="" xmlns:a16="http://schemas.microsoft.com/office/drawing/2014/main" id="{2369E7E2-2546-4D13-A6E5-20365A4E1C97}"/>
            </a:ext>
          </a:extLst>
        </xdr:cNvPr>
        <xdr:cNvCxnSpPr/>
      </xdr:nvCxnSpPr>
      <xdr:spPr>
        <a:xfrm>
          <a:off x="3797300" y="13468200"/>
          <a:ext cx="8382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 xmlns:a16="http://schemas.microsoft.com/office/drawing/2014/main" id="{07517572-1019-47BB-B44A-DF56831C914D}"/>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 xmlns:a16="http://schemas.microsoft.com/office/drawing/2014/main" id="{FDE2BB3E-A75B-4629-84B7-49977BA8DBF2}"/>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95100</xdr:rowOff>
    </xdr:from>
    <xdr:to>
      <xdr:col>19</xdr:col>
      <xdr:colOff>177800</xdr:colOff>
      <xdr:row>78</xdr:row>
      <xdr:rowOff>109319</xdr:rowOff>
    </xdr:to>
    <xdr:cxnSp macro="">
      <xdr:nvCxnSpPr>
        <xdr:cNvPr id="183" name="直線コネクタ 182">
          <a:extLst>
            <a:ext uri="{FF2B5EF4-FFF2-40B4-BE49-F238E27FC236}">
              <a16:creationId xmlns="" xmlns:a16="http://schemas.microsoft.com/office/drawing/2014/main" id="{0844814C-04CE-4796-9E3D-044AA4DDC168}"/>
            </a:ext>
          </a:extLst>
        </xdr:cNvPr>
        <xdr:cNvCxnSpPr/>
      </xdr:nvCxnSpPr>
      <xdr:spPr>
        <a:xfrm flipV="1">
          <a:off x="2908300" y="13468200"/>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 xmlns:a16="http://schemas.microsoft.com/office/drawing/2014/main" id="{AB8C8E48-5DD2-4861-8AF0-59298D2C7EF8}"/>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 xmlns:a16="http://schemas.microsoft.com/office/drawing/2014/main" id="{B5A6537A-6083-4962-A638-A37B60CC9AA6}"/>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107490</xdr:rowOff>
    </xdr:from>
    <xdr:to>
      <xdr:col>15</xdr:col>
      <xdr:colOff>50800</xdr:colOff>
      <xdr:row>78</xdr:row>
      <xdr:rowOff>109319</xdr:rowOff>
    </xdr:to>
    <xdr:cxnSp macro="">
      <xdr:nvCxnSpPr>
        <xdr:cNvPr id="186" name="直線コネクタ 185">
          <a:extLst>
            <a:ext uri="{FF2B5EF4-FFF2-40B4-BE49-F238E27FC236}">
              <a16:creationId xmlns="" xmlns:a16="http://schemas.microsoft.com/office/drawing/2014/main" id="{C425C8F1-D9BF-4037-80A0-445759017116}"/>
            </a:ext>
          </a:extLst>
        </xdr:cNvPr>
        <xdr:cNvCxnSpPr/>
      </xdr:nvCxnSpPr>
      <xdr:spPr>
        <a:xfrm>
          <a:off x="2019300" y="134805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 xmlns:a16="http://schemas.microsoft.com/office/drawing/2014/main" id="{DFA48C10-1D66-4C8C-923A-853ED8CDBC5D}"/>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 xmlns:a16="http://schemas.microsoft.com/office/drawing/2014/main" id="{585E5FE9-E6A2-4A0F-BA07-292BC040E8D8}"/>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107490</xdr:rowOff>
    </xdr:from>
    <xdr:to>
      <xdr:col>10</xdr:col>
      <xdr:colOff>114300</xdr:colOff>
      <xdr:row>78</xdr:row>
      <xdr:rowOff>108313</xdr:rowOff>
    </xdr:to>
    <xdr:cxnSp macro="">
      <xdr:nvCxnSpPr>
        <xdr:cNvPr id="189" name="直線コネクタ 188">
          <a:extLst>
            <a:ext uri="{FF2B5EF4-FFF2-40B4-BE49-F238E27FC236}">
              <a16:creationId xmlns="" xmlns:a16="http://schemas.microsoft.com/office/drawing/2014/main" id="{3F1F3909-9D19-42C1-A63E-4A8F43374ADC}"/>
            </a:ext>
          </a:extLst>
        </xdr:cNvPr>
        <xdr:cNvCxnSpPr/>
      </xdr:nvCxnSpPr>
      <xdr:spPr>
        <a:xfrm flipV="1">
          <a:off x="1130300" y="1348059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 xmlns:a16="http://schemas.microsoft.com/office/drawing/2014/main" id="{9F8F5636-488A-4B54-9D66-BC2671FEAE51}"/>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 xmlns:a16="http://schemas.microsoft.com/office/drawing/2014/main" id="{CA9AFD55-3F14-4832-B072-911200FBBC07}"/>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 xmlns:a16="http://schemas.microsoft.com/office/drawing/2014/main" id="{58B40DE7-1B0A-48E5-85D4-4B30C2D9A8D7}"/>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 xmlns:a16="http://schemas.microsoft.com/office/drawing/2014/main" id="{F59B7DB5-216F-432A-A675-BE0A79DA6B6F}"/>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E494939B-AF74-4C87-8DA5-02C96B94F52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C2BA1E84-BA57-4FA2-ADBB-AE712D5942D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F6A43C0C-E4C0-4A98-9F7D-9B18B3B6379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8E96E2B7-177E-4071-9010-3FC30C7BDEA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DE1EF6EE-C902-4820-9AD6-F2F9B3AAAC8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53375</xdr:rowOff>
    </xdr:from>
    <xdr:to>
      <xdr:col>24</xdr:col>
      <xdr:colOff>114300</xdr:colOff>
      <xdr:row>78</xdr:row>
      <xdr:rowOff>154975</xdr:rowOff>
    </xdr:to>
    <xdr:sp macro="" textlink="">
      <xdr:nvSpPr>
        <xdr:cNvPr id="199" name="楕円 198">
          <a:extLst>
            <a:ext uri="{FF2B5EF4-FFF2-40B4-BE49-F238E27FC236}">
              <a16:creationId xmlns="" xmlns:a16="http://schemas.microsoft.com/office/drawing/2014/main" id="{5C225703-9128-42E4-9E02-0ACFB2A79078}"/>
            </a:ext>
          </a:extLst>
        </xdr:cNvPr>
        <xdr:cNvSpPr/>
      </xdr:nvSpPr>
      <xdr:spPr>
        <a:xfrm>
          <a:off x="4584700" y="134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139752</xdr:rowOff>
    </xdr:from>
    <xdr:ext cx="469744" cy="259045"/>
    <xdr:sp macro="" textlink="">
      <xdr:nvSpPr>
        <xdr:cNvPr id="200" name="維持補修費該当値テキスト">
          <a:extLst>
            <a:ext uri="{FF2B5EF4-FFF2-40B4-BE49-F238E27FC236}">
              <a16:creationId xmlns="" xmlns:a16="http://schemas.microsoft.com/office/drawing/2014/main" id="{84F5E3DD-D04F-49F7-ACA0-403F167C67F2}"/>
            </a:ext>
          </a:extLst>
        </xdr:cNvPr>
        <xdr:cNvSpPr txBox="1"/>
      </xdr:nvSpPr>
      <xdr:spPr>
        <a:xfrm>
          <a:off x="4686300" y="1334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44300</xdr:rowOff>
    </xdr:from>
    <xdr:to>
      <xdr:col>20</xdr:col>
      <xdr:colOff>38100</xdr:colOff>
      <xdr:row>78</xdr:row>
      <xdr:rowOff>145900</xdr:rowOff>
    </xdr:to>
    <xdr:sp macro="" textlink="">
      <xdr:nvSpPr>
        <xdr:cNvPr id="201" name="楕円 200">
          <a:extLst>
            <a:ext uri="{FF2B5EF4-FFF2-40B4-BE49-F238E27FC236}">
              <a16:creationId xmlns="" xmlns:a16="http://schemas.microsoft.com/office/drawing/2014/main" id="{07678D6C-D721-470F-866D-45CA674DCF49}"/>
            </a:ext>
          </a:extLst>
        </xdr:cNvPr>
        <xdr:cNvSpPr/>
      </xdr:nvSpPr>
      <xdr:spPr>
        <a:xfrm>
          <a:off x="3746500" y="134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137027</xdr:rowOff>
    </xdr:from>
    <xdr:ext cx="469744" cy="259045"/>
    <xdr:sp macro="" textlink="">
      <xdr:nvSpPr>
        <xdr:cNvPr id="202" name="テキスト ボックス 201">
          <a:extLst>
            <a:ext uri="{FF2B5EF4-FFF2-40B4-BE49-F238E27FC236}">
              <a16:creationId xmlns="" xmlns:a16="http://schemas.microsoft.com/office/drawing/2014/main" id="{74FA47F7-FA8F-4C17-8464-F15172862745}"/>
            </a:ext>
          </a:extLst>
        </xdr:cNvPr>
        <xdr:cNvSpPr txBox="1"/>
      </xdr:nvSpPr>
      <xdr:spPr>
        <a:xfrm>
          <a:off x="3562428" y="1351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58519</xdr:rowOff>
    </xdr:from>
    <xdr:to>
      <xdr:col>15</xdr:col>
      <xdr:colOff>101600</xdr:colOff>
      <xdr:row>78</xdr:row>
      <xdr:rowOff>160119</xdr:rowOff>
    </xdr:to>
    <xdr:sp macro="" textlink="">
      <xdr:nvSpPr>
        <xdr:cNvPr id="203" name="楕円 202">
          <a:extLst>
            <a:ext uri="{FF2B5EF4-FFF2-40B4-BE49-F238E27FC236}">
              <a16:creationId xmlns="" xmlns:a16="http://schemas.microsoft.com/office/drawing/2014/main" id="{AB945D15-B7E3-46EF-A970-CB0D81ABEE9D}"/>
            </a:ext>
          </a:extLst>
        </xdr:cNvPr>
        <xdr:cNvSpPr/>
      </xdr:nvSpPr>
      <xdr:spPr>
        <a:xfrm>
          <a:off x="2857500" y="134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151246</xdr:rowOff>
    </xdr:from>
    <xdr:ext cx="469744" cy="259045"/>
    <xdr:sp macro="" textlink="">
      <xdr:nvSpPr>
        <xdr:cNvPr id="204" name="テキスト ボックス 203">
          <a:extLst>
            <a:ext uri="{FF2B5EF4-FFF2-40B4-BE49-F238E27FC236}">
              <a16:creationId xmlns="" xmlns:a16="http://schemas.microsoft.com/office/drawing/2014/main" id="{74FE7C66-7807-4B58-843C-9F37F65DBEEA}"/>
            </a:ext>
          </a:extLst>
        </xdr:cNvPr>
        <xdr:cNvSpPr txBox="1"/>
      </xdr:nvSpPr>
      <xdr:spPr>
        <a:xfrm>
          <a:off x="2673428" y="1352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56690</xdr:rowOff>
    </xdr:from>
    <xdr:to>
      <xdr:col>10</xdr:col>
      <xdr:colOff>165100</xdr:colOff>
      <xdr:row>78</xdr:row>
      <xdr:rowOff>158290</xdr:rowOff>
    </xdr:to>
    <xdr:sp macro="" textlink="">
      <xdr:nvSpPr>
        <xdr:cNvPr id="205" name="楕円 204">
          <a:extLst>
            <a:ext uri="{FF2B5EF4-FFF2-40B4-BE49-F238E27FC236}">
              <a16:creationId xmlns="" xmlns:a16="http://schemas.microsoft.com/office/drawing/2014/main" id="{07CB04FA-210F-4677-BE4C-0AB534A238AB}"/>
            </a:ext>
          </a:extLst>
        </xdr:cNvPr>
        <xdr:cNvSpPr/>
      </xdr:nvSpPr>
      <xdr:spPr>
        <a:xfrm>
          <a:off x="1968500" y="134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149417</xdr:rowOff>
    </xdr:from>
    <xdr:ext cx="469744" cy="259045"/>
    <xdr:sp macro="" textlink="">
      <xdr:nvSpPr>
        <xdr:cNvPr id="206" name="テキスト ボックス 205">
          <a:extLst>
            <a:ext uri="{FF2B5EF4-FFF2-40B4-BE49-F238E27FC236}">
              <a16:creationId xmlns="" xmlns:a16="http://schemas.microsoft.com/office/drawing/2014/main" id="{4F9D57B3-FE12-47F5-BD24-0ED7B2AC2B89}"/>
            </a:ext>
          </a:extLst>
        </xdr:cNvPr>
        <xdr:cNvSpPr txBox="1"/>
      </xdr:nvSpPr>
      <xdr:spPr>
        <a:xfrm>
          <a:off x="1784428" y="1352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57513</xdr:rowOff>
    </xdr:from>
    <xdr:to>
      <xdr:col>6</xdr:col>
      <xdr:colOff>38100</xdr:colOff>
      <xdr:row>78</xdr:row>
      <xdr:rowOff>159113</xdr:rowOff>
    </xdr:to>
    <xdr:sp macro="" textlink="">
      <xdr:nvSpPr>
        <xdr:cNvPr id="207" name="楕円 206">
          <a:extLst>
            <a:ext uri="{FF2B5EF4-FFF2-40B4-BE49-F238E27FC236}">
              <a16:creationId xmlns="" xmlns:a16="http://schemas.microsoft.com/office/drawing/2014/main" id="{7313B371-B91A-4717-B6A5-C99E5938428F}"/>
            </a:ext>
          </a:extLst>
        </xdr:cNvPr>
        <xdr:cNvSpPr/>
      </xdr:nvSpPr>
      <xdr:spPr>
        <a:xfrm>
          <a:off x="1079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150240</xdr:rowOff>
    </xdr:from>
    <xdr:ext cx="469744" cy="259045"/>
    <xdr:sp macro="" textlink="">
      <xdr:nvSpPr>
        <xdr:cNvPr id="208" name="テキスト ボックス 207">
          <a:extLst>
            <a:ext uri="{FF2B5EF4-FFF2-40B4-BE49-F238E27FC236}">
              <a16:creationId xmlns="" xmlns:a16="http://schemas.microsoft.com/office/drawing/2014/main" id="{CA549048-F19E-43B1-B46F-DA7CFAFDAEE9}"/>
            </a:ext>
          </a:extLst>
        </xdr:cNvPr>
        <xdr:cNvSpPr txBox="1"/>
      </xdr:nvSpPr>
      <xdr:spPr>
        <a:xfrm>
          <a:off x="895428" y="135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F817FE22-9225-4E15-A4F2-DA5CDC73EA4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EE5C8A75-EAE3-4044-86FC-F09A8D49DCB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69CC9436-0980-4484-A93D-6404497BCD0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5BDE35BB-F600-49B5-B865-763DA225157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FC3E2DB-80E1-42B9-87E5-766585F43E9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D728467F-87E6-46C0-B817-C7B49AE0A9E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1D79A8E6-8656-485D-B5BC-0DE8BCA915C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C9D29BCD-3E39-4FBE-95D2-327002DFA27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82A9E799-2D34-44AE-991C-4B3D4F2A2BA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64303F14-4129-40E8-BAEC-14E86DD4A2A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 xmlns:a16="http://schemas.microsoft.com/office/drawing/2014/main" id="{055B86E4-604F-4E86-85D5-B239E6AF11D7}"/>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 xmlns:a16="http://schemas.microsoft.com/office/drawing/2014/main" id="{DE83E58E-9B77-4730-A2F3-EB891071CC9A}"/>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 xmlns:a16="http://schemas.microsoft.com/office/drawing/2014/main" id="{190C48FD-26B7-4643-AD4E-ABA2C4EF61AA}"/>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 xmlns:a16="http://schemas.microsoft.com/office/drawing/2014/main" id="{8582148A-0D34-4505-A669-218AA6C73271}"/>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 xmlns:a16="http://schemas.microsoft.com/office/drawing/2014/main" id="{1DD19BDF-EE3C-4BA7-833C-77C6CC63B40A}"/>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 xmlns:a16="http://schemas.microsoft.com/office/drawing/2014/main" id="{694CA06B-898B-46B7-98C8-8A472F10B642}"/>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 xmlns:a16="http://schemas.microsoft.com/office/drawing/2014/main" id="{6F72A8F1-E3A4-4617-8919-08BE9BB400D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 xmlns:a16="http://schemas.microsoft.com/office/drawing/2014/main" id="{9F9670A6-D546-4D33-8E4D-FD0665D5FC75}"/>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 xmlns:a16="http://schemas.microsoft.com/office/drawing/2014/main" id="{B3521D9E-C797-4D2D-9C11-2B87CEF19EEE}"/>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 xmlns:a16="http://schemas.microsoft.com/office/drawing/2014/main" id="{077AD18B-16E9-46F3-ACAA-59051DDC3A05}"/>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 xmlns:a16="http://schemas.microsoft.com/office/drawing/2014/main" id="{85DB9E32-0742-44B0-A5AE-F277B64073C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 xmlns:a16="http://schemas.microsoft.com/office/drawing/2014/main" id="{672DFFB2-565B-429A-9459-5889BDA9D924}"/>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 xmlns:a16="http://schemas.microsoft.com/office/drawing/2014/main" id="{5F3A3ED3-4712-439D-980B-35F9B36FD857}"/>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FD3A289E-FF24-4BF1-85B3-1D29F711699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E6FC0D7B-A8F0-4783-8D64-66C88A67F77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 xmlns:a16="http://schemas.microsoft.com/office/drawing/2014/main" id="{350EE889-003E-4B82-B312-3C9E882E311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 xmlns:a16="http://schemas.microsoft.com/office/drawing/2014/main" id="{DCDD60C9-9791-4938-AFFA-6658B8E0BA84}"/>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 xmlns:a16="http://schemas.microsoft.com/office/drawing/2014/main" id="{0FA1A3F7-8DC5-4735-A2B1-0ACCEED2A35F}"/>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 xmlns:a16="http://schemas.microsoft.com/office/drawing/2014/main" id="{7AFAFE2F-DF46-4AF5-9AE9-9C6B7D6F416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 xmlns:a16="http://schemas.microsoft.com/office/drawing/2014/main" id="{9B9C7F69-B89A-412A-AB72-9730FAE181A5}"/>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 xmlns:a16="http://schemas.microsoft.com/office/drawing/2014/main" id="{154FBAE2-B1D7-45D4-8EA0-5B99CC986307}"/>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6023</xdr:rowOff>
    </xdr:from>
    <xdr:to>
      <xdr:col>24</xdr:col>
      <xdr:colOff>63500</xdr:colOff>
      <xdr:row>93</xdr:row>
      <xdr:rowOff>114957</xdr:rowOff>
    </xdr:to>
    <xdr:cxnSp macro="">
      <xdr:nvCxnSpPr>
        <xdr:cNvPr id="240" name="直線コネクタ 239">
          <a:extLst>
            <a:ext uri="{FF2B5EF4-FFF2-40B4-BE49-F238E27FC236}">
              <a16:creationId xmlns="" xmlns:a16="http://schemas.microsoft.com/office/drawing/2014/main" id="{DDC89AB7-F5BE-4A1C-88A9-A225B1A5002B}"/>
            </a:ext>
          </a:extLst>
        </xdr:cNvPr>
        <xdr:cNvCxnSpPr/>
      </xdr:nvCxnSpPr>
      <xdr:spPr>
        <a:xfrm flipV="1">
          <a:off x="3797300" y="15607973"/>
          <a:ext cx="838200" cy="45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 xmlns:a16="http://schemas.microsoft.com/office/drawing/2014/main" id="{8E908E10-B414-4F4D-ACDC-A5CE146E1B09}"/>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 xmlns:a16="http://schemas.microsoft.com/office/drawing/2014/main" id="{40C835FC-AE3C-46F1-92F9-93AC56203067}"/>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114957</xdr:rowOff>
    </xdr:from>
    <xdr:to>
      <xdr:col>19</xdr:col>
      <xdr:colOff>177800</xdr:colOff>
      <xdr:row>93</xdr:row>
      <xdr:rowOff>155919</xdr:rowOff>
    </xdr:to>
    <xdr:cxnSp macro="">
      <xdr:nvCxnSpPr>
        <xdr:cNvPr id="243" name="直線コネクタ 242">
          <a:extLst>
            <a:ext uri="{FF2B5EF4-FFF2-40B4-BE49-F238E27FC236}">
              <a16:creationId xmlns="" xmlns:a16="http://schemas.microsoft.com/office/drawing/2014/main" id="{3B9FC47B-8ADF-4095-B970-FC260B9B2F48}"/>
            </a:ext>
          </a:extLst>
        </xdr:cNvPr>
        <xdr:cNvCxnSpPr/>
      </xdr:nvCxnSpPr>
      <xdr:spPr>
        <a:xfrm flipV="1">
          <a:off x="2908300" y="16059807"/>
          <a:ext cx="889000" cy="4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 xmlns:a16="http://schemas.microsoft.com/office/drawing/2014/main" id="{F91724C2-F77B-4E15-9A80-365E8E5DCB42}"/>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 xmlns:a16="http://schemas.microsoft.com/office/drawing/2014/main" id="{BB49674F-FB6A-4192-A771-3BC545B05A2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155919</xdr:rowOff>
    </xdr:from>
    <xdr:to>
      <xdr:col>15</xdr:col>
      <xdr:colOff>50800</xdr:colOff>
      <xdr:row>94</xdr:row>
      <xdr:rowOff>12218</xdr:rowOff>
    </xdr:to>
    <xdr:cxnSp macro="">
      <xdr:nvCxnSpPr>
        <xdr:cNvPr id="246" name="直線コネクタ 245">
          <a:extLst>
            <a:ext uri="{FF2B5EF4-FFF2-40B4-BE49-F238E27FC236}">
              <a16:creationId xmlns="" xmlns:a16="http://schemas.microsoft.com/office/drawing/2014/main" id="{FF0B6B6A-ED37-40D9-AB1A-631C2A83E94D}"/>
            </a:ext>
          </a:extLst>
        </xdr:cNvPr>
        <xdr:cNvCxnSpPr/>
      </xdr:nvCxnSpPr>
      <xdr:spPr>
        <a:xfrm flipV="1">
          <a:off x="2019300" y="16100769"/>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 xmlns:a16="http://schemas.microsoft.com/office/drawing/2014/main" id="{0C4274BB-815C-4E34-8D44-42356268BE1A}"/>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 xmlns:a16="http://schemas.microsoft.com/office/drawing/2014/main" id="{A9623B50-057A-4711-9416-4DFC78F132AF}"/>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164954</xdr:rowOff>
    </xdr:from>
    <xdr:to>
      <xdr:col>10</xdr:col>
      <xdr:colOff>114300</xdr:colOff>
      <xdr:row>94</xdr:row>
      <xdr:rowOff>12218</xdr:rowOff>
    </xdr:to>
    <xdr:cxnSp macro="">
      <xdr:nvCxnSpPr>
        <xdr:cNvPr id="249" name="直線コネクタ 248">
          <a:extLst>
            <a:ext uri="{FF2B5EF4-FFF2-40B4-BE49-F238E27FC236}">
              <a16:creationId xmlns="" xmlns:a16="http://schemas.microsoft.com/office/drawing/2014/main" id="{A5360084-4097-42AC-AF4B-1E699ECB646E}"/>
            </a:ext>
          </a:extLst>
        </xdr:cNvPr>
        <xdr:cNvCxnSpPr/>
      </xdr:nvCxnSpPr>
      <xdr:spPr>
        <a:xfrm>
          <a:off x="1130300" y="16109804"/>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 xmlns:a16="http://schemas.microsoft.com/office/drawing/2014/main" id="{50F4C355-8879-4130-B5A7-CE05C46E4351}"/>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 xmlns:a16="http://schemas.microsoft.com/office/drawing/2014/main" id="{3ADAFA23-179D-464F-9B8C-E87C9FAED3C2}"/>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 xmlns:a16="http://schemas.microsoft.com/office/drawing/2014/main" id="{67EFDE4D-AF04-4D1E-8162-2DCB963BE7FB}"/>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 xmlns:a16="http://schemas.microsoft.com/office/drawing/2014/main" id="{0EFCAC72-3A7E-4864-ACFE-4E9E3CF9AE14}"/>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6CD99591-4472-4E3E-9E8D-7C4E508081D8}"/>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D9F24562-BB00-4BF1-BF55-6C002945F05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ECA3B4BE-86A5-41A9-96EA-E3F9D3C9451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CE881F18-5B3A-4053-8FE9-B12B7A5C729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AF27FF58-1BBE-4953-80AE-A315D98F236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126673</xdr:rowOff>
    </xdr:from>
    <xdr:to>
      <xdr:col>24</xdr:col>
      <xdr:colOff>114300</xdr:colOff>
      <xdr:row>91</xdr:row>
      <xdr:rowOff>56823</xdr:rowOff>
    </xdr:to>
    <xdr:sp macro="" textlink="">
      <xdr:nvSpPr>
        <xdr:cNvPr id="259" name="楕円 258">
          <a:extLst>
            <a:ext uri="{FF2B5EF4-FFF2-40B4-BE49-F238E27FC236}">
              <a16:creationId xmlns="" xmlns:a16="http://schemas.microsoft.com/office/drawing/2014/main" id="{B9145CA5-CFF0-4D6C-82CE-A55D3D65465D}"/>
            </a:ext>
          </a:extLst>
        </xdr:cNvPr>
        <xdr:cNvSpPr/>
      </xdr:nvSpPr>
      <xdr:spPr>
        <a:xfrm>
          <a:off x="4584700" y="155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60596</xdr:rowOff>
    </xdr:from>
    <xdr:ext cx="599010" cy="259045"/>
    <xdr:sp macro="" textlink="">
      <xdr:nvSpPr>
        <xdr:cNvPr id="260" name="扶助費該当値テキスト">
          <a:extLst>
            <a:ext uri="{FF2B5EF4-FFF2-40B4-BE49-F238E27FC236}">
              <a16:creationId xmlns="" xmlns:a16="http://schemas.microsoft.com/office/drawing/2014/main" id="{1CA9CB69-FA6B-40E6-B9F3-05F47D8DFD8B}"/>
            </a:ext>
          </a:extLst>
        </xdr:cNvPr>
        <xdr:cNvSpPr txBox="1"/>
      </xdr:nvSpPr>
      <xdr:spPr>
        <a:xfrm>
          <a:off x="4686300" y="1549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64157</xdr:rowOff>
    </xdr:from>
    <xdr:to>
      <xdr:col>20</xdr:col>
      <xdr:colOff>38100</xdr:colOff>
      <xdr:row>93</xdr:row>
      <xdr:rowOff>165757</xdr:rowOff>
    </xdr:to>
    <xdr:sp macro="" textlink="">
      <xdr:nvSpPr>
        <xdr:cNvPr id="261" name="楕円 260">
          <a:extLst>
            <a:ext uri="{FF2B5EF4-FFF2-40B4-BE49-F238E27FC236}">
              <a16:creationId xmlns="" xmlns:a16="http://schemas.microsoft.com/office/drawing/2014/main" id="{FE39D399-68B0-450C-A44B-D1CBCF47AE0F}"/>
            </a:ext>
          </a:extLst>
        </xdr:cNvPr>
        <xdr:cNvSpPr/>
      </xdr:nvSpPr>
      <xdr:spPr>
        <a:xfrm>
          <a:off x="3746500" y="1600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10834</xdr:rowOff>
    </xdr:from>
    <xdr:ext cx="599010" cy="259045"/>
    <xdr:sp macro="" textlink="">
      <xdr:nvSpPr>
        <xdr:cNvPr id="262" name="テキスト ボックス 261">
          <a:extLst>
            <a:ext uri="{FF2B5EF4-FFF2-40B4-BE49-F238E27FC236}">
              <a16:creationId xmlns="" xmlns:a16="http://schemas.microsoft.com/office/drawing/2014/main" id="{278DB13B-E58D-4B52-9C5F-FB5445A8C598}"/>
            </a:ext>
          </a:extLst>
        </xdr:cNvPr>
        <xdr:cNvSpPr txBox="1"/>
      </xdr:nvSpPr>
      <xdr:spPr>
        <a:xfrm>
          <a:off x="3497795" y="1578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105119</xdr:rowOff>
    </xdr:from>
    <xdr:to>
      <xdr:col>15</xdr:col>
      <xdr:colOff>101600</xdr:colOff>
      <xdr:row>94</xdr:row>
      <xdr:rowOff>35269</xdr:rowOff>
    </xdr:to>
    <xdr:sp macro="" textlink="">
      <xdr:nvSpPr>
        <xdr:cNvPr id="263" name="楕円 262">
          <a:extLst>
            <a:ext uri="{FF2B5EF4-FFF2-40B4-BE49-F238E27FC236}">
              <a16:creationId xmlns="" xmlns:a16="http://schemas.microsoft.com/office/drawing/2014/main" id="{A611EC80-A454-45DB-8E57-754B657BA348}"/>
            </a:ext>
          </a:extLst>
        </xdr:cNvPr>
        <xdr:cNvSpPr/>
      </xdr:nvSpPr>
      <xdr:spPr>
        <a:xfrm>
          <a:off x="2857500" y="1604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51796</xdr:rowOff>
    </xdr:from>
    <xdr:ext cx="599010" cy="259045"/>
    <xdr:sp macro="" textlink="">
      <xdr:nvSpPr>
        <xdr:cNvPr id="264" name="テキスト ボックス 263">
          <a:extLst>
            <a:ext uri="{FF2B5EF4-FFF2-40B4-BE49-F238E27FC236}">
              <a16:creationId xmlns="" xmlns:a16="http://schemas.microsoft.com/office/drawing/2014/main" id="{70AD697B-5F1E-407B-84BA-0CAA3B2292AA}"/>
            </a:ext>
          </a:extLst>
        </xdr:cNvPr>
        <xdr:cNvSpPr txBox="1"/>
      </xdr:nvSpPr>
      <xdr:spPr>
        <a:xfrm>
          <a:off x="2608795" y="1582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132868</xdr:rowOff>
    </xdr:from>
    <xdr:to>
      <xdr:col>10</xdr:col>
      <xdr:colOff>165100</xdr:colOff>
      <xdr:row>94</xdr:row>
      <xdr:rowOff>63018</xdr:rowOff>
    </xdr:to>
    <xdr:sp macro="" textlink="">
      <xdr:nvSpPr>
        <xdr:cNvPr id="265" name="楕円 264">
          <a:extLst>
            <a:ext uri="{FF2B5EF4-FFF2-40B4-BE49-F238E27FC236}">
              <a16:creationId xmlns="" xmlns:a16="http://schemas.microsoft.com/office/drawing/2014/main" id="{8017880C-C862-4348-B33C-79E1A13C0C5D}"/>
            </a:ext>
          </a:extLst>
        </xdr:cNvPr>
        <xdr:cNvSpPr/>
      </xdr:nvSpPr>
      <xdr:spPr>
        <a:xfrm>
          <a:off x="1968500" y="160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79545</xdr:rowOff>
    </xdr:from>
    <xdr:ext cx="599010" cy="259045"/>
    <xdr:sp macro="" textlink="">
      <xdr:nvSpPr>
        <xdr:cNvPr id="266" name="テキスト ボックス 265">
          <a:extLst>
            <a:ext uri="{FF2B5EF4-FFF2-40B4-BE49-F238E27FC236}">
              <a16:creationId xmlns="" xmlns:a16="http://schemas.microsoft.com/office/drawing/2014/main" id="{EAB8648B-B8F2-4620-A70F-78AABD54F34D}"/>
            </a:ext>
          </a:extLst>
        </xdr:cNvPr>
        <xdr:cNvSpPr txBox="1"/>
      </xdr:nvSpPr>
      <xdr:spPr>
        <a:xfrm>
          <a:off x="1719795" y="1585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114154</xdr:rowOff>
    </xdr:from>
    <xdr:to>
      <xdr:col>6</xdr:col>
      <xdr:colOff>38100</xdr:colOff>
      <xdr:row>94</xdr:row>
      <xdr:rowOff>44304</xdr:rowOff>
    </xdr:to>
    <xdr:sp macro="" textlink="">
      <xdr:nvSpPr>
        <xdr:cNvPr id="267" name="楕円 266">
          <a:extLst>
            <a:ext uri="{FF2B5EF4-FFF2-40B4-BE49-F238E27FC236}">
              <a16:creationId xmlns="" xmlns:a16="http://schemas.microsoft.com/office/drawing/2014/main" id="{A5869805-23E3-4C7E-8063-F43B0EBAED47}"/>
            </a:ext>
          </a:extLst>
        </xdr:cNvPr>
        <xdr:cNvSpPr/>
      </xdr:nvSpPr>
      <xdr:spPr>
        <a:xfrm>
          <a:off x="1079500" y="160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60831</xdr:rowOff>
    </xdr:from>
    <xdr:ext cx="599010" cy="259045"/>
    <xdr:sp macro="" textlink="">
      <xdr:nvSpPr>
        <xdr:cNvPr id="268" name="テキスト ボックス 267">
          <a:extLst>
            <a:ext uri="{FF2B5EF4-FFF2-40B4-BE49-F238E27FC236}">
              <a16:creationId xmlns="" xmlns:a16="http://schemas.microsoft.com/office/drawing/2014/main" id="{7A578B94-93D2-4FD7-811E-9FD541EF0EDD}"/>
            </a:ext>
          </a:extLst>
        </xdr:cNvPr>
        <xdr:cNvSpPr txBox="1"/>
      </xdr:nvSpPr>
      <xdr:spPr>
        <a:xfrm>
          <a:off x="830795" y="1583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26E8750B-D076-438E-A3D0-67A3B237744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91ADD8C5-FC9B-4861-B8AD-984E04B9E4F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7F30A61F-5D82-40EC-A79B-3084A6FD976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4F4773B4-6C25-4854-9E40-1BAF952C2EC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362F9ED2-3883-4C41-BA2C-AE949E707CF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DD6FA29-FA32-48FF-8022-26C0B3D300A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A70D167C-FD1A-4B77-9C35-6A90519E477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10B2AAC9-A13F-42CA-8F33-F4547F772E1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558C8153-A520-4660-BAF2-329CA33ACD6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42D83B7B-9E05-44E3-AEB0-13621233912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 xmlns:a16="http://schemas.microsoft.com/office/drawing/2014/main" id="{4F1537CB-FF9C-4A76-8D36-A94C841DC33E}"/>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 xmlns:a16="http://schemas.microsoft.com/office/drawing/2014/main" id="{92329DC8-DCE5-414C-ACD7-63A57DB51FFC}"/>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 xmlns:a16="http://schemas.microsoft.com/office/drawing/2014/main" id="{BBA4ECC7-8EA8-4FBE-944E-AC31C40BC1F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 xmlns:a16="http://schemas.microsoft.com/office/drawing/2014/main" id="{1569D722-882A-4052-87BC-29828AA7AE76}"/>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 xmlns:a16="http://schemas.microsoft.com/office/drawing/2014/main" id="{921D84CB-C553-44BE-A8D7-95F582177E84}"/>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 xmlns:a16="http://schemas.microsoft.com/office/drawing/2014/main" id="{5880577D-D371-4B40-95B4-48CE5EC3A199}"/>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 xmlns:a16="http://schemas.microsoft.com/office/drawing/2014/main" id="{0C853275-07E2-4A2F-B220-0D8697D78A45}"/>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 xmlns:a16="http://schemas.microsoft.com/office/drawing/2014/main" id="{3B06D7F5-80FA-4DF5-8778-BA0D5776DB7B}"/>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3CCA5BE0-0328-46F6-97A2-50C774F0FAF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 xmlns:a16="http://schemas.microsoft.com/office/drawing/2014/main" id="{8F449BE7-0EEE-49F0-9A74-D72FDAAC9B5D}"/>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 xmlns:a16="http://schemas.microsoft.com/office/drawing/2014/main" id="{848E655F-FB2C-4AF5-9BEA-A01D77C3073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 xmlns:a16="http://schemas.microsoft.com/office/drawing/2014/main" id="{BAEDD968-F10B-412A-AF40-CD508BD6125F}"/>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 xmlns:a16="http://schemas.microsoft.com/office/drawing/2014/main" id="{04B77A40-56D1-462C-97FF-4A295B89C36F}"/>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 xmlns:a16="http://schemas.microsoft.com/office/drawing/2014/main" id="{3EF7560F-E081-4F7B-BD8A-C1CAFC76DC68}"/>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 xmlns:a16="http://schemas.microsoft.com/office/drawing/2014/main" id="{0C826759-ACA7-4533-9464-A13AC62E0DF8}"/>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 xmlns:a16="http://schemas.microsoft.com/office/drawing/2014/main" id="{A9EB0086-06CC-4F57-B682-701E98D9C7AF}"/>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143650</xdr:rowOff>
    </xdr:from>
    <xdr:to>
      <xdr:col>55</xdr:col>
      <xdr:colOff>0</xdr:colOff>
      <xdr:row>36</xdr:row>
      <xdr:rowOff>144268</xdr:rowOff>
    </xdr:to>
    <xdr:cxnSp macro="">
      <xdr:nvCxnSpPr>
        <xdr:cNvPr id="295" name="直線コネクタ 294">
          <a:extLst>
            <a:ext uri="{FF2B5EF4-FFF2-40B4-BE49-F238E27FC236}">
              <a16:creationId xmlns="" xmlns:a16="http://schemas.microsoft.com/office/drawing/2014/main" id="{6C01D718-0C36-4234-8B0F-32C735A3E313}"/>
            </a:ext>
          </a:extLst>
        </xdr:cNvPr>
        <xdr:cNvCxnSpPr/>
      </xdr:nvCxnSpPr>
      <xdr:spPr>
        <a:xfrm>
          <a:off x="9639300" y="5801500"/>
          <a:ext cx="838200" cy="5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 xmlns:a16="http://schemas.microsoft.com/office/drawing/2014/main" id="{9AA5457F-F478-4C9D-9785-762EFF1DF2BA}"/>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 xmlns:a16="http://schemas.microsoft.com/office/drawing/2014/main" id="{A657D794-84A1-49C0-BD86-5BB8904843F7}"/>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143650</xdr:rowOff>
    </xdr:from>
    <xdr:to>
      <xdr:col>50</xdr:col>
      <xdr:colOff>114300</xdr:colOff>
      <xdr:row>37</xdr:row>
      <xdr:rowOff>39944</xdr:rowOff>
    </xdr:to>
    <xdr:cxnSp macro="">
      <xdr:nvCxnSpPr>
        <xdr:cNvPr id="298" name="直線コネクタ 297">
          <a:extLst>
            <a:ext uri="{FF2B5EF4-FFF2-40B4-BE49-F238E27FC236}">
              <a16:creationId xmlns="" xmlns:a16="http://schemas.microsoft.com/office/drawing/2014/main" id="{83E58DD4-736D-4E33-A849-296BDE0A3910}"/>
            </a:ext>
          </a:extLst>
        </xdr:cNvPr>
        <xdr:cNvCxnSpPr/>
      </xdr:nvCxnSpPr>
      <xdr:spPr>
        <a:xfrm flipV="1">
          <a:off x="8750300" y="5801500"/>
          <a:ext cx="889000" cy="58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 xmlns:a16="http://schemas.microsoft.com/office/drawing/2014/main" id="{BBF50598-FCBB-49C2-BEE5-C632336EF39A}"/>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 xmlns:a16="http://schemas.microsoft.com/office/drawing/2014/main" id="{DFAB30DD-35E2-47C2-B661-2F2FF14F217A}"/>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160974</xdr:rowOff>
    </xdr:from>
    <xdr:to>
      <xdr:col>45</xdr:col>
      <xdr:colOff>177800</xdr:colOff>
      <xdr:row>37</xdr:row>
      <xdr:rowOff>39944</xdr:rowOff>
    </xdr:to>
    <xdr:cxnSp macro="">
      <xdr:nvCxnSpPr>
        <xdr:cNvPr id="301" name="直線コネクタ 300">
          <a:extLst>
            <a:ext uri="{FF2B5EF4-FFF2-40B4-BE49-F238E27FC236}">
              <a16:creationId xmlns="" xmlns:a16="http://schemas.microsoft.com/office/drawing/2014/main" id="{F6403CCD-F568-4389-8A1D-DFE9513A68E4}"/>
            </a:ext>
          </a:extLst>
        </xdr:cNvPr>
        <xdr:cNvCxnSpPr/>
      </xdr:nvCxnSpPr>
      <xdr:spPr>
        <a:xfrm>
          <a:off x="7861300" y="6161724"/>
          <a:ext cx="889000" cy="2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 xmlns:a16="http://schemas.microsoft.com/office/drawing/2014/main" id="{E7106C6E-51CB-4CA2-A583-91364FC9C9E2}"/>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 xmlns:a16="http://schemas.microsoft.com/office/drawing/2014/main" id="{5A8242C0-465B-4B26-9190-7E568FB28B7D}"/>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160974</xdr:rowOff>
    </xdr:from>
    <xdr:to>
      <xdr:col>41</xdr:col>
      <xdr:colOff>50800</xdr:colOff>
      <xdr:row>37</xdr:row>
      <xdr:rowOff>52571</xdr:rowOff>
    </xdr:to>
    <xdr:cxnSp macro="">
      <xdr:nvCxnSpPr>
        <xdr:cNvPr id="304" name="直線コネクタ 303">
          <a:extLst>
            <a:ext uri="{FF2B5EF4-FFF2-40B4-BE49-F238E27FC236}">
              <a16:creationId xmlns="" xmlns:a16="http://schemas.microsoft.com/office/drawing/2014/main" id="{7CC9932E-E790-43F5-9C0C-82FBAB654CE9}"/>
            </a:ext>
          </a:extLst>
        </xdr:cNvPr>
        <xdr:cNvCxnSpPr/>
      </xdr:nvCxnSpPr>
      <xdr:spPr>
        <a:xfrm flipV="1">
          <a:off x="6972300" y="6161724"/>
          <a:ext cx="889000" cy="2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 xmlns:a16="http://schemas.microsoft.com/office/drawing/2014/main" id="{B7C2BFD9-3486-44C2-9A76-381ADE435955}"/>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 xmlns:a16="http://schemas.microsoft.com/office/drawing/2014/main" id="{C91E7B93-D930-4747-86DD-5B21FAE530D6}"/>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 xmlns:a16="http://schemas.microsoft.com/office/drawing/2014/main" id="{3099CDCE-AE47-45C9-855E-7319D731C783}"/>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 xmlns:a16="http://schemas.microsoft.com/office/drawing/2014/main" id="{C5736BFC-C693-49A2-AEFD-4255297D80FF}"/>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B46327A3-6909-4930-B531-365CC24F665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DE0ABE12-C892-40FC-A6D8-BF852A88B02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498D0D8E-6127-4E42-8FCD-95CD2F2E35C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20492BFC-0A25-41FE-B7E6-3489AF2FD9B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300D2C81-89BC-48E2-8839-7253095E197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93468</xdr:rowOff>
    </xdr:from>
    <xdr:to>
      <xdr:col>55</xdr:col>
      <xdr:colOff>50800</xdr:colOff>
      <xdr:row>37</xdr:row>
      <xdr:rowOff>23618</xdr:rowOff>
    </xdr:to>
    <xdr:sp macro="" textlink="">
      <xdr:nvSpPr>
        <xdr:cNvPr id="314" name="楕円 313">
          <a:extLst>
            <a:ext uri="{FF2B5EF4-FFF2-40B4-BE49-F238E27FC236}">
              <a16:creationId xmlns="" xmlns:a16="http://schemas.microsoft.com/office/drawing/2014/main" id="{7031F58A-667E-44E0-AABE-D089E02D3898}"/>
            </a:ext>
          </a:extLst>
        </xdr:cNvPr>
        <xdr:cNvSpPr/>
      </xdr:nvSpPr>
      <xdr:spPr>
        <a:xfrm>
          <a:off x="10426700" y="62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71895</xdr:rowOff>
    </xdr:from>
    <xdr:ext cx="534377" cy="259045"/>
    <xdr:sp macro="" textlink="">
      <xdr:nvSpPr>
        <xdr:cNvPr id="315" name="補助費等該当値テキスト">
          <a:extLst>
            <a:ext uri="{FF2B5EF4-FFF2-40B4-BE49-F238E27FC236}">
              <a16:creationId xmlns="" xmlns:a16="http://schemas.microsoft.com/office/drawing/2014/main" id="{CE715D17-5AD1-45D2-A217-8833EAF89691}"/>
            </a:ext>
          </a:extLst>
        </xdr:cNvPr>
        <xdr:cNvSpPr txBox="1"/>
      </xdr:nvSpPr>
      <xdr:spPr>
        <a:xfrm>
          <a:off x="10528300" y="62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92850</xdr:rowOff>
    </xdr:from>
    <xdr:to>
      <xdr:col>50</xdr:col>
      <xdr:colOff>165100</xdr:colOff>
      <xdr:row>34</xdr:row>
      <xdr:rowOff>23000</xdr:rowOff>
    </xdr:to>
    <xdr:sp macro="" textlink="">
      <xdr:nvSpPr>
        <xdr:cNvPr id="316" name="楕円 315">
          <a:extLst>
            <a:ext uri="{FF2B5EF4-FFF2-40B4-BE49-F238E27FC236}">
              <a16:creationId xmlns="" xmlns:a16="http://schemas.microsoft.com/office/drawing/2014/main" id="{0C606B9D-A877-4B2C-A222-794B9810113C}"/>
            </a:ext>
          </a:extLst>
        </xdr:cNvPr>
        <xdr:cNvSpPr/>
      </xdr:nvSpPr>
      <xdr:spPr>
        <a:xfrm>
          <a:off x="9588500" y="57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14127</xdr:rowOff>
    </xdr:from>
    <xdr:ext cx="599010" cy="259045"/>
    <xdr:sp macro="" textlink="">
      <xdr:nvSpPr>
        <xdr:cNvPr id="317" name="テキスト ボックス 316">
          <a:extLst>
            <a:ext uri="{FF2B5EF4-FFF2-40B4-BE49-F238E27FC236}">
              <a16:creationId xmlns="" xmlns:a16="http://schemas.microsoft.com/office/drawing/2014/main" id="{ED64F1CB-BDD8-49A7-A33E-1BB58F420B65}"/>
            </a:ext>
          </a:extLst>
        </xdr:cNvPr>
        <xdr:cNvSpPr txBox="1"/>
      </xdr:nvSpPr>
      <xdr:spPr>
        <a:xfrm>
          <a:off x="9339795" y="58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160594</xdr:rowOff>
    </xdr:from>
    <xdr:to>
      <xdr:col>46</xdr:col>
      <xdr:colOff>38100</xdr:colOff>
      <xdr:row>37</xdr:row>
      <xdr:rowOff>90744</xdr:rowOff>
    </xdr:to>
    <xdr:sp macro="" textlink="">
      <xdr:nvSpPr>
        <xdr:cNvPr id="318" name="楕円 317">
          <a:extLst>
            <a:ext uri="{FF2B5EF4-FFF2-40B4-BE49-F238E27FC236}">
              <a16:creationId xmlns="" xmlns:a16="http://schemas.microsoft.com/office/drawing/2014/main" id="{A9E1300D-9CE6-4CB5-B3F9-D128FE2E8658}"/>
            </a:ext>
          </a:extLst>
        </xdr:cNvPr>
        <xdr:cNvSpPr/>
      </xdr:nvSpPr>
      <xdr:spPr>
        <a:xfrm>
          <a:off x="8699500" y="63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81871</xdr:rowOff>
    </xdr:from>
    <xdr:ext cx="534377" cy="259045"/>
    <xdr:sp macro="" textlink="">
      <xdr:nvSpPr>
        <xdr:cNvPr id="319" name="テキスト ボックス 318">
          <a:extLst>
            <a:ext uri="{FF2B5EF4-FFF2-40B4-BE49-F238E27FC236}">
              <a16:creationId xmlns="" xmlns:a16="http://schemas.microsoft.com/office/drawing/2014/main" id="{633A7B2A-A371-40FC-9AE9-A6BD26908E22}"/>
            </a:ext>
          </a:extLst>
        </xdr:cNvPr>
        <xdr:cNvSpPr txBox="1"/>
      </xdr:nvSpPr>
      <xdr:spPr>
        <a:xfrm>
          <a:off x="8483111" y="64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110174</xdr:rowOff>
    </xdr:from>
    <xdr:to>
      <xdr:col>41</xdr:col>
      <xdr:colOff>101600</xdr:colOff>
      <xdr:row>36</xdr:row>
      <xdr:rowOff>40324</xdr:rowOff>
    </xdr:to>
    <xdr:sp macro="" textlink="">
      <xdr:nvSpPr>
        <xdr:cNvPr id="320" name="楕円 319">
          <a:extLst>
            <a:ext uri="{FF2B5EF4-FFF2-40B4-BE49-F238E27FC236}">
              <a16:creationId xmlns="" xmlns:a16="http://schemas.microsoft.com/office/drawing/2014/main" id="{2875AFCD-6254-4CF7-A233-982893537349}"/>
            </a:ext>
          </a:extLst>
        </xdr:cNvPr>
        <xdr:cNvSpPr/>
      </xdr:nvSpPr>
      <xdr:spPr>
        <a:xfrm>
          <a:off x="7810500" y="61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56851</xdr:rowOff>
    </xdr:from>
    <xdr:ext cx="599010" cy="259045"/>
    <xdr:sp macro="" textlink="">
      <xdr:nvSpPr>
        <xdr:cNvPr id="321" name="テキスト ボックス 320">
          <a:extLst>
            <a:ext uri="{FF2B5EF4-FFF2-40B4-BE49-F238E27FC236}">
              <a16:creationId xmlns="" xmlns:a16="http://schemas.microsoft.com/office/drawing/2014/main" id="{961FB5D3-A4F6-44DB-8A30-A1842FB55470}"/>
            </a:ext>
          </a:extLst>
        </xdr:cNvPr>
        <xdr:cNvSpPr txBox="1"/>
      </xdr:nvSpPr>
      <xdr:spPr>
        <a:xfrm>
          <a:off x="7561795" y="58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1771</xdr:rowOff>
    </xdr:from>
    <xdr:to>
      <xdr:col>36</xdr:col>
      <xdr:colOff>165100</xdr:colOff>
      <xdr:row>37</xdr:row>
      <xdr:rowOff>103371</xdr:rowOff>
    </xdr:to>
    <xdr:sp macro="" textlink="">
      <xdr:nvSpPr>
        <xdr:cNvPr id="322" name="楕円 321">
          <a:extLst>
            <a:ext uri="{FF2B5EF4-FFF2-40B4-BE49-F238E27FC236}">
              <a16:creationId xmlns="" xmlns:a16="http://schemas.microsoft.com/office/drawing/2014/main" id="{D8363161-3252-423A-92E5-253474FE583E}"/>
            </a:ext>
          </a:extLst>
        </xdr:cNvPr>
        <xdr:cNvSpPr/>
      </xdr:nvSpPr>
      <xdr:spPr>
        <a:xfrm>
          <a:off x="6921500" y="63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94498</xdr:rowOff>
    </xdr:from>
    <xdr:ext cx="534377" cy="259045"/>
    <xdr:sp macro="" textlink="">
      <xdr:nvSpPr>
        <xdr:cNvPr id="323" name="テキスト ボックス 322">
          <a:extLst>
            <a:ext uri="{FF2B5EF4-FFF2-40B4-BE49-F238E27FC236}">
              <a16:creationId xmlns="" xmlns:a16="http://schemas.microsoft.com/office/drawing/2014/main" id="{50BE6B81-0825-4C1C-B22A-9988BFFB9370}"/>
            </a:ext>
          </a:extLst>
        </xdr:cNvPr>
        <xdr:cNvSpPr txBox="1"/>
      </xdr:nvSpPr>
      <xdr:spPr>
        <a:xfrm>
          <a:off x="6705111" y="64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F2EEF877-184E-4111-A960-6D440D5B484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A5BB469D-2302-4433-9F52-E6F7F992DD9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43C4E247-3D0C-4F6A-80B0-01514207935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CC1354A4-E5AF-44F4-96FB-1A562CB8CD9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2996FDF3-6B31-47C2-817F-AF656684B74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291DEE1-7859-4C64-BAA8-9548A7C8978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1D9FFEDC-E09A-4212-862E-87864E03522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DA112C78-2A5D-451B-9A0F-5D1CE35C62B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21B230B7-9500-4955-A12B-369B6ADAC7D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A6B09433-F48A-4A86-B43A-87719FD95CD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 xmlns:a16="http://schemas.microsoft.com/office/drawing/2014/main" id="{1ECECB31-44F2-49C0-9A08-58A20596E3F8}"/>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 xmlns:a16="http://schemas.microsoft.com/office/drawing/2014/main" id="{8551FCD7-A087-4B87-8F59-E9CB9CACDA3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 xmlns:a16="http://schemas.microsoft.com/office/drawing/2014/main" id="{AD6E2D51-43C2-4684-8AD6-D156362D17D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 xmlns:a16="http://schemas.microsoft.com/office/drawing/2014/main" id="{1A7498EE-02EA-421B-BF12-15F8DB412973}"/>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 xmlns:a16="http://schemas.microsoft.com/office/drawing/2014/main" id="{DC7F8884-4D9F-4699-A379-CDCB7EED97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 xmlns:a16="http://schemas.microsoft.com/office/drawing/2014/main" id="{54854804-E06C-4E27-BE80-51C0727DC656}"/>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 xmlns:a16="http://schemas.microsoft.com/office/drawing/2014/main" id="{CF155480-6A2D-4AE8-A06E-4B467E63210D}"/>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 xmlns:a16="http://schemas.microsoft.com/office/drawing/2014/main" id="{D2DFE737-FA2C-48BE-9F08-2178411FF85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 xmlns:a16="http://schemas.microsoft.com/office/drawing/2014/main" id="{98A029F5-9E9D-4DEA-A601-29C4B3DA6F1C}"/>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 xmlns:a16="http://schemas.microsoft.com/office/drawing/2014/main" id="{64757A68-F55E-4D1F-B5E8-571105D0B478}"/>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 xmlns:a16="http://schemas.microsoft.com/office/drawing/2014/main" id="{D07214F7-0922-47E8-A8FF-E1CD44FA378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EC4C5253-3F58-41B1-A8E3-C05DAAA2CAD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 xmlns:a16="http://schemas.microsoft.com/office/drawing/2014/main" id="{C74E8EC6-7A5F-43E6-9EFB-AD8B1CCD391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 xmlns:a16="http://schemas.microsoft.com/office/drawing/2014/main" id="{4ED58AAE-86E9-474D-A92C-961D4ACFB238}"/>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 xmlns:a16="http://schemas.microsoft.com/office/drawing/2014/main" id="{0E0DF1E7-CCE7-46F9-A8D2-47A4E277973D}"/>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 xmlns:a16="http://schemas.microsoft.com/office/drawing/2014/main" id="{CCC486EC-EB11-4872-953B-44AC7531297E}"/>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 xmlns:a16="http://schemas.microsoft.com/office/drawing/2014/main" id="{C9D0FBA1-35F9-4322-B650-2D977EA48291}"/>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 xmlns:a16="http://schemas.microsoft.com/office/drawing/2014/main" id="{BB959803-DFBA-467F-9D30-BFA305BBC637}"/>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151995</xdr:rowOff>
    </xdr:from>
    <xdr:to>
      <xdr:col>55</xdr:col>
      <xdr:colOff>0</xdr:colOff>
      <xdr:row>58</xdr:row>
      <xdr:rowOff>16828</xdr:rowOff>
    </xdr:to>
    <xdr:cxnSp macro="">
      <xdr:nvCxnSpPr>
        <xdr:cNvPr id="352" name="直線コネクタ 351">
          <a:extLst>
            <a:ext uri="{FF2B5EF4-FFF2-40B4-BE49-F238E27FC236}">
              <a16:creationId xmlns="" xmlns:a16="http://schemas.microsoft.com/office/drawing/2014/main" id="{D8B7AAC6-5012-4F44-9AA4-A1EDE4265D9D}"/>
            </a:ext>
          </a:extLst>
        </xdr:cNvPr>
        <xdr:cNvCxnSpPr/>
      </xdr:nvCxnSpPr>
      <xdr:spPr>
        <a:xfrm flipV="1">
          <a:off x="9639300" y="9924645"/>
          <a:ext cx="8382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 xmlns:a16="http://schemas.microsoft.com/office/drawing/2014/main" id="{7C96787D-CCDE-4974-881C-AF2B8C12247C}"/>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 xmlns:a16="http://schemas.microsoft.com/office/drawing/2014/main" id="{4DC73369-F086-4767-A190-29DC085F7387}"/>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38708</xdr:rowOff>
    </xdr:from>
    <xdr:to>
      <xdr:col>50</xdr:col>
      <xdr:colOff>114300</xdr:colOff>
      <xdr:row>58</xdr:row>
      <xdr:rowOff>16828</xdr:rowOff>
    </xdr:to>
    <xdr:cxnSp macro="">
      <xdr:nvCxnSpPr>
        <xdr:cNvPr id="355" name="直線コネクタ 354">
          <a:extLst>
            <a:ext uri="{FF2B5EF4-FFF2-40B4-BE49-F238E27FC236}">
              <a16:creationId xmlns="" xmlns:a16="http://schemas.microsoft.com/office/drawing/2014/main" id="{C27FC99B-836F-406E-BD57-D8E06C2A0D73}"/>
            </a:ext>
          </a:extLst>
        </xdr:cNvPr>
        <xdr:cNvCxnSpPr/>
      </xdr:nvCxnSpPr>
      <xdr:spPr>
        <a:xfrm>
          <a:off x="8750300" y="9468458"/>
          <a:ext cx="889000" cy="49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 xmlns:a16="http://schemas.microsoft.com/office/drawing/2014/main" id="{69969D36-6256-4CF6-B5C6-9C5766B00FEF}"/>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 xmlns:a16="http://schemas.microsoft.com/office/drawing/2014/main" id="{CA6FF7F5-CD50-48D4-85B4-B0C1BC532ABC}"/>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38708</xdr:rowOff>
    </xdr:from>
    <xdr:to>
      <xdr:col>45</xdr:col>
      <xdr:colOff>177800</xdr:colOff>
      <xdr:row>57</xdr:row>
      <xdr:rowOff>123698</xdr:rowOff>
    </xdr:to>
    <xdr:cxnSp macro="">
      <xdr:nvCxnSpPr>
        <xdr:cNvPr id="358" name="直線コネクタ 357">
          <a:extLst>
            <a:ext uri="{FF2B5EF4-FFF2-40B4-BE49-F238E27FC236}">
              <a16:creationId xmlns="" xmlns:a16="http://schemas.microsoft.com/office/drawing/2014/main" id="{2C3188B4-FC5E-46B4-8631-F3FC152B591D}"/>
            </a:ext>
          </a:extLst>
        </xdr:cNvPr>
        <xdr:cNvCxnSpPr/>
      </xdr:nvCxnSpPr>
      <xdr:spPr>
        <a:xfrm flipV="1">
          <a:off x="7861300" y="9468458"/>
          <a:ext cx="889000" cy="4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 xmlns:a16="http://schemas.microsoft.com/office/drawing/2014/main" id="{EBF74A8E-2BB9-4009-A937-76A8D2009D12}"/>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a:extLst>
            <a:ext uri="{FF2B5EF4-FFF2-40B4-BE49-F238E27FC236}">
              <a16:creationId xmlns="" xmlns:a16="http://schemas.microsoft.com/office/drawing/2014/main" id="{2D5810B9-36C5-4521-9188-D3A2C9059D79}"/>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30407</xdr:rowOff>
    </xdr:from>
    <xdr:to>
      <xdr:col>41</xdr:col>
      <xdr:colOff>50800</xdr:colOff>
      <xdr:row>57</xdr:row>
      <xdr:rowOff>123698</xdr:rowOff>
    </xdr:to>
    <xdr:cxnSp macro="">
      <xdr:nvCxnSpPr>
        <xdr:cNvPr id="361" name="直線コネクタ 360">
          <a:extLst>
            <a:ext uri="{FF2B5EF4-FFF2-40B4-BE49-F238E27FC236}">
              <a16:creationId xmlns="" xmlns:a16="http://schemas.microsoft.com/office/drawing/2014/main" id="{11BDF45C-27C8-4E23-82FE-EE664974DFC8}"/>
            </a:ext>
          </a:extLst>
        </xdr:cNvPr>
        <xdr:cNvCxnSpPr/>
      </xdr:nvCxnSpPr>
      <xdr:spPr>
        <a:xfrm>
          <a:off x="6972300" y="9803057"/>
          <a:ext cx="889000" cy="9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 xmlns:a16="http://schemas.microsoft.com/office/drawing/2014/main" id="{0C334DB9-0948-4EE2-B27E-40A37694DAD4}"/>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 xmlns:a16="http://schemas.microsoft.com/office/drawing/2014/main" id="{4753D933-2CE6-4EA7-8E2B-DB2E5D5DEBEA}"/>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 xmlns:a16="http://schemas.microsoft.com/office/drawing/2014/main" id="{5C195388-606C-4F3D-9BC7-90DB9EF2B54A}"/>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 xmlns:a16="http://schemas.microsoft.com/office/drawing/2014/main" id="{2C2FF0BC-AB45-4B1E-A753-9D64AF732AA2}"/>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EA152EE3-14BC-4A15-89F4-A21CD711D53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54DBC178-86A5-41CD-A147-A33E4DF5EA1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9AEC47E8-079D-4F5C-A9AA-32A6246BD04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20C4808E-A672-4934-AF0E-03E03203A03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177E08D0-3027-4258-BFB5-A72B41E365B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101195</xdr:rowOff>
    </xdr:from>
    <xdr:to>
      <xdr:col>55</xdr:col>
      <xdr:colOff>50800</xdr:colOff>
      <xdr:row>58</xdr:row>
      <xdr:rowOff>31345</xdr:rowOff>
    </xdr:to>
    <xdr:sp macro="" textlink="">
      <xdr:nvSpPr>
        <xdr:cNvPr id="371" name="楕円 370">
          <a:extLst>
            <a:ext uri="{FF2B5EF4-FFF2-40B4-BE49-F238E27FC236}">
              <a16:creationId xmlns="" xmlns:a16="http://schemas.microsoft.com/office/drawing/2014/main" id="{ADBE34BF-BF94-4A61-AF1F-414DE0EC07AB}"/>
            </a:ext>
          </a:extLst>
        </xdr:cNvPr>
        <xdr:cNvSpPr/>
      </xdr:nvSpPr>
      <xdr:spPr>
        <a:xfrm>
          <a:off x="10426700" y="98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79622</xdr:rowOff>
    </xdr:from>
    <xdr:ext cx="534377" cy="259045"/>
    <xdr:sp macro="" textlink="">
      <xdr:nvSpPr>
        <xdr:cNvPr id="372" name="普通建設事業費該当値テキスト">
          <a:extLst>
            <a:ext uri="{FF2B5EF4-FFF2-40B4-BE49-F238E27FC236}">
              <a16:creationId xmlns="" xmlns:a16="http://schemas.microsoft.com/office/drawing/2014/main" id="{52BD59E4-EFCB-4E2D-B0FF-A7F642A9E0B2}"/>
            </a:ext>
          </a:extLst>
        </xdr:cNvPr>
        <xdr:cNvSpPr txBox="1"/>
      </xdr:nvSpPr>
      <xdr:spPr>
        <a:xfrm>
          <a:off x="10528300" y="985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137478</xdr:rowOff>
    </xdr:from>
    <xdr:to>
      <xdr:col>50</xdr:col>
      <xdr:colOff>165100</xdr:colOff>
      <xdr:row>58</xdr:row>
      <xdr:rowOff>67628</xdr:rowOff>
    </xdr:to>
    <xdr:sp macro="" textlink="">
      <xdr:nvSpPr>
        <xdr:cNvPr id="373" name="楕円 372">
          <a:extLst>
            <a:ext uri="{FF2B5EF4-FFF2-40B4-BE49-F238E27FC236}">
              <a16:creationId xmlns="" xmlns:a16="http://schemas.microsoft.com/office/drawing/2014/main" id="{188383DA-0C1B-4BED-BC2C-EDDB97B0A2D9}"/>
            </a:ext>
          </a:extLst>
        </xdr:cNvPr>
        <xdr:cNvSpPr/>
      </xdr:nvSpPr>
      <xdr:spPr>
        <a:xfrm>
          <a:off x="9588500" y="9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58755</xdr:rowOff>
    </xdr:from>
    <xdr:ext cx="534377" cy="259045"/>
    <xdr:sp macro="" textlink="">
      <xdr:nvSpPr>
        <xdr:cNvPr id="374" name="テキスト ボックス 373">
          <a:extLst>
            <a:ext uri="{FF2B5EF4-FFF2-40B4-BE49-F238E27FC236}">
              <a16:creationId xmlns="" xmlns:a16="http://schemas.microsoft.com/office/drawing/2014/main" id="{42C150FB-6C19-416D-93B4-058F1C53C1D3}"/>
            </a:ext>
          </a:extLst>
        </xdr:cNvPr>
        <xdr:cNvSpPr txBox="1"/>
      </xdr:nvSpPr>
      <xdr:spPr>
        <a:xfrm>
          <a:off x="9372111" y="100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159358</xdr:rowOff>
    </xdr:from>
    <xdr:to>
      <xdr:col>46</xdr:col>
      <xdr:colOff>38100</xdr:colOff>
      <xdr:row>55</xdr:row>
      <xdr:rowOff>89508</xdr:rowOff>
    </xdr:to>
    <xdr:sp macro="" textlink="">
      <xdr:nvSpPr>
        <xdr:cNvPr id="375" name="楕円 374">
          <a:extLst>
            <a:ext uri="{FF2B5EF4-FFF2-40B4-BE49-F238E27FC236}">
              <a16:creationId xmlns="" xmlns:a16="http://schemas.microsoft.com/office/drawing/2014/main" id="{C8826A63-E5C5-4BFB-9376-FB0CE855F2F6}"/>
            </a:ext>
          </a:extLst>
        </xdr:cNvPr>
        <xdr:cNvSpPr/>
      </xdr:nvSpPr>
      <xdr:spPr>
        <a:xfrm>
          <a:off x="8699500" y="94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106035</xdr:rowOff>
    </xdr:from>
    <xdr:ext cx="599010" cy="259045"/>
    <xdr:sp macro="" textlink="">
      <xdr:nvSpPr>
        <xdr:cNvPr id="376" name="テキスト ボックス 375">
          <a:extLst>
            <a:ext uri="{FF2B5EF4-FFF2-40B4-BE49-F238E27FC236}">
              <a16:creationId xmlns="" xmlns:a16="http://schemas.microsoft.com/office/drawing/2014/main" id="{DC17213F-F5B2-4B13-BB0A-54A5BC0D9F67}"/>
            </a:ext>
          </a:extLst>
        </xdr:cNvPr>
        <xdr:cNvSpPr txBox="1"/>
      </xdr:nvSpPr>
      <xdr:spPr>
        <a:xfrm>
          <a:off x="8450795" y="919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72898</xdr:rowOff>
    </xdr:from>
    <xdr:to>
      <xdr:col>41</xdr:col>
      <xdr:colOff>101600</xdr:colOff>
      <xdr:row>58</xdr:row>
      <xdr:rowOff>3048</xdr:rowOff>
    </xdr:to>
    <xdr:sp macro="" textlink="">
      <xdr:nvSpPr>
        <xdr:cNvPr id="377" name="楕円 376">
          <a:extLst>
            <a:ext uri="{FF2B5EF4-FFF2-40B4-BE49-F238E27FC236}">
              <a16:creationId xmlns="" xmlns:a16="http://schemas.microsoft.com/office/drawing/2014/main" id="{CE9DF779-C0C2-45F2-BA48-C1132C4C7FED}"/>
            </a:ext>
          </a:extLst>
        </xdr:cNvPr>
        <xdr:cNvSpPr/>
      </xdr:nvSpPr>
      <xdr:spPr>
        <a:xfrm>
          <a:off x="7810500" y="98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165625</xdr:rowOff>
    </xdr:from>
    <xdr:ext cx="534377" cy="259045"/>
    <xdr:sp macro="" textlink="">
      <xdr:nvSpPr>
        <xdr:cNvPr id="378" name="テキスト ボックス 377">
          <a:extLst>
            <a:ext uri="{FF2B5EF4-FFF2-40B4-BE49-F238E27FC236}">
              <a16:creationId xmlns="" xmlns:a16="http://schemas.microsoft.com/office/drawing/2014/main" id="{F85887CD-C0AB-4BEB-A527-37A2F06494C9}"/>
            </a:ext>
          </a:extLst>
        </xdr:cNvPr>
        <xdr:cNvSpPr txBox="1"/>
      </xdr:nvSpPr>
      <xdr:spPr>
        <a:xfrm>
          <a:off x="7594111" y="99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151057</xdr:rowOff>
    </xdr:from>
    <xdr:to>
      <xdr:col>36</xdr:col>
      <xdr:colOff>165100</xdr:colOff>
      <xdr:row>57</xdr:row>
      <xdr:rowOff>81207</xdr:rowOff>
    </xdr:to>
    <xdr:sp macro="" textlink="">
      <xdr:nvSpPr>
        <xdr:cNvPr id="379" name="楕円 378">
          <a:extLst>
            <a:ext uri="{FF2B5EF4-FFF2-40B4-BE49-F238E27FC236}">
              <a16:creationId xmlns="" xmlns:a16="http://schemas.microsoft.com/office/drawing/2014/main" id="{0395B840-D6CD-4891-8C0B-2E051437E78A}"/>
            </a:ext>
          </a:extLst>
        </xdr:cNvPr>
        <xdr:cNvSpPr/>
      </xdr:nvSpPr>
      <xdr:spPr>
        <a:xfrm>
          <a:off x="6921500" y="97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97734</xdr:rowOff>
    </xdr:from>
    <xdr:ext cx="534377" cy="259045"/>
    <xdr:sp macro="" textlink="">
      <xdr:nvSpPr>
        <xdr:cNvPr id="380" name="テキスト ボックス 379">
          <a:extLst>
            <a:ext uri="{FF2B5EF4-FFF2-40B4-BE49-F238E27FC236}">
              <a16:creationId xmlns="" xmlns:a16="http://schemas.microsoft.com/office/drawing/2014/main" id="{B88013BA-E305-4E02-B556-EBEF668DAC92}"/>
            </a:ext>
          </a:extLst>
        </xdr:cNvPr>
        <xdr:cNvSpPr txBox="1"/>
      </xdr:nvSpPr>
      <xdr:spPr>
        <a:xfrm>
          <a:off x="6705111" y="95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 xmlns:a16="http://schemas.microsoft.com/office/drawing/2014/main" id="{ABDE93B7-E5AA-47A9-B104-F513EC7C2B7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 xmlns:a16="http://schemas.microsoft.com/office/drawing/2014/main" id="{3DE7DC33-AA6F-430F-804B-C12B50B0F0F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 xmlns:a16="http://schemas.microsoft.com/office/drawing/2014/main" id="{91C8B767-923C-46E9-A489-37F7197EE8D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 xmlns:a16="http://schemas.microsoft.com/office/drawing/2014/main" id="{E6D75713-B724-409F-95E9-5A589D4A0C41}"/>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 xmlns:a16="http://schemas.microsoft.com/office/drawing/2014/main" id="{0EA66DCE-A3FA-42FA-85D0-29F57ECC877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 xmlns:a16="http://schemas.microsoft.com/office/drawing/2014/main" id="{C1F4AC5D-8904-4FCD-ABBB-DF45BA5F8D7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 xmlns:a16="http://schemas.microsoft.com/office/drawing/2014/main" id="{C2830B09-FD4B-4B30-8AFD-F115D2C3315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 xmlns:a16="http://schemas.microsoft.com/office/drawing/2014/main" id="{4D345A73-4FC3-4702-8891-5D60070815F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7040F166-961A-4FE2-A049-10520B693F9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 xmlns:a16="http://schemas.microsoft.com/office/drawing/2014/main" id="{0EF7B185-FCBD-4D13-AB43-86B3E377899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 xmlns:a16="http://schemas.microsoft.com/office/drawing/2014/main" id="{497BC4A3-FD7A-4991-BF36-26AFC90E69AE}"/>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 xmlns:a16="http://schemas.microsoft.com/office/drawing/2014/main" id="{7EDF0E28-AB1C-4CB6-80BF-690E5029CE15}"/>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 xmlns:a16="http://schemas.microsoft.com/office/drawing/2014/main" id="{012C304B-7DA8-4869-BB5C-06182E8E9B6C}"/>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 xmlns:a16="http://schemas.microsoft.com/office/drawing/2014/main" id="{BB876EE5-9853-422C-BB69-BBC19BA6205A}"/>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 xmlns:a16="http://schemas.microsoft.com/office/drawing/2014/main" id="{F2A742A8-4556-4E02-A7D8-362C54AC7FA4}"/>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 xmlns:a16="http://schemas.microsoft.com/office/drawing/2014/main" id="{C46F8DAE-5F78-4509-BC8D-9885E3E39712}"/>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 xmlns:a16="http://schemas.microsoft.com/office/drawing/2014/main" id="{2C760914-828D-4D0B-953E-5AE1268F9952}"/>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 xmlns:a16="http://schemas.microsoft.com/office/drawing/2014/main" id="{F0CAD2BE-B548-4D9B-BE0E-D1263543B6E5}"/>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1CA83F8D-C00E-4FC9-A001-55C590DB28F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 xmlns:a16="http://schemas.microsoft.com/office/drawing/2014/main" id="{32A0DEA4-7DED-4991-A293-5F876D8FA99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 xmlns:a16="http://schemas.microsoft.com/office/drawing/2014/main" id="{EEA7C6C6-95B2-4A75-85FA-28243C247DC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 xmlns:a16="http://schemas.microsoft.com/office/drawing/2014/main" id="{0548975B-007F-4A64-9BFD-5AB720FEAD63}"/>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 xmlns:a16="http://schemas.microsoft.com/office/drawing/2014/main" id="{85BF5687-AC02-44A2-92BB-6F25867ED7F9}"/>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 xmlns:a16="http://schemas.microsoft.com/office/drawing/2014/main" id="{9D40E15A-7F8C-48C1-80E7-CA53E684125B}"/>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 xmlns:a16="http://schemas.microsoft.com/office/drawing/2014/main" id="{73356796-9776-4892-B69E-3278D666D40D}"/>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 xmlns:a16="http://schemas.microsoft.com/office/drawing/2014/main" id="{6CF7D9F4-0187-4672-8279-D1E849EC6D16}"/>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94959</xdr:rowOff>
    </xdr:from>
    <xdr:to>
      <xdr:col>55</xdr:col>
      <xdr:colOff>0</xdr:colOff>
      <xdr:row>78</xdr:row>
      <xdr:rowOff>118263</xdr:rowOff>
    </xdr:to>
    <xdr:cxnSp macro="">
      <xdr:nvCxnSpPr>
        <xdr:cNvPr id="407" name="直線コネクタ 406">
          <a:extLst>
            <a:ext uri="{FF2B5EF4-FFF2-40B4-BE49-F238E27FC236}">
              <a16:creationId xmlns="" xmlns:a16="http://schemas.microsoft.com/office/drawing/2014/main" id="{017E4171-D330-4148-9060-6A23D1A00C04}"/>
            </a:ext>
          </a:extLst>
        </xdr:cNvPr>
        <xdr:cNvCxnSpPr/>
      </xdr:nvCxnSpPr>
      <xdr:spPr>
        <a:xfrm flipV="1">
          <a:off x="9639300" y="13468059"/>
          <a:ext cx="8382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 xmlns:a16="http://schemas.microsoft.com/office/drawing/2014/main" id="{928CEBC9-A7B9-4EB3-8BAE-8CBAD133B763}"/>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 xmlns:a16="http://schemas.microsoft.com/office/drawing/2014/main" id="{157D4E02-0F2B-4166-A53D-B9D49E796387}"/>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118263</xdr:rowOff>
    </xdr:from>
    <xdr:to>
      <xdr:col>50</xdr:col>
      <xdr:colOff>114300</xdr:colOff>
      <xdr:row>78</xdr:row>
      <xdr:rowOff>123996</xdr:rowOff>
    </xdr:to>
    <xdr:cxnSp macro="">
      <xdr:nvCxnSpPr>
        <xdr:cNvPr id="410" name="直線コネクタ 409">
          <a:extLst>
            <a:ext uri="{FF2B5EF4-FFF2-40B4-BE49-F238E27FC236}">
              <a16:creationId xmlns="" xmlns:a16="http://schemas.microsoft.com/office/drawing/2014/main" id="{1C387529-2E54-4190-B127-71AE9CE06B7F}"/>
            </a:ext>
          </a:extLst>
        </xdr:cNvPr>
        <xdr:cNvCxnSpPr/>
      </xdr:nvCxnSpPr>
      <xdr:spPr>
        <a:xfrm flipV="1">
          <a:off x="8750300" y="13491363"/>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 xmlns:a16="http://schemas.microsoft.com/office/drawing/2014/main" id="{77720AEE-DFB7-454D-AE70-12915B5993B3}"/>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 xmlns:a16="http://schemas.microsoft.com/office/drawing/2014/main" id="{932FA642-FA5B-415C-8155-5AD28E370A3B}"/>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37178</xdr:rowOff>
    </xdr:from>
    <xdr:to>
      <xdr:col>45</xdr:col>
      <xdr:colOff>177800</xdr:colOff>
      <xdr:row>78</xdr:row>
      <xdr:rowOff>123996</xdr:rowOff>
    </xdr:to>
    <xdr:cxnSp macro="">
      <xdr:nvCxnSpPr>
        <xdr:cNvPr id="413" name="直線コネクタ 412">
          <a:extLst>
            <a:ext uri="{FF2B5EF4-FFF2-40B4-BE49-F238E27FC236}">
              <a16:creationId xmlns="" xmlns:a16="http://schemas.microsoft.com/office/drawing/2014/main" id="{363D908C-001E-4A18-86AF-D6BF30FBAC41}"/>
            </a:ext>
          </a:extLst>
        </xdr:cNvPr>
        <xdr:cNvCxnSpPr/>
      </xdr:nvCxnSpPr>
      <xdr:spPr>
        <a:xfrm>
          <a:off x="7861300" y="13410278"/>
          <a:ext cx="8890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 xmlns:a16="http://schemas.microsoft.com/office/drawing/2014/main" id="{008D33DD-A8DE-4FE8-820E-52864DD1DF28}"/>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 xmlns:a16="http://schemas.microsoft.com/office/drawing/2014/main" id="{B867E004-223A-4DD1-8E31-C090B296D9C4}"/>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37178</xdr:rowOff>
    </xdr:from>
    <xdr:to>
      <xdr:col>41</xdr:col>
      <xdr:colOff>50800</xdr:colOff>
      <xdr:row>78</xdr:row>
      <xdr:rowOff>109361</xdr:rowOff>
    </xdr:to>
    <xdr:cxnSp macro="">
      <xdr:nvCxnSpPr>
        <xdr:cNvPr id="416" name="直線コネクタ 415">
          <a:extLst>
            <a:ext uri="{FF2B5EF4-FFF2-40B4-BE49-F238E27FC236}">
              <a16:creationId xmlns="" xmlns:a16="http://schemas.microsoft.com/office/drawing/2014/main" id="{392B2B92-83CA-4635-A0A2-828BFFCD21BA}"/>
            </a:ext>
          </a:extLst>
        </xdr:cNvPr>
        <xdr:cNvCxnSpPr/>
      </xdr:nvCxnSpPr>
      <xdr:spPr>
        <a:xfrm flipV="1">
          <a:off x="6972300" y="13410278"/>
          <a:ext cx="889000" cy="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 xmlns:a16="http://schemas.microsoft.com/office/drawing/2014/main" id="{D3961DFC-E72D-4A8C-BF1D-3A2FD7B5B3A7}"/>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 xmlns:a16="http://schemas.microsoft.com/office/drawing/2014/main" id="{3147C7AB-CF02-449E-88C1-6AFEA5DC1095}"/>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 xmlns:a16="http://schemas.microsoft.com/office/drawing/2014/main" id="{8D249008-FF9B-49BF-9369-47BEFC973DDC}"/>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 xmlns:a16="http://schemas.microsoft.com/office/drawing/2014/main" id="{BF109595-6603-4763-AEB6-83687195E5F4}"/>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3D0770D3-7E1C-4E77-BE38-FB1D371817C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36CA0770-3A62-4735-9C28-C6A6CE1F5A3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638ABE71-F9D2-4DFD-A48B-922C196941A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30D82349-5A84-4598-B7ED-4AE4465BE0C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B40577F2-1FB5-43C9-B003-0AEAC0DBF12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44159</xdr:rowOff>
    </xdr:from>
    <xdr:to>
      <xdr:col>55</xdr:col>
      <xdr:colOff>50800</xdr:colOff>
      <xdr:row>78</xdr:row>
      <xdr:rowOff>145759</xdr:rowOff>
    </xdr:to>
    <xdr:sp macro="" textlink="">
      <xdr:nvSpPr>
        <xdr:cNvPr id="426" name="楕円 425">
          <a:extLst>
            <a:ext uri="{FF2B5EF4-FFF2-40B4-BE49-F238E27FC236}">
              <a16:creationId xmlns="" xmlns:a16="http://schemas.microsoft.com/office/drawing/2014/main" id="{702DD747-C19E-46FF-B550-7214F5CBFDF2}"/>
            </a:ext>
          </a:extLst>
        </xdr:cNvPr>
        <xdr:cNvSpPr/>
      </xdr:nvSpPr>
      <xdr:spPr>
        <a:xfrm>
          <a:off x="10426700" y="134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155988</xdr:rowOff>
    </xdr:from>
    <xdr:ext cx="469744" cy="259045"/>
    <xdr:sp macro="" textlink="">
      <xdr:nvSpPr>
        <xdr:cNvPr id="427" name="普通建設事業費 （ うち新規整備　）該当値テキスト">
          <a:extLst>
            <a:ext uri="{FF2B5EF4-FFF2-40B4-BE49-F238E27FC236}">
              <a16:creationId xmlns="" xmlns:a16="http://schemas.microsoft.com/office/drawing/2014/main" id="{88CBDE4E-02E8-4FF6-868D-99247D948FFA}"/>
            </a:ext>
          </a:extLst>
        </xdr:cNvPr>
        <xdr:cNvSpPr txBox="1"/>
      </xdr:nvSpPr>
      <xdr:spPr>
        <a:xfrm>
          <a:off x="10528300" y="133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67463</xdr:rowOff>
    </xdr:from>
    <xdr:to>
      <xdr:col>50</xdr:col>
      <xdr:colOff>165100</xdr:colOff>
      <xdr:row>78</xdr:row>
      <xdr:rowOff>169063</xdr:rowOff>
    </xdr:to>
    <xdr:sp macro="" textlink="">
      <xdr:nvSpPr>
        <xdr:cNvPr id="428" name="楕円 427">
          <a:extLst>
            <a:ext uri="{FF2B5EF4-FFF2-40B4-BE49-F238E27FC236}">
              <a16:creationId xmlns="" xmlns:a16="http://schemas.microsoft.com/office/drawing/2014/main" id="{8695D886-22A2-41E0-B7DE-8D512A661C1B}"/>
            </a:ext>
          </a:extLst>
        </xdr:cNvPr>
        <xdr:cNvSpPr/>
      </xdr:nvSpPr>
      <xdr:spPr>
        <a:xfrm>
          <a:off x="9588500" y="1344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160190</xdr:rowOff>
    </xdr:from>
    <xdr:ext cx="469744" cy="259045"/>
    <xdr:sp macro="" textlink="">
      <xdr:nvSpPr>
        <xdr:cNvPr id="429" name="テキスト ボックス 428">
          <a:extLst>
            <a:ext uri="{FF2B5EF4-FFF2-40B4-BE49-F238E27FC236}">
              <a16:creationId xmlns="" xmlns:a16="http://schemas.microsoft.com/office/drawing/2014/main" id="{F3208C22-FEEF-4C50-BDA0-4BB4A3DB726E}"/>
            </a:ext>
          </a:extLst>
        </xdr:cNvPr>
        <xdr:cNvSpPr txBox="1"/>
      </xdr:nvSpPr>
      <xdr:spPr>
        <a:xfrm>
          <a:off x="9404428" y="1353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73196</xdr:rowOff>
    </xdr:from>
    <xdr:to>
      <xdr:col>46</xdr:col>
      <xdr:colOff>38100</xdr:colOff>
      <xdr:row>79</xdr:row>
      <xdr:rowOff>3346</xdr:rowOff>
    </xdr:to>
    <xdr:sp macro="" textlink="">
      <xdr:nvSpPr>
        <xdr:cNvPr id="430" name="楕円 429">
          <a:extLst>
            <a:ext uri="{FF2B5EF4-FFF2-40B4-BE49-F238E27FC236}">
              <a16:creationId xmlns="" xmlns:a16="http://schemas.microsoft.com/office/drawing/2014/main" id="{7A00DAEB-D115-4896-BB5D-EE507574D5E5}"/>
            </a:ext>
          </a:extLst>
        </xdr:cNvPr>
        <xdr:cNvSpPr/>
      </xdr:nvSpPr>
      <xdr:spPr>
        <a:xfrm>
          <a:off x="8699500" y="134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165923</xdr:rowOff>
    </xdr:from>
    <xdr:ext cx="469744" cy="259045"/>
    <xdr:sp macro="" textlink="">
      <xdr:nvSpPr>
        <xdr:cNvPr id="431" name="テキスト ボックス 430">
          <a:extLst>
            <a:ext uri="{FF2B5EF4-FFF2-40B4-BE49-F238E27FC236}">
              <a16:creationId xmlns="" xmlns:a16="http://schemas.microsoft.com/office/drawing/2014/main" id="{0BED42C8-2AEB-4D82-9A62-5AC5F2206B86}"/>
            </a:ext>
          </a:extLst>
        </xdr:cNvPr>
        <xdr:cNvSpPr txBox="1"/>
      </xdr:nvSpPr>
      <xdr:spPr>
        <a:xfrm>
          <a:off x="8515428" y="1353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157828</xdr:rowOff>
    </xdr:from>
    <xdr:to>
      <xdr:col>41</xdr:col>
      <xdr:colOff>101600</xdr:colOff>
      <xdr:row>78</xdr:row>
      <xdr:rowOff>87978</xdr:rowOff>
    </xdr:to>
    <xdr:sp macro="" textlink="">
      <xdr:nvSpPr>
        <xdr:cNvPr id="432" name="楕円 431">
          <a:extLst>
            <a:ext uri="{FF2B5EF4-FFF2-40B4-BE49-F238E27FC236}">
              <a16:creationId xmlns="" xmlns:a16="http://schemas.microsoft.com/office/drawing/2014/main" id="{3BF123CF-6941-4756-938B-EB8D1F2595C2}"/>
            </a:ext>
          </a:extLst>
        </xdr:cNvPr>
        <xdr:cNvSpPr/>
      </xdr:nvSpPr>
      <xdr:spPr>
        <a:xfrm>
          <a:off x="7810500" y="133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104505</xdr:rowOff>
    </xdr:from>
    <xdr:ext cx="534377" cy="259045"/>
    <xdr:sp macro="" textlink="">
      <xdr:nvSpPr>
        <xdr:cNvPr id="433" name="テキスト ボックス 432">
          <a:extLst>
            <a:ext uri="{FF2B5EF4-FFF2-40B4-BE49-F238E27FC236}">
              <a16:creationId xmlns="" xmlns:a16="http://schemas.microsoft.com/office/drawing/2014/main" id="{35D1BA5C-BDD1-42B1-AE08-8009957D571F}"/>
            </a:ext>
          </a:extLst>
        </xdr:cNvPr>
        <xdr:cNvSpPr txBox="1"/>
      </xdr:nvSpPr>
      <xdr:spPr>
        <a:xfrm>
          <a:off x="7594111" y="131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58561</xdr:rowOff>
    </xdr:from>
    <xdr:to>
      <xdr:col>36</xdr:col>
      <xdr:colOff>165100</xdr:colOff>
      <xdr:row>78</xdr:row>
      <xdr:rowOff>160161</xdr:rowOff>
    </xdr:to>
    <xdr:sp macro="" textlink="">
      <xdr:nvSpPr>
        <xdr:cNvPr id="434" name="楕円 433">
          <a:extLst>
            <a:ext uri="{FF2B5EF4-FFF2-40B4-BE49-F238E27FC236}">
              <a16:creationId xmlns="" xmlns:a16="http://schemas.microsoft.com/office/drawing/2014/main" id="{EB5663F3-1325-4229-9B15-D8DA8A9F2B2C}"/>
            </a:ext>
          </a:extLst>
        </xdr:cNvPr>
        <xdr:cNvSpPr/>
      </xdr:nvSpPr>
      <xdr:spPr>
        <a:xfrm>
          <a:off x="6921500" y="134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151288</xdr:rowOff>
    </xdr:from>
    <xdr:ext cx="469744" cy="259045"/>
    <xdr:sp macro="" textlink="">
      <xdr:nvSpPr>
        <xdr:cNvPr id="435" name="テキスト ボックス 434">
          <a:extLst>
            <a:ext uri="{FF2B5EF4-FFF2-40B4-BE49-F238E27FC236}">
              <a16:creationId xmlns="" xmlns:a16="http://schemas.microsoft.com/office/drawing/2014/main" id="{5D494002-2631-4B1D-8EDC-E2BDC87047BA}"/>
            </a:ext>
          </a:extLst>
        </xdr:cNvPr>
        <xdr:cNvSpPr txBox="1"/>
      </xdr:nvSpPr>
      <xdr:spPr>
        <a:xfrm>
          <a:off x="6737428" y="135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DBE67421-38E7-44B4-A645-71DA04FA36A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3F94BBBF-82CC-4183-BB83-834056888E4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87B6A3A3-BA26-424C-8592-97FD69BC49C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DAD0A770-9310-42B9-93E6-C8E70DEEF8A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8CADAC9D-DEC7-4676-ACA7-FC259E1C51C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EFEF03DD-6BFE-42CA-9885-D4799B312D8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9EBE7D33-1E59-4E75-BEB6-382A873482C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82E944-6DA3-4840-8F47-391AEA6233D4}"/>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9AF62619-A086-4461-A6BF-DDA71B70723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F0E23ED0-43C0-4026-9425-3B87026FBAD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 xmlns:a16="http://schemas.microsoft.com/office/drawing/2014/main" id="{29B48336-CF36-4A1F-8570-901862F11CBC}"/>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 xmlns:a16="http://schemas.microsoft.com/office/drawing/2014/main" id="{1C788787-D7CD-464A-A0EC-23605C00090E}"/>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 xmlns:a16="http://schemas.microsoft.com/office/drawing/2014/main" id="{54086A73-9A9E-40CD-882E-0AFF69ACD617}"/>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 xmlns:a16="http://schemas.microsoft.com/office/drawing/2014/main" id="{04B29BF4-C413-4CF4-8E38-F221FCD97D3E}"/>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 xmlns:a16="http://schemas.microsoft.com/office/drawing/2014/main" id="{D41DFA5F-3243-4E87-B575-FEC3DE79A7A5}"/>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 xmlns:a16="http://schemas.microsoft.com/office/drawing/2014/main" id="{BD994CCA-120A-4A15-869C-4803FEC7475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 xmlns:a16="http://schemas.microsoft.com/office/drawing/2014/main" id="{6B18720C-60CB-4846-BF50-8F973715E79F}"/>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 xmlns:a16="http://schemas.microsoft.com/office/drawing/2014/main" id="{693F6058-E84B-4CB8-9043-B20C11C16794}"/>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A0AA3D33-A08B-4D4C-8607-B42FA81A918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CBACD343-3582-4EB2-A62E-F9270A87974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 xmlns:a16="http://schemas.microsoft.com/office/drawing/2014/main" id="{E2C10343-038A-421E-A21E-2F42CB5F746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 xmlns:a16="http://schemas.microsoft.com/office/drawing/2014/main" id="{C3736D1B-0303-482D-9886-03240EE9F38A}"/>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 xmlns:a16="http://schemas.microsoft.com/office/drawing/2014/main" id="{0EA0ACC9-DDFD-439C-BAE9-A98307DF2DBD}"/>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 xmlns:a16="http://schemas.microsoft.com/office/drawing/2014/main" id="{7A35BD45-5576-4275-9BAA-E076BE89E5FD}"/>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 xmlns:a16="http://schemas.microsoft.com/office/drawing/2014/main" id="{DC089225-657E-449C-9628-0BA091C6EFE8}"/>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 xmlns:a16="http://schemas.microsoft.com/office/drawing/2014/main" id="{4377EDF6-06BA-47B8-83AA-36AA14A548DE}"/>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79125</xdr:rowOff>
    </xdr:from>
    <xdr:to>
      <xdr:col>55</xdr:col>
      <xdr:colOff>0</xdr:colOff>
      <xdr:row>97</xdr:row>
      <xdr:rowOff>98602</xdr:rowOff>
    </xdr:to>
    <xdr:cxnSp macro="">
      <xdr:nvCxnSpPr>
        <xdr:cNvPr id="462" name="直線コネクタ 461">
          <a:extLst>
            <a:ext uri="{FF2B5EF4-FFF2-40B4-BE49-F238E27FC236}">
              <a16:creationId xmlns="" xmlns:a16="http://schemas.microsoft.com/office/drawing/2014/main" id="{842F1482-F6DB-4DD2-892C-DF10B088443F}"/>
            </a:ext>
          </a:extLst>
        </xdr:cNvPr>
        <xdr:cNvCxnSpPr/>
      </xdr:nvCxnSpPr>
      <xdr:spPr>
        <a:xfrm flipV="1">
          <a:off x="9639300" y="16709775"/>
          <a:ext cx="8382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 xmlns:a16="http://schemas.microsoft.com/office/drawing/2014/main" id="{780CFAD6-C152-46F6-B4AE-A8778DFCE481}"/>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 xmlns:a16="http://schemas.microsoft.com/office/drawing/2014/main" id="{6BB7A604-50DC-4DFF-9F47-5BD4C409FC95}"/>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43537</xdr:rowOff>
    </xdr:from>
    <xdr:to>
      <xdr:col>50</xdr:col>
      <xdr:colOff>114300</xdr:colOff>
      <xdr:row>97</xdr:row>
      <xdr:rowOff>98602</xdr:rowOff>
    </xdr:to>
    <xdr:cxnSp macro="">
      <xdr:nvCxnSpPr>
        <xdr:cNvPr id="465" name="直線コネクタ 464">
          <a:extLst>
            <a:ext uri="{FF2B5EF4-FFF2-40B4-BE49-F238E27FC236}">
              <a16:creationId xmlns="" xmlns:a16="http://schemas.microsoft.com/office/drawing/2014/main" id="{45516442-E5C0-417D-9A8D-F37EFB667581}"/>
            </a:ext>
          </a:extLst>
        </xdr:cNvPr>
        <xdr:cNvCxnSpPr/>
      </xdr:nvCxnSpPr>
      <xdr:spPr>
        <a:xfrm>
          <a:off x="8750300" y="16159837"/>
          <a:ext cx="889000" cy="56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 xmlns:a16="http://schemas.microsoft.com/office/drawing/2014/main" id="{7DA14F61-3FC8-46A2-A1AE-BA2A261D447A}"/>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 xmlns:a16="http://schemas.microsoft.com/office/drawing/2014/main" id="{41BFED1E-2B70-4076-ACD6-4067F7AE7AAD}"/>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43537</xdr:rowOff>
    </xdr:from>
    <xdr:to>
      <xdr:col>45</xdr:col>
      <xdr:colOff>177800</xdr:colOff>
      <xdr:row>97</xdr:row>
      <xdr:rowOff>132015</xdr:rowOff>
    </xdr:to>
    <xdr:cxnSp macro="">
      <xdr:nvCxnSpPr>
        <xdr:cNvPr id="468" name="直線コネクタ 467">
          <a:extLst>
            <a:ext uri="{FF2B5EF4-FFF2-40B4-BE49-F238E27FC236}">
              <a16:creationId xmlns="" xmlns:a16="http://schemas.microsoft.com/office/drawing/2014/main" id="{A65D27E1-A92F-4E0D-AB1A-9F0131F8CBF9}"/>
            </a:ext>
          </a:extLst>
        </xdr:cNvPr>
        <xdr:cNvCxnSpPr/>
      </xdr:nvCxnSpPr>
      <xdr:spPr>
        <a:xfrm flipV="1">
          <a:off x="7861300" y="16159837"/>
          <a:ext cx="889000" cy="60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 xmlns:a16="http://schemas.microsoft.com/office/drawing/2014/main" id="{B78FC7F6-BCA8-43B6-8A95-91F4A0A165ED}"/>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 xmlns:a16="http://schemas.microsoft.com/office/drawing/2014/main" id="{B6D998F4-DDE2-47CC-B8F4-114F63B91D65}"/>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92064</xdr:rowOff>
    </xdr:from>
    <xdr:to>
      <xdr:col>41</xdr:col>
      <xdr:colOff>50800</xdr:colOff>
      <xdr:row>97</xdr:row>
      <xdr:rowOff>132015</xdr:rowOff>
    </xdr:to>
    <xdr:cxnSp macro="">
      <xdr:nvCxnSpPr>
        <xdr:cNvPr id="471" name="直線コネクタ 470">
          <a:extLst>
            <a:ext uri="{FF2B5EF4-FFF2-40B4-BE49-F238E27FC236}">
              <a16:creationId xmlns="" xmlns:a16="http://schemas.microsoft.com/office/drawing/2014/main" id="{B0751218-214E-432A-910E-033D3F66F3C4}"/>
            </a:ext>
          </a:extLst>
        </xdr:cNvPr>
        <xdr:cNvCxnSpPr/>
      </xdr:nvCxnSpPr>
      <xdr:spPr>
        <a:xfrm>
          <a:off x="6972300" y="16551264"/>
          <a:ext cx="889000" cy="2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 xmlns:a16="http://schemas.microsoft.com/office/drawing/2014/main" id="{C9E11805-CF44-43D7-89D7-D41A3FCDC1E4}"/>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a:extLst>
            <a:ext uri="{FF2B5EF4-FFF2-40B4-BE49-F238E27FC236}">
              <a16:creationId xmlns="" xmlns:a16="http://schemas.microsoft.com/office/drawing/2014/main" id="{716A7AF8-8A38-440B-9B6E-19CDD4A51F30}"/>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 xmlns:a16="http://schemas.microsoft.com/office/drawing/2014/main" id="{DD7DB2AD-7E80-404B-B60C-E25D1CE0143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a:extLst>
            <a:ext uri="{FF2B5EF4-FFF2-40B4-BE49-F238E27FC236}">
              <a16:creationId xmlns="" xmlns:a16="http://schemas.microsoft.com/office/drawing/2014/main" id="{6295C291-4949-4C23-8767-8CBB3023DBA4}"/>
            </a:ext>
          </a:extLst>
        </xdr:cNvPr>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C3512405-15FC-4424-B2A9-F86A50C452A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ADDB264B-4242-4151-9FAF-2F30C98A65A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4D076CE9-EDFC-44D1-A364-F9044B77FB2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A1DBEB5F-22E5-4EB4-ACD0-CA8121F1B37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90AA5EE5-F970-4CBB-A768-66331B52000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28325</xdr:rowOff>
    </xdr:from>
    <xdr:to>
      <xdr:col>55</xdr:col>
      <xdr:colOff>50800</xdr:colOff>
      <xdr:row>97</xdr:row>
      <xdr:rowOff>129925</xdr:rowOff>
    </xdr:to>
    <xdr:sp macro="" textlink="">
      <xdr:nvSpPr>
        <xdr:cNvPr id="481" name="楕円 480">
          <a:extLst>
            <a:ext uri="{FF2B5EF4-FFF2-40B4-BE49-F238E27FC236}">
              <a16:creationId xmlns="" xmlns:a16="http://schemas.microsoft.com/office/drawing/2014/main" id="{A2078D17-01B2-4BC9-9C9C-5BACB8E4E131}"/>
            </a:ext>
          </a:extLst>
        </xdr:cNvPr>
        <xdr:cNvSpPr/>
      </xdr:nvSpPr>
      <xdr:spPr>
        <a:xfrm>
          <a:off x="10426700" y="166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51202</xdr:rowOff>
    </xdr:from>
    <xdr:ext cx="534377" cy="259045"/>
    <xdr:sp macro="" textlink="">
      <xdr:nvSpPr>
        <xdr:cNvPr id="482" name="普通建設事業費 （ うち更新整備　）該当値テキスト">
          <a:extLst>
            <a:ext uri="{FF2B5EF4-FFF2-40B4-BE49-F238E27FC236}">
              <a16:creationId xmlns="" xmlns:a16="http://schemas.microsoft.com/office/drawing/2014/main" id="{280113E0-5A6E-4430-8762-98D833B5A2A4}"/>
            </a:ext>
          </a:extLst>
        </xdr:cNvPr>
        <xdr:cNvSpPr txBox="1"/>
      </xdr:nvSpPr>
      <xdr:spPr>
        <a:xfrm>
          <a:off x="10528300" y="165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47802</xdr:rowOff>
    </xdr:from>
    <xdr:to>
      <xdr:col>50</xdr:col>
      <xdr:colOff>165100</xdr:colOff>
      <xdr:row>97</xdr:row>
      <xdr:rowOff>149402</xdr:rowOff>
    </xdr:to>
    <xdr:sp macro="" textlink="">
      <xdr:nvSpPr>
        <xdr:cNvPr id="483" name="楕円 482">
          <a:extLst>
            <a:ext uri="{FF2B5EF4-FFF2-40B4-BE49-F238E27FC236}">
              <a16:creationId xmlns="" xmlns:a16="http://schemas.microsoft.com/office/drawing/2014/main" id="{AB523868-9DDA-484D-AE34-1C973307BE88}"/>
            </a:ext>
          </a:extLst>
        </xdr:cNvPr>
        <xdr:cNvSpPr/>
      </xdr:nvSpPr>
      <xdr:spPr>
        <a:xfrm>
          <a:off x="9588500" y="166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140529</xdr:rowOff>
    </xdr:from>
    <xdr:ext cx="534377" cy="259045"/>
    <xdr:sp macro="" textlink="">
      <xdr:nvSpPr>
        <xdr:cNvPr id="484" name="テキスト ボックス 483">
          <a:extLst>
            <a:ext uri="{FF2B5EF4-FFF2-40B4-BE49-F238E27FC236}">
              <a16:creationId xmlns="" xmlns:a16="http://schemas.microsoft.com/office/drawing/2014/main" id="{2FF0F1D4-9876-4AA6-A0FD-D4199D72664D}"/>
            </a:ext>
          </a:extLst>
        </xdr:cNvPr>
        <xdr:cNvSpPr txBox="1"/>
      </xdr:nvSpPr>
      <xdr:spPr>
        <a:xfrm>
          <a:off x="9372111" y="1677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164187</xdr:rowOff>
    </xdr:from>
    <xdr:to>
      <xdr:col>46</xdr:col>
      <xdr:colOff>38100</xdr:colOff>
      <xdr:row>94</xdr:row>
      <xdr:rowOff>94337</xdr:rowOff>
    </xdr:to>
    <xdr:sp macro="" textlink="">
      <xdr:nvSpPr>
        <xdr:cNvPr id="485" name="楕円 484">
          <a:extLst>
            <a:ext uri="{FF2B5EF4-FFF2-40B4-BE49-F238E27FC236}">
              <a16:creationId xmlns="" xmlns:a16="http://schemas.microsoft.com/office/drawing/2014/main" id="{9171D573-407E-408A-8C05-9A09A86C00CB}"/>
            </a:ext>
          </a:extLst>
        </xdr:cNvPr>
        <xdr:cNvSpPr/>
      </xdr:nvSpPr>
      <xdr:spPr>
        <a:xfrm>
          <a:off x="8699500" y="161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110864</xdr:rowOff>
    </xdr:from>
    <xdr:ext cx="599010" cy="259045"/>
    <xdr:sp macro="" textlink="">
      <xdr:nvSpPr>
        <xdr:cNvPr id="486" name="テキスト ボックス 485">
          <a:extLst>
            <a:ext uri="{FF2B5EF4-FFF2-40B4-BE49-F238E27FC236}">
              <a16:creationId xmlns="" xmlns:a16="http://schemas.microsoft.com/office/drawing/2014/main" id="{0DF2548B-5FBB-42D3-A709-964BA7924676}"/>
            </a:ext>
          </a:extLst>
        </xdr:cNvPr>
        <xdr:cNvSpPr txBox="1"/>
      </xdr:nvSpPr>
      <xdr:spPr>
        <a:xfrm>
          <a:off x="8450795" y="1588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81215</xdr:rowOff>
    </xdr:from>
    <xdr:to>
      <xdr:col>41</xdr:col>
      <xdr:colOff>101600</xdr:colOff>
      <xdr:row>98</xdr:row>
      <xdr:rowOff>11365</xdr:rowOff>
    </xdr:to>
    <xdr:sp macro="" textlink="">
      <xdr:nvSpPr>
        <xdr:cNvPr id="487" name="楕円 486">
          <a:extLst>
            <a:ext uri="{FF2B5EF4-FFF2-40B4-BE49-F238E27FC236}">
              <a16:creationId xmlns="" xmlns:a16="http://schemas.microsoft.com/office/drawing/2014/main" id="{7BD97BF0-4320-406F-8C05-B244A8D1E309}"/>
            </a:ext>
          </a:extLst>
        </xdr:cNvPr>
        <xdr:cNvSpPr/>
      </xdr:nvSpPr>
      <xdr:spPr>
        <a:xfrm>
          <a:off x="7810500" y="167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27892</xdr:rowOff>
    </xdr:from>
    <xdr:ext cx="534377" cy="259045"/>
    <xdr:sp macro="" textlink="">
      <xdr:nvSpPr>
        <xdr:cNvPr id="488" name="テキスト ボックス 487">
          <a:extLst>
            <a:ext uri="{FF2B5EF4-FFF2-40B4-BE49-F238E27FC236}">
              <a16:creationId xmlns="" xmlns:a16="http://schemas.microsoft.com/office/drawing/2014/main" id="{0034EC09-E3DB-402A-819E-C2B81A960DAF}"/>
            </a:ext>
          </a:extLst>
        </xdr:cNvPr>
        <xdr:cNvSpPr txBox="1"/>
      </xdr:nvSpPr>
      <xdr:spPr>
        <a:xfrm>
          <a:off x="7594111" y="1648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41264</xdr:rowOff>
    </xdr:from>
    <xdr:to>
      <xdr:col>36</xdr:col>
      <xdr:colOff>165100</xdr:colOff>
      <xdr:row>96</xdr:row>
      <xdr:rowOff>142864</xdr:rowOff>
    </xdr:to>
    <xdr:sp macro="" textlink="">
      <xdr:nvSpPr>
        <xdr:cNvPr id="489" name="楕円 488">
          <a:extLst>
            <a:ext uri="{FF2B5EF4-FFF2-40B4-BE49-F238E27FC236}">
              <a16:creationId xmlns="" xmlns:a16="http://schemas.microsoft.com/office/drawing/2014/main" id="{BB9047D2-9BCD-442A-BEA0-DDCDBC71A644}"/>
            </a:ext>
          </a:extLst>
        </xdr:cNvPr>
        <xdr:cNvSpPr/>
      </xdr:nvSpPr>
      <xdr:spPr>
        <a:xfrm>
          <a:off x="6921500" y="165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159391</xdr:rowOff>
    </xdr:from>
    <xdr:ext cx="534377" cy="259045"/>
    <xdr:sp macro="" textlink="">
      <xdr:nvSpPr>
        <xdr:cNvPr id="490" name="テキスト ボックス 489">
          <a:extLst>
            <a:ext uri="{FF2B5EF4-FFF2-40B4-BE49-F238E27FC236}">
              <a16:creationId xmlns="" xmlns:a16="http://schemas.microsoft.com/office/drawing/2014/main" id="{9C2B2799-9D16-429C-A77C-24544C903A97}"/>
            </a:ext>
          </a:extLst>
        </xdr:cNvPr>
        <xdr:cNvSpPr txBox="1"/>
      </xdr:nvSpPr>
      <xdr:spPr>
        <a:xfrm>
          <a:off x="6705111" y="162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12C67A8D-4A2E-4FAC-9985-2EDE25CE86E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7D22152F-7B1B-4EDF-AD7A-BDFBD656474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A74B0D8-C1B6-4D8A-808E-90B0B2ABB8D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68FECF16-D899-4F8F-9442-59EC009CB23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78674670-3CC3-4A44-839F-505D5DE548A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B7C6ADBC-C833-4FAF-8712-F68116263E5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F649E491-6B45-417A-A090-87271CE9C06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F6420693-241F-49B4-A50D-E09541AB3E8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90E74B0E-FAFA-4519-BD01-F2DCB8FDEC1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6E9F63F1-E04C-46FA-BFA8-55436A5852E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16697C-FC28-44C0-ABA3-E316C020ED9D}"/>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 xmlns:a16="http://schemas.microsoft.com/office/drawing/2014/main" id="{B3996B09-5F31-4ADD-B52F-A99FEB17D5A4}"/>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7C426138-AD28-4E0E-A21C-E43B635CCD7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 xmlns:a16="http://schemas.microsoft.com/office/drawing/2014/main" id="{8998A4C1-A9A3-4D6E-BAE8-F3C7408B7B29}"/>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6DFC4899-5AB7-44A7-BD94-3AC3BDCF0A7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 xmlns:a16="http://schemas.microsoft.com/office/drawing/2014/main" id="{5E678A3B-A1C5-4AD5-87B5-4BB20561DC54}"/>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185201C-046D-4331-84B1-9DD7D55BAF65}"/>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 xmlns:a16="http://schemas.microsoft.com/office/drawing/2014/main" id="{1A16B72C-A58C-4D6B-A280-BE26C4BCBBA4}"/>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12155718-21A0-4488-BBB4-327886C3268A}"/>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 xmlns:a16="http://schemas.microsoft.com/office/drawing/2014/main" id="{83C15861-2A12-4F58-AD44-1D984B35F78E}"/>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C6F04863-1F01-42BF-A7CB-AED014B2434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 xmlns:a16="http://schemas.microsoft.com/office/drawing/2014/main" id="{3093B4F1-7E7A-4814-8E89-6871CD5038A7}"/>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 xmlns:a16="http://schemas.microsoft.com/office/drawing/2014/main" id="{BC74BDCA-E29E-4DAB-B915-FEF0ACC5BFB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 xmlns:a16="http://schemas.microsoft.com/office/drawing/2014/main" id="{D471E416-7B46-4EC3-833B-2044BBC97A6F}"/>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 xmlns:a16="http://schemas.microsoft.com/office/drawing/2014/main" id="{5D726395-8D4A-4636-BE6B-0440D150343B}"/>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 xmlns:a16="http://schemas.microsoft.com/office/drawing/2014/main" id="{D8178A5B-9C78-4996-B538-50D111287E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 xmlns:a16="http://schemas.microsoft.com/office/drawing/2014/main" id="{3896A516-919D-43C2-84A6-908BC656AF2C}"/>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 xmlns:a16="http://schemas.microsoft.com/office/drawing/2014/main" id="{A2E61B0F-391D-4DB5-99BE-D01E506B6A21}"/>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33405</xdr:rowOff>
    </xdr:from>
    <xdr:to>
      <xdr:col>85</xdr:col>
      <xdr:colOff>127000</xdr:colOff>
      <xdr:row>39</xdr:row>
      <xdr:rowOff>37340</xdr:rowOff>
    </xdr:to>
    <xdr:cxnSp macro="">
      <xdr:nvCxnSpPr>
        <xdr:cNvPr id="519" name="直線コネクタ 518">
          <a:extLst>
            <a:ext uri="{FF2B5EF4-FFF2-40B4-BE49-F238E27FC236}">
              <a16:creationId xmlns="" xmlns:a16="http://schemas.microsoft.com/office/drawing/2014/main" id="{CF67CB0C-9E42-410B-8A2C-BE94A07C9CB8}"/>
            </a:ext>
          </a:extLst>
        </xdr:cNvPr>
        <xdr:cNvCxnSpPr/>
      </xdr:nvCxnSpPr>
      <xdr:spPr>
        <a:xfrm flipV="1">
          <a:off x="15481300" y="6719955"/>
          <a:ext cx="8382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 xmlns:a16="http://schemas.microsoft.com/office/drawing/2014/main" id="{3088C70B-19F6-4C84-ADE0-DD3FCAB47E4D}"/>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 xmlns:a16="http://schemas.microsoft.com/office/drawing/2014/main" id="{C0833041-5286-4CB7-8E2A-D62B37DD3576}"/>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164396</xdr:rowOff>
    </xdr:from>
    <xdr:to>
      <xdr:col>81</xdr:col>
      <xdr:colOff>50800</xdr:colOff>
      <xdr:row>39</xdr:row>
      <xdr:rowOff>37340</xdr:rowOff>
    </xdr:to>
    <xdr:cxnSp macro="">
      <xdr:nvCxnSpPr>
        <xdr:cNvPr id="522" name="直線コネクタ 521">
          <a:extLst>
            <a:ext uri="{FF2B5EF4-FFF2-40B4-BE49-F238E27FC236}">
              <a16:creationId xmlns="" xmlns:a16="http://schemas.microsoft.com/office/drawing/2014/main" id="{C1213AF6-82B0-4F36-8F0E-2CCD437FA436}"/>
            </a:ext>
          </a:extLst>
        </xdr:cNvPr>
        <xdr:cNvCxnSpPr/>
      </xdr:nvCxnSpPr>
      <xdr:spPr>
        <a:xfrm>
          <a:off x="14592300" y="6679496"/>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 xmlns:a16="http://schemas.microsoft.com/office/drawing/2014/main" id="{3CA7967E-5100-4539-AE01-55893EBCB12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 xmlns:a16="http://schemas.microsoft.com/office/drawing/2014/main" id="{BB9486F8-54E8-4AF5-B891-A9124D9E07A5}"/>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164396</xdr:rowOff>
    </xdr:from>
    <xdr:to>
      <xdr:col>76</xdr:col>
      <xdr:colOff>114300</xdr:colOff>
      <xdr:row>39</xdr:row>
      <xdr:rowOff>18828</xdr:rowOff>
    </xdr:to>
    <xdr:cxnSp macro="">
      <xdr:nvCxnSpPr>
        <xdr:cNvPr id="525" name="直線コネクタ 524">
          <a:extLst>
            <a:ext uri="{FF2B5EF4-FFF2-40B4-BE49-F238E27FC236}">
              <a16:creationId xmlns="" xmlns:a16="http://schemas.microsoft.com/office/drawing/2014/main" id="{1A4A888E-23E5-41E1-A509-F80F5BD9D6C3}"/>
            </a:ext>
          </a:extLst>
        </xdr:cNvPr>
        <xdr:cNvCxnSpPr/>
      </xdr:nvCxnSpPr>
      <xdr:spPr>
        <a:xfrm flipV="1">
          <a:off x="13703300" y="6679496"/>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 xmlns:a16="http://schemas.microsoft.com/office/drawing/2014/main" id="{7B9945B4-9513-45AD-A317-3170DB8C689C}"/>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63254</xdr:rowOff>
    </xdr:from>
    <xdr:ext cx="469744" cy="259045"/>
    <xdr:sp macro="" textlink="">
      <xdr:nvSpPr>
        <xdr:cNvPr id="527" name="テキスト ボックス 526">
          <a:extLst>
            <a:ext uri="{FF2B5EF4-FFF2-40B4-BE49-F238E27FC236}">
              <a16:creationId xmlns="" xmlns:a16="http://schemas.microsoft.com/office/drawing/2014/main" id="{7CB2A2D4-55FA-49BC-9184-60CB30C602F9}"/>
            </a:ext>
          </a:extLst>
        </xdr:cNvPr>
        <xdr:cNvSpPr txBox="1"/>
      </xdr:nvSpPr>
      <xdr:spPr>
        <a:xfrm>
          <a:off x="14357428" y="674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18828</xdr:rowOff>
    </xdr:from>
    <xdr:to>
      <xdr:col>71</xdr:col>
      <xdr:colOff>177800</xdr:colOff>
      <xdr:row>39</xdr:row>
      <xdr:rowOff>40042</xdr:rowOff>
    </xdr:to>
    <xdr:cxnSp macro="">
      <xdr:nvCxnSpPr>
        <xdr:cNvPr id="528" name="直線コネクタ 527">
          <a:extLst>
            <a:ext uri="{FF2B5EF4-FFF2-40B4-BE49-F238E27FC236}">
              <a16:creationId xmlns="" xmlns:a16="http://schemas.microsoft.com/office/drawing/2014/main" id="{E85A2189-8BD3-47AF-A796-FF969AA1EE0A}"/>
            </a:ext>
          </a:extLst>
        </xdr:cNvPr>
        <xdr:cNvCxnSpPr/>
      </xdr:nvCxnSpPr>
      <xdr:spPr>
        <a:xfrm flipV="1">
          <a:off x="12814300" y="6705378"/>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 xmlns:a16="http://schemas.microsoft.com/office/drawing/2014/main" id="{37216783-876C-4F73-9289-4D4044621869}"/>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a:extLst>
            <a:ext uri="{FF2B5EF4-FFF2-40B4-BE49-F238E27FC236}">
              <a16:creationId xmlns="" xmlns:a16="http://schemas.microsoft.com/office/drawing/2014/main" id="{6307CA8A-8EB3-4F8A-AA65-28C6F4BACC7A}"/>
            </a:ext>
          </a:extLst>
        </xdr:cNvPr>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 xmlns:a16="http://schemas.microsoft.com/office/drawing/2014/main" id="{03AC310B-91AE-415A-B616-ABDE17648794}"/>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 xmlns:a16="http://schemas.microsoft.com/office/drawing/2014/main" id="{9576F35C-4F8A-490F-9977-83FA3D4F862C}"/>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F2AEB562-0516-41AC-A8B4-200E829726A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88B9EEEA-4C67-4223-8B01-A6CB0A8F1FB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F54AD347-3E6A-416E-9566-3E5D1FAE111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91B235FF-D1B9-41D1-9FC5-53A7E71B679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745EA88D-5B31-46A8-9DD4-49EC6BE3C7C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154055</xdr:rowOff>
    </xdr:from>
    <xdr:to>
      <xdr:col>85</xdr:col>
      <xdr:colOff>177800</xdr:colOff>
      <xdr:row>39</xdr:row>
      <xdr:rowOff>84205</xdr:rowOff>
    </xdr:to>
    <xdr:sp macro="" textlink="">
      <xdr:nvSpPr>
        <xdr:cNvPr id="538" name="楕円 537">
          <a:extLst>
            <a:ext uri="{FF2B5EF4-FFF2-40B4-BE49-F238E27FC236}">
              <a16:creationId xmlns="" xmlns:a16="http://schemas.microsoft.com/office/drawing/2014/main" id="{94D9788C-7D3B-4383-8F1C-90CF32042190}"/>
            </a:ext>
          </a:extLst>
        </xdr:cNvPr>
        <xdr:cNvSpPr/>
      </xdr:nvSpPr>
      <xdr:spPr>
        <a:xfrm>
          <a:off x="16268700" y="66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469744" cy="259045"/>
    <xdr:sp macro="" textlink="">
      <xdr:nvSpPr>
        <xdr:cNvPr id="539" name="災害復旧事業費該当値テキスト">
          <a:extLst>
            <a:ext uri="{FF2B5EF4-FFF2-40B4-BE49-F238E27FC236}">
              <a16:creationId xmlns="" xmlns:a16="http://schemas.microsoft.com/office/drawing/2014/main" id="{80C4FFE4-5BB3-44B6-94B5-8E803CF7E3EE}"/>
            </a:ext>
          </a:extLst>
        </xdr:cNvPr>
        <xdr:cNvSpPr txBox="1"/>
      </xdr:nvSpPr>
      <xdr:spPr>
        <a:xfrm>
          <a:off x="16370300" y="664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157990</xdr:rowOff>
    </xdr:from>
    <xdr:to>
      <xdr:col>81</xdr:col>
      <xdr:colOff>101600</xdr:colOff>
      <xdr:row>39</xdr:row>
      <xdr:rowOff>88140</xdr:rowOff>
    </xdr:to>
    <xdr:sp macro="" textlink="">
      <xdr:nvSpPr>
        <xdr:cNvPr id="540" name="楕円 539">
          <a:extLst>
            <a:ext uri="{FF2B5EF4-FFF2-40B4-BE49-F238E27FC236}">
              <a16:creationId xmlns="" xmlns:a16="http://schemas.microsoft.com/office/drawing/2014/main" id="{B990E9C2-D19B-449F-85C3-1C3BBFE505F6}"/>
            </a:ext>
          </a:extLst>
        </xdr:cNvPr>
        <xdr:cNvSpPr/>
      </xdr:nvSpPr>
      <xdr:spPr>
        <a:xfrm>
          <a:off x="15430500" y="6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79267</xdr:rowOff>
    </xdr:from>
    <xdr:ext cx="469744" cy="259045"/>
    <xdr:sp macro="" textlink="">
      <xdr:nvSpPr>
        <xdr:cNvPr id="541" name="テキスト ボックス 540">
          <a:extLst>
            <a:ext uri="{FF2B5EF4-FFF2-40B4-BE49-F238E27FC236}">
              <a16:creationId xmlns="" xmlns:a16="http://schemas.microsoft.com/office/drawing/2014/main" id="{6205A7C7-54B1-447C-B285-BC94231BFDD2}"/>
            </a:ext>
          </a:extLst>
        </xdr:cNvPr>
        <xdr:cNvSpPr txBox="1"/>
      </xdr:nvSpPr>
      <xdr:spPr>
        <a:xfrm>
          <a:off x="15246428" y="6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113596</xdr:rowOff>
    </xdr:from>
    <xdr:to>
      <xdr:col>76</xdr:col>
      <xdr:colOff>165100</xdr:colOff>
      <xdr:row>39</xdr:row>
      <xdr:rowOff>43746</xdr:rowOff>
    </xdr:to>
    <xdr:sp macro="" textlink="">
      <xdr:nvSpPr>
        <xdr:cNvPr id="542" name="楕円 541">
          <a:extLst>
            <a:ext uri="{FF2B5EF4-FFF2-40B4-BE49-F238E27FC236}">
              <a16:creationId xmlns="" xmlns:a16="http://schemas.microsoft.com/office/drawing/2014/main" id="{F5C57B16-325F-4018-837B-EFCD60B46367}"/>
            </a:ext>
          </a:extLst>
        </xdr:cNvPr>
        <xdr:cNvSpPr/>
      </xdr:nvSpPr>
      <xdr:spPr>
        <a:xfrm>
          <a:off x="14541500" y="66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60274</xdr:rowOff>
    </xdr:from>
    <xdr:ext cx="534377" cy="259045"/>
    <xdr:sp macro="" textlink="">
      <xdr:nvSpPr>
        <xdr:cNvPr id="543" name="テキスト ボックス 542">
          <a:extLst>
            <a:ext uri="{FF2B5EF4-FFF2-40B4-BE49-F238E27FC236}">
              <a16:creationId xmlns="" xmlns:a16="http://schemas.microsoft.com/office/drawing/2014/main" id="{5CB57742-07C3-41BF-B4E8-9A4B1320AA77}"/>
            </a:ext>
          </a:extLst>
        </xdr:cNvPr>
        <xdr:cNvSpPr txBox="1"/>
      </xdr:nvSpPr>
      <xdr:spPr>
        <a:xfrm>
          <a:off x="14325111" y="6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139478</xdr:rowOff>
    </xdr:from>
    <xdr:to>
      <xdr:col>72</xdr:col>
      <xdr:colOff>38100</xdr:colOff>
      <xdr:row>39</xdr:row>
      <xdr:rowOff>69628</xdr:rowOff>
    </xdr:to>
    <xdr:sp macro="" textlink="">
      <xdr:nvSpPr>
        <xdr:cNvPr id="544" name="楕円 543">
          <a:extLst>
            <a:ext uri="{FF2B5EF4-FFF2-40B4-BE49-F238E27FC236}">
              <a16:creationId xmlns="" xmlns:a16="http://schemas.microsoft.com/office/drawing/2014/main" id="{90E7A8BD-2346-4AB7-A26D-1862599DD652}"/>
            </a:ext>
          </a:extLst>
        </xdr:cNvPr>
        <xdr:cNvSpPr/>
      </xdr:nvSpPr>
      <xdr:spPr>
        <a:xfrm>
          <a:off x="13652500" y="66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86155</xdr:rowOff>
    </xdr:from>
    <xdr:ext cx="469744" cy="259045"/>
    <xdr:sp macro="" textlink="">
      <xdr:nvSpPr>
        <xdr:cNvPr id="545" name="テキスト ボックス 544">
          <a:extLst>
            <a:ext uri="{FF2B5EF4-FFF2-40B4-BE49-F238E27FC236}">
              <a16:creationId xmlns="" xmlns:a16="http://schemas.microsoft.com/office/drawing/2014/main" id="{A548A492-A518-425A-B458-1A727AF9D049}"/>
            </a:ext>
          </a:extLst>
        </xdr:cNvPr>
        <xdr:cNvSpPr txBox="1"/>
      </xdr:nvSpPr>
      <xdr:spPr>
        <a:xfrm>
          <a:off x="13468428" y="642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160692</xdr:rowOff>
    </xdr:from>
    <xdr:to>
      <xdr:col>67</xdr:col>
      <xdr:colOff>101600</xdr:colOff>
      <xdr:row>39</xdr:row>
      <xdr:rowOff>90842</xdr:rowOff>
    </xdr:to>
    <xdr:sp macro="" textlink="">
      <xdr:nvSpPr>
        <xdr:cNvPr id="546" name="楕円 545">
          <a:extLst>
            <a:ext uri="{FF2B5EF4-FFF2-40B4-BE49-F238E27FC236}">
              <a16:creationId xmlns="" xmlns:a16="http://schemas.microsoft.com/office/drawing/2014/main" id="{2B212FB3-D02E-4DA6-9B31-2923AAA965A2}"/>
            </a:ext>
          </a:extLst>
        </xdr:cNvPr>
        <xdr:cNvSpPr/>
      </xdr:nvSpPr>
      <xdr:spPr>
        <a:xfrm>
          <a:off x="12763500" y="66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81969</xdr:rowOff>
    </xdr:from>
    <xdr:ext cx="469744" cy="259045"/>
    <xdr:sp macro="" textlink="">
      <xdr:nvSpPr>
        <xdr:cNvPr id="547" name="テキスト ボックス 546">
          <a:extLst>
            <a:ext uri="{FF2B5EF4-FFF2-40B4-BE49-F238E27FC236}">
              <a16:creationId xmlns="" xmlns:a16="http://schemas.microsoft.com/office/drawing/2014/main" id="{9D7D5CAA-8829-44DD-9557-AC482FF58CCF}"/>
            </a:ext>
          </a:extLst>
        </xdr:cNvPr>
        <xdr:cNvSpPr txBox="1"/>
      </xdr:nvSpPr>
      <xdr:spPr>
        <a:xfrm>
          <a:off x="12579428" y="676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88959294-D6CF-4B0B-A5CA-B3D2BFB29EF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56F05E4-08AC-4CA1-AC20-A023B679D07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585389B6-61C3-4386-8F12-FB969E98E437}"/>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35A5C23B-A6DA-4AED-8C60-FCA3D3E7DAB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C32DA5AE-99CA-484F-921C-29FF45E3C07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B17614B-475B-448F-8BC7-720C6766CB2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7B004FA3-A2B4-4B50-8BEC-C10A6CB15BC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9C6FD053-AC5A-4981-B44C-5F5B475B24F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A450A1E7-206B-4E38-8C7B-0E166C6671B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9E0FFB8C-93C1-44B3-8458-B70C077D3DD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 xmlns:a16="http://schemas.microsoft.com/office/drawing/2014/main" id="{725E8F9D-9045-4629-9AC2-84CFAB4F309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 xmlns:a16="http://schemas.microsoft.com/office/drawing/2014/main" id="{4484CA82-8F8B-4813-8DDD-B4FFD929D991}"/>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 xmlns:a16="http://schemas.microsoft.com/office/drawing/2014/main" id="{898CE18C-065A-4918-8EC8-8929A6148B3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 xmlns:a16="http://schemas.microsoft.com/office/drawing/2014/main" id="{514401B9-C0F0-4198-B363-C7BE8FB9A053}"/>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 xmlns:a16="http://schemas.microsoft.com/office/drawing/2014/main" id="{DFFC557C-EA56-4015-98CE-EDCF8149F7D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 xmlns:a16="http://schemas.microsoft.com/office/drawing/2014/main" id="{9B099C7D-D477-42C0-96B5-08408D186C18}"/>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 xmlns:a16="http://schemas.microsoft.com/office/drawing/2014/main" id="{E2B14B60-89F3-4F54-B61F-913BBB629F26}"/>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C019018C-6A34-4831-A94C-E9CD1EE9014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 xmlns:a16="http://schemas.microsoft.com/office/drawing/2014/main" id="{D10B4657-311F-4DD1-A3C5-9EDA3B6738E2}"/>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79D5816D-7DB3-4BEA-9F45-0E74CD800AE2}"/>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 xmlns:a16="http://schemas.microsoft.com/office/drawing/2014/main" id="{F95C0C8C-340A-4F69-B6E0-B6EE784B57D3}"/>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 xmlns:a16="http://schemas.microsoft.com/office/drawing/2014/main" id="{0E1A74D5-62EE-452B-8335-870BDC681D9B}"/>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 xmlns:a16="http://schemas.microsoft.com/office/drawing/2014/main" id="{09E51F9B-C09D-4EDC-972C-C423171439C8}"/>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 xmlns:a16="http://schemas.microsoft.com/office/drawing/2014/main" id="{55F39397-AC00-43D1-BE3C-694398549BB4}"/>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 xmlns:a16="http://schemas.microsoft.com/office/drawing/2014/main" id="{88751ED5-8769-42D5-A946-A0E21E62DD3F}"/>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C8884013-AFC3-4D4C-8B6F-AA84B5EA6A21}"/>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 xmlns:a16="http://schemas.microsoft.com/office/drawing/2014/main" id="{DE14F86A-9ADF-40B4-9457-23D003E3880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 xmlns:a16="http://schemas.microsoft.com/office/drawing/2014/main" id="{701216B5-88EB-47A3-9233-9A48CD7A4A05}"/>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8165C9E6-BF5D-42EE-B466-7CFC71ACAFF7}"/>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 xmlns:a16="http://schemas.microsoft.com/office/drawing/2014/main" id="{FB0C086D-2322-46C5-8722-0225DBD8A5DA}"/>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 xmlns:a16="http://schemas.microsoft.com/office/drawing/2014/main" id="{52147E75-50A1-400B-8E25-F1EAEE5E8329}"/>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35332EA7-0409-4AA7-A680-E89088C14324}"/>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 xmlns:a16="http://schemas.microsoft.com/office/drawing/2014/main" id="{28B7AD67-7831-4EC7-8876-1A34124F9137}"/>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54A54BB3-C98E-415A-91D3-03A70D89A015}"/>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DAB7603F-CDD0-4AEB-9583-D287189D57D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2CEFA761-A6D4-4FAC-B48C-0E71EE9F92B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FBFF064-396C-41CB-A21A-8B79F5B6A47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42CBB0CA-6EE7-432C-A6C3-BCA70CB97F4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DCF2B733-2A05-4DDC-B039-C396E01D42D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 xmlns:a16="http://schemas.microsoft.com/office/drawing/2014/main" id="{6FB16DDF-BA37-4848-80B9-81659B3429A6}"/>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 xmlns:a16="http://schemas.microsoft.com/office/drawing/2014/main" id="{FC121460-E2A6-4772-92B1-0CA4EB9B2E32}"/>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 xmlns:a16="http://schemas.microsoft.com/office/drawing/2014/main" id="{6C9053AB-681A-48E9-80A9-D3533A9DA551}"/>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1B081F10-47B8-4815-9C0E-6F7A2803AFDC}"/>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 xmlns:a16="http://schemas.microsoft.com/office/drawing/2014/main" id="{D8729ABB-5D63-467E-92EF-53BBA50F2A89}"/>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5FCBB323-3BB4-4A7E-B08B-A11C74C4F916}"/>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 xmlns:a16="http://schemas.microsoft.com/office/drawing/2014/main" id="{F8290B2D-6DCB-4681-A3E7-F6D1D8B7C3E6}"/>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A2B8864E-E785-4A4D-BA93-2719570E5FF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 xmlns:a16="http://schemas.microsoft.com/office/drawing/2014/main" id="{EE9E92DE-E63E-4B75-97B6-85FD02C85553}"/>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C7E91604-B65C-487E-A3D4-FAACA56AA04B}"/>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 xmlns:a16="http://schemas.microsoft.com/office/drawing/2014/main" id="{20427DDA-5F01-4531-92BE-942A9FACA4E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 xmlns:a16="http://schemas.microsoft.com/office/drawing/2014/main" id="{E84002BF-DDBB-47E4-B83A-F0E7477F45C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 xmlns:a16="http://schemas.microsoft.com/office/drawing/2014/main" id="{E863B27A-F26A-4AF0-AD24-B69BA9B2BC4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 xmlns:a16="http://schemas.microsoft.com/office/drawing/2014/main" id="{2659E130-B457-4558-A5EB-4F16D224624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 xmlns:a16="http://schemas.microsoft.com/office/drawing/2014/main" id="{727A57A8-4A23-487B-816B-8E75B9C0822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 xmlns:a16="http://schemas.microsoft.com/office/drawing/2014/main" id="{24268F7A-CC08-41D2-BCD5-4EECF6BD46F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 xmlns:a16="http://schemas.microsoft.com/office/drawing/2014/main" id="{988B4000-CE9D-467D-9F52-E13EDE21A00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 xmlns:a16="http://schemas.microsoft.com/office/drawing/2014/main" id="{61EE1549-C1F2-448B-8539-43BD602D297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 xmlns:a16="http://schemas.microsoft.com/office/drawing/2014/main" id="{0B24CFD0-493E-42EB-8368-634AEDBC781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 xmlns:a16="http://schemas.microsoft.com/office/drawing/2014/main" id="{E259D08E-EA0A-4179-989D-12888EA9176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 xmlns:a16="http://schemas.microsoft.com/office/drawing/2014/main" id="{9F8760DD-9709-4220-9120-B76E3183229A}"/>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 xmlns:a16="http://schemas.microsoft.com/office/drawing/2014/main" id="{B0422129-3FF9-489D-9F90-390AAAA15DC4}"/>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 xmlns:a16="http://schemas.microsoft.com/office/drawing/2014/main" id="{A1B5175F-F530-4F03-88A9-123418DFEB8B}"/>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 xmlns:a16="http://schemas.microsoft.com/office/drawing/2014/main" id="{1A2D7A8C-20CB-4B9C-9691-9E94A3C87F91}"/>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 xmlns:a16="http://schemas.microsoft.com/office/drawing/2014/main" id="{C3328DB7-3795-4DED-8E3E-D826BBB5A9A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 xmlns:a16="http://schemas.microsoft.com/office/drawing/2014/main" id="{23D0843B-AE43-4F8B-B590-0F01B4250D7B}"/>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 xmlns:a16="http://schemas.microsoft.com/office/drawing/2014/main" id="{B9682F33-DFBE-42E1-889F-3094F198D9E2}"/>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 xmlns:a16="http://schemas.microsoft.com/office/drawing/2014/main" id="{1908928E-E061-44EA-AB97-5393D5D71E8E}"/>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 xmlns:a16="http://schemas.microsoft.com/office/drawing/2014/main" id="{13A27ACB-4763-4B8D-A6CA-9F31E178FD9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 xmlns:a16="http://schemas.microsoft.com/office/drawing/2014/main" id="{662D4D3F-7BED-4C39-942D-DFF482044715}"/>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 xmlns:a16="http://schemas.microsoft.com/office/drawing/2014/main" id="{F8920A01-F11A-4C2E-BFB4-E62552F6403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 xmlns:a16="http://schemas.microsoft.com/office/drawing/2014/main" id="{ECBE5908-B893-49D8-9F16-9D2CC32E3281}"/>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 xmlns:a16="http://schemas.microsoft.com/office/drawing/2014/main" id="{FA390378-5BA4-43AD-BD4D-E3ABB4477F8A}"/>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 xmlns:a16="http://schemas.microsoft.com/office/drawing/2014/main" id="{6EFB876B-B9ED-406B-9B74-CBF32FBD9BFB}"/>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 xmlns:a16="http://schemas.microsoft.com/office/drawing/2014/main" id="{D16D4FA4-139F-4857-8E85-BD2F1421539C}"/>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 xmlns:a16="http://schemas.microsoft.com/office/drawing/2014/main" id="{4204103C-13B9-4181-B412-CCDF1C0D4A36}"/>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111432</xdr:rowOff>
    </xdr:from>
    <xdr:to>
      <xdr:col>85</xdr:col>
      <xdr:colOff>127000</xdr:colOff>
      <xdr:row>76</xdr:row>
      <xdr:rowOff>115399</xdr:rowOff>
    </xdr:to>
    <xdr:cxnSp macro="">
      <xdr:nvCxnSpPr>
        <xdr:cNvPr id="623" name="直線コネクタ 622">
          <a:extLst>
            <a:ext uri="{FF2B5EF4-FFF2-40B4-BE49-F238E27FC236}">
              <a16:creationId xmlns="" xmlns:a16="http://schemas.microsoft.com/office/drawing/2014/main" id="{EA5977C6-6D40-40D0-B09D-0D67A248DD64}"/>
            </a:ext>
          </a:extLst>
        </xdr:cNvPr>
        <xdr:cNvCxnSpPr/>
      </xdr:nvCxnSpPr>
      <xdr:spPr>
        <a:xfrm flipV="1">
          <a:off x="15481300" y="13141632"/>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 xmlns:a16="http://schemas.microsoft.com/office/drawing/2014/main" id="{5D87D3EA-79D8-420A-A5AD-033D6268ECD2}"/>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 xmlns:a16="http://schemas.microsoft.com/office/drawing/2014/main" id="{C3EC5E5F-6315-4910-9E1C-5F5EAA35DA93}"/>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105767</xdr:rowOff>
    </xdr:from>
    <xdr:to>
      <xdr:col>81</xdr:col>
      <xdr:colOff>50800</xdr:colOff>
      <xdr:row>76</xdr:row>
      <xdr:rowOff>115399</xdr:rowOff>
    </xdr:to>
    <xdr:cxnSp macro="">
      <xdr:nvCxnSpPr>
        <xdr:cNvPr id="626" name="直線コネクタ 625">
          <a:extLst>
            <a:ext uri="{FF2B5EF4-FFF2-40B4-BE49-F238E27FC236}">
              <a16:creationId xmlns="" xmlns:a16="http://schemas.microsoft.com/office/drawing/2014/main" id="{64B0A0BE-926F-489C-9658-6414321B26AB}"/>
            </a:ext>
          </a:extLst>
        </xdr:cNvPr>
        <xdr:cNvCxnSpPr/>
      </xdr:nvCxnSpPr>
      <xdr:spPr>
        <a:xfrm>
          <a:off x="14592300" y="13135967"/>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 xmlns:a16="http://schemas.microsoft.com/office/drawing/2014/main" id="{83CA6E5A-C722-42E3-BAD6-E47D5D1D62D6}"/>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 xmlns:a16="http://schemas.microsoft.com/office/drawing/2014/main" id="{1F201653-F4B9-4134-914B-9E3BBD4837F5}"/>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105767</xdr:rowOff>
    </xdr:from>
    <xdr:to>
      <xdr:col>76</xdr:col>
      <xdr:colOff>114300</xdr:colOff>
      <xdr:row>76</xdr:row>
      <xdr:rowOff>142339</xdr:rowOff>
    </xdr:to>
    <xdr:cxnSp macro="">
      <xdr:nvCxnSpPr>
        <xdr:cNvPr id="629" name="直線コネクタ 628">
          <a:extLst>
            <a:ext uri="{FF2B5EF4-FFF2-40B4-BE49-F238E27FC236}">
              <a16:creationId xmlns="" xmlns:a16="http://schemas.microsoft.com/office/drawing/2014/main" id="{7FEC58BF-D822-4BE4-AB8A-08A81B3E1EBA}"/>
            </a:ext>
          </a:extLst>
        </xdr:cNvPr>
        <xdr:cNvCxnSpPr/>
      </xdr:nvCxnSpPr>
      <xdr:spPr>
        <a:xfrm flipV="1">
          <a:off x="13703300" y="13135967"/>
          <a:ext cx="889000" cy="3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 xmlns:a16="http://schemas.microsoft.com/office/drawing/2014/main" id="{F8206169-6BEB-4276-92A3-4956F7D501D6}"/>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 xmlns:a16="http://schemas.microsoft.com/office/drawing/2014/main" id="{6C7AE14C-D799-4983-AE53-5B78C12A5E76}"/>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123730</xdr:rowOff>
    </xdr:from>
    <xdr:to>
      <xdr:col>71</xdr:col>
      <xdr:colOff>177800</xdr:colOff>
      <xdr:row>76</xdr:row>
      <xdr:rowOff>142339</xdr:rowOff>
    </xdr:to>
    <xdr:cxnSp macro="">
      <xdr:nvCxnSpPr>
        <xdr:cNvPr id="632" name="直線コネクタ 631">
          <a:extLst>
            <a:ext uri="{FF2B5EF4-FFF2-40B4-BE49-F238E27FC236}">
              <a16:creationId xmlns="" xmlns:a16="http://schemas.microsoft.com/office/drawing/2014/main" id="{61B94801-F115-4AC0-8FEB-5C903BE761CA}"/>
            </a:ext>
          </a:extLst>
        </xdr:cNvPr>
        <xdr:cNvCxnSpPr/>
      </xdr:nvCxnSpPr>
      <xdr:spPr>
        <a:xfrm>
          <a:off x="12814300" y="13153930"/>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 xmlns:a16="http://schemas.microsoft.com/office/drawing/2014/main" id="{C72FE142-F80D-493D-A1C3-E0111D48F7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 xmlns:a16="http://schemas.microsoft.com/office/drawing/2014/main" id="{61019121-12BD-43E0-90BE-3B136838FC58}"/>
            </a:ext>
          </a:extLst>
        </xdr:cNvPr>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 xmlns:a16="http://schemas.microsoft.com/office/drawing/2014/main" id="{D822AE92-A8A5-4330-8F4F-7DFEE4F9CE82}"/>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a:extLst>
            <a:ext uri="{FF2B5EF4-FFF2-40B4-BE49-F238E27FC236}">
              <a16:creationId xmlns="" xmlns:a16="http://schemas.microsoft.com/office/drawing/2014/main" id="{2F7A3BFA-75B9-4A29-8CAC-CB1F808E7BD2}"/>
            </a:ext>
          </a:extLst>
        </xdr:cNvPr>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D81EDDCC-CE59-4DE4-B55A-4AD3A1C46B4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182B0811-8614-4EFA-8E2F-EB74DD9512F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F3617BDE-8C85-4DD2-9E71-8638E5DC6AD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93D4A4D-7113-42A7-8C80-51CE63033E7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6CCAFE58-06CE-4B2D-AC42-EAD3E336433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60632</xdr:rowOff>
    </xdr:from>
    <xdr:to>
      <xdr:col>85</xdr:col>
      <xdr:colOff>177800</xdr:colOff>
      <xdr:row>76</xdr:row>
      <xdr:rowOff>162232</xdr:rowOff>
    </xdr:to>
    <xdr:sp macro="" textlink="">
      <xdr:nvSpPr>
        <xdr:cNvPr id="642" name="楕円 641">
          <a:extLst>
            <a:ext uri="{FF2B5EF4-FFF2-40B4-BE49-F238E27FC236}">
              <a16:creationId xmlns="" xmlns:a16="http://schemas.microsoft.com/office/drawing/2014/main" id="{900602AD-BC40-46B5-A240-6C8EEF0FDFC8}"/>
            </a:ext>
          </a:extLst>
        </xdr:cNvPr>
        <xdr:cNvSpPr/>
      </xdr:nvSpPr>
      <xdr:spPr>
        <a:xfrm>
          <a:off x="16268700" y="130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83508</xdr:rowOff>
    </xdr:from>
    <xdr:ext cx="534377" cy="259045"/>
    <xdr:sp macro="" textlink="">
      <xdr:nvSpPr>
        <xdr:cNvPr id="643" name="公債費該当値テキスト">
          <a:extLst>
            <a:ext uri="{FF2B5EF4-FFF2-40B4-BE49-F238E27FC236}">
              <a16:creationId xmlns="" xmlns:a16="http://schemas.microsoft.com/office/drawing/2014/main" id="{1C40ED98-4975-468E-AE60-BE4C33B04133}"/>
            </a:ext>
          </a:extLst>
        </xdr:cNvPr>
        <xdr:cNvSpPr txBox="1"/>
      </xdr:nvSpPr>
      <xdr:spPr>
        <a:xfrm>
          <a:off x="16370300" y="129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64599</xdr:rowOff>
    </xdr:from>
    <xdr:to>
      <xdr:col>81</xdr:col>
      <xdr:colOff>101600</xdr:colOff>
      <xdr:row>76</xdr:row>
      <xdr:rowOff>166199</xdr:rowOff>
    </xdr:to>
    <xdr:sp macro="" textlink="">
      <xdr:nvSpPr>
        <xdr:cNvPr id="644" name="楕円 643">
          <a:extLst>
            <a:ext uri="{FF2B5EF4-FFF2-40B4-BE49-F238E27FC236}">
              <a16:creationId xmlns="" xmlns:a16="http://schemas.microsoft.com/office/drawing/2014/main" id="{14C15E87-AEF2-4668-ADFD-4D1B7A7F8977}"/>
            </a:ext>
          </a:extLst>
        </xdr:cNvPr>
        <xdr:cNvSpPr/>
      </xdr:nvSpPr>
      <xdr:spPr>
        <a:xfrm>
          <a:off x="15430500" y="130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xdr:rowOff>
    </xdr:from>
    <xdr:ext cx="534377" cy="259045"/>
    <xdr:sp macro="" textlink="">
      <xdr:nvSpPr>
        <xdr:cNvPr id="645" name="テキスト ボックス 644">
          <a:extLst>
            <a:ext uri="{FF2B5EF4-FFF2-40B4-BE49-F238E27FC236}">
              <a16:creationId xmlns="" xmlns:a16="http://schemas.microsoft.com/office/drawing/2014/main" id="{EE54AF9D-7846-4302-A580-A39580793AF7}"/>
            </a:ext>
          </a:extLst>
        </xdr:cNvPr>
        <xdr:cNvSpPr txBox="1"/>
      </xdr:nvSpPr>
      <xdr:spPr>
        <a:xfrm>
          <a:off x="15214111" y="128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54967</xdr:rowOff>
    </xdr:from>
    <xdr:to>
      <xdr:col>76</xdr:col>
      <xdr:colOff>165100</xdr:colOff>
      <xdr:row>76</xdr:row>
      <xdr:rowOff>156567</xdr:rowOff>
    </xdr:to>
    <xdr:sp macro="" textlink="">
      <xdr:nvSpPr>
        <xdr:cNvPr id="646" name="楕円 645">
          <a:extLst>
            <a:ext uri="{FF2B5EF4-FFF2-40B4-BE49-F238E27FC236}">
              <a16:creationId xmlns="" xmlns:a16="http://schemas.microsoft.com/office/drawing/2014/main" id="{E878687E-C2DC-4A89-98BB-5BF29893BF47}"/>
            </a:ext>
          </a:extLst>
        </xdr:cNvPr>
        <xdr:cNvSpPr/>
      </xdr:nvSpPr>
      <xdr:spPr>
        <a:xfrm>
          <a:off x="14541500" y="130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1643</xdr:rowOff>
    </xdr:from>
    <xdr:ext cx="534377" cy="259045"/>
    <xdr:sp macro="" textlink="">
      <xdr:nvSpPr>
        <xdr:cNvPr id="647" name="テキスト ボックス 646">
          <a:extLst>
            <a:ext uri="{FF2B5EF4-FFF2-40B4-BE49-F238E27FC236}">
              <a16:creationId xmlns="" xmlns:a16="http://schemas.microsoft.com/office/drawing/2014/main" id="{2FA8C542-AB2B-47EF-9768-C83EA35141AC}"/>
            </a:ext>
          </a:extLst>
        </xdr:cNvPr>
        <xdr:cNvSpPr txBox="1"/>
      </xdr:nvSpPr>
      <xdr:spPr>
        <a:xfrm>
          <a:off x="14325111" y="128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91539</xdr:rowOff>
    </xdr:from>
    <xdr:to>
      <xdr:col>72</xdr:col>
      <xdr:colOff>38100</xdr:colOff>
      <xdr:row>77</xdr:row>
      <xdr:rowOff>21689</xdr:rowOff>
    </xdr:to>
    <xdr:sp macro="" textlink="">
      <xdr:nvSpPr>
        <xdr:cNvPr id="648" name="楕円 647">
          <a:extLst>
            <a:ext uri="{FF2B5EF4-FFF2-40B4-BE49-F238E27FC236}">
              <a16:creationId xmlns="" xmlns:a16="http://schemas.microsoft.com/office/drawing/2014/main" id="{D9B6A8C3-E512-4E2A-B2AE-149A30BB7D5C}"/>
            </a:ext>
          </a:extLst>
        </xdr:cNvPr>
        <xdr:cNvSpPr/>
      </xdr:nvSpPr>
      <xdr:spPr>
        <a:xfrm>
          <a:off x="13652500" y="131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38215</xdr:rowOff>
    </xdr:from>
    <xdr:ext cx="534377" cy="259045"/>
    <xdr:sp macro="" textlink="">
      <xdr:nvSpPr>
        <xdr:cNvPr id="649" name="テキスト ボックス 648">
          <a:extLst>
            <a:ext uri="{FF2B5EF4-FFF2-40B4-BE49-F238E27FC236}">
              <a16:creationId xmlns="" xmlns:a16="http://schemas.microsoft.com/office/drawing/2014/main" id="{6A63F70A-535D-4DB9-BBEE-C3085995DEFF}"/>
            </a:ext>
          </a:extLst>
        </xdr:cNvPr>
        <xdr:cNvSpPr txBox="1"/>
      </xdr:nvSpPr>
      <xdr:spPr>
        <a:xfrm>
          <a:off x="13436111" y="1289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72930</xdr:rowOff>
    </xdr:from>
    <xdr:to>
      <xdr:col>67</xdr:col>
      <xdr:colOff>101600</xdr:colOff>
      <xdr:row>77</xdr:row>
      <xdr:rowOff>3080</xdr:rowOff>
    </xdr:to>
    <xdr:sp macro="" textlink="">
      <xdr:nvSpPr>
        <xdr:cNvPr id="650" name="楕円 649">
          <a:extLst>
            <a:ext uri="{FF2B5EF4-FFF2-40B4-BE49-F238E27FC236}">
              <a16:creationId xmlns="" xmlns:a16="http://schemas.microsoft.com/office/drawing/2014/main" id="{8A07DD73-A314-4796-892C-1E1254055AD0}"/>
            </a:ext>
          </a:extLst>
        </xdr:cNvPr>
        <xdr:cNvSpPr/>
      </xdr:nvSpPr>
      <xdr:spPr>
        <a:xfrm>
          <a:off x="12763500" y="131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19607</xdr:rowOff>
    </xdr:from>
    <xdr:ext cx="534377" cy="259045"/>
    <xdr:sp macro="" textlink="">
      <xdr:nvSpPr>
        <xdr:cNvPr id="651" name="テキスト ボックス 650">
          <a:extLst>
            <a:ext uri="{FF2B5EF4-FFF2-40B4-BE49-F238E27FC236}">
              <a16:creationId xmlns="" xmlns:a16="http://schemas.microsoft.com/office/drawing/2014/main" id="{CB34F11B-4BA8-4D80-9558-1BC85660CBFD}"/>
            </a:ext>
          </a:extLst>
        </xdr:cNvPr>
        <xdr:cNvSpPr txBox="1"/>
      </xdr:nvSpPr>
      <xdr:spPr>
        <a:xfrm>
          <a:off x="12547111" y="1287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 xmlns:a16="http://schemas.microsoft.com/office/drawing/2014/main" id="{ADD907AA-D805-465B-85E5-2AE1DB3A4B1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 xmlns:a16="http://schemas.microsoft.com/office/drawing/2014/main" id="{461853BA-B209-4441-8FC8-FA6B1B0A505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 xmlns:a16="http://schemas.microsoft.com/office/drawing/2014/main" id="{A045D839-2C3D-4303-92D1-6D8FD12833D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 xmlns:a16="http://schemas.microsoft.com/office/drawing/2014/main" id="{00A6B4AA-6E1B-4894-9CDB-88553B0E2D4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 xmlns:a16="http://schemas.microsoft.com/office/drawing/2014/main" id="{0A3BB8F7-B05A-4E7D-BDA8-589331B4695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 xmlns:a16="http://schemas.microsoft.com/office/drawing/2014/main" id="{1DA2B1C4-CA4C-428F-8F6B-4E14115CC85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 xmlns:a16="http://schemas.microsoft.com/office/drawing/2014/main" id="{8371C4CB-9E5F-4BCE-A8E5-3C4D959AD2C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 xmlns:a16="http://schemas.microsoft.com/office/drawing/2014/main" id="{1ED471EB-19F3-420D-BB7D-340C123D6EC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 xmlns:a16="http://schemas.microsoft.com/office/drawing/2014/main" id="{AB3DE9BE-D47E-4540-9B7D-1173A2CFB29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 xmlns:a16="http://schemas.microsoft.com/office/drawing/2014/main" id="{2D398434-E49B-4C41-A927-D00BC6B2EE2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 xmlns:a16="http://schemas.microsoft.com/office/drawing/2014/main" id="{DA4DBE21-B5FC-4F8F-B845-19B8B3184037}"/>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 xmlns:a16="http://schemas.microsoft.com/office/drawing/2014/main" id="{62E44419-21AC-444B-AAD4-896F1C325E3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 xmlns:a16="http://schemas.microsoft.com/office/drawing/2014/main" id="{EE9102C2-662F-419E-BE28-D3DCC48206E4}"/>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 xmlns:a16="http://schemas.microsoft.com/office/drawing/2014/main" id="{D3BC200D-F17F-409A-8E0B-6A928947249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 xmlns:a16="http://schemas.microsoft.com/office/drawing/2014/main" id="{EFDF56E2-0333-4C88-ADB7-07D2A19BF6A8}"/>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 xmlns:a16="http://schemas.microsoft.com/office/drawing/2014/main" id="{8B9DBF10-98FB-4D98-A956-0EFB4DBE343D}"/>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 xmlns:a16="http://schemas.microsoft.com/office/drawing/2014/main" id="{CDDD8A33-8400-4CB7-BAC5-6FAB7DD79602}"/>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 xmlns:a16="http://schemas.microsoft.com/office/drawing/2014/main" id="{C3EA7E96-1CE7-4106-8EB6-7E018C932439}"/>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 xmlns:a16="http://schemas.microsoft.com/office/drawing/2014/main" id="{3C33CDB4-57FF-46E0-9BD5-B40CC20CF99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 xmlns:a16="http://schemas.microsoft.com/office/drawing/2014/main" id="{AC5952A5-585A-452D-A909-30C844208D8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 xmlns:a16="http://schemas.microsoft.com/office/drawing/2014/main" id="{76BAF1EC-F5F9-4B33-AFDA-D19001BDA78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 xmlns:a16="http://schemas.microsoft.com/office/drawing/2014/main" id="{C76981D0-34DE-46B2-AF2E-C7440B79194E}"/>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 xmlns:a16="http://schemas.microsoft.com/office/drawing/2014/main" id="{FC233788-1E34-4266-BA00-4E1A416B6AA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 xmlns:a16="http://schemas.microsoft.com/office/drawing/2014/main" id="{36E05611-E005-4576-9675-0D013F84A2EF}"/>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 xmlns:a16="http://schemas.microsoft.com/office/drawing/2014/main" id="{A75F21A0-EE1B-488A-9A64-56979A7B55C7}"/>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 xmlns:a16="http://schemas.microsoft.com/office/drawing/2014/main" id="{57996BB4-49D3-4162-8500-A3B029E0179B}"/>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107586</xdr:rowOff>
    </xdr:from>
    <xdr:to>
      <xdr:col>85</xdr:col>
      <xdr:colOff>127000</xdr:colOff>
      <xdr:row>95</xdr:row>
      <xdr:rowOff>87973</xdr:rowOff>
    </xdr:to>
    <xdr:cxnSp macro="">
      <xdr:nvCxnSpPr>
        <xdr:cNvPr id="678" name="直線コネクタ 677">
          <a:extLst>
            <a:ext uri="{FF2B5EF4-FFF2-40B4-BE49-F238E27FC236}">
              <a16:creationId xmlns="" xmlns:a16="http://schemas.microsoft.com/office/drawing/2014/main" id="{8A264659-124C-498E-B0A7-AE85ED142866}"/>
            </a:ext>
          </a:extLst>
        </xdr:cNvPr>
        <xdr:cNvCxnSpPr/>
      </xdr:nvCxnSpPr>
      <xdr:spPr>
        <a:xfrm flipV="1">
          <a:off x="15481300" y="16223886"/>
          <a:ext cx="838200" cy="15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 xmlns:a16="http://schemas.microsoft.com/office/drawing/2014/main" id="{7BE24D13-79AB-4221-B0D1-EDB457A7F42C}"/>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 xmlns:a16="http://schemas.microsoft.com/office/drawing/2014/main" id="{2C64FBC8-A962-40C7-AF7C-B5B6DAAD3287}"/>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87973</xdr:rowOff>
    </xdr:from>
    <xdr:to>
      <xdr:col>81</xdr:col>
      <xdr:colOff>50800</xdr:colOff>
      <xdr:row>96</xdr:row>
      <xdr:rowOff>143979</xdr:rowOff>
    </xdr:to>
    <xdr:cxnSp macro="">
      <xdr:nvCxnSpPr>
        <xdr:cNvPr id="681" name="直線コネクタ 680">
          <a:extLst>
            <a:ext uri="{FF2B5EF4-FFF2-40B4-BE49-F238E27FC236}">
              <a16:creationId xmlns="" xmlns:a16="http://schemas.microsoft.com/office/drawing/2014/main" id="{CD1475A0-D1A0-447E-A438-60E531888DD5}"/>
            </a:ext>
          </a:extLst>
        </xdr:cNvPr>
        <xdr:cNvCxnSpPr/>
      </xdr:nvCxnSpPr>
      <xdr:spPr>
        <a:xfrm flipV="1">
          <a:off x="14592300" y="16375723"/>
          <a:ext cx="889000" cy="22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 xmlns:a16="http://schemas.microsoft.com/office/drawing/2014/main" id="{FFB18337-493A-448C-857E-DBAD39F8E94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 xmlns:a16="http://schemas.microsoft.com/office/drawing/2014/main" id="{F3AECAD0-9ECC-429F-83F0-0EC2B659934F}"/>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143979</xdr:rowOff>
    </xdr:from>
    <xdr:to>
      <xdr:col>76</xdr:col>
      <xdr:colOff>114300</xdr:colOff>
      <xdr:row>98</xdr:row>
      <xdr:rowOff>40478</xdr:rowOff>
    </xdr:to>
    <xdr:cxnSp macro="">
      <xdr:nvCxnSpPr>
        <xdr:cNvPr id="684" name="直線コネクタ 683">
          <a:extLst>
            <a:ext uri="{FF2B5EF4-FFF2-40B4-BE49-F238E27FC236}">
              <a16:creationId xmlns="" xmlns:a16="http://schemas.microsoft.com/office/drawing/2014/main" id="{BBED4F78-520D-4B53-B2C4-692C09E6C951}"/>
            </a:ext>
          </a:extLst>
        </xdr:cNvPr>
        <xdr:cNvCxnSpPr/>
      </xdr:nvCxnSpPr>
      <xdr:spPr>
        <a:xfrm flipV="1">
          <a:off x="13703300" y="16603179"/>
          <a:ext cx="889000" cy="2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 xmlns:a16="http://schemas.microsoft.com/office/drawing/2014/main" id="{9C520637-2EC3-46BD-B14A-92BD6C6A5621}"/>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 xmlns:a16="http://schemas.microsoft.com/office/drawing/2014/main" id="{9904C707-FC95-4C37-843D-5E47330A0AE5}"/>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4697</xdr:rowOff>
    </xdr:from>
    <xdr:to>
      <xdr:col>71</xdr:col>
      <xdr:colOff>177800</xdr:colOff>
      <xdr:row>98</xdr:row>
      <xdr:rowOff>40478</xdr:rowOff>
    </xdr:to>
    <xdr:cxnSp macro="">
      <xdr:nvCxnSpPr>
        <xdr:cNvPr id="687" name="直線コネクタ 686">
          <a:extLst>
            <a:ext uri="{FF2B5EF4-FFF2-40B4-BE49-F238E27FC236}">
              <a16:creationId xmlns="" xmlns:a16="http://schemas.microsoft.com/office/drawing/2014/main" id="{27F2C161-213A-4FF8-8101-22CDCB7E34C7}"/>
            </a:ext>
          </a:extLst>
        </xdr:cNvPr>
        <xdr:cNvCxnSpPr/>
      </xdr:nvCxnSpPr>
      <xdr:spPr>
        <a:xfrm>
          <a:off x="12814300" y="16806797"/>
          <a:ext cx="889000" cy="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 xmlns:a16="http://schemas.microsoft.com/office/drawing/2014/main" id="{F10C37B5-6EB8-4F87-93AD-DE3124F3E2C3}"/>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 xmlns:a16="http://schemas.microsoft.com/office/drawing/2014/main" id="{F0337E32-2591-49F7-8424-5A47ECFF5A58}"/>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 xmlns:a16="http://schemas.microsoft.com/office/drawing/2014/main" id="{5A512403-5136-4F96-B24A-C325D157508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 xmlns:a16="http://schemas.microsoft.com/office/drawing/2014/main" id="{CD633922-A8FC-4E76-9C94-8A0F4F9D9C9F}"/>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8FC43A64-DBB5-482E-A323-0F7F83B02FC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99F62B81-690B-46B3-A447-8A06B58E33C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AD064628-5FF2-4804-8841-3EEE9F30BB3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8363774E-C7A2-40C1-9ACA-042FFF36894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A2051113-A50A-4F50-9EE4-0851B9166C9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56786</xdr:rowOff>
    </xdr:from>
    <xdr:to>
      <xdr:col>85</xdr:col>
      <xdr:colOff>177800</xdr:colOff>
      <xdr:row>94</xdr:row>
      <xdr:rowOff>158386</xdr:rowOff>
    </xdr:to>
    <xdr:sp macro="" textlink="">
      <xdr:nvSpPr>
        <xdr:cNvPr id="697" name="楕円 696">
          <a:extLst>
            <a:ext uri="{FF2B5EF4-FFF2-40B4-BE49-F238E27FC236}">
              <a16:creationId xmlns="" xmlns:a16="http://schemas.microsoft.com/office/drawing/2014/main" id="{85FEDBAE-AE45-4401-869B-A724365C6333}"/>
            </a:ext>
          </a:extLst>
        </xdr:cNvPr>
        <xdr:cNvSpPr/>
      </xdr:nvSpPr>
      <xdr:spPr>
        <a:xfrm>
          <a:off x="16268700" y="161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79663</xdr:rowOff>
    </xdr:from>
    <xdr:ext cx="534377" cy="259045"/>
    <xdr:sp macro="" textlink="">
      <xdr:nvSpPr>
        <xdr:cNvPr id="698" name="積立金該当値テキスト">
          <a:extLst>
            <a:ext uri="{FF2B5EF4-FFF2-40B4-BE49-F238E27FC236}">
              <a16:creationId xmlns="" xmlns:a16="http://schemas.microsoft.com/office/drawing/2014/main" id="{30302C7D-16D6-4ADA-838C-9FA7E492FFB4}"/>
            </a:ext>
          </a:extLst>
        </xdr:cNvPr>
        <xdr:cNvSpPr txBox="1"/>
      </xdr:nvSpPr>
      <xdr:spPr>
        <a:xfrm>
          <a:off x="16370300" y="1602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37173</xdr:rowOff>
    </xdr:from>
    <xdr:to>
      <xdr:col>81</xdr:col>
      <xdr:colOff>101600</xdr:colOff>
      <xdr:row>95</xdr:row>
      <xdr:rowOff>138773</xdr:rowOff>
    </xdr:to>
    <xdr:sp macro="" textlink="">
      <xdr:nvSpPr>
        <xdr:cNvPr id="699" name="楕円 698">
          <a:extLst>
            <a:ext uri="{FF2B5EF4-FFF2-40B4-BE49-F238E27FC236}">
              <a16:creationId xmlns="" xmlns:a16="http://schemas.microsoft.com/office/drawing/2014/main" id="{0AA003AD-8376-43F0-A8DF-693F8B4BB931}"/>
            </a:ext>
          </a:extLst>
        </xdr:cNvPr>
        <xdr:cNvSpPr/>
      </xdr:nvSpPr>
      <xdr:spPr>
        <a:xfrm>
          <a:off x="15430500" y="163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155300</xdr:rowOff>
    </xdr:from>
    <xdr:ext cx="534377" cy="259045"/>
    <xdr:sp macro="" textlink="">
      <xdr:nvSpPr>
        <xdr:cNvPr id="700" name="テキスト ボックス 699">
          <a:extLst>
            <a:ext uri="{FF2B5EF4-FFF2-40B4-BE49-F238E27FC236}">
              <a16:creationId xmlns="" xmlns:a16="http://schemas.microsoft.com/office/drawing/2014/main" id="{A30C600D-1FFA-4DFB-93E6-CE85F4A9F29C}"/>
            </a:ext>
          </a:extLst>
        </xdr:cNvPr>
        <xdr:cNvSpPr txBox="1"/>
      </xdr:nvSpPr>
      <xdr:spPr>
        <a:xfrm>
          <a:off x="15214111" y="161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93179</xdr:rowOff>
    </xdr:from>
    <xdr:to>
      <xdr:col>76</xdr:col>
      <xdr:colOff>165100</xdr:colOff>
      <xdr:row>97</xdr:row>
      <xdr:rowOff>23329</xdr:rowOff>
    </xdr:to>
    <xdr:sp macro="" textlink="">
      <xdr:nvSpPr>
        <xdr:cNvPr id="701" name="楕円 700">
          <a:extLst>
            <a:ext uri="{FF2B5EF4-FFF2-40B4-BE49-F238E27FC236}">
              <a16:creationId xmlns="" xmlns:a16="http://schemas.microsoft.com/office/drawing/2014/main" id="{D2C22AC9-70B6-40F9-A303-48D0FA6C81AB}"/>
            </a:ext>
          </a:extLst>
        </xdr:cNvPr>
        <xdr:cNvSpPr/>
      </xdr:nvSpPr>
      <xdr:spPr>
        <a:xfrm>
          <a:off x="14541500" y="165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39856</xdr:rowOff>
    </xdr:from>
    <xdr:ext cx="534377" cy="259045"/>
    <xdr:sp macro="" textlink="">
      <xdr:nvSpPr>
        <xdr:cNvPr id="702" name="テキスト ボックス 701">
          <a:extLst>
            <a:ext uri="{FF2B5EF4-FFF2-40B4-BE49-F238E27FC236}">
              <a16:creationId xmlns="" xmlns:a16="http://schemas.microsoft.com/office/drawing/2014/main" id="{4BA509A7-CA52-4B0F-93E2-D78A47996113}"/>
            </a:ext>
          </a:extLst>
        </xdr:cNvPr>
        <xdr:cNvSpPr txBox="1"/>
      </xdr:nvSpPr>
      <xdr:spPr>
        <a:xfrm>
          <a:off x="14325111" y="163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161128</xdr:rowOff>
    </xdr:from>
    <xdr:to>
      <xdr:col>72</xdr:col>
      <xdr:colOff>38100</xdr:colOff>
      <xdr:row>98</xdr:row>
      <xdr:rowOff>91278</xdr:rowOff>
    </xdr:to>
    <xdr:sp macro="" textlink="">
      <xdr:nvSpPr>
        <xdr:cNvPr id="703" name="楕円 702">
          <a:extLst>
            <a:ext uri="{FF2B5EF4-FFF2-40B4-BE49-F238E27FC236}">
              <a16:creationId xmlns="" xmlns:a16="http://schemas.microsoft.com/office/drawing/2014/main" id="{A34EEBDA-F8E9-41C2-BF79-14D86592807D}"/>
            </a:ext>
          </a:extLst>
        </xdr:cNvPr>
        <xdr:cNvSpPr/>
      </xdr:nvSpPr>
      <xdr:spPr>
        <a:xfrm>
          <a:off x="13652500" y="167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82405</xdr:rowOff>
    </xdr:from>
    <xdr:ext cx="534377" cy="259045"/>
    <xdr:sp macro="" textlink="">
      <xdr:nvSpPr>
        <xdr:cNvPr id="704" name="テキスト ボックス 703">
          <a:extLst>
            <a:ext uri="{FF2B5EF4-FFF2-40B4-BE49-F238E27FC236}">
              <a16:creationId xmlns="" xmlns:a16="http://schemas.microsoft.com/office/drawing/2014/main" id="{91488D95-75F8-4F9B-AD2C-22E19FE17CD6}"/>
            </a:ext>
          </a:extLst>
        </xdr:cNvPr>
        <xdr:cNvSpPr txBox="1"/>
      </xdr:nvSpPr>
      <xdr:spPr>
        <a:xfrm>
          <a:off x="13436111" y="168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125347</xdr:rowOff>
    </xdr:from>
    <xdr:to>
      <xdr:col>67</xdr:col>
      <xdr:colOff>101600</xdr:colOff>
      <xdr:row>98</xdr:row>
      <xdr:rowOff>55497</xdr:rowOff>
    </xdr:to>
    <xdr:sp macro="" textlink="">
      <xdr:nvSpPr>
        <xdr:cNvPr id="705" name="楕円 704">
          <a:extLst>
            <a:ext uri="{FF2B5EF4-FFF2-40B4-BE49-F238E27FC236}">
              <a16:creationId xmlns="" xmlns:a16="http://schemas.microsoft.com/office/drawing/2014/main" id="{CD0BCE93-3735-4E12-84D3-AD35396FC834}"/>
            </a:ext>
          </a:extLst>
        </xdr:cNvPr>
        <xdr:cNvSpPr/>
      </xdr:nvSpPr>
      <xdr:spPr>
        <a:xfrm>
          <a:off x="12763500" y="167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46624</xdr:rowOff>
    </xdr:from>
    <xdr:ext cx="534377" cy="259045"/>
    <xdr:sp macro="" textlink="">
      <xdr:nvSpPr>
        <xdr:cNvPr id="706" name="テキスト ボックス 705">
          <a:extLst>
            <a:ext uri="{FF2B5EF4-FFF2-40B4-BE49-F238E27FC236}">
              <a16:creationId xmlns="" xmlns:a16="http://schemas.microsoft.com/office/drawing/2014/main" id="{0B049840-208F-423C-A9D9-38913C976CBD}"/>
            </a:ext>
          </a:extLst>
        </xdr:cNvPr>
        <xdr:cNvSpPr txBox="1"/>
      </xdr:nvSpPr>
      <xdr:spPr>
        <a:xfrm>
          <a:off x="12547111" y="1684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 xmlns:a16="http://schemas.microsoft.com/office/drawing/2014/main" id="{3AAB17B7-17AD-41DC-9898-42DF92673F3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 xmlns:a16="http://schemas.microsoft.com/office/drawing/2014/main" id="{203D2DD0-0175-45BA-9E02-D93F6027C78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 xmlns:a16="http://schemas.microsoft.com/office/drawing/2014/main" id="{7D52E6CB-1F72-441B-B2C7-6C879B61A67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 xmlns:a16="http://schemas.microsoft.com/office/drawing/2014/main" id="{4907B25B-8CA8-42F4-8AF1-35DB8F5709A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 xmlns:a16="http://schemas.microsoft.com/office/drawing/2014/main" id="{8D65E42E-3676-4216-A49E-7FEB5AF4B95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 xmlns:a16="http://schemas.microsoft.com/office/drawing/2014/main" id="{35AF273C-A018-4871-AA3F-E0EDDC0462E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 xmlns:a16="http://schemas.microsoft.com/office/drawing/2014/main" id="{CC467EB6-03AF-45D6-B9B6-70BA98BB12A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 xmlns:a16="http://schemas.microsoft.com/office/drawing/2014/main" id="{A4DE5DA1-1903-416F-9D45-6755AECC539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 xmlns:a16="http://schemas.microsoft.com/office/drawing/2014/main" id="{CDA97B72-2CF1-4539-9EE6-697833D8686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 xmlns:a16="http://schemas.microsoft.com/office/drawing/2014/main" id="{CEF401BF-559A-4BF1-BA27-268B9A7C2FC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 xmlns:a16="http://schemas.microsoft.com/office/drawing/2014/main" id="{769CFE8E-6C1E-451F-92F4-549786422641}"/>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 xmlns:a16="http://schemas.microsoft.com/office/drawing/2014/main" id="{950D9BF0-23A9-47AC-8CA0-A4B5501C0142}"/>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 xmlns:a16="http://schemas.microsoft.com/office/drawing/2014/main" id="{6234824D-4BDC-4F2B-B21E-49FFF6CD6E67}"/>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 xmlns:a16="http://schemas.microsoft.com/office/drawing/2014/main" id="{1E7FFFAF-3E2B-4F70-9598-9038EB4C7692}"/>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 xmlns:a16="http://schemas.microsoft.com/office/drawing/2014/main" id="{7EAFAEC4-49E6-4E80-B568-59262335FE55}"/>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 xmlns:a16="http://schemas.microsoft.com/office/drawing/2014/main" id="{F41CE30D-E3F1-465F-872E-FD3015BBCF37}"/>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 xmlns:a16="http://schemas.microsoft.com/office/drawing/2014/main" id="{5E4AB4A6-0B0E-4BE6-BD1E-8C08635D943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 xmlns:a16="http://schemas.microsoft.com/office/drawing/2014/main" id="{037BD43A-C42F-4295-BDA4-A1BB9145219C}"/>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 xmlns:a16="http://schemas.microsoft.com/office/drawing/2014/main" id="{DC7E17E2-9D41-4D6E-A99E-7EA8D9897EA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 xmlns:a16="http://schemas.microsoft.com/office/drawing/2014/main" id="{B63D3611-BA69-4503-AF7C-AC7B69F0989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 xmlns:a16="http://schemas.microsoft.com/office/drawing/2014/main" id="{BEC1995C-CD28-4812-9AA5-FEF8F94AEDC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 xmlns:a16="http://schemas.microsoft.com/office/drawing/2014/main" id="{B5544EDF-21C5-4396-A4FD-2FFB13846702}"/>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 xmlns:a16="http://schemas.microsoft.com/office/drawing/2014/main" id="{45A828D0-80EB-4DDF-A6FB-F68C070BC5B7}"/>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 xmlns:a16="http://schemas.microsoft.com/office/drawing/2014/main" id="{533269C8-6B53-40FD-80DC-7E3CF8982DAD}"/>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 xmlns:a16="http://schemas.microsoft.com/office/drawing/2014/main" id="{480BA313-971D-45D9-AF40-9BED5985D833}"/>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 xmlns:a16="http://schemas.microsoft.com/office/drawing/2014/main" id="{C7704409-9247-4A4B-A16C-3E5B46315535}"/>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47071</xdr:rowOff>
    </xdr:from>
    <xdr:to>
      <xdr:col>116</xdr:col>
      <xdr:colOff>63500</xdr:colOff>
      <xdr:row>35</xdr:row>
      <xdr:rowOff>2723</xdr:rowOff>
    </xdr:to>
    <xdr:cxnSp macro="">
      <xdr:nvCxnSpPr>
        <xdr:cNvPr id="733" name="直線コネクタ 732">
          <a:extLst>
            <a:ext uri="{FF2B5EF4-FFF2-40B4-BE49-F238E27FC236}">
              <a16:creationId xmlns="" xmlns:a16="http://schemas.microsoft.com/office/drawing/2014/main" id="{27574DDA-8B79-4687-9550-788AD95C4756}"/>
            </a:ext>
          </a:extLst>
        </xdr:cNvPr>
        <xdr:cNvCxnSpPr/>
      </xdr:nvCxnSpPr>
      <xdr:spPr>
        <a:xfrm flipV="1">
          <a:off x="21323300" y="5533471"/>
          <a:ext cx="838200" cy="4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a:extLst>
            <a:ext uri="{FF2B5EF4-FFF2-40B4-BE49-F238E27FC236}">
              <a16:creationId xmlns="" xmlns:a16="http://schemas.microsoft.com/office/drawing/2014/main" id="{FD443E97-256F-48FC-AF32-1BBFB9138585}"/>
            </a:ext>
          </a:extLst>
        </xdr:cNvPr>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 xmlns:a16="http://schemas.microsoft.com/office/drawing/2014/main" id="{6FA78555-D54B-447B-81DF-5976D8E7E34E}"/>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2723</xdr:rowOff>
    </xdr:from>
    <xdr:to>
      <xdr:col>111</xdr:col>
      <xdr:colOff>177800</xdr:colOff>
      <xdr:row>38</xdr:row>
      <xdr:rowOff>40670</xdr:rowOff>
    </xdr:to>
    <xdr:cxnSp macro="">
      <xdr:nvCxnSpPr>
        <xdr:cNvPr id="736" name="直線コネクタ 735">
          <a:extLst>
            <a:ext uri="{FF2B5EF4-FFF2-40B4-BE49-F238E27FC236}">
              <a16:creationId xmlns="" xmlns:a16="http://schemas.microsoft.com/office/drawing/2014/main" id="{92214059-1FED-46B6-B0FD-683131B42A1D}"/>
            </a:ext>
          </a:extLst>
        </xdr:cNvPr>
        <xdr:cNvCxnSpPr/>
      </xdr:nvCxnSpPr>
      <xdr:spPr>
        <a:xfrm flipV="1">
          <a:off x="20434300" y="6003473"/>
          <a:ext cx="889000" cy="55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 xmlns:a16="http://schemas.microsoft.com/office/drawing/2014/main" id="{E7F8B752-3A77-4042-9F7C-A64D874AEC1B}"/>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20418</xdr:rowOff>
    </xdr:from>
    <xdr:ext cx="469744" cy="259045"/>
    <xdr:sp macro="" textlink="">
      <xdr:nvSpPr>
        <xdr:cNvPr id="738" name="テキスト ボックス 737">
          <a:extLst>
            <a:ext uri="{FF2B5EF4-FFF2-40B4-BE49-F238E27FC236}">
              <a16:creationId xmlns="" xmlns:a16="http://schemas.microsoft.com/office/drawing/2014/main" id="{04910E80-2C7D-4F6F-AF8D-7CADA9374806}"/>
            </a:ext>
          </a:extLst>
        </xdr:cNvPr>
        <xdr:cNvSpPr txBox="1"/>
      </xdr:nvSpPr>
      <xdr:spPr>
        <a:xfrm>
          <a:off x="21088428" y="65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40670</xdr:rowOff>
    </xdr:from>
    <xdr:to>
      <xdr:col>107</xdr:col>
      <xdr:colOff>50800</xdr:colOff>
      <xdr:row>38</xdr:row>
      <xdr:rowOff>139700</xdr:rowOff>
    </xdr:to>
    <xdr:cxnSp macro="">
      <xdr:nvCxnSpPr>
        <xdr:cNvPr id="739" name="直線コネクタ 738">
          <a:extLst>
            <a:ext uri="{FF2B5EF4-FFF2-40B4-BE49-F238E27FC236}">
              <a16:creationId xmlns="" xmlns:a16="http://schemas.microsoft.com/office/drawing/2014/main" id="{52478175-4DBA-451A-AA4A-A7B8467610F6}"/>
            </a:ext>
          </a:extLst>
        </xdr:cNvPr>
        <xdr:cNvCxnSpPr/>
      </xdr:nvCxnSpPr>
      <xdr:spPr>
        <a:xfrm flipV="1">
          <a:off x="19545300" y="6555770"/>
          <a:ext cx="8890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 xmlns:a16="http://schemas.microsoft.com/office/drawing/2014/main" id="{718BE950-9AEA-42EA-BCC6-4CFBFAD5BF7C}"/>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85341</xdr:rowOff>
    </xdr:from>
    <xdr:ext cx="469744" cy="259045"/>
    <xdr:sp macro="" textlink="">
      <xdr:nvSpPr>
        <xdr:cNvPr id="741" name="テキスト ボックス 740">
          <a:extLst>
            <a:ext uri="{FF2B5EF4-FFF2-40B4-BE49-F238E27FC236}">
              <a16:creationId xmlns="" xmlns:a16="http://schemas.microsoft.com/office/drawing/2014/main" id="{B9DA32A3-5AD9-4143-BDC7-EAADD98C197B}"/>
            </a:ext>
          </a:extLst>
        </xdr:cNvPr>
        <xdr:cNvSpPr txBox="1"/>
      </xdr:nvSpPr>
      <xdr:spPr>
        <a:xfrm>
          <a:off x="20199428" y="66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3546</xdr:rowOff>
    </xdr:from>
    <xdr:to>
      <xdr:col>102</xdr:col>
      <xdr:colOff>114300</xdr:colOff>
      <xdr:row>38</xdr:row>
      <xdr:rowOff>139700</xdr:rowOff>
    </xdr:to>
    <xdr:cxnSp macro="">
      <xdr:nvCxnSpPr>
        <xdr:cNvPr id="742" name="直線コネクタ 741">
          <a:extLst>
            <a:ext uri="{FF2B5EF4-FFF2-40B4-BE49-F238E27FC236}">
              <a16:creationId xmlns="" xmlns:a16="http://schemas.microsoft.com/office/drawing/2014/main" id="{3FD4B1D5-668C-4FBC-8A01-1B3FF9BFAD2F}"/>
            </a:ext>
          </a:extLst>
        </xdr:cNvPr>
        <xdr:cNvCxnSpPr/>
      </xdr:nvCxnSpPr>
      <xdr:spPr>
        <a:xfrm>
          <a:off x="18656300" y="6347196"/>
          <a:ext cx="889000" cy="30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 xmlns:a16="http://schemas.microsoft.com/office/drawing/2014/main" id="{213C25D1-5DCF-4AD8-A0D1-893DEA486B9B}"/>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 xmlns:a16="http://schemas.microsoft.com/office/drawing/2014/main" id="{1341D819-E695-49EC-A33C-A3E528EC170F}"/>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 xmlns:a16="http://schemas.microsoft.com/office/drawing/2014/main" id="{65E5C5D3-4A0F-4B3D-B897-CD61782C2EE3}"/>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25630</xdr:rowOff>
    </xdr:from>
    <xdr:ext cx="469744" cy="259045"/>
    <xdr:sp macro="" textlink="">
      <xdr:nvSpPr>
        <xdr:cNvPr id="746" name="テキスト ボックス 745">
          <a:extLst>
            <a:ext uri="{FF2B5EF4-FFF2-40B4-BE49-F238E27FC236}">
              <a16:creationId xmlns="" xmlns:a16="http://schemas.microsoft.com/office/drawing/2014/main" id="{DD242586-E7AD-4093-A38B-0ECE4A5A7347}"/>
            </a:ext>
          </a:extLst>
        </xdr:cNvPr>
        <xdr:cNvSpPr txBox="1"/>
      </xdr:nvSpPr>
      <xdr:spPr>
        <a:xfrm>
          <a:off x="18421428" y="65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BA80A22C-5445-4019-80C1-5622B8F0EF2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AE79CD1A-CD42-4843-8A98-4BDBAFF3EAD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10DE7CFA-3946-4ABD-BC04-A183272DD61F}"/>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76C5E847-FD10-428F-A66E-3FA91B70F9B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D5BDDB3B-6A58-49DF-9C7B-D79CE8776EE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167721</xdr:rowOff>
    </xdr:from>
    <xdr:to>
      <xdr:col>116</xdr:col>
      <xdr:colOff>114300</xdr:colOff>
      <xdr:row>32</xdr:row>
      <xdr:rowOff>97871</xdr:rowOff>
    </xdr:to>
    <xdr:sp macro="" textlink="">
      <xdr:nvSpPr>
        <xdr:cNvPr id="752" name="楕円 751">
          <a:extLst>
            <a:ext uri="{FF2B5EF4-FFF2-40B4-BE49-F238E27FC236}">
              <a16:creationId xmlns="" xmlns:a16="http://schemas.microsoft.com/office/drawing/2014/main" id="{D9636F80-C582-4C77-B603-60084FC0FCA6}"/>
            </a:ext>
          </a:extLst>
        </xdr:cNvPr>
        <xdr:cNvSpPr/>
      </xdr:nvSpPr>
      <xdr:spPr>
        <a:xfrm>
          <a:off x="22110700" y="54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19148</xdr:rowOff>
    </xdr:from>
    <xdr:ext cx="534377" cy="259045"/>
    <xdr:sp macro="" textlink="">
      <xdr:nvSpPr>
        <xdr:cNvPr id="753" name="投資及び出資金該当値テキスト">
          <a:extLst>
            <a:ext uri="{FF2B5EF4-FFF2-40B4-BE49-F238E27FC236}">
              <a16:creationId xmlns="" xmlns:a16="http://schemas.microsoft.com/office/drawing/2014/main" id="{1E593500-B70C-4EE8-9494-E5AF04079D97}"/>
            </a:ext>
          </a:extLst>
        </xdr:cNvPr>
        <xdr:cNvSpPr txBox="1"/>
      </xdr:nvSpPr>
      <xdr:spPr>
        <a:xfrm>
          <a:off x="22212300" y="53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123373</xdr:rowOff>
    </xdr:from>
    <xdr:to>
      <xdr:col>112</xdr:col>
      <xdr:colOff>38100</xdr:colOff>
      <xdr:row>35</xdr:row>
      <xdr:rowOff>53523</xdr:rowOff>
    </xdr:to>
    <xdr:sp macro="" textlink="">
      <xdr:nvSpPr>
        <xdr:cNvPr id="754" name="楕円 753">
          <a:extLst>
            <a:ext uri="{FF2B5EF4-FFF2-40B4-BE49-F238E27FC236}">
              <a16:creationId xmlns="" xmlns:a16="http://schemas.microsoft.com/office/drawing/2014/main" id="{DB135E87-9080-430F-8241-1401DD4F924B}"/>
            </a:ext>
          </a:extLst>
        </xdr:cNvPr>
        <xdr:cNvSpPr/>
      </xdr:nvSpPr>
      <xdr:spPr>
        <a:xfrm>
          <a:off x="21272500" y="59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70050</xdr:rowOff>
    </xdr:from>
    <xdr:ext cx="469744" cy="259045"/>
    <xdr:sp macro="" textlink="">
      <xdr:nvSpPr>
        <xdr:cNvPr id="755" name="テキスト ボックス 754">
          <a:extLst>
            <a:ext uri="{FF2B5EF4-FFF2-40B4-BE49-F238E27FC236}">
              <a16:creationId xmlns="" xmlns:a16="http://schemas.microsoft.com/office/drawing/2014/main" id="{2F5A4E25-FFFB-44D1-9030-20D985D1C7B7}"/>
            </a:ext>
          </a:extLst>
        </xdr:cNvPr>
        <xdr:cNvSpPr txBox="1"/>
      </xdr:nvSpPr>
      <xdr:spPr>
        <a:xfrm>
          <a:off x="21088428" y="572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161320</xdr:rowOff>
    </xdr:from>
    <xdr:to>
      <xdr:col>107</xdr:col>
      <xdr:colOff>101600</xdr:colOff>
      <xdr:row>38</xdr:row>
      <xdr:rowOff>91470</xdr:rowOff>
    </xdr:to>
    <xdr:sp macro="" textlink="">
      <xdr:nvSpPr>
        <xdr:cNvPr id="756" name="楕円 755">
          <a:extLst>
            <a:ext uri="{FF2B5EF4-FFF2-40B4-BE49-F238E27FC236}">
              <a16:creationId xmlns="" xmlns:a16="http://schemas.microsoft.com/office/drawing/2014/main" id="{69B5468F-99AF-4EFD-9DA3-FA256296972B}"/>
            </a:ext>
          </a:extLst>
        </xdr:cNvPr>
        <xdr:cNvSpPr/>
      </xdr:nvSpPr>
      <xdr:spPr>
        <a:xfrm>
          <a:off x="20383500" y="65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107997</xdr:rowOff>
    </xdr:from>
    <xdr:ext cx="469744" cy="259045"/>
    <xdr:sp macro="" textlink="">
      <xdr:nvSpPr>
        <xdr:cNvPr id="757" name="テキスト ボックス 756">
          <a:extLst>
            <a:ext uri="{FF2B5EF4-FFF2-40B4-BE49-F238E27FC236}">
              <a16:creationId xmlns="" xmlns:a16="http://schemas.microsoft.com/office/drawing/2014/main" id="{14436529-B703-4DF8-BCA9-B916E0480EBC}"/>
            </a:ext>
          </a:extLst>
        </xdr:cNvPr>
        <xdr:cNvSpPr txBox="1"/>
      </xdr:nvSpPr>
      <xdr:spPr>
        <a:xfrm>
          <a:off x="20199428" y="628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 xmlns:a16="http://schemas.microsoft.com/office/drawing/2014/main" id="{C48C57DB-0C65-48BF-B982-B25876BB1B3E}"/>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 xmlns:a16="http://schemas.microsoft.com/office/drawing/2014/main" id="{CBF5394C-841D-4C1E-B90F-4BFD548FDDF4}"/>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124196</xdr:rowOff>
    </xdr:from>
    <xdr:to>
      <xdr:col>98</xdr:col>
      <xdr:colOff>38100</xdr:colOff>
      <xdr:row>37</xdr:row>
      <xdr:rowOff>54346</xdr:rowOff>
    </xdr:to>
    <xdr:sp macro="" textlink="">
      <xdr:nvSpPr>
        <xdr:cNvPr id="760" name="楕円 759">
          <a:extLst>
            <a:ext uri="{FF2B5EF4-FFF2-40B4-BE49-F238E27FC236}">
              <a16:creationId xmlns="" xmlns:a16="http://schemas.microsoft.com/office/drawing/2014/main" id="{B7C8F172-93AA-4399-881B-B24659A2386B}"/>
            </a:ext>
          </a:extLst>
        </xdr:cNvPr>
        <xdr:cNvSpPr/>
      </xdr:nvSpPr>
      <xdr:spPr>
        <a:xfrm>
          <a:off x="18605500" y="6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70873</xdr:rowOff>
    </xdr:from>
    <xdr:ext cx="469744" cy="259045"/>
    <xdr:sp macro="" textlink="">
      <xdr:nvSpPr>
        <xdr:cNvPr id="761" name="テキスト ボックス 760">
          <a:extLst>
            <a:ext uri="{FF2B5EF4-FFF2-40B4-BE49-F238E27FC236}">
              <a16:creationId xmlns="" xmlns:a16="http://schemas.microsoft.com/office/drawing/2014/main" id="{967E1CEE-C637-473C-96AE-6027C85407CE}"/>
            </a:ext>
          </a:extLst>
        </xdr:cNvPr>
        <xdr:cNvSpPr txBox="1"/>
      </xdr:nvSpPr>
      <xdr:spPr>
        <a:xfrm>
          <a:off x="18421428" y="607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 xmlns:a16="http://schemas.microsoft.com/office/drawing/2014/main" id="{BF728015-4514-4A77-A0FB-E1B0F66B9A9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 xmlns:a16="http://schemas.microsoft.com/office/drawing/2014/main" id="{DD5C0543-3E91-4A8D-A7D5-DEF8EEB1758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 xmlns:a16="http://schemas.microsoft.com/office/drawing/2014/main" id="{8FA450D7-F4F4-4206-919C-CFC0DD35E48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 xmlns:a16="http://schemas.microsoft.com/office/drawing/2014/main" id="{F47EF538-0935-4D56-9244-A7794D71653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 xmlns:a16="http://schemas.microsoft.com/office/drawing/2014/main" id="{F3E9EEC9-B13E-49A2-84B3-70B8B5144AE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 xmlns:a16="http://schemas.microsoft.com/office/drawing/2014/main" id="{7C8BB876-10BF-4BE4-9A40-72258A97D86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 xmlns:a16="http://schemas.microsoft.com/office/drawing/2014/main" id="{C61BBFE3-4372-4443-9BC0-4423AA104D5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 xmlns:a16="http://schemas.microsoft.com/office/drawing/2014/main" id="{6CC956BF-8216-411B-88D9-338957564D5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 xmlns:a16="http://schemas.microsoft.com/office/drawing/2014/main" id="{1205DF45-7E14-43DD-AA4A-C3E41A4B844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 xmlns:a16="http://schemas.microsoft.com/office/drawing/2014/main" id="{49F43D76-6962-423C-A26E-C4D5F4D7B5A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 xmlns:a16="http://schemas.microsoft.com/office/drawing/2014/main" id="{367CF40F-D8EB-4CAB-9F89-383E89F42EF3}"/>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 xmlns:a16="http://schemas.microsoft.com/office/drawing/2014/main" id="{F2AA0422-8542-44DE-9044-39348979551A}"/>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 xmlns:a16="http://schemas.microsoft.com/office/drawing/2014/main" id="{84795B79-CDC8-4232-85AC-C57CBA7D208F}"/>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 xmlns:a16="http://schemas.microsoft.com/office/drawing/2014/main" id="{1A33D4D8-9F59-4187-9564-E357D8BAB627}"/>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 xmlns:a16="http://schemas.microsoft.com/office/drawing/2014/main" id="{602AC484-1A04-415C-9A4A-E15A6BC69E2E}"/>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 xmlns:a16="http://schemas.microsoft.com/office/drawing/2014/main" id="{C2AFD7FD-39A3-4106-B161-9553717C719D}"/>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 xmlns:a16="http://schemas.microsoft.com/office/drawing/2014/main" id="{9F98E130-8321-4E3D-BF14-62529969386B}"/>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 xmlns:a16="http://schemas.microsoft.com/office/drawing/2014/main" id="{E0E0EFBC-C743-4B84-8B34-9B37A7EC3AE4}"/>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 xmlns:a16="http://schemas.microsoft.com/office/drawing/2014/main" id="{C4066CD5-7F88-4E5F-99BB-769799B0C32B}"/>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 xmlns:a16="http://schemas.microsoft.com/office/drawing/2014/main" id="{9149EB4C-FFEE-4D4D-AA5C-02B98247B8AF}"/>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 xmlns:a16="http://schemas.microsoft.com/office/drawing/2014/main" id="{8E0BC47F-9594-4A70-870C-94DA15F7610D}"/>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 xmlns:a16="http://schemas.microsoft.com/office/drawing/2014/main" id="{05939FED-FBC3-488F-8F14-76C38E1589CB}"/>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4EB0DD84-14EC-444D-B9F1-ECE2440F372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 xmlns:a16="http://schemas.microsoft.com/office/drawing/2014/main" id="{BB3E6A70-351D-454F-A9D2-D1E0A76A2943}"/>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 xmlns:a16="http://schemas.microsoft.com/office/drawing/2014/main" id="{921E0F76-54C5-49FC-80BA-FF9C96DC28E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 xmlns:a16="http://schemas.microsoft.com/office/drawing/2014/main" id="{FD90E28A-C486-4727-A888-30BA0789A243}"/>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 xmlns:a16="http://schemas.microsoft.com/office/drawing/2014/main" id="{273E7548-4D30-4E4B-9B33-228E923F926B}"/>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 xmlns:a16="http://schemas.microsoft.com/office/drawing/2014/main" id="{E189F8B8-9CE2-4A8E-A4DC-D1B5EF5C5915}"/>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 xmlns:a16="http://schemas.microsoft.com/office/drawing/2014/main" id="{24ABD0AB-5519-46AA-ABC7-1AF783C1A41A}"/>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 xmlns:a16="http://schemas.microsoft.com/office/drawing/2014/main" id="{4819D640-6DDC-4AF9-A74F-F3265EE27AC5}"/>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98596</xdr:rowOff>
    </xdr:from>
    <xdr:to>
      <xdr:col>116</xdr:col>
      <xdr:colOff>63500</xdr:colOff>
      <xdr:row>59</xdr:row>
      <xdr:rowOff>98878</xdr:rowOff>
    </xdr:to>
    <xdr:cxnSp macro="">
      <xdr:nvCxnSpPr>
        <xdr:cNvPr id="792" name="直線コネクタ 791">
          <a:extLst>
            <a:ext uri="{FF2B5EF4-FFF2-40B4-BE49-F238E27FC236}">
              <a16:creationId xmlns="" xmlns:a16="http://schemas.microsoft.com/office/drawing/2014/main" id="{92BEF8EB-36CC-4E2A-B317-329D25C97FBF}"/>
            </a:ext>
          </a:extLst>
        </xdr:cNvPr>
        <xdr:cNvCxnSpPr/>
      </xdr:nvCxnSpPr>
      <xdr:spPr>
        <a:xfrm>
          <a:off x="21323300" y="10214146"/>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 xmlns:a16="http://schemas.microsoft.com/office/drawing/2014/main" id="{6233B31C-B024-4209-A346-9E9D2BD5AEA5}"/>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 xmlns:a16="http://schemas.microsoft.com/office/drawing/2014/main" id="{34098FE3-BB26-408A-9C7E-D7E987538DB3}"/>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98596</xdr:rowOff>
    </xdr:from>
    <xdr:to>
      <xdr:col>111</xdr:col>
      <xdr:colOff>177800</xdr:colOff>
      <xdr:row>59</xdr:row>
      <xdr:rowOff>98878</xdr:rowOff>
    </xdr:to>
    <xdr:cxnSp macro="">
      <xdr:nvCxnSpPr>
        <xdr:cNvPr id="795" name="直線コネクタ 794">
          <a:extLst>
            <a:ext uri="{FF2B5EF4-FFF2-40B4-BE49-F238E27FC236}">
              <a16:creationId xmlns="" xmlns:a16="http://schemas.microsoft.com/office/drawing/2014/main" id="{3760DD7B-D9D1-48C1-83E3-A3ED4269C490}"/>
            </a:ext>
          </a:extLst>
        </xdr:cNvPr>
        <xdr:cNvCxnSpPr/>
      </xdr:nvCxnSpPr>
      <xdr:spPr>
        <a:xfrm flipV="1">
          <a:off x="20434300" y="10214146"/>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 xmlns:a16="http://schemas.microsoft.com/office/drawing/2014/main" id="{14CF23FF-8EE3-4CC3-8551-35C496D97174}"/>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 xmlns:a16="http://schemas.microsoft.com/office/drawing/2014/main" id="{1D11AC20-463F-4A61-8A02-9E4C23B87269}"/>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98639</xdr:rowOff>
    </xdr:from>
    <xdr:to>
      <xdr:col>107</xdr:col>
      <xdr:colOff>50800</xdr:colOff>
      <xdr:row>59</xdr:row>
      <xdr:rowOff>98878</xdr:rowOff>
    </xdr:to>
    <xdr:cxnSp macro="">
      <xdr:nvCxnSpPr>
        <xdr:cNvPr id="798" name="直線コネクタ 797">
          <a:extLst>
            <a:ext uri="{FF2B5EF4-FFF2-40B4-BE49-F238E27FC236}">
              <a16:creationId xmlns="" xmlns:a16="http://schemas.microsoft.com/office/drawing/2014/main" id="{20C65BC2-1577-4394-ACAB-E92D140018CA}"/>
            </a:ext>
          </a:extLst>
        </xdr:cNvPr>
        <xdr:cNvCxnSpPr/>
      </xdr:nvCxnSpPr>
      <xdr:spPr>
        <a:xfrm>
          <a:off x="19545300" y="10214189"/>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 xmlns:a16="http://schemas.microsoft.com/office/drawing/2014/main" id="{54353C71-B725-467C-96B6-E14B66AF745C}"/>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 xmlns:a16="http://schemas.microsoft.com/office/drawing/2014/main" id="{535B2761-705A-415E-ABBB-F71F5227F426}"/>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90486</xdr:rowOff>
    </xdr:from>
    <xdr:to>
      <xdr:col>102</xdr:col>
      <xdr:colOff>114300</xdr:colOff>
      <xdr:row>59</xdr:row>
      <xdr:rowOff>98639</xdr:rowOff>
    </xdr:to>
    <xdr:cxnSp macro="">
      <xdr:nvCxnSpPr>
        <xdr:cNvPr id="801" name="直線コネクタ 800">
          <a:extLst>
            <a:ext uri="{FF2B5EF4-FFF2-40B4-BE49-F238E27FC236}">
              <a16:creationId xmlns="" xmlns:a16="http://schemas.microsoft.com/office/drawing/2014/main" id="{56D0419B-AA8D-45BA-A6AF-38302B0D11A2}"/>
            </a:ext>
          </a:extLst>
        </xdr:cNvPr>
        <xdr:cNvCxnSpPr/>
      </xdr:nvCxnSpPr>
      <xdr:spPr>
        <a:xfrm>
          <a:off x="18656300" y="10206036"/>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 xmlns:a16="http://schemas.microsoft.com/office/drawing/2014/main" id="{10F933A0-9009-42FB-9ECB-8756CDB3EBCD}"/>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 xmlns:a16="http://schemas.microsoft.com/office/drawing/2014/main" id="{B3973F5B-AC10-4C66-A4AA-CC861E1CC8C4}"/>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 xmlns:a16="http://schemas.microsoft.com/office/drawing/2014/main" id="{EF694D66-CB80-47B0-A1A9-8141E02E7022}"/>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 xmlns:a16="http://schemas.microsoft.com/office/drawing/2014/main" id="{1C114214-6255-4275-A275-BBDDABB70E1F}"/>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C6C714C6-3C9D-463A-BC1F-4CE3BD8B926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2FC02663-FE5B-4C42-8BF9-DD384F50432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C8274D85-598D-4E20-B52C-A1DDD9F1E20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CFD0BE3C-7BC0-43AF-9CF2-08341D76A40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FC01B383-EC40-4539-BAD1-22A87626631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 xmlns:a16="http://schemas.microsoft.com/office/drawing/2014/main" id="{F7BDFC0B-DA33-4829-AD6F-742BC0075EFD}"/>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a:extLst>
            <a:ext uri="{FF2B5EF4-FFF2-40B4-BE49-F238E27FC236}">
              <a16:creationId xmlns="" xmlns:a16="http://schemas.microsoft.com/office/drawing/2014/main" id="{AF429560-71CB-40B2-906E-3C54BC5CFE93}"/>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47796</xdr:rowOff>
    </xdr:from>
    <xdr:to>
      <xdr:col>112</xdr:col>
      <xdr:colOff>38100</xdr:colOff>
      <xdr:row>59</xdr:row>
      <xdr:rowOff>149396</xdr:rowOff>
    </xdr:to>
    <xdr:sp macro="" textlink="">
      <xdr:nvSpPr>
        <xdr:cNvPr id="813" name="楕円 812">
          <a:extLst>
            <a:ext uri="{FF2B5EF4-FFF2-40B4-BE49-F238E27FC236}">
              <a16:creationId xmlns="" xmlns:a16="http://schemas.microsoft.com/office/drawing/2014/main" id="{F1CE922A-529B-41AA-8854-8E5BC1CAED2B}"/>
            </a:ext>
          </a:extLst>
        </xdr:cNvPr>
        <xdr:cNvSpPr/>
      </xdr:nvSpPr>
      <xdr:spPr>
        <a:xfrm>
          <a:off x="21272500" y="101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140523</xdr:rowOff>
    </xdr:from>
    <xdr:ext cx="313932" cy="259045"/>
    <xdr:sp macro="" textlink="">
      <xdr:nvSpPr>
        <xdr:cNvPr id="814" name="テキスト ボックス 813">
          <a:extLst>
            <a:ext uri="{FF2B5EF4-FFF2-40B4-BE49-F238E27FC236}">
              <a16:creationId xmlns="" xmlns:a16="http://schemas.microsoft.com/office/drawing/2014/main" id="{3B42CBDF-07F7-4997-9F85-4CC6761F2BEE}"/>
            </a:ext>
          </a:extLst>
        </xdr:cNvPr>
        <xdr:cNvSpPr txBox="1"/>
      </xdr:nvSpPr>
      <xdr:spPr>
        <a:xfrm>
          <a:off x="21166333" y="10256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 xmlns:a16="http://schemas.microsoft.com/office/drawing/2014/main" id="{034B8E52-B061-4551-BD11-21DF0F2D6CB7}"/>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 xmlns:a16="http://schemas.microsoft.com/office/drawing/2014/main" id="{24DEFA76-7B14-4709-8269-F61F2AA5AEF7}"/>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47839</xdr:rowOff>
    </xdr:from>
    <xdr:to>
      <xdr:col>102</xdr:col>
      <xdr:colOff>165100</xdr:colOff>
      <xdr:row>59</xdr:row>
      <xdr:rowOff>149439</xdr:rowOff>
    </xdr:to>
    <xdr:sp macro="" textlink="">
      <xdr:nvSpPr>
        <xdr:cNvPr id="817" name="楕円 816">
          <a:extLst>
            <a:ext uri="{FF2B5EF4-FFF2-40B4-BE49-F238E27FC236}">
              <a16:creationId xmlns="" xmlns:a16="http://schemas.microsoft.com/office/drawing/2014/main" id="{80CA9DF6-C336-4185-B89A-DDCCC4537CAD}"/>
            </a:ext>
          </a:extLst>
        </xdr:cNvPr>
        <xdr:cNvSpPr/>
      </xdr:nvSpPr>
      <xdr:spPr>
        <a:xfrm>
          <a:off x="19494500" y="101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140566</xdr:rowOff>
    </xdr:from>
    <xdr:ext cx="313932" cy="259045"/>
    <xdr:sp macro="" textlink="">
      <xdr:nvSpPr>
        <xdr:cNvPr id="818" name="テキスト ボックス 817">
          <a:extLst>
            <a:ext uri="{FF2B5EF4-FFF2-40B4-BE49-F238E27FC236}">
              <a16:creationId xmlns="" xmlns:a16="http://schemas.microsoft.com/office/drawing/2014/main" id="{047E9179-6357-4495-B6B5-E148A9FD2F61}"/>
            </a:ext>
          </a:extLst>
        </xdr:cNvPr>
        <xdr:cNvSpPr txBox="1"/>
      </xdr:nvSpPr>
      <xdr:spPr>
        <a:xfrm>
          <a:off x="19388333" y="10256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39686</xdr:rowOff>
    </xdr:from>
    <xdr:to>
      <xdr:col>98</xdr:col>
      <xdr:colOff>38100</xdr:colOff>
      <xdr:row>59</xdr:row>
      <xdr:rowOff>141286</xdr:rowOff>
    </xdr:to>
    <xdr:sp macro="" textlink="">
      <xdr:nvSpPr>
        <xdr:cNvPr id="819" name="楕円 818">
          <a:extLst>
            <a:ext uri="{FF2B5EF4-FFF2-40B4-BE49-F238E27FC236}">
              <a16:creationId xmlns="" xmlns:a16="http://schemas.microsoft.com/office/drawing/2014/main" id="{F4F207AE-49E1-4D8E-8426-52CB64E24897}"/>
            </a:ext>
          </a:extLst>
        </xdr:cNvPr>
        <xdr:cNvSpPr/>
      </xdr:nvSpPr>
      <xdr:spPr>
        <a:xfrm>
          <a:off x="18605500" y="10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132413</xdr:rowOff>
    </xdr:from>
    <xdr:ext cx="378565" cy="259045"/>
    <xdr:sp macro="" textlink="">
      <xdr:nvSpPr>
        <xdr:cNvPr id="820" name="テキスト ボックス 819">
          <a:extLst>
            <a:ext uri="{FF2B5EF4-FFF2-40B4-BE49-F238E27FC236}">
              <a16:creationId xmlns="" xmlns:a16="http://schemas.microsoft.com/office/drawing/2014/main" id="{BE760849-5955-4F4D-A102-7FE9D3270637}"/>
            </a:ext>
          </a:extLst>
        </xdr:cNvPr>
        <xdr:cNvSpPr txBox="1"/>
      </xdr:nvSpPr>
      <xdr:spPr>
        <a:xfrm>
          <a:off x="18467017" y="1024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 xmlns:a16="http://schemas.microsoft.com/office/drawing/2014/main" id="{101F32BB-4A98-43C2-8DCB-3423CDAAC48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 xmlns:a16="http://schemas.microsoft.com/office/drawing/2014/main" id="{770FC337-38AD-4899-8A80-80DCB51FBD4F}"/>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 xmlns:a16="http://schemas.microsoft.com/office/drawing/2014/main" id="{065053B6-85C4-49E3-8CA5-B0D599E44BB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 xmlns:a16="http://schemas.microsoft.com/office/drawing/2014/main" id="{9CF927EB-8652-4DE4-80BE-08FDA140B78C}"/>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 xmlns:a16="http://schemas.microsoft.com/office/drawing/2014/main" id="{CF2B7F5D-4F2D-43ED-AD4B-FD6C88676A0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 xmlns:a16="http://schemas.microsoft.com/office/drawing/2014/main" id="{2836A4B5-F815-46F0-84E6-0209E4316E9A}"/>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 xmlns:a16="http://schemas.microsoft.com/office/drawing/2014/main" id="{668A544D-6C74-4114-9177-60FC9A395F9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 xmlns:a16="http://schemas.microsoft.com/office/drawing/2014/main" id="{28DC2A39-0272-4BB3-8C4C-A9CCDA9C19C5}"/>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 xmlns:a16="http://schemas.microsoft.com/office/drawing/2014/main" id="{D1DF6C68-15E8-42FD-B463-B07FA081A244}"/>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 xmlns:a16="http://schemas.microsoft.com/office/drawing/2014/main" id="{47F1BA3E-D24D-40D5-8EAD-DAAF7559613B}"/>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 xmlns:a16="http://schemas.microsoft.com/office/drawing/2014/main" id="{C2CA5CAE-6C24-456F-84AF-4164DEEAC816}"/>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 xmlns:a16="http://schemas.microsoft.com/office/drawing/2014/main" id="{60C97A75-5D34-48DA-ADF8-536982E00C18}"/>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 xmlns:a16="http://schemas.microsoft.com/office/drawing/2014/main" id="{C9B4E855-942E-433D-B100-AFA241E89DD6}"/>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 xmlns:a16="http://schemas.microsoft.com/office/drawing/2014/main" id="{E3DA8C0B-1A2F-4978-9C9D-B7F1CE7384D2}"/>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 xmlns:a16="http://schemas.microsoft.com/office/drawing/2014/main" id="{F638DEDB-F7CA-4219-959D-FEA597D4CA2F}"/>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 xmlns:a16="http://schemas.microsoft.com/office/drawing/2014/main" id="{05BCDB5E-F178-4C4E-B99A-E67D72544E29}"/>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 xmlns:a16="http://schemas.microsoft.com/office/drawing/2014/main" id="{CD018A0E-BF66-4D14-8353-687DFFDF4F97}"/>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 xmlns:a16="http://schemas.microsoft.com/office/drawing/2014/main" id="{B39AD21A-8310-4B00-9975-BA22E3792049}"/>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 xmlns:a16="http://schemas.microsoft.com/office/drawing/2014/main" id="{18C2DCAA-027F-4D91-8353-4D1852426402}"/>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 xmlns:a16="http://schemas.microsoft.com/office/drawing/2014/main" id="{BCBE9EAA-B6CC-46C5-A38E-E716B61C120F}"/>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 xmlns:a16="http://schemas.microsoft.com/office/drawing/2014/main" id="{9B6D5F69-30D1-4FE1-864A-8BB1D7D54513}"/>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 xmlns:a16="http://schemas.microsoft.com/office/drawing/2014/main" id="{EA02FA0C-6A74-41F3-A8E8-0956557EF1DB}"/>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 xmlns:a16="http://schemas.microsoft.com/office/drawing/2014/main" id="{2C6276C1-99F2-485B-9398-9293B6EEB2F7}"/>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F3A5FD0F-752C-4747-9E34-12116131110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46A553DB-7D3C-4C63-A826-8ED3AA61B274}"/>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D7A51B74-9219-41DB-B2FB-A869FAECBF27}"/>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 xmlns:a16="http://schemas.microsoft.com/office/drawing/2014/main" id="{0C37FBD4-A357-4C6A-8CA9-ED84D8EA76C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 xmlns:a16="http://schemas.microsoft.com/office/drawing/2014/main" id="{C5088BEE-F6C1-4C4F-88BA-C3247D3710A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 xmlns:a16="http://schemas.microsoft.com/office/drawing/2014/main" id="{E0C0F88F-D6CA-4C5E-90E6-DA54A6A9DC42}"/>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 xmlns:a16="http://schemas.microsoft.com/office/drawing/2014/main" id="{FFCA59BB-190E-4702-B598-BDCF76B45543}"/>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 xmlns:a16="http://schemas.microsoft.com/office/drawing/2014/main" id="{20A67F25-2FBF-46CD-BE00-413FCD15563C}"/>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22706</xdr:rowOff>
    </xdr:from>
    <xdr:to>
      <xdr:col>116</xdr:col>
      <xdr:colOff>63500</xdr:colOff>
      <xdr:row>76</xdr:row>
      <xdr:rowOff>50873</xdr:rowOff>
    </xdr:to>
    <xdr:cxnSp macro="">
      <xdr:nvCxnSpPr>
        <xdr:cNvPr id="852" name="直線コネクタ 851">
          <a:extLst>
            <a:ext uri="{FF2B5EF4-FFF2-40B4-BE49-F238E27FC236}">
              <a16:creationId xmlns="" xmlns:a16="http://schemas.microsoft.com/office/drawing/2014/main" id="{85AC2675-3823-4556-AA48-FCABE3619D2F}"/>
            </a:ext>
          </a:extLst>
        </xdr:cNvPr>
        <xdr:cNvCxnSpPr/>
      </xdr:nvCxnSpPr>
      <xdr:spPr>
        <a:xfrm flipV="1">
          <a:off x="21323300" y="13052906"/>
          <a:ext cx="838200" cy="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 xmlns:a16="http://schemas.microsoft.com/office/drawing/2014/main" id="{57C683B0-DF7E-4357-8128-9854C097311B}"/>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 xmlns:a16="http://schemas.microsoft.com/office/drawing/2014/main" id="{4B56E5C8-7BF4-4557-BBA6-3D20753F5D85}"/>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54350</xdr:rowOff>
    </xdr:from>
    <xdr:to>
      <xdr:col>111</xdr:col>
      <xdr:colOff>177800</xdr:colOff>
      <xdr:row>76</xdr:row>
      <xdr:rowOff>50873</xdr:rowOff>
    </xdr:to>
    <xdr:cxnSp macro="">
      <xdr:nvCxnSpPr>
        <xdr:cNvPr id="855" name="直線コネクタ 854">
          <a:extLst>
            <a:ext uri="{FF2B5EF4-FFF2-40B4-BE49-F238E27FC236}">
              <a16:creationId xmlns="" xmlns:a16="http://schemas.microsoft.com/office/drawing/2014/main" id="{D338B7AF-65B0-4FA0-9FFD-406EC214FC41}"/>
            </a:ext>
          </a:extLst>
        </xdr:cNvPr>
        <xdr:cNvCxnSpPr/>
      </xdr:nvCxnSpPr>
      <xdr:spPr>
        <a:xfrm>
          <a:off x="20434300" y="12570200"/>
          <a:ext cx="889000" cy="5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 xmlns:a16="http://schemas.microsoft.com/office/drawing/2014/main" id="{A07BC1C7-C9AF-4713-AA6D-DF4AA68EEC61}"/>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 xmlns:a16="http://schemas.microsoft.com/office/drawing/2014/main" id="{98871515-4407-44DD-9162-7A82D9F4071B}"/>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54350</xdr:rowOff>
    </xdr:from>
    <xdr:to>
      <xdr:col>107</xdr:col>
      <xdr:colOff>50800</xdr:colOff>
      <xdr:row>76</xdr:row>
      <xdr:rowOff>84117</xdr:rowOff>
    </xdr:to>
    <xdr:cxnSp macro="">
      <xdr:nvCxnSpPr>
        <xdr:cNvPr id="858" name="直線コネクタ 857">
          <a:extLst>
            <a:ext uri="{FF2B5EF4-FFF2-40B4-BE49-F238E27FC236}">
              <a16:creationId xmlns="" xmlns:a16="http://schemas.microsoft.com/office/drawing/2014/main" id="{6F80E410-2B60-4B32-A0FD-74341A6E70BC}"/>
            </a:ext>
          </a:extLst>
        </xdr:cNvPr>
        <xdr:cNvCxnSpPr/>
      </xdr:nvCxnSpPr>
      <xdr:spPr>
        <a:xfrm flipV="1">
          <a:off x="19545300" y="12570200"/>
          <a:ext cx="889000" cy="5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 xmlns:a16="http://schemas.microsoft.com/office/drawing/2014/main" id="{59AF728B-F480-4E6D-A192-1D772A91F7BD}"/>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 xmlns:a16="http://schemas.microsoft.com/office/drawing/2014/main" id="{BB7CB655-7475-4D48-B480-DD716643D210}"/>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84117</xdr:rowOff>
    </xdr:from>
    <xdr:to>
      <xdr:col>102</xdr:col>
      <xdr:colOff>114300</xdr:colOff>
      <xdr:row>76</xdr:row>
      <xdr:rowOff>91956</xdr:rowOff>
    </xdr:to>
    <xdr:cxnSp macro="">
      <xdr:nvCxnSpPr>
        <xdr:cNvPr id="861" name="直線コネクタ 860">
          <a:extLst>
            <a:ext uri="{FF2B5EF4-FFF2-40B4-BE49-F238E27FC236}">
              <a16:creationId xmlns="" xmlns:a16="http://schemas.microsoft.com/office/drawing/2014/main" id="{B767A283-96A6-4A47-A1D1-C2F186B5B8A8}"/>
            </a:ext>
          </a:extLst>
        </xdr:cNvPr>
        <xdr:cNvCxnSpPr/>
      </xdr:nvCxnSpPr>
      <xdr:spPr>
        <a:xfrm flipV="1">
          <a:off x="18656300" y="13114317"/>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 xmlns:a16="http://schemas.microsoft.com/office/drawing/2014/main" id="{3104EF4B-5142-435B-B68A-A945FC8A8B68}"/>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 xmlns:a16="http://schemas.microsoft.com/office/drawing/2014/main" id="{4223952E-7FF7-44B9-B33D-FF1C63047E7B}"/>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 xmlns:a16="http://schemas.microsoft.com/office/drawing/2014/main" id="{FAAC82EC-5968-4A39-BCAB-09985D8D838E}"/>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 xmlns:a16="http://schemas.microsoft.com/office/drawing/2014/main" id="{79FECFA6-315A-4F52-B239-194B8211659D}"/>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4ECA9B8D-3D55-48D9-AA03-B9AA712E0FB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49D66762-4F0C-4A68-957C-B57CACC1E03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3EC9CC5B-26FD-47BB-953B-8A78B812C66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20E228C9-F864-4E9C-83C8-6BAAC442B4BF}"/>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4F5F50CD-845C-4833-9115-9FECCA6FA5E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143356</xdr:rowOff>
    </xdr:from>
    <xdr:to>
      <xdr:col>116</xdr:col>
      <xdr:colOff>114300</xdr:colOff>
      <xdr:row>76</xdr:row>
      <xdr:rowOff>73506</xdr:rowOff>
    </xdr:to>
    <xdr:sp macro="" textlink="">
      <xdr:nvSpPr>
        <xdr:cNvPr id="871" name="楕円 870">
          <a:extLst>
            <a:ext uri="{FF2B5EF4-FFF2-40B4-BE49-F238E27FC236}">
              <a16:creationId xmlns="" xmlns:a16="http://schemas.microsoft.com/office/drawing/2014/main" id="{23268F80-51C3-4384-8399-8B5E06E75446}"/>
            </a:ext>
          </a:extLst>
        </xdr:cNvPr>
        <xdr:cNvSpPr/>
      </xdr:nvSpPr>
      <xdr:spPr>
        <a:xfrm>
          <a:off x="22110700" y="130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166233</xdr:rowOff>
    </xdr:from>
    <xdr:ext cx="534377" cy="259045"/>
    <xdr:sp macro="" textlink="">
      <xdr:nvSpPr>
        <xdr:cNvPr id="872" name="繰出金該当値テキスト">
          <a:extLst>
            <a:ext uri="{FF2B5EF4-FFF2-40B4-BE49-F238E27FC236}">
              <a16:creationId xmlns="" xmlns:a16="http://schemas.microsoft.com/office/drawing/2014/main" id="{D7999DD7-2F69-485C-B91D-E289AF9D6209}"/>
            </a:ext>
          </a:extLst>
        </xdr:cNvPr>
        <xdr:cNvSpPr txBox="1"/>
      </xdr:nvSpPr>
      <xdr:spPr>
        <a:xfrm>
          <a:off x="22212300" y="128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xdr:rowOff>
    </xdr:from>
    <xdr:to>
      <xdr:col>112</xdr:col>
      <xdr:colOff>38100</xdr:colOff>
      <xdr:row>76</xdr:row>
      <xdr:rowOff>101673</xdr:rowOff>
    </xdr:to>
    <xdr:sp macro="" textlink="">
      <xdr:nvSpPr>
        <xdr:cNvPr id="873" name="楕円 872">
          <a:extLst>
            <a:ext uri="{FF2B5EF4-FFF2-40B4-BE49-F238E27FC236}">
              <a16:creationId xmlns="" xmlns:a16="http://schemas.microsoft.com/office/drawing/2014/main" id="{2D212549-8114-4222-97FB-24B267515571}"/>
            </a:ext>
          </a:extLst>
        </xdr:cNvPr>
        <xdr:cNvSpPr/>
      </xdr:nvSpPr>
      <xdr:spPr>
        <a:xfrm>
          <a:off x="21272500" y="130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118200</xdr:rowOff>
    </xdr:from>
    <xdr:ext cx="534377" cy="259045"/>
    <xdr:sp macro="" textlink="">
      <xdr:nvSpPr>
        <xdr:cNvPr id="874" name="テキスト ボックス 873">
          <a:extLst>
            <a:ext uri="{FF2B5EF4-FFF2-40B4-BE49-F238E27FC236}">
              <a16:creationId xmlns="" xmlns:a16="http://schemas.microsoft.com/office/drawing/2014/main" id="{38F153BB-F690-40AB-B7FA-CFAB385FFDC8}"/>
            </a:ext>
          </a:extLst>
        </xdr:cNvPr>
        <xdr:cNvSpPr txBox="1"/>
      </xdr:nvSpPr>
      <xdr:spPr>
        <a:xfrm>
          <a:off x="21056111" y="128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3550</xdr:rowOff>
    </xdr:from>
    <xdr:to>
      <xdr:col>107</xdr:col>
      <xdr:colOff>101600</xdr:colOff>
      <xdr:row>73</xdr:row>
      <xdr:rowOff>105150</xdr:rowOff>
    </xdr:to>
    <xdr:sp macro="" textlink="">
      <xdr:nvSpPr>
        <xdr:cNvPr id="875" name="楕円 874">
          <a:extLst>
            <a:ext uri="{FF2B5EF4-FFF2-40B4-BE49-F238E27FC236}">
              <a16:creationId xmlns="" xmlns:a16="http://schemas.microsoft.com/office/drawing/2014/main" id="{1FD6FA2D-75F1-4102-9D6B-278B772250BB}"/>
            </a:ext>
          </a:extLst>
        </xdr:cNvPr>
        <xdr:cNvSpPr/>
      </xdr:nvSpPr>
      <xdr:spPr>
        <a:xfrm>
          <a:off x="20383500" y="125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121677</xdr:rowOff>
    </xdr:from>
    <xdr:ext cx="534377" cy="259045"/>
    <xdr:sp macro="" textlink="">
      <xdr:nvSpPr>
        <xdr:cNvPr id="876" name="テキスト ボックス 875">
          <a:extLst>
            <a:ext uri="{FF2B5EF4-FFF2-40B4-BE49-F238E27FC236}">
              <a16:creationId xmlns="" xmlns:a16="http://schemas.microsoft.com/office/drawing/2014/main" id="{09E350B9-7B47-49DE-867F-279D9D8352B6}"/>
            </a:ext>
          </a:extLst>
        </xdr:cNvPr>
        <xdr:cNvSpPr txBox="1"/>
      </xdr:nvSpPr>
      <xdr:spPr>
        <a:xfrm>
          <a:off x="20167111" y="1229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33317</xdr:rowOff>
    </xdr:from>
    <xdr:to>
      <xdr:col>102</xdr:col>
      <xdr:colOff>165100</xdr:colOff>
      <xdr:row>76</xdr:row>
      <xdr:rowOff>134917</xdr:rowOff>
    </xdr:to>
    <xdr:sp macro="" textlink="">
      <xdr:nvSpPr>
        <xdr:cNvPr id="877" name="楕円 876">
          <a:extLst>
            <a:ext uri="{FF2B5EF4-FFF2-40B4-BE49-F238E27FC236}">
              <a16:creationId xmlns="" xmlns:a16="http://schemas.microsoft.com/office/drawing/2014/main" id="{537FC5BE-5DA0-46D9-A3D0-C7A9E2C4B6DE}"/>
            </a:ext>
          </a:extLst>
        </xdr:cNvPr>
        <xdr:cNvSpPr/>
      </xdr:nvSpPr>
      <xdr:spPr>
        <a:xfrm>
          <a:off x="19494500" y="1306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126044</xdr:rowOff>
    </xdr:from>
    <xdr:ext cx="534377" cy="259045"/>
    <xdr:sp macro="" textlink="">
      <xdr:nvSpPr>
        <xdr:cNvPr id="878" name="テキスト ボックス 877">
          <a:extLst>
            <a:ext uri="{FF2B5EF4-FFF2-40B4-BE49-F238E27FC236}">
              <a16:creationId xmlns="" xmlns:a16="http://schemas.microsoft.com/office/drawing/2014/main" id="{81171CEC-AF16-44FC-A0DB-BE3F8E28D0B6}"/>
            </a:ext>
          </a:extLst>
        </xdr:cNvPr>
        <xdr:cNvSpPr txBox="1"/>
      </xdr:nvSpPr>
      <xdr:spPr>
        <a:xfrm>
          <a:off x="19278111" y="1315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41156</xdr:rowOff>
    </xdr:from>
    <xdr:to>
      <xdr:col>98</xdr:col>
      <xdr:colOff>38100</xdr:colOff>
      <xdr:row>76</xdr:row>
      <xdr:rowOff>142756</xdr:rowOff>
    </xdr:to>
    <xdr:sp macro="" textlink="">
      <xdr:nvSpPr>
        <xdr:cNvPr id="879" name="楕円 878">
          <a:extLst>
            <a:ext uri="{FF2B5EF4-FFF2-40B4-BE49-F238E27FC236}">
              <a16:creationId xmlns="" xmlns:a16="http://schemas.microsoft.com/office/drawing/2014/main" id="{17A1F6A3-AB28-4F0C-A783-BFB5F1B9D7DE}"/>
            </a:ext>
          </a:extLst>
        </xdr:cNvPr>
        <xdr:cNvSpPr/>
      </xdr:nvSpPr>
      <xdr:spPr>
        <a:xfrm>
          <a:off x="18605500" y="130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133883</xdr:rowOff>
    </xdr:from>
    <xdr:ext cx="534377" cy="259045"/>
    <xdr:sp macro="" textlink="">
      <xdr:nvSpPr>
        <xdr:cNvPr id="880" name="テキスト ボックス 879">
          <a:extLst>
            <a:ext uri="{FF2B5EF4-FFF2-40B4-BE49-F238E27FC236}">
              <a16:creationId xmlns="" xmlns:a16="http://schemas.microsoft.com/office/drawing/2014/main" id="{0B97A881-8470-479E-90B3-F1DD1AF53899}"/>
            </a:ext>
          </a:extLst>
        </xdr:cNvPr>
        <xdr:cNvSpPr txBox="1"/>
      </xdr:nvSpPr>
      <xdr:spPr>
        <a:xfrm>
          <a:off x="18389111" y="131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13540F3F-5C21-4D5B-9BAD-1016E30948E3}"/>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EE7B474E-CBB2-4567-B9A6-618C8712861E}"/>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67C4871D-5DF0-4E0C-8885-519AF20D5175}"/>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9F0A7E4B-8DC1-4DBE-8768-F17BD84AB91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D7073EFF-57F4-486F-B792-F8E207941C3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9BCD654-07F7-4B81-B327-CB5BD03E8894}"/>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E7B5858F-F1C9-4283-B301-6905A2656231}"/>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3ACAC540-75F0-43EB-B09A-C360F87959A8}"/>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6E756124-65FE-44EB-B89A-DCF33A75DC34}"/>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D69438FD-DF4D-4B33-B727-459A2346AC0E}"/>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 xmlns:a16="http://schemas.microsoft.com/office/drawing/2014/main" id="{5489FCE1-53A0-4E65-94E6-370C820ED23D}"/>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 xmlns:a16="http://schemas.microsoft.com/office/drawing/2014/main" id="{DF2A85CD-1EDA-466C-A934-FE92D0786B08}"/>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 xmlns:a16="http://schemas.microsoft.com/office/drawing/2014/main" id="{C5EF1E7C-0808-4D17-A3CA-B0025556442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 xmlns:a16="http://schemas.microsoft.com/office/drawing/2014/main" id="{494CB13A-4E3E-449C-8838-883789486F59}"/>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 xmlns:a16="http://schemas.microsoft.com/office/drawing/2014/main" id="{75813C8E-90BE-412C-8339-B73C536D226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 xmlns:a16="http://schemas.microsoft.com/office/drawing/2014/main" id="{915A5084-0D12-4CA5-8D88-D3FFC72F74ED}"/>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 xmlns:a16="http://schemas.microsoft.com/office/drawing/2014/main" id="{00C11315-699B-4641-A7D3-4E14BFA875CF}"/>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8F674593-0236-4613-B2A5-77990BEE0CE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 xmlns:a16="http://schemas.microsoft.com/office/drawing/2014/main" id="{B58E470E-148F-4F63-97AC-BF6FF07D8C56}"/>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F494112F-95F8-4313-BAC4-E8C3A059347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 xmlns:a16="http://schemas.microsoft.com/office/drawing/2014/main" id="{EEBBC821-E910-4740-9C5D-2B872A94046A}"/>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 xmlns:a16="http://schemas.microsoft.com/office/drawing/2014/main" id="{AACFC079-0302-4572-8A2F-F5632C916D23}"/>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 xmlns:a16="http://schemas.microsoft.com/office/drawing/2014/main" id="{66428EAA-3955-4110-87E8-B0B924F8C954}"/>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 xmlns:a16="http://schemas.microsoft.com/office/drawing/2014/main" id="{401519FA-C655-43FD-A06D-BC5EEB1E525F}"/>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33C7F330-9A87-46B8-9E06-8DD0C4FFB53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F032C0B2-D639-4ECC-A990-D5B5376078A9}"/>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 xmlns:a16="http://schemas.microsoft.com/office/drawing/2014/main" id="{98FC26E5-C2D5-4AA9-A85C-00C7716B9AFB}"/>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 xmlns:a16="http://schemas.microsoft.com/office/drawing/2014/main" id="{95E84545-0C69-4368-BF44-35BDDD06D09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DD163881-3E0B-4FFC-B1BD-468298D01261}"/>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 xmlns:a16="http://schemas.microsoft.com/office/drawing/2014/main" id="{E64E1362-0D1F-4A69-8F1D-14227524A844}"/>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 xmlns:a16="http://schemas.microsoft.com/office/drawing/2014/main" id="{83D4C877-7C63-422F-9F9E-4400C587BA4E}"/>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880126FB-C5E5-414A-B863-468A5C24987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 xmlns:a16="http://schemas.microsoft.com/office/drawing/2014/main" id="{0EA9481A-6429-44B9-B1A1-D9D65560E349}"/>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2A8EFFD9-1FF5-41D2-B0DF-70785AD36A5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B0FC8DDF-A956-44F0-8730-FCCA4ADBC2C9}"/>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53F4049C-ACA1-45DD-A5C6-EED62E104FED}"/>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D9B4D97D-F2A2-4A66-8A29-E68A50AF2A8F}"/>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2AEB870B-7B56-417E-B9EE-4387012DB16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C5138378-721D-489D-806A-8A72B85D8FF7}"/>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 xmlns:a16="http://schemas.microsoft.com/office/drawing/2014/main" id="{FC5DF03B-961A-4C39-9A7C-AF1225EDBC0A}"/>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 xmlns:a16="http://schemas.microsoft.com/office/drawing/2014/main" id="{B2F6A943-EABF-4C24-8918-124D60743511}"/>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 xmlns:a16="http://schemas.microsoft.com/office/drawing/2014/main" id="{8803ABB6-DCF7-4549-AC5C-FA5A9A797404}"/>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217EE4EE-341E-44CF-A94A-9EBCB40A479D}"/>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 xmlns:a16="http://schemas.microsoft.com/office/drawing/2014/main" id="{3A62BF59-F12A-4385-AE8C-D8856F074746}"/>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BF292644-1DEA-4043-ABE8-5A6D47D7B568}"/>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 xmlns:a16="http://schemas.microsoft.com/office/drawing/2014/main" id="{D1F75FE3-BC55-4390-8ECD-3CD528A0FBDC}"/>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E979773D-6F8E-49D4-A6C9-2ECF42BE47D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 xmlns:a16="http://schemas.microsoft.com/office/drawing/2014/main" id="{637F16E2-2B7F-47C9-B3EF-C13D6BC7F5C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7B2F99D-5130-456E-BC79-840B22243331}"/>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 xmlns:a16="http://schemas.microsoft.com/office/drawing/2014/main" id="{97338E58-D15E-419A-AB2D-A7CF7C5D487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 xmlns:a16="http://schemas.microsoft.com/office/drawing/2014/main" id="{3FFF1D51-BF5A-4650-80E5-6D3D1BB9007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 xmlns:a16="http://schemas.microsoft.com/office/drawing/2014/main" id="{9FBC63C2-F53A-4537-BFD7-69EFD2A8172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736,316</a:t>
          </a:r>
          <a:r>
            <a:rPr kumimoji="1" lang="ja-JP" altLang="en-US" sz="1300">
              <a:latin typeface="ＭＳ Ｐゴシック" panose="020B0600070205080204" pitchFamily="50" charset="-128"/>
              <a:ea typeface="ＭＳ Ｐゴシック" panose="020B0600070205080204" pitchFamily="50" charset="-128"/>
            </a:rPr>
            <a:t>円となっている。主な構成項目は、義務的経費である人件費（構成比</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）、扶助費（構成比</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）、公債費（構成比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）、投資的経費である普通建設事業費（</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％）、その他経費である補助費等（</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％）が占めている。</a:t>
          </a:r>
        </a:p>
        <a:p>
          <a:r>
            <a:rPr kumimoji="1" lang="ja-JP" altLang="en-US" sz="1300">
              <a:latin typeface="ＭＳ Ｐゴシック" panose="020B0600070205080204" pitchFamily="50" charset="-128"/>
              <a:ea typeface="ＭＳ Ｐゴシック" panose="020B0600070205080204" pitchFamily="50" charset="-128"/>
            </a:rPr>
            <a:t>　人件費については、老人ホーム、保育所を直営で行っていることもあるが、民間で実施可能なものについては、積極的に指定管理者制度等の導入検討を始めており、本庁においても各課の事務事業の見直しを行い定年退職者に伴う新規採用職員の抑制に努め、人件費の削減を図る。</a:t>
          </a:r>
        </a:p>
        <a:p>
          <a:r>
            <a:rPr kumimoji="1" lang="ja-JP" altLang="en-US" sz="1300">
              <a:latin typeface="ＭＳ Ｐゴシック" panose="020B0600070205080204" pitchFamily="50" charset="-128"/>
              <a:ea typeface="ＭＳ Ｐゴシック" panose="020B0600070205080204" pitchFamily="50" charset="-128"/>
            </a:rPr>
            <a:t>　扶助費については、本町は障害者支援給付費、障害者更生医療給付費の額が年々増加傾向にある。資格審査等の適正化等を進め財政を圧迫する上昇傾向に歯止めをかけるよう努める。</a:t>
          </a:r>
        </a:p>
        <a:p>
          <a:r>
            <a:rPr kumimoji="1" lang="ja-JP" altLang="en-US" sz="1300">
              <a:latin typeface="ＭＳ Ｐゴシック" panose="020B0600070205080204" pitchFamily="50" charset="-128"/>
              <a:ea typeface="ＭＳ Ｐゴシック" panose="020B0600070205080204" pitchFamily="50" charset="-128"/>
            </a:rPr>
            <a:t>　普通建設事業費は、前年比</a:t>
          </a:r>
          <a:r>
            <a:rPr kumimoji="1" lang="en-US" altLang="ja-JP" sz="1300">
              <a:latin typeface="ＭＳ Ｐゴシック" panose="020B0600070205080204" pitchFamily="50" charset="-128"/>
              <a:ea typeface="ＭＳ Ｐゴシック" panose="020B0600070205080204" pitchFamily="50" charset="-128"/>
            </a:rPr>
            <a:t>9,523</a:t>
          </a:r>
          <a:r>
            <a:rPr kumimoji="1" lang="ja-JP" altLang="en-US" sz="1300">
              <a:latin typeface="ＭＳ Ｐゴシック" panose="020B0600070205080204" pitchFamily="50" charset="-128"/>
              <a:ea typeface="ＭＳ Ｐゴシック" panose="020B0600070205080204" pitchFamily="50" charset="-128"/>
            </a:rPr>
            <a:t>円増となっており、その要因に町営住宅ストック総合活用計画に基づき公営住宅建替事業を進めていることがあるが、他事業とのバランスを常に検証し実施していくように努める。</a:t>
          </a:r>
        </a:p>
        <a:p>
          <a:r>
            <a:rPr kumimoji="1" lang="ja-JP" altLang="en-US" sz="1300">
              <a:latin typeface="ＭＳ Ｐゴシック" panose="020B0600070205080204" pitchFamily="50" charset="-128"/>
              <a:ea typeface="ＭＳ Ｐゴシック" panose="020B0600070205080204" pitchFamily="50" charset="-128"/>
            </a:rPr>
            <a:t>　繰出金については、前年比</a:t>
          </a:r>
          <a:r>
            <a:rPr kumimoji="1" lang="en-US" altLang="ja-JP" sz="1300">
              <a:latin typeface="ＭＳ Ｐゴシック" panose="020B0600070205080204" pitchFamily="50" charset="-128"/>
              <a:ea typeface="ＭＳ Ｐゴシック" panose="020B0600070205080204" pitchFamily="50" charset="-128"/>
            </a:rPr>
            <a:t>1,725</a:t>
          </a:r>
          <a:r>
            <a:rPr kumimoji="1" lang="ja-JP" altLang="en-US" sz="1300">
              <a:latin typeface="ＭＳ Ｐゴシック" panose="020B0600070205080204" pitchFamily="50" charset="-128"/>
              <a:ea typeface="ＭＳ Ｐゴシック" panose="020B0600070205080204" pitchFamily="50" charset="-128"/>
            </a:rPr>
            <a:t>円増、類団比較ではほぼ同額となっている。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1ECE8B09-E753-4065-B17E-7597B4E44B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B9F7F8A5-97CD-4FDD-A3EB-659A5E93C1A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1DB20411-B19E-4F96-8F8A-79691440E08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E3D88D0F-5745-46E5-8CFB-46B7676332E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5450739D-7025-45F4-A96A-3ECA77603B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B66B42F6-41C9-4BED-BD4F-2871C00038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CA0655B0-BF4A-45E2-AAF2-09AA841287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C09DEC7D-D7D1-42AF-B7BE-150682A3E0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4B9D2274-AD16-41B8-9162-0B3B18EE01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35170385-CAF4-4F52-A9CD-11426D9B333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15,893
15,782
36.14
11,992,707
11,702,274
167,456
5,332,966
13,755,867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FE74A433-858B-477F-AD9C-E293202EC4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43BF727B-A852-4748-9DE5-3033A6EB801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883D84B8-5DFF-468B-8A65-8A4186FAFB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F0C85D0-98E3-41CC-BDFE-D5818E3DEC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768ABA6-25B3-4A13-8065-2F476B897C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951A3EAC-E9A0-4C3D-805C-50A0004244D6}"/>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A297E8C7-25E0-496D-99EB-C46D20EB1D2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7931B49-7FF7-4B02-B0A6-7E82FC65043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ECA165F4-21AB-4DB0-8694-A0C5AB27114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181BC165-F90C-4DBC-8D40-7AEA54EA56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F531AC10-CA68-482B-B9D9-919EF842849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5A25B68F-B9A4-4F35-904F-F157B01C7BD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E2CA15CA-D345-4FC6-B83E-557503C7C21E}"/>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8F6BC6A4-EBAC-47BD-9EFA-850F4F2D3DFB}"/>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6F09F6A3-84E7-45A7-BB11-8C399142E9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62107DA0-55C8-4B6D-A267-570B0CF668D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8C9F3E61-F71B-440F-8068-B949CFD29C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65BE78CC-6259-40DF-99AF-F08DFE83D92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E169045B-E086-4849-8824-8EAB001C086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3CE0A5E2-1443-4970-8AF8-490C88B1B70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6FBEC599-8DB0-4380-9479-ADB992A6088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6E43EA77-7F06-4EFF-831B-C06E373F4EB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D3B5265E-CB3B-4DC1-A178-6A3578029A3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B5539E38-ABD6-4BB0-B932-E0BBAFD84A5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88835378-6C05-4065-B7F7-E45FA532C5E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B36916FE-9A65-4A22-8183-595EF76E6AB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62687AA9-CFD2-4BA4-B88E-6B7BD6521AF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7D0E1948-A176-4BD8-B0C8-F6DCC7DC445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FA2D4A89-06CA-42D2-9598-B7D00EEEBCC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B955E976-1D84-4CFD-91DA-C1E7609DB6F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EDBAEDA5-1517-417A-9A7C-54C1B4232FAB}"/>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28492118-DCFB-4BD6-9CE3-1988EB85D3D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836ADF92-904E-4AB4-B67E-AB889F61A5F9}"/>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AB19D300-F5AD-4D3C-A6B4-68844D05E8FA}"/>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12C34706-5D36-45C8-BB2D-51B34EBDB498}"/>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9E45DA4B-7EA3-497C-AD89-90F0C02D1D8C}"/>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F93C560A-741C-469B-B1D3-640A6CEAF5B5}"/>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5CAD5B0-C0AE-4034-88E8-0D55AB22FDBE}"/>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9DA3AAA8-C006-4170-84E9-5D028521C212}"/>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851EF8F-7A3B-4814-97AC-CFEC04E09D7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2E175C77-DD88-4EAE-839B-0C40096F5547}"/>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245D42C9-CB04-4B6D-9842-38907E1FDC8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 xmlns:a16="http://schemas.microsoft.com/office/drawing/2014/main" id="{08F963FE-E79E-48AE-B8A7-DFEC3951E23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 xmlns:a16="http://schemas.microsoft.com/office/drawing/2014/main" id="{E246223A-99A8-4EE4-87C0-B09EB0EDCAE3}"/>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 xmlns:a16="http://schemas.microsoft.com/office/drawing/2014/main" id="{0C108901-859C-4928-A2A0-EA65D800D46B}"/>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 xmlns:a16="http://schemas.microsoft.com/office/drawing/2014/main" id="{7E698A52-F551-49E1-8565-99C11E5A22C9}"/>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 xmlns:a16="http://schemas.microsoft.com/office/drawing/2014/main" id="{E884175A-B39A-48B9-BB75-8A3C8BEF1507}"/>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157074</xdr:rowOff>
    </xdr:from>
    <xdr:to>
      <xdr:col>24</xdr:col>
      <xdr:colOff>63500</xdr:colOff>
      <xdr:row>31</xdr:row>
      <xdr:rowOff>102667</xdr:rowOff>
    </xdr:to>
    <xdr:cxnSp macro="">
      <xdr:nvCxnSpPr>
        <xdr:cNvPr id="59" name="直線コネクタ 58">
          <a:extLst>
            <a:ext uri="{FF2B5EF4-FFF2-40B4-BE49-F238E27FC236}">
              <a16:creationId xmlns="" xmlns:a16="http://schemas.microsoft.com/office/drawing/2014/main" id="{38FCE560-AF31-4A3A-A285-94B961418642}"/>
            </a:ext>
          </a:extLst>
        </xdr:cNvPr>
        <xdr:cNvCxnSpPr/>
      </xdr:nvCxnSpPr>
      <xdr:spPr>
        <a:xfrm>
          <a:off x="3797300" y="5300574"/>
          <a:ext cx="8382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 xmlns:a16="http://schemas.microsoft.com/office/drawing/2014/main" id="{3AB0ECDF-1009-4F85-99C0-2CAC11BB7055}"/>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 xmlns:a16="http://schemas.microsoft.com/office/drawing/2014/main" id="{C43BB3F3-FBEB-444D-A0B5-72845E4583D7}"/>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157074</xdr:rowOff>
    </xdr:from>
    <xdr:to>
      <xdr:col>19</xdr:col>
      <xdr:colOff>177800</xdr:colOff>
      <xdr:row>31</xdr:row>
      <xdr:rowOff>20828</xdr:rowOff>
    </xdr:to>
    <xdr:cxnSp macro="">
      <xdr:nvCxnSpPr>
        <xdr:cNvPr id="62" name="直線コネクタ 61">
          <a:extLst>
            <a:ext uri="{FF2B5EF4-FFF2-40B4-BE49-F238E27FC236}">
              <a16:creationId xmlns="" xmlns:a16="http://schemas.microsoft.com/office/drawing/2014/main" id="{7A51A8F6-3C4A-4CA3-9190-2FE06CD41C5F}"/>
            </a:ext>
          </a:extLst>
        </xdr:cNvPr>
        <xdr:cNvCxnSpPr/>
      </xdr:nvCxnSpPr>
      <xdr:spPr>
        <a:xfrm flipV="1">
          <a:off x="2908300" y="5300574"/>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 xmlns:a16="http://schemas.microsoft.com/office/drawing/2014/main" id="{0F0FF07F-D732-443E-A61B-1991728A0587}"/>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 xmlns:a16="http://schemas.microsoft.com/office/drawing/2014/main" id="{954047A9-7C6F-4FEA-A445-0637947C2986}"/>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10769</xdr:rowOff>
    </xdr:from>
    <xdr:to>
      <xdr:col>15</xdr:col>
      <xdr:colOff>50800</xdr:colOff>
      <xdr:row>31</xdr:row>
      <xdr:rowOff>20828</xdr:rowOff>
    </xdr:to>
    <xdr:cxnSp macro="">
      <xdr:nvCxnSpPr>
        <xdr:cNvPr id="65" name="直線コネクタ 64">
          <a:extLst>
            <a:ext uri="{FF2B5EF4-FFF2-40B4-BE49-F238E27FC236}">
              <a16:creationId xmlns="" xmlns:a16="http://schemas.microsoft.com/office/drawing/2014/main" id="{FFCADC2F-E768-4035-B7F6-EB13FD44109D}"/>
            </a:ext>
          </a:extLst>
        </xdr:cNvPr>
        <xdr:cNvCxnSpPr/>
      </xdr:nvCxnSpPr>
      <xdr:spPr>
        <a:xfrm>
          <a:off x="2019300" y="532571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 xmlns:a16="http://schemas.microsoft.com/office/drawing/2014/main" id="{E6710964-7117-4927-9A4A-5A2BB3170BF8}"/>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 xmlns:a16="http://schemas.microsoft.com/office/drawing/2014/main" id="{108ACC38-B69D-48E6-8C4C-63F1E7B183B3}"/>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10769</xdr:rowOff>
    </xdr:from>
    <xdr:to>
      <xdr:col>10</xdr:col>
      <xdr:colOff>114300</xdr:colOff>
      <xdr:row>31</xdr:row>
      <xdr:rowOff>96266</xdr:rowOff>
    </xdr:to>
    <xdr:cxnSp macro="">
      <xdr:nvCxnSpPr>
        <xdr:cNvPr id="68" name="直線コネクタ 67">
          <a:extLst>
            <a:ext uri="{FF2B5EF4-FFF2-40B4-BE49-F238E27FC236}">
              <a16:creationId xmlns="" xmlns:a16="http://schemas.microsoft.com/office/drawing/2014/main" id="{DA73863F-DCFB-45D3-A280-DBC031AA392E}"/>
            </a:ext>
          </a:extLst>
        </xdr:cNvPr>
        <xdr:cNvCxnSpPr/>
      </xdr:nvCxnSpPr>
      <xdr:spPr>
        <a:xfrm flipV="1">
          <a:off x="1130300" y="5325719"/>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 xmlns:a16="http://schemas.microsoft.com/office/drawing/2014/main" id="{FBFD5D64-9214-4C84-9B1F-D9E37F8351A3}"/>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 xmlns:a16="http://schemas.microsoft.com/office/drawing/2014/main" id="{1B401427-4665-4E92-8BAE-2C3CEA5CB3D5}"/>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 xmlns:a16="http://schemas.microsoft.com/office/drawing/2014/main" id="{BD3B66B2-B6F7-4579-9462-0D5C2527F636}"/>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a:extLst>
            <a:ext uri="{FF2B5EF4-FFF2-40B4-BE49-F238E27FC236}">
              <a16:creationId xmlns="" xmlns:a16="http://schemas.microsoft.com/office/drawing/2014/main" id="{03592CE2-C1B0-4869-8FA9-3B7FCE59B938}"/>
            </a:ext>
          </a:extLst>
        </xdr:cNvPr>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9F2D202A-DF3C-40B6-BD14-1ABD9C5AE44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FAAEB271-9678-4BE2-AF0E-8B545ADF9EF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16FFF984-C90B-4AE0-97C0-331B02928FA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F29A2A01-CBDA-471C-989E-279186E1818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E7AED7D1-1529-4A15-9C5D-972EA35B14F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51867</xdr:rowOff>
    </xdr:from>
    <xdr:to>
      <xdr:col>24</xdr:col>
      <xdr:colOff>114300</xdr:colOff>
      <xdr:row>31</xdr:row>
      <xdr:rowOff>153467</xdr:rowOff>
    </xdr:to>
    <xdr:sp macro="" textlink="">
      <xdr:nvSpPr>
        <xdr:cNvPr id="78" name="楕円 77">
          <a:extLst>
            <a:ext uri="{FF2B5EF4-FFF2-40B4-BE49-F238E27FC236}">
              <a16:creationId xmlns="" xmlns:a16="http://schemas.microsoft.com/office/drawing/2014/main" id="{0A7E62D1-5F94-4FE5-8FD5-DF7DAAE56603}"/>
            </a:ext>
          </a:extLst>
        </xdr:cNvPr>
        <xdr:cNvSpPr/>
      </xdr:nvSpPr>
      <xdr:spPr>
        <a:xfrm>
          <a:off x="4584700" y="53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74744</xdr:rowOff>
    </xdr:from>
    <xdr:ext cx="469744" cy="259045"/>
    <xdr:sp macro="" textlink="">
      <xdr:nvSpPr>
        <xdr:cNvPr id="79" name="議会費該当値テキスト">
          <a:extLst>
            <a:ext uri="{FF2B5EF4-FFF2-40B4-BE49-F238E27FC236}">
              <a16:creationId xmlns="" xmlns:a16="http://schemas.microsoft.com/office/drawing/2014/main" id="{E12B1C14-0AE8-4A0F-976E-42773AC2DE83}"/>
            </a:ext>
          </a:extLst>
        </xdr:cNvPr>
        <xdr:cNvSpPr txBox="1"/>
      </xdr:nvSpPr>
      <xdr:spPr>
        <a:xfrm>
          <a:off x="4686300" y="521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106274</xdr:rowOff>
    </xdr:from>
    <xdr:to>
      <xdr:col>20</xdr:col>
      <xdr:colOff>38100</xdr:colOff>
      <xdr:row>31</xdr:row>
      <xdr:rowOff>36424</xdr:rowOff>
    </xdr:to>
    <xdr:sp macro="" textlink="">
      <xdr:nvSpPr>
        <xdr:cNvPr id="80" name="楕円 79">
          <a:extLst>
            <a:ext uri="{FF2B5EF4-FFF2-40B4-BE49-F238E27FC236}">
              <a16:creationId xmlns="" xmlns:a16="http://schemas.microsoft.com/office/drawing/2014/main" id="{7E35F2BF-6041-4770-9E8B-E67F385655FF}"/>
            </a:ext>
          </a:extLst>
        </xdr:cNvPr>
        <xdr:cNvSpPr/>
      </xdr:nvSpPr>
      <xdr:spPr>
        <a:xfrm>
          <a:off x="3746500" y="5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52951</xdr:rowOff>
    </xdr:from>
    <xdr:ext cx="469744" cy="259045"/>
    <xdr:sp macro="" textlink="">
      <xdr:nvSpPr>
        <xdr:cNvPr id="81" name="テキスト ボックス 80">
          <a:extLst>
            <a:ext uri="{FF2B5EF4-FFF2-40B4-BE49-F238E27FC236}">
              <a16:creationId xmlns="" xmlns:a16="http://schemas.microsoft.com/office/drawing/2014/main" id="{17570B90-FCB0-4254-93C4-3220F83D857E}"/>
            </a:ext>
          </a:extLst>
        </xdr:cNvPr>
        <xdr:cNvSpPr txBox="1"/>
      </xdr:nvSpPr>
      <xdr:spPr>
        <a:xfrm>
          <a:off x="3562428" y="502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141478</xdr:rowOff>
    </xdr:from>
    <xdr:to>
      <xdr:col>15</xdr:col>
      <xdr:colOff>101600</xdr:colOff>
      <xdr:row>31</xdr:row>
      <xdr:rowOff>71628</xdr:rowOff>
    </xdr:to>
    <xdr:sp macro="" textlink="">
      <xdr:nvSpPr>
        <xdr:cNvPr id="82" name="楕円 81">
          <a:extLst>
            <a:ext uri="{FF2B5EF4-FFF2-40B4-BE49-F238E27FC236}">
              <a16:creationId xmlns="" xmlns:a16="http://schemas.microsoft.com/office/drawing/2014/main" id="{01802D40-A526-49FD-B0D1-2CCB32D50B07}"/>
            </a:ext>
          </a:extLst>
        </xdr:cNvPr>
        <xdr:cNvSpPr/>
      </xdr:nvSpPr>
      <xdr:spPr>
        <a:xfrm>
          <a:off x="2857500" y="52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88155</xdr:rowOff>
    </xdr:from>
    <xdr:ext cx="469744" cy="259045"/>
    <xdr:sp macro="" textlink="">
      <xdr:nvSpPr>
        <xdr:cNvPr id="83" name="テキスト ボックス 82">
          <a:extLst>
            <a:ext uri="{FF2B5EF4-FFF2-40B4-BE49-F238E27FC236}">
              <a16:creationId xmlns="" xmlns:a16="http://schemas.microsoft.com/office/drawing/2014/main" id="{0B0B83BB-44F0-4D21-8696-3BE83A6F83D0}"/>
            </a:ext>
          </a:extLst>
        </xdr:cNvPr>
        <xdr:cNvSpPr txBox="1"/>
      </xdr:nvSpPr>
      <xdr:spPr>
        <a:xfrm>
          <a:off x="2673428" y="50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131419</xdr:rowOff>
    </xdr:from>
    <xdr:to>
      <xdr:col>10</xdr:col>
      <xdr:colOff>165100</xdr:colOff>
      <xdr:row>31</xdr:row>
      <xdr:rowOff>61569</xdr:rowOff>
    </xdr:to>
    <xdr:sp macro="" textlink="">
      <xdr:nvSpPr>
        <xdr:cNvPr id="84" name="楕円 83">
          <a:extLst>
            <a:ext uri="{FF2B5EF4-FFF2-40B4-BE49-F238E27FC236}">
              <a16:creationId xmlns="" xmlns:a16="http://schemas.microsoft.com/office/drawing/2014/main" id="{2E7DCAE6-94A5-4ADB-A3D0-343BA61094C1}"/>
            </a:ext>
          </a:extLst>
        </xdr:cNvPr>
        <xdr:cNvSpPr/>
      </xdr:nvSpPr>
      <xdr:spPr>
        <a:xfrm>
          <a:off x="1968500" y="52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78096</xdr:rowOff>
    </xdr:from>
    <xdr:ext cx="469744" cy="259045"/>
    <xdr:sp macro="" textlink="">
      <xdr:nvSpPr>
        <xdr:cNvPr id="85" name="テキスト ボックス 84">
          <a:extLst>
            <a:ext uri="{FF2B5EF4-FFF2-40B4-BE49-F238E27FC236}">
              <a16:creationId xmlns="" xmlns:a16="http://schemas.microsoft.com/office/drawing/2014/main" id="{AA868A0D-68D1-4B71-A8CC-0627EAE598D3}"/>
            </a:ext>
          </a:extLst>
        </xdr:cNvPr>
        <xdr:cNvSpPr txBox="1"/>
      </xdr:nvSpPr>
      <xdr:spPr>
        <a:xfrm>
          <a:off x="1784428" y="505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45466</xdr:rowOff>
    </xdr:from>
    <xdr:to>
      <xdr:col>6</xdr:col>
      <xdr:colOff>38100</xdr:colOff>
      <xdr:row>31</xdr:row>
      <xdr:rowOff>147066</xdr:rowOff>
    </xdr:to>
    <xdr:sp macro="" textlink="">
      <xdr:nvSpPr>
        <xdr:cNvPr id="86" name="楕円 85">
          <a:extLst>
            <a:ext uri="{FF2B5EF4-FFF2-40B4-BE49-F238E27FC236}">
              <a16:creationId xmlns="" xmlns:a16="http://schemas.microsoft.com/office/drawing/2014/main" id="{4223304C-B3C6-40DE-A962-D28E4E9721D5}"/>
            </a:ext>
          </a:extLst>
        </xdr:cNvPr>
        <xdr:cNvSpPr/>
      </xdr:nvSpPr>
      <xdr:spPr>
        <a:xfrm>
          <a:off x="10795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163593</xdr:rowOff>
    </xdr:from>
    <xdr:ext cx="469744" cy="259045"/>
    <xdr:sp macro="" textlink="">
      <xdr:nvSpPr>
        <xdr:cNvPr id="87" name="テキスト ボックス 86">
          <a:extLst>
            <a:ext uri="{FF2B5EF4-FFF2-40B4-BE49-F238E27FC236}">
              <a16:creationId xmlns="" xmlns:a16="http://schemas.microsoft.com/office/drawing/2014/main" id="{40621EC0-E0DE-4DAD-A392-021E4516BF27}"/>
            </a:ext>
          </a:extLst>
        </xdr:cNvPr>
        <xdr:cNvSpPr txBox="1"/>
      </xdr:nvSpPr>
      <xdr:spPr>
        <a:xfrm>
          <a:off x="895428" y="51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FE1C4A50-7703-4663-8292-51B716EFC39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B82D9DAD-C5B6-4A17-8C52-450B0B33A3E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3A66A52-C357-4305-8AB1-54C7ADD566F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B6EE6C6C-0258-4B77-A842-839E4BD8340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5FE19AB2-515D-46C6-BF94-D386741EE1F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76418DC6-467A-4EDC-AE66-D9901029F49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5A4D0BE0-216E-4D11-9216-8B19B2C952C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D89D9045-90DC-4565-A69B-9D334B72D16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B79D4F4C-9D82-421D-9CFE-948D68F149B6}"/>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493F747B-B296-4BC5-B051-A25AA1B9710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 xmlns:a16="http://schemas.microsoft.com/office/drawing/2014/main" id="{65AB53DE-ABD3-4B64-935E-DAEB7B698024}"/>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 xmlns:a16="http://schemas.microsoft.com/office/drawing/2014/main" id="{302A8608-C253-46D1-8687-5ADFE7F07F21}"/>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 xmlns:a16="http://schemas.microsoft.com/office/drawing/2014/main" id="{A97CB786-9936-4997-B005-0085B22F04E7}"/>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 xmlns:a16="http://schemas.microsoft.com/office/drawing/2014/main" id="{32A7407D-D768-4EB0-BDD1-1E639BEA8FC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 xmlns:a16="http://schemas.microsoft.com/office/drawing/2014/main" id="{7A635870-09D9-4D77-8DB6-466B11FB16E5}"/>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 xmlns:a16="http://schemas.microsoft.com/office/drawing/2014/main" id="{FD6CB8A5-C72C-4230-B787-5F3B8AD023EF}"/>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 xmlns:a16="http://schemas.microsoft.com/office/drawing/2014/main" id="{5F404242-9B28-4C65-A32F-5DEE584DDC29}"/>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 xmlns:a16="http://schemas.microsoft.com/office/drawing/2014/main" id="{31AF5F11-F6DB-4441-92B6-8EC5E8DBE00F}"/>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 xmlns:a16="http://schemas.microsoft.com/office/drawing/2014/main" id="{C94A89A4-3C34-4ACB-87AD-71DADA07114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 xmlns:a16="http://schemas.microsoft.com/office/drawing/2014/main" id="{DD36C56A-A0F7-4CF8-B935-4BE7C8EDE52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 xmlns:a16="http://schemas.microsoft.com/office/drawing/2014/main" id="{C31A2C40-7684-4A7F-B61A-A681A7E809D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 xmlns:a16="http://schemas.microsoft.com/office/drawing/2014/main" id="{5D3B91A8-AAB6-40D8-85C5-E891916A0275}"/>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 xmlns:a16="http://schemas.microsoft.com/office/drawing/2014/main" id="{E80D5021-ACC7-4144-992A-85CB2B906246}"/>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 xmlns:a16="http://schemas.microsoft.com/office/drawing/2014/main" id="{BF35C194-9B6D-4D08-B0D1-80FD77C75214}"/>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 xmlns:a16="http://schemas.microsoft.com/office/drawing/2014/main" id="{0E1BD977-F36C-4E1D-83C9-4B83A12325A9}"/>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 xmlns:a16="http://schemas.microsoft.com/office/drawing/2014/main" id="{34D1EB22-C283-409A-8364-61154189388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84465</xdr:rowOff>
    </xdr:from>
    <xdr:to>
      <xdr:col>24</xdr:col>
      <xdr:colOff>63500</xdr:colOff>
      <xdr:row>54</xdr:row>
      <xdr:rowOff>19068</xdr:rowOff>
    </xdr:to>
    <xdr:cxnSp macro="">
      <xdr:nvCxnSpPr>
        <xdr:cNvPr id="114" name="直線コネクタ 113">
          <a:extLst>
            <a:ext uri="{FF2B5EF4-FFF2-40B4-BE49-F238E27FC236}">
              <a16:creationId xmlns="" xmlns:a16="http://schemas.microsoft.com/office/drawing/2014/main" id="{97E754DE-3095-4C27-8C02-8F71A49E8C2B}"/>
            </a:ext>
          </a:extLst>
        </xdr:cNvPr>
        <xdr:cNvCxnSpPr/>
      </xdr:nvCxnSpPr>
      <xdr:spPr>
        <a:xfrm>
          <a:off x="3797300" y="8828415"/>
          <a:ext cx="838200" cy="4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a:extLst>
            <a:ext uri="{FF2B5EF4-FFF2-40B4-BE49-F238E27FC236}">
              <a16:creationId xmlns="" xmlns:a16="http://schemas.microsoft.com/office/drawing/2014/main" id="{F72B34D4-30BD-4F55-9C1A-756057BE0B14}"/>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 xmlns:a16="http://schemas.microsoft.com/office/drawing/2014/main" id="{29520167-4837-47AF-9CAF-2F0C1F30397C}"/>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84465</xdr:rowOff>
    </xdr:from>
    <xdr:to>
      <xdr:col>19</xdr:col>
      <xdr:colOff>177800</xdr:colOff>
      <xdr:row>55</xdr:row>
      <xdr:rowOff>128348</xdr:rowOff>
    </xdr:to>
    <xdr:cxnSp macro="">
      <xdr:nvCxnSpPr>
        <xdr:cNvPr id="117" name="直線コネクタ 116">
          <a:extLst>
            <a:ext uri="{FF2B5EF4-FFF2-40B4-BE49-F238E27FC236}">
              <a16:creationId xmlns="" xmlns:a16="http://schemas.microsoft.com/office/drawing/2014/main" id="{CD854ECD-7DCE-4943-B111-A37DD6B7D301}"/>
            </a:ext>
          </a:extLst>
        </xdr:cNvPr>
        <xdr:cNvCxnSpPr/>
      </xdr:nvCxnSpPr>
      <xdr:spPr>
        <a:xfrm flipV="1">
          <a:off x="2908300" y="8828415"/>
          <a:ext cx="889000" cy="72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 xmlns:a16="http://schemas.microsoft.com/office/drawing/2014/main" id="{7681B692-A766-4B8D-AD80-E295090574FB}"/>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a:extLst>
            <a:ext uri="{FF2B5EF4-FFF2-40B4-BE49-F238E27FC236}">
              <a16:creationId xmlns="" xmlns:a16="http://schemas.microsoft.com/office/drawing/2014/main" id="{5D245196-868A-4AFD-AA67-921AA7D16FCB}"/>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128348</xdr:rowOff>
    </xdr:from>
    <xdr:to>
      <xdr:col>15</xdr:col>
      <xdr:colOff>50800</xdr:colOff>
      <xdr:row>56</xdr:row>
      <xdr:rowOff>2005</xdr:rowOff>
    </xdr:to>
    <xdr:cxnSp macro="">
      <xdr:nvCxnSpPr>
        <xdr:cNvPr id="120" name="直線コネクタ 119">
          <a:extLst>
            <a:ext uri="{FF2B5EF4-FFF2-40B4-BE49-F238E27FC236}">
              <a16:creationId xmlns="" xmlns:a16="http://schemas.microsoft.com/office/drawing/2014/main" id="{E90CC88E-8052-4507-A938-BCB59B13439F}"/>
            </a:ext>
          </a:extLst>
        </xdr:cNvPr>
        <xdr:cNvCxnSpPr/>
      </xdr:nvCxnSpPr>
      <xdr:spPr>
        <a:xfrm flipV="1">
          <a:off x="2019300" y="9558098"/>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 xmlns:a16="http://schemas.microsoft.com/office/drawing/2014/main" id="{75283FA4-DF4D-4145-AA56-ABF239EDFDE7}"/>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2" name="テキスト ボックス 121">
          <a:extLst>
            <a:ext uri="{FF2B5EF4-FFF2-40B4-BE49-F238E27FC236}">
              <a16:creationId xmlns="" xmlns:a16="http://schemas.microsoft.com/office/drawing/2014/main" id="{724BEA13-27D3-4732-9F24-DF43CAAEC989}"/>
            </a:ext>
          </a:extLst>
        </xdr:cNvPr>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2005</xdr:rowOff>
    </xdr:from>
    <xdr:to>
      <xdr:col>10</xdr:col>
      <xdr:colOff>114300</xdr:colOff>
      <xdr:row>56</xdr:row>
      <xdr:rowOff>95772</xdr:rowOff>
    </xdr:to>
    <xdr:cxnSp macro="">
      <xdr:nvCxnSpPr>
        <xdr:cNvPr id="123" name="直線コネクタ 122">
          <a:extLst>
            <a:ext uri="{FF2B5EF4-FFF2-40B4-BE49-F238E27FC236}">
              <a16:creationId xmlns="" xmlns:a16="http://schemas.microsoft.com/office/drawing/2014/main" id="{877FD98B-301E-42F7-BFB4-630C7B0CAAA6}"/>
            </a:ext>
          </a:extLst>
        </xdr:cNvPr>
        <xdr:cNvCxnSpPr/>
      </xdr:nvCxnSpPr>
      <xdr:spPr>
        <a:xfrm flipV="1">
          <a:off x="1130300" y="9603205"/>
          <a:ext cx="889000" cy="9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 xmlns:a16="http://schemas.microsoft.com/office/drawing/2014/main" id="{BC892B81-2A32-4CF9-99D1-FE04C947D612}"/>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 xmlns:a16="http://schemas.microsoft.com/office/drawing/2014/main" id="{346C0E29-6AF6-481D-8C44-43EFCCA8ADC6}"/>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 xmlns:a16="http://schemas.microsoft.com/office/drawing/2014/main" id="{96AB6E01-877B-421A-9149-036F455C2E84}"/>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 xmlns:a16="http://schemas.microsoft.com/office/drawing/2014/main" id="{E4C1CC1B-FBBE-4F68-B92C-024B1584EAAB}"/>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11414814-3A3A-49E5-A035-2EC546095E6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54332DF8-8D2A-4AF0-873B-36E62D812D6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6B80CBE9-4F8A-43BF-82F3-9A2B3161297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4185AB5A-AE31-4878-95D2-5718B80E939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A1A3FBB1-DB9C-4998-B859-4267F220178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139718</xdr:rowOff>
    </xdr:from>
    <xdr:to>
      <xdr:col>24</xdr:col>
      <xdr:colOff>114300</xdr:colOff>
      <xdr:row>54</xdr:row>
      <xdr:rowOff>69868</xdr:rowOff>
    </xdr:to>
    <xdr:sp macro="" textlink="">
      <xdr:nvSpPr>
        <xdr:cNvPr id="133" name="楕円 132">
          <a:extLst>
            <a:ext uri="{FF2B5EF4-FFF2-40B4-BE49-F238E27FC236}">
              <a16:creationId xmlns="" xmlns:a16="http://schemas.microsoft.com/office/drawing/2014/main" id="{9B26B534-4D17-4224-ACE5-0FB7215B3E94}"/>
            </a:ext>
          </a:extLst>
        </xdr:cNvPr>
        <xdr:cNvSpPr/>
      </xdr:nvSpPr>
      <xdr:spPr>
        <a:xfrm>
          <a:off x="4584700" y="92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162595</xdr:rowOff>
    </xdr:from>
    <xdr:ext cx="599010" cy="259045"/>
    <xdr:sp macro="" textlink="">
      <xdr:nvSpPr>
        <xdr:cNvPr id="134" name="総務費該当値テキスト">
          <a:extLst>
            <a:ext uri="{FF2B5EF4-FFF2-40B4-BE49-F238E27FC236}">
              <a16:creationId xmlns="" xmlns:a16="http://schemas.microsoft.com/office/drawing/2014/main" id="{A88EC71C-A5FC-4078-8707-1FC823387F07}"/>
            </a:ext>
          </a:extLst>
        </xdr:cNvPr>
        <xdr:cNvSpPr txBox="1"/>
      </xdr:nvSpPr>
      <xdr:spPr>
        <a:xfrm>
          <a:off x="4686300" y="907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33665</xdr:rowOff>
    </xdr:from>
    <xdr:to>
      <xdr:col>20</xdr:col>
      <xdr:colOff>38100</xdr:colOff>
      <xdr:row>51</xdr:row>
      <xdr:rowOff>135265</xdr:rowOff>
    </xdr:to>
    <xdr:sp macro="" textlink="">
      <xdr:nvSpPr>
        <xdr:cNvPr id="135" name="楕円 134">
          <a:extLst>
            <a:ext uri="{FF2B5EF4-FFF2-40B4-BE49-F238E27FC236}">
              <a16:creationId xmlns="" xmlns:a16="http://schemas.microsoft.com/office/drawing/2014/main" id="{AE36613C-639B-45FB-887D-606B9695D654}"/>
            </a:ext>
          </a:extLst>
        </xdr:cNvPr>
        <xdr:cNvSpPr/>
      </xdr:nvSpPr>
      <xdr:spPr>
        <a:xfrm>
          <a:off x="3746500" y="87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151792</xdr:rowOff>
    </xdr:from>
    <xdr:ext cx="599010" cy="259045"/>
    <xdr:sp macro="" textlink="">
      <xdr:nvSpPr>
        <xdr:cNvPr id="136" name="テキスト ボックス 135">
          <a:extLst>
            <a:ext uri="{FF2B5EF4-FFF2-40B4-BE49-F238E27FC236}">
              <a16:creationId xmlns="" xmlns:a16="http://schemas.microsoft.com/office/drawing/2014/main" id="{16FB0836-9BC4-45F8-BCE7-AC15BE9406F3}"/>
            </a:ext>
          </a:extLst>
        </xdr:cNvPr>
        <xdr:cNvSpPr txBox="1"/>
      </xdr:nvSpPr>
      <xdr:spPr>
        <a:xfrm>
          <a:off x="3497795" y="855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77548</xdr:rowOff>
    </xdr:from>
    <xdr:to>
      <xdr:col>15</xdr:col>
      <xdr:colOff>101600</xdr:colOff>
      <xdr:row>56</xdr:row>
      <xdr:rowOff>7698</xdr:rowOff>
    </xdr:to>
    <xdr:sp macro="" textlink="">
      <xdr:nvSpPr>
        <xdr:cNvPr id="137" name="楕円 136">
          <a:extLst>
            <a:ext uri="{FF2B5EF4-FFF2-40B4-BE49-F238E27FC236}">
              <a16:creationId xmlns="" xmlns:a16="http://schemas.microsoft.com/office/drawing/2014/main" id="{C092AFFE-EC77-44FD-8638-DE04E9224921}"/>
            </a:ext>
          </a:extLst>
        </xdr:cNvPr>
        <xdr:cNvSpPr/>
      </xdr:nvSpPr>
      <xdr:spPr>
        <a:xfrm>
          <a:off x="2857500" y="95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24225</xdr:rowOff>
    </xdr:from>
    <xdr:ext cx="599010" cy="259045"/>
    <xdr:sp macro="" textlink="">
      <xdr:nvSpPr>
        <xdr:cNvPr id="138" name="テキスト ボックス 137">
          <a:extLst>
            <a:ext uri="{FF2B5EF4-FFF2-40B4-BE49-F238E27FC236}">
              <a16:creationId xmlns="" xmlns:a16="http://schemas.microsoft.com/office/drawing/2014/main" id="{191F08AC-26EA-4E57-8A27-32190421D5EB}"/>
            </a:ext>
          </a:extLst>
        </xdr:cNvPr>
        <xdr:cNvSpPr txBox="1"/>
      </xdr:nvSpPr>
      <xdr:spPr>
        <a:xfrm>
          <a:off x="2608795" y="92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122655</xdr:rowOff>
    </xdr:from>
    <xdr:to>
      <xdr:col>10</xdr:col>
      <xdr:colOff>165100</xdr:colOff>
      <xdr:row>56</xdr:row>
      <xdr:rowOff>52805</xdr:rowOff>
    </xdr:to>
    <xdr:sp macro="" textlink="">
      <xdr:nvSpPr>
        <xdr:cNvPr id="139" name="楕円 138">
          <a:extLst>
            <a:ext uri="{FF2B5EF4-FFF2-40B4-BE49-F238E27FC236}">
              <a16:creationId xmlns="" xmlns:a16="http://schemas.microsoft.com/office/drawing/2014/main" id="{931D8DD6-81C0-4A52-8BF5-34078BAA5F9E}"/>
            </a:ext>
          </a:extLst>
        </xdr:cNvPr>
        <xdr:cNvSpPr/>
      </xdr:nvSpPr>
      <xdr:spPr>
        <a:xfrm>
          <a:off x="1968500" y="9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43932</xdr:rowOff>
    </xdr:from>
    <xdr:ext cx="599010" cy="259045"/>
    <xdr:sp macro="" textlink="">
      <xdr:nvSpPr>
        <xdr:cNvPr id="140" name="テキスト ボックス 139">
          <a:extLst>
            <a:ext uri="{FF2B5EF4-FFF2-40B4-BE49-F238E27FC236}">
              <a16:creationId xmlns="" xmlns:a16="http://schemas.microsoft.com/office/drawing/2014/main" id="{037C4473-D9A6-4B8A-977C-216050D10166}"/>
            </a:ext>
          </a:extLst>
        </xdr:cNvPr>
        <xdr:cNvSpPr txBox="1"/>
      </xdr:nvSpPr>
      <xdr:spPr>
        <a:xfrm>
          <a:off x="1719795" y="96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44972</xdr:rowOff>
    </xdr:from>
    <xdr:to>
      <xdr:col>6</xdr:col>
      <xdr:colOff>38100</xdr:colOff>
      <xdr:row>56</xdr:row>
      <xdr:rowOff>146572</xdr:rowOff>
    </xdr:to>
    <xdr:sp macro="" textlink="">
      <xdr:nvSpPr>
        <xdr:cNvPr id="141" name="楕円 140">
          <a:extLst>
            <a:ext uri="{FF2B5EF4-FFF2-40B4-BE49-F238E27FC236}">
              <a16:creationId xmlns="" xmlns:a16="http://schemas.microsoft.com/office/drawing/2014/main" id="{E151E419-B3C9-4189-B41F-B5F9C55AAB00}"/>
            </a:ext>
          </a:extLst>
        </xdr:cNvPr>
        <xdr:cNvSpPr/>
      </xdr:nvSpPr>
      <xdr:spPr>
        <a:xfrm>
          <a:off x="1079500" y="96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163099</xdr:rowOff>
    </xdr:from>
    <xdr:ext cx="534377" cy="259045"/>
    <xdr:sp macro="" textlink="">
      <xdr:nvSpPr>
        <xdr:cNvPr id="142" name="テキスト ボックス 141">
          <a:extLst>
            <a:ext uri="{FF2B5EF4-FFF2-40B4-BE49-F238E27FC236}">
              <a16:creationId xmlns="" xmlns:a16="http://schemas.microsoft.com/office/drawing/2014/main" id="{A204B59B-1413-43E8-BB6F-CB6D17659D70}"/>
            </a:ext>
          </a:extLst>
        </xdr:cNvPr>
        <xdr:cNvSpPr txBox="1"/>
      </xdr:nvSpPr>
      <xdr:spPr>
        <a:xfrm>
          <a:off x="863111" y="9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 xmlns:a16="http://schemas.microsoft.com/office/drawing/2014/main" id="{9601C8ED-EF41-4F79-8B5A-B008A2B2FBA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 xmlns:a16="http://schemas.microsoft.com/office/drawing/2014/main" id="{73830C21-903F-4FD9-BA4A-8DA819BD5C1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 xmlns:a16="http://schemas.microsoft.com/office/drawing/2014/main" id="{6134318C-993B-49A2-8C8B-12048BE2FF1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 xmlns:a16="http://schemas.microsoft.com/office/drawing/2014/main" id="{9E68EF45-3614-49BA-909D-1A86C9E675B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 xmlns:a16="http://schemas.microsoft.com/office/drawing/2014/main" id="{0FAE5D8B-2207-46A2-AB4D-72E383DEDCA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 xmlns:a16="http://schemas.microsoft.com/office/drawing/2014/main" id="{CE59EA51-8BC3-4C53-9C9A-4C6FB2F9AE8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 xmlns:a16="http://schemas.microsoft.com/office/drawing/2014/main" id="{50D4CC49-2330-4F4D-833C-F99F6ED0FCE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 xmlns:a16="http://schemas.microsoft.com/office/drawing/2014/main" id="{E72EC207-7CCE-44FC-A1C5-8AB41CF24EE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 xmlns:a16="http://schemas.microsoft.com/office/drawing/2014/main" id="{0490A84E-5FC7-4C57-AE05-0E3F3E155AA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 xmlns:a16="http://schemas.microsoft.com/office/drawing/2014/main" id="{5D1A3E20-3980-4875-9310-4E50935D723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 xmlns:a16="http://schemas.microsoft.com/office/drawing/2014/main" id="{8FBD1CF0-7A62-4DAA-B4C6-866841021BAE}"/>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 xmlns:a16="http://schemas.microsoft.com/office/drawing/2014/main" id="{E9EBA696-538B-4019-8AB0-DBC86E0E79E7}"/>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 xmlns:a16="http://schemas.microsoft.com/office/drawing/2014/main" id="{D62745DC-604D-4D78-95F2-7C7E21A7E7D1}"/>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 xmlns:a16="http://schemas.microsoft.com/office/drawing/2014/main" id="{EAA71F0D-BCED-4988-B2C2-93FBF49CC6EF}"/>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 xmlns:a16="http://schemas.microsoft.com/office/drawing/2014/main" id="{D3042C6C-483E-4EE2-ACF4-71E7E73217EB}"/>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 xmlns:a16="http://schemas.microsoft.com/office/drawing/2014/main" id="{B778BF7B-D9E5-437F-B908-FF2754C35283}"/>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 xmlns:a16="http://schemas.microsoft.com/office/drawing/2014/main" id="{9409BEB3-4550-490A-A2C3-4E427415699D}"/>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 xmlns:a16="http://schemas.microsoft.com/office/drawing/2014/main" id="{38C531C2-DC41-42CA-B318-569F7FC8C94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 xmlns:a16="http://schemas.microsoft.com/office/drawing/2014/main" id="{A8E831E9-D742-476C-84CB-422A09CE769A}"/>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 xmlns:a16="http://schemas.microsoft.com/office/drawing/2014/main" id="{7C132577-8F73-4B29-A62C-BA8C1DA66405}"/>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 xmlns:a16="http://schemas.microsoft.com/office/drawing/2014/main" id="{393D6C45-90BD-411F-8407-94670DFC6132}"/>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 xmlns:a16="http://schemas.microsoft.com/office/drawing/2014/main" id="{17FE6E13-523E-4519-AC39-07F9808A7078}"/>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 xmlns:a16="http://schemas.microsoft.com/office/drawing/2014/main" id="{5EA7A3DE-8EAA-4C69-A2F7-B056E32334BA}"/>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D5514376-57EB-4D38-87C7-0C33C700801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4EB2058D-3935-487D-8910-617296517B5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E153F1B3-E4F8-457D-977A-527043DBB2E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 xmlns:a16="http://schemas.microsoft.com/office/drawing/2014/main" id="{D09F63F7-2FA5-4D51-B892-0F9037D19A2F}"/>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 xmlns:a16="http://schemas.microsoft.com/office/drawing/2014/main" id="{75AF96B6-C0E8-4F09-AA42-45983EFD5132}"/>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 xmlns:a16="http://schemas.microsoft.com/office/drawing/2014/main" id="{78E5D348-30D5-4534-B3CC-C19EFED26954}"/>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 xmlns:a16="http://schemas.microsoft.com/office/drawing/2014/main" id="{B3946ACE-293A-4542-9C07-242BA11DC649}"/>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 xmlns:a16="http://schemas.microsoft.com/office/drawing/2014/main" id="{9337E919-C66F-40BF-86B5-64BBC56F24BF}"/>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75671</xdr:rowOff>
    </xdr:from>
    <xdr:to>
      <xdr:col>24</xdr:col>
      <xdr:colOff>63500</xdr:colOff>
      <xdr:row>73</xdr:row>
      <xdr:rowOff>12174</xdr:rowOff>
    </xdr:to>
    <xdr:cxnSp macro="">
      <xdr:nvCxnSpPr>
        <xdr:cNvPr id="174" name="直線コネクタ 173">
          <a:extLst>
            <a:ext uri="{FF2B5EF4-FFF2-40B4-BE49-F238E27FC236}">
              <a16:creationId xmlns="" xmlns:a16="http://schemas.microsoft.com/office/drawing/2014/main" id="{A1C645F2-D0F4-4A73-82B1-D290C6F2D7EB}"/>
            </a:ext>
          </a:extLst>
        </xdr:cNvPr>
        <xdr:cNvCxnSpPr/>
      </xdr:nvCxnSpPr>
      <xdr:spPr>
        <a:xfrm flipV="1">
          <a:off x="3797300" y="12077171"/>
          <a:ext cx="838200" cy="45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 xmlns:a16="http://schemas.microsoft.com/office/drawing/2014/main" id="{BD912386-C8C9-45A9-AAE2-7B1552774D2B}"/>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 xmlns:a16="http://schemas.microsoft.com/office/drawing/2014/main" id="{68015467-A6B0-4D3D-96AF-AA7643BA67BB}"/>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161341</xdr:rowOff>
    </xdr:from>
    <xdr:to>
      <xdr:col>19</xdr:col>
      <xdr:colOff>177800</xdr:colOff>
      <xdr:row>73</xdr:row>
      <xdr:rowOff>12174</xdr:rowOff>
    </xdr:to>
    <xdr:cxnSp macro="">
      <xdr:nvCxnSpPr>
        <xdr:cNvPr id="177" name="直線コネクタ 176">
          <a:extLst>
            <a:ext uri="{FF2B5EF4-FFF2-40B4-BE49-F238E27FC236}">
              <a16:creationId xmlns="" xmlns:a16="http://schemas.microsoft.com/office/drawing/2014/main" id="{A3801697-E7A1-4E6C-B747-6F98BB0CEDB4}"/>
            </a:ext>
          </a:extLst>
        </xdr:cNvPr>
        <xdr:cNvCxnSpPr/>
      </xdr:nvCxnSpPr>
      <xdr:spPr>
        <a:xfrm>
          <a:off x="2908300" y="12334291"/>
          <a:ext cx="889000" cy="19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 xmlns:a16="http://schemas.microsoft.com/office/drawing/2014/main" id="{FF4F8A5A-B854-468A-88D2-8D6C1FE2AFA9}"/>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 xmlns:a16="http://schemas.microsoft.com/office/drawing/2014/main" id="{5E4CE824-08FE-422F-B808-86F8355BF546}"/>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161341</xdr:rowOff>
    </xdr:from>
    <xdr:to>
      <xdr:col>15</xdr:col>
      <xdr:colOff>50800</xdr:colOff>
      <xdr:row>73</xdr:row>
      <xdr:rowOff>11640</xdr:rowOff>
    </xdr:to>
    <xdr:cxnSp macro="">
      <xdr:nvCxnSpPr>
        <xdr:cNvPr id="180" name="直線コネクタ 179">
          <a:extLst>
            <a:ext uri="{FF2B5EF4-FFF2-40B4-BE49-F238E27FC236}">
              <a16:creationId xmlns="" xmlns:a16="http://schemas.microsoft.com/office/drawing/2014/main" id="{E3770C79-E262-4056-B1D3-EEB60012E68B}"/>
            </a:ext>
          </a:extLst>
        </xdr:cNvPr>
        <xdr:cNvCxnSpPr/>
      </xdr:nvCxnSpPr>
      <xdr:spPr>
        <a:xfrm flipV="1">
          <a:off x="2019300" y="12334291"/>
          <a:ext cx="889000" cy="1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 xmlns:a16="http://schemas.microsoft.com/office/drawing/2014/main" id="{F35FDAC8-5E16-436E-95FC-0A186444E55B}"/>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a:extLst>
            <a:ext uri="{FF2B5EF4-FFF2-40B4-BE49-F238E27FC236}">
              <a16:creationId xmlns="" xmlns:a16="http://schemas.microsoft.com/office/drawing/2014/main" id="{246CB0F3-F4AE-4F5E-82B0-1DFA0BCEEDC7}"/>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11640</xdr:rowOff>
    </xdr:from>
    <xdr:to>
      <xdr:col>10</xdr:col>
      <xdr:colOff>114300</xdr:colOff>
      <xdr:row>73</xdr:row>
      <xdr:rowOff>162658</xdr:rowOff>
    </xdr:to>
    <xdr:cxnSp macro="">
      <xdr:nvCxnSpPr>
        <xdr:cNvPr id="183" name="直線コネクタ 182">
          <a:extLst>
            <a:ext uri="{FF2B5EF4-FFF2-40B4-BE49-F238E27FC236}">
              <a16:creationId xmlns="" xmlns:a16="http://schemas.microsoft.com/office/drawing/2014/main" id="{7FC804E8-8EEA-40D0-B36B-EDD8517B4FC1}"/>
            </a:ext>
          </a:extLst>
        </xdr:cNvPr>
        <xdr:cNvCxnSpPr/>
      </xdr:nvCxnSpPr>
      <xdr:spPr>
        <a:xfrm flipV="1">
          <a:off x="1130300" y="12527490"/>
          <a:ext cx="889000" cy="1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 xmlns:a16="http://schemas.microsoft.com/office/drawing/2014/main" id="{C6DA95F5-2924-4EB1-A037-B804DBDCC463}"/>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 xmlns:a16="http://schemas.microsoft.com/office/drawing/2014/main" id="{28F40D5F-421B-4256-957D-19807DE762AF}"/>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 xmlns:a16="http://schemas.microsoft.com/office/drawing/2014/main" id="{D96F4E1E-1932-429F-8C4D-15A6539E243E}"/>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 xmlns:a16="http://schemas.microsoft.com/office/drawing/2014/main" id="{CE42816E-13F2-42CB-864B-C5BF8BD32912}"/>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838EB9CB-278E-471E-9797-729112326F4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230E0727-4D7C-4EA2-AE34-4D60DD71993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A2988660-AF5B-4525-829A-B8284DC14BC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33C43725-75C5-4BE7-B30E-FB715672A812}"/>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F742C5F3-87D3-4508-AC6F-0BC1349E466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24871</xdr:rowOff>
    </xdr:from>
    <xdr:to>
      <xdr:col>24</xdr:col>
      <xdr:colOff>114300</xdr:colOff>
      <xdr:row>70</xdr:row>
      <xdr:rowOff>126471</xdr:rowOff>
    </xdr:to>
    <xdr:sp macro="" textlink="">
      <xdr:nvSpPr>
        <xdr:cNvPr id="193" name="楕円 192">
          <a:extLst>
            <a:ext uri="{FF2B5EF4-FFF2-40B4-BE49-F238E27FC236}">
              <a16:creationId xmlns="" xmlns:a16="http://schemas.microsoft.com/office/drawing/2014/main" id="{70B772C0-D5EE-44F2-80AF-A48475D65558}"/>
            </a:ext>
          </a:extLst>
        </xdr:cNvPr>
        <xdr:cNvSpPr/>
      </xdr:nvSpPr>
      <xdr:spPr>
        <a:xfrm>
          <a:off x="4584700" y="12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149348</xdr:rowOff>
    </xdr:from>
    <xdr:ext cx="599010" cy="259045"/>
    <xdr:sp macro="" textlink="">
      <xdr:nvSpPr>
        <xdr:cNvPr id="194" name="民生費該当値テキスト">
          <a:extLst>
            <a:ext uri="{FF2B5EF4-FFF2-40B4-BE49-F238E27FC236}">
              <a16:creationId xmlns="" xmlns:a16="http://schemas.microsoft.com/office/drawing/2014/main" id="{B0DBA5B4-9A8E-4C27-90A7-56238E64A704}"/>
            </a:ext>
          </a:extLst>
        </xdr:cNvPr>
        <xdr:cNvSpPr txBox="1"/>
      </xdr:nvSpPr>
      <xdr:spPr>
        <a:xfrm>
          <a:off x="4686300" y="1197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132824</xdr:rowOff>
    </xdr:from>
    <xdr:to>
      <xdr:col>20</xdr:col>
      <xdr:colOff>38100</xdr:colOff>
      <xdr:row>73</xdr:row>
      <xdr:rowOff>62974</xdr:rowOff>
    </xdr:to>
    <xdr:sp macro="" textlink="">
      <xdr:nvSpPr>
        <xdr:cNvPr id="195" name="楕円 194">
          <a:extLst>
            <a:ext uri="{FF2B5EF4-FFF2-40B4-BE49-F238E27FC236}">
              <a16:creationId xmlns="" xmlns:a16="http://schemas.microsoft.com/office/drawing/2014/main" id="{B77FFD34-D4D4-4AC0-8FED-3336E600E115}"/>
            </a:ext>
          </a:extLst>
        </xdr:cNvPr>
        <xdr:cNvSpPr/>
      </xdr:nvSpPr>
      <xdr:spPr>
        <a:xfrm>
          <a:off x="3746500" y="124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79501</xdr:rowOff>
    </xdr:from>
    <xdr:ext cx="599010" cy="259045"/>
    <xdr:sp macro="" textlink="">
      <xdr:nvSpPr>
        <xdr:cNvPr id="196" name="テキスト ボックス 195">
          <a:extLst>
            <a:ext uri="{FF2B5EF4-FFF2-40B4-BE49-F238E27FC236}">
              <a16:creationId xmlns="" xmlns:a16="http://schemas.microsoft.com/office/drawing/2014/main" id="{C9FBDBAC-4EBC-4A93-A603-9E8DB9537ABA}"/>
            </a:ext>
          </a:extLst>
        </xdr:cNvPr>
        <xdr:cNvSpPr txBox="1"/>
      </xdr:nvSpPr>
      <xdr:spPr>
        <a:xfrm>
          <a:off x="3497795" y="1225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110541</xdr:rowOff>
    </xdr:from>
    <xdr:to>
      <xdr:col>15</xdr:col>
      <xdr:colOff>101600</xdr:colOff>
      <xdr:row>72</xdr:row>
      <xdr:rowOff>40691</xdr:rowOff>
    </xdr:to>
    <xdr:sp macro="" textlink="">
      <xdr:nvSpPr>
        <xdr:cNvPr id="197" name="楕円 196">
          <a:extLst>
            <a:ext uri="{FF2B5EF4-FFF2-40B4-BE49-F238E27FC236}">
              <a16:creationId xmlns="" xmlns:a16="http://schemas.microsoft.com/office/drawing/2014/main" id="{99CC271A-B763-4D92-B957-AA223EAC46F7}"/>
            </a:ext>
          </a:extLst>
        </xdr:cNvPr>
        <xdr:cNvSpPr/>
      </xdr:nvSpPr>
      <xdr:spPr>
        <a:xfrm>
          <a:off x="2857500" y="122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57218</xdr:rowOff>
    </xdr:from>
    <xdr:ext cx="599010" cy="259045"/>
    <xdr:sp macro="" textlink="">
      <xdr:nvSpPr>
        <xdr:cNvPr id="198" name="テキスト ボックス 197">
          <a:extLst>
            <a:ext uri="{FF2B5EF4-FFF2-40B4-BE49-F238E27FC236}">
              <a16:creationId xmlns="" xmlns:a16="http://schemas.microsoft.com/office/drawing/2014/main" id="{A616950B-705D-430E-B8CB-91255DB08362}"/>
            </a:ext>
          </a:extLst>
        </xdr:cNvPr>
        <xdr:cNvSpPr txBox="1"/>
      </xdr:nvSpPr>
      <xdr:spPr>
        <a:xfrm>
          <a:off x="2608795" y="1205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132290</xdr:rowOff>
    </xdr:from>
    <xdr:to>
      <xdr:col>10</xdr:col>
      <xdr:colOff>165100</xdr:colOff>
      <xdr:row>73</xdr:row>
      <xdr:rowOff>62440</xdr:rowOff>
    </xdr:to>
    <xdr:sp macro="" textlink="">
      <xdr:nvSpPr>
        <xdr:cNvPr id="199" name="楕円 198">
          <a:extLst>
            <a:ext uri="{FF2B5EF4-FFF2-40B4-BE49-F238E27FC236}">
              <a16:creationId xmlns="" xmlns:a16="http://schemas.microsoft.com/office/drawing/2014/main" id="{8FD35C1B-12C7-42A7-84B9-9FC3ED9AB8B1}"/>
            </a:ext>
          </a:extLst>
        </xdr:cNvPr>
        <xdr:cNvSpPr/>
      </xdr:nvSpPr>
      <xdr:spPr>
        <a:xfrm>
          <a:off x="1968500" y="124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78967</xdr:rowOff>
    </xdr:from>
    <xdr:ext cx="599010" cy="259045"/>
    <xdr:sp macro="" textlink="">
      <xdr:nvSpPr>
        <xdr:cNvPr id="200" name="テキスト ボックス 199">
          <a:extLst>
            <a:ext uri="{FF2B5EF4-FFF2-40B4-BE49-F238E27FC236}">
              <a16:creationId xmlns="" xmlns:a16="http://schemas.microsoft.com/office/drawing/2014/main" id="{F52FDE31-D984-4DC4-8387-39E1E8F32551}"/>
            </a:ext>
          </a:extLst>
        </xdr:cNvPr>
        <xdr:cNvSpPr txBox="1"/>
      </xdr:nvSpPr>
      <xdr:spPr>
        <a:xfrm>
          <a:off x="1719795" y="122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111858</xdr:rowOff>
    </xdr:from>
    <xdr:to>
      <xdr:col>6</xdr:col>
      <xdr:colOff>38100</xdr:colOff>
      <xdr:row>74</xdr:row>
      <xdr:rowOff>42008</xdr:rowOff>
    </xdr:to>
    <xdr:sp macro="" textlink="">
      <xdr:nvSpPr>
        <xdr:cNvPr id="201" name="楕円 200">
          <a:extLst>
            <a:ext uri="{FF2B5EF4-FFF2-40B4-BE49-F238E27FC236}">
              <a16:creationId xmlns="" xmlns:a16="http://schemas.microsoft.com/office/drawing/2014/main" id="{86234928-893E-446B-9819-FB7D14AA30E0}"/>
            </a:ext>
          </a:extLst>
        </xdr:cNvPr>
        <xdr:cNvSpPr/>
      </xdr:nvSpPr>
      <xdr:spPr>
        <a:xfrm>
          <a:off x="1079500" y="1262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58535</xdr:rowOff>
    </xdr:from>
    <xdr:ext cx="599010" cy="259045"/>
    <xdr:sp macro="" textlink="">
      <xdr:nvSpPr>
        <xdr:cNvPr id="202" name="テキスト ボックス 201">
          <a:extLst>
            <a:ext uri="{FF2B5EF4-FFF2-40B4-BE49-F238E27FC236}">
              <a16:creationId xmlns="" xmlns:a16="http://schemas.microsoft.com/office/drawing/2014/main" id="{2C3B71BD-01DD-4BA8-AF32-976DAAE3E0BC}"/>
            </a:ext>
          </a:extLst>
        </xdr:cNvPr>
        <xdr:cNvSpPr txBox="1"/>
      </xdr:nvSpPr>
      <xdr:spPr>
        <a:xfrm>
          <a:off x="830795" y="1240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826E61A9-F45D-4D85-BF56-BD064AB1DF0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649D34DB-C019-4BF2-96B7-10FE9D8B729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CBCF463A-3986-4220-9467-349B99163FC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4AFCB16-6D31-4A36-A7EF-7881D37C66D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F64481AD-05BC-4698-8234-EBC67667EE2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BAE52A8A-1C3F-4B12-8CE9-F098566F41B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ECA2DF08-812D-42B7-BB51-B41FDD0A058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22C5A251-2805-446D-B854-C4EE21DD020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DDEC5F5A-880C-4BCD-A7DD-51944A97FE7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E780BD02-CD9E-4058-9467-60771A1602C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B2594F03-FBD9-4CC5-BE7F-73C8077267C4}"/>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 xmlns:a16="http://schemas.microsoft.com/office/drawing/2014/main" id="{837C0446-C41B-4CB6-B5C1-727E5C4B3DF7}"/>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2CECA7CC-21F1-4A25-A3D3-720F74A48C9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 xmlns:a16="http://schemas.microsoft.com/office/drawing/2014/main" id="{29AF8397-F035-49DA-84F0-468E2488A44E}"/>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B5911CDD-92FF-40C5-B390-A91072781C66}"/>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59FB3BC8-7DA4-4094-B025-28F16AD640E3}"/>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5EE0C3E2-28CD-49AE-8A07-EB142F342A1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B45BB92B-FDA3-4EC7-8F52-BD333A4E7BD1}"/>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12C3E8E7-4B78-4FE8-8078-E40F60403586}"/>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54BB44F5-6566-47B3-A977-93D14575BC62}"/>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847E195B-D9E7-447A-A410-C0D0EC1FD39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95D78E5-52AF-4CF6-9F44-585E2C2E19D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 xmlns:a16="http://schemas.microsoft.com/office/drawing/2014/main" id="{BF436303-1EB0-41A7-811C-85FC1758AFA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 xmlns:a16="http://schemas.microsoft.com/office/drawing/2014/main" id="{EE2A4068-62C1-4F0E-BB29-A69E1E95F566}"/>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 xmlns:a16="http://schemas.microsoft.com/office/drawing/2014/main" id="{6B78AE6F-950C-40F6-B86F-BBE3FAA0D8B8}"/>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 xmlns:a16="http://schemas.microsoft.com/office/drawing/2014/main" id="{0399F6DA-8D95-4CC2-9D2D-039FAF6F9DFB}"/>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 xmlns:a16="http://schemas.microsoft.com/office/drawing/2014/main" id="{3D9C29E8-A1D6-44C1-A534-EC892C8C1F65}"/>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 xmlns:a16="http://schemas.microsoft.com/office/drawing/2014/main" id="{2A52E3D1-49EF-4943-ABEA-4A78BF9B1075}"/>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147171</xdr:rowOff>
    </xdr:from>
    <xdr:to>
      <xdr:col>24</xdr:col>
      <xdr:colOff>63500</xdr:colOff>
      <xdr:row>98</xdr:row>
      <xdr:rowOff>39546</xdr:rowOff>
    </xdr:to>
    <xdr:cxnSp macro="">
      <xdr:nvCxnSpPr>
        <xdr:cNvPr id="231" name="直線コネクタ 230">
          <a:extLst>
            <a:ext uri="{FF2B5EF4-FFF2-40B4-BE49-F238E27FC236}">
              <a16:creationId xmlns="" xmlns:a16="http://schemas.microsoft.com/office/drawing/2014/main" id="{8EE21363-E68D-46EB-9712-1528C72ED72D}"/>
            </a:ext>
          </a:extLst>
        </xdr:cNvPr>
        <xdr:cNvCxnSpPr/>
      </xdr:nvCxnSpPr>
      <xdr:spPr>
        <a:xfrm flipV="1">
          <a:off x="3797300" y="16777821"/>
          <a:ext cx="838200" cy="6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 xmlns:a16="http://schemas.microsoft.com/office/drawing/2014/main" id="{0BCC6BFD-9CEB-4BA7-9103-B923E0388C7D}"/>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 xmlns:a16="http://schemas.microsoft.com/office/drawing/2014/main" id="{5DC853FD-5B40-4EAE-9B96-2D0580B60D1B}"/>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39546</xdr:rowOff>
    </xdr:from>
    <xdr:to>
      <xdr:col>19</xdr:col>
      <xdr:colOff>177800</xdr:colOff>
      <xdr:row>98</xdr:row>
      <xdr:rowOff>67824</xdr:rowOff>
    </xdr:to>
    <xdr:cxnSp macro="">
      <xdr:nvCxnSpPr>
        <xdr:cNvPr id="234" name="直線コネクタ 233">
          <a:extLst>
            <a:ext uri="{FF2B5EF4-FFF2-40B4-BE49-F238E27FC236}">
              <a16:creationId xmlns="" xmlns:a16="http://schemas.microsoft.com/office/drawing/2014/main" id="{560EEE8D-6D10-4A4D-B529-8D6207DCEC5A}"/>
            </a:ext>
          </a:extLst>
        </xdr:cNvPr>
        <xdr:cNvCxnSpPr/>
      </xdr:nvCxnSpPr>
      <xdr:spPr>
        <a:xfrm flipV="1">
          <a:off x="2908300" y="16841646"/>
          <a:ext cx="8890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 xmlns:a16="http://schemas.microsoft.com/office/drawing/2014/main" id="{44152C96-E0DE-4F27-92D0-939DD70239B4}"/>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 xmlns:a16="http://schemas.microsoft.com/office/drawing/2014/main" id="{D56DD4B1-FD5C-4D39-9375-E2E62E5DEB58}"/>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34708</xdr:rowOff>
    </xdr:from>
    <xdr:to>
      <xdr:col>15</xdr:col>
      <xdr:colOff>50800</xdr:colOff>
      <xdr:row>98</xdr:row>
      <xdr:rowOff>67824</xdr:rowOff>
    </xdr:to>
    <xdr:cxnSp macro="">
      <xdr:nvCxnSpPr>
        <xdr:cNvPr id="237" name="直線コネクタ 236">
          <a:extLst>
            <a:ext uri="{FF2B5EF4-FFF2-40B4-BE49-F238E27FC236}">
              <a16:creationId xmlns="" xmlns:a16="http://schemas.microsoft.com/office/drawing/2014/main" id="{6985D107-2A0D-46E9-9286-A2E7399964F7}"/>
            </a:ext>
          </a:extLst>
        </xdr:cNvPr>
        <xdr:cNvCxnSpPr/>
      </xdr:nvCxnSpPr>
      <xdr:spPr>
        <a:xfrm>
          <a:off x="2019300" y="16836808"/>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 xmlns:a16="http://schemas.microsoft.com/office/drawing/2014/main" id="{A8565031-2D94-491D-94E5-E6E2E8B60FDD}"/>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 xmlns:a16="http://schemas.microsoft.com/office/drawing/2014/main" id="{468CA3CC-42A6-4BC3-8050-94C147F04CF4}"/>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34708</xdr:rowOff>
    </xdr:from>
    <xdr:to>
      <xdr:col>10</xdr:col>
      <xdr:colOff>114300</xdr:colOff>
      <xdr:row>98</xdr:row>
      <xdr:rowOff>65565</xdr:rowOff>
    </xdr:to>
    <xdr:cxnSp macro="">
      <xdr:nvCxnSpPr>
        <xdr:cNvPr id="240" name="直線コネクタ 239">
          <a:extLst>
            <a:ext uri="{FF2B5EF4-FFF2-40B4-BE49-F238E27FC236}">
              <a16:creationId xmlns="" xmlns:a16="http://schemas.microsoft.com/office/drawing/2014/main" id="{7707578C-2F17-4401-8CDE-D620DD547D8D}"/>
            </a:ext>
          </a:extLst>
        </xdr:cNvPr>
        <xdr:cNvCxnSpPr/>
      </xdr:nvCxnSpPr>
      <xdr:spPr>
        <a:xfrm flipV="1">
          <a:off x="1130300" y="16836808"/>
          <a:ext cx="889000" cy="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 xmlns:a16="http://schemas.microsoft.com/office/drawing/2014/main" id="{DCDA1BEA-E7A7-4AA6-A047-65263C47EBAB}"/>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 xmlns:a16="http://schemas.microsoft.com/office/drawing/2014/main" id="{C11AAED5-6BF1-4578-8FF3-17216604E73F}"/>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 xmlns:a16="http://schemas.microsoft.com/office/drawing/2014/main" id="{67F2FA2A-9759-494B-8062-B4C8E35EE16A}"/>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a:extLst>
            <a:ext uri="{FF2B5EF4-FFF2-40B4-BE49-F238E27FC236}">
              <a16:creationId xmlns="" xmlns:a16="http://schemas.microsoft.com/office/drawing/2014/main" id="{A22C86D8-55E6-4927-ADCF-B8A87C4712EE}"/>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DAF6070B-A25D-4F44-9AFC-EE70CB2842D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44EEF12A-77E6-446C-9922-AA0C197841F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E8192211-7C02-4D31-BFAA-D8E47B0366D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60706BCB-85D9-41F0-A8DC-744879B98FDB}"/>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5ED1FB5A-E178-4DA0-B57B-201EC34FE4C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96371</xdr:rowOff>
    </xdr:from>
    <xdr:to>
      <xdr:col>24</xdr:col>
      <xdr:colOff>114300</xdr:colOff>
      <xdr:row>98</xdr:row>
      <xdr:rowOff>26521</xdr:rowOff>
    </xdr:to>
    <xdr:sp macro="" textlink="">
      <xdr:nvSpPr>
        <xdr:cNvPr id="250" name="楕円 249">
          <a:extLst>
            <a:ext uri="{FF2B5EF4-FFF2-40B4-BE49-F238E27FC236}">
              <a16:creationId xmlns="" xmlns:a16="http://schemas.microsoft.com/office/drawing/2014/main" id="{58040B41-907A-47A4-8A33-2C039C1B1C22}"/>
            </a:ext>
          </a:extLst>
        </xdr:cNvPr>
        <xdr:cNvSpPr/>
      </xdr:nvSpPr>
      <xdr:spPr>
        <a:xfrm>
          <a:off x="4584700" y="167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55748</xdr:rowOff>
    </xdr:from>
    <xdr:ext cx="534377" cy="259045"/>
    <xdr:sp macro="" textlink="">
      <xdr:nvSpPr>
        <xdr:cNvPr id="251" name="衛生費該当値テキスト">
          <a:extLst>
            <a:ext uri="{FF2B5EF4-FFF2-40B4-BE49-F238E27FC236}">
              <a16:creationId xmlns="" xmlns:a16="http://schemas.microsoft.com/office/drawing/2014/main" id="{61FCD0E8-1C9C-49DD-AAA6-277658236FCA}"/>
            </a:ext>
          </a:extLst>
        </xdr:cNvPr>
        <xdr:cNvSpPr txBox="1"/>
      </xdr:nvSpPr>
      <xdr:spPr>
        <a:xfrm>
          <a:off x="4686300" y="1651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160196</xdr:rowOff>
    </xdr:from>
    <xdr:to>
      <xdr:col>20</xdr:col>
      <xdr:colOff>38100</xdr:colOff>
      <xdr:row>98</xdr:row>
      <xdr:rowOff>90346</xdr:rowOff>
    </xdr:to>
    <xdr:sp macro="" textlink="">
      <xdr:nvSpPr>
        <xdr:cNvPr id="252" name="楕円 251">
          <a:extLst>
            <a:ext uri="{FF2B5EF4-FFF2-40B4-BE49-F238E27FC236}">
              <a16:creationId xmlns="" xmlns:a16="http://schemas.microsoft.com/office/drawing/2014/main" id="{35121A61-43EE-40DB-9E30-75084664FC23}"/>
            </a:ext>
          </a:extLst>
        </xdr:cNvPr>
        <xdr:cNvSpPr/>
      </xdr:nvSpPr>
      <xdr:spPr>
        <a:xfrm>
          <a:off x="3746500" y="167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81473</xdr:rowOff>
    </xdr:from>
    <xdr:ext cx="534377" cy="259045"/>
    <xdr:sp macro="" textlink="">
      <xdr:nvSpPr>
        <xdr:cNvPr id="253" name="テキスト ボックス 252">
          <a:extLst>
            <a:ext uri="{FF2B5EF4-FFF2-40B4-BE49-F238E27FC236}">
              <a16:creationId xmlns="" xmlns:a16="http://schemas.microsoft.com/office/drawing/2014/main" id="{5486985C-6219-4123-9AB5-F08E41F5B42C}"/>
            </a:ext>
          </a:extLst>
        </xdr:cNvPr>
        <xdr:cNvSpPr txBox="1"/>
      </xdr:nvSpPr>
      <xdr:spPr>
        <a:xfrm>
          <a:off x="3530111" y="1688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17024</xdr:rowOff>
    </xdr:from>
    <xdr:to>
      <xdr:col>15</xdr:col>
      <xdr:colOff>101600</xdr:colOff>
      <xdr:row>98</xdr:row>
      <xdr:rowOff>118624</xdr:rowOff>
    </xdr:to>
    <xdr:sp macro="" textlink="">
      <xdr:nvSpPr>
        <xdr:cNvPr id="254" name="楕円 253">
          <a:extLst>
            <a:ext uri="{FF2B5EF4-FFF2-40B4-BE49-F238E27FC236}">
              <a16:creationId xmlns="" xmlns:a16="http://schemas.microsoft.com/office/drawing/2014/main" id="{A961FA0B-E6D7-4B4B-8065-C1645D282812}"/>
            </a:ext>
          </a:extLst>
        </xdr:cNvPr>
        <xdr:cNvSpPr/>
      </xdr:nvSpPr>
      <xdr:spPr>
        <a:xfrm>
          <a:off x="2857500" y="168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109751</xdr:rowOff>
    </xdr:from>
    <xdr:ext cx="534377" cy="259045"/>
    <xdr:sp macro="" textlink="">
      <xdr:nvSpPr>
        <xdr:cNvPr id="255" name="テキスト ボックス 254">
          <a:extLst>
            <a:ext uri="{FF2B5EF4-FFF2-40B4-BE49-F238E27FC236}">
              <a16:creationId xmlns="" xmlns:a16="http://schemas.microsoft.com/office/drawing/2014/main" id="{24DDB110-E2F5-459D-8C2D-176D8B7BC872}"/>
            </a:ext>
          </a:extLst>
        </xdr:cNvPr>
        <xdr:cNvSpPr txBox="1"/>
      </xdr:nvSpPr>
      <xdr:spPr>
        <a:xfrm>
          <a:off x="2641111" y="1691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155358</xdr:rowOff>
    </xdr:from>
    <xdr:to>
      <xdr:col>10</xdr:col>
      <xdr:colOff>165100</xdr:colOff>
      <xdr:row>98</xdr:row>
      <xdr:rowOff>85508</xdr:rowOff>
    </xdr:to>
    <xdr:sp macro="" textlink="">
      <xdr:nvSpPr>
        <xdr:cNvPr id="256" name="楕円 255">
          <a:extLst>
            <a:ext uri="{FF2B5EF4-FFF2-40B4-BE49-F238E27FC236}">
              <a16:creationId xmlns="" xmlns:a16="http://schemas.microsoft.com/office/drawing/2014/main" id="{0E564519-6E09-48AA-BB83-3A508C09E8F5}"/>
            </a:ext>
          </a:extLst>
        </xdr:cNvPr>
        <xdr:cNvSpPr/>
      </xdr:nvSpPr>
      <xdr:spPr>
        <a:xfrm>
          <a:off x="1968500" y="167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76635</xdr:rowOff>
    </xdr:from>
    <xdr:ext cx="534377" cy="259045"/>
    <xdr:sp macro="" textlink="">
      <xdr:nvSpPr>
        <xdr:cNvPr id="257" name="テキスト ボックス 256">
          <a:extLst>
            <a:ext uri="{FF2B5EF4-FFF2-40B4-BE49-F238E27FC236}">
              <a16:creationId xmlns="" xmlns:a16="http://schemas.microsoft.com/office/drawing/2014/main" id="{AC4C1923-27EA-49C4-B0E7-5864984BB110}"/>
            </a:ext>
          </a:extLst>
        </xdr:cNvPr>
        <xdr:cNvSpPr txBox="1"/>
      </xdr:nvSpPr>
      <xdr:spPr>
        <a:xfrm>
          <a:off x="1752111" y="1687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14765</xdr:rowOff>
    </xdr:from>
    <xdr:to>
      <xdr:col>6</xdr:col>
      <xdr:colOff>38100</xdr:colOff>
      <xdr:row>98</xdr:row>
      <xdr:rowOff>116365</xdr:rowOff>
    </xdr:to>
    <xdr:sp macro="" textlink="">
      <xdr:nvSpPr>
        <xdr:cNvPr id="258" name="楕円 257">
          <a:extLst>
            <a:ext uri="{FF2B5EF4-FFF2-40B4-BE49-F238E27FC236}">
              <a16:creationId xmlns="" xmlns:a16="http://schemas.microsoft.com/office/drawing/2014/main" id="{B90BAFC6-2106-408E-86A9-C6FCFF3767F2}"/>
            </a:ext>
          </a:extLst>
        </xdr:cNvPr>
        <xdr:cNvSpPr/>
      </xdr:nvSpPr>
      <xdr:spPr>
        <a:xfrm>
          <a:off x="1079500" y="168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107492</xdr:rowOff>
    </xdr:from>
    <xdr:ext cx="534377" cy="259045"/>
    <xdr:sp macro="" textlink="">
      <xdr:nvSpPr>
        <xdr:cNvPr id="259" name="テキスト ボックス 258">
          <a:extLst>
            <a:ext uri="{FF2B5EF4-FFF2-40B4-BE49-F238E27FC236}">
              <a16:creationId xmlns="" xmlns:a16="http://schemas.microsoft.com/office/drawing/2014/main" id="{1CA85A56-2FA5-4061-8156-EC620AB1CB6F}"/>
            </a:ext>
          </a:extLst>
        </xdr:cNvPr>
        <xdr:cNvSpPr txBox="1"/>
      </xdr:nvSpPr>
      <xdr:spPr>
        <a:xfrm>
          <a:off x="863111" y="169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96A093EF-8A99-4A49-8EF0-F07365C404A3}"/>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A06D2BB1-D501-44C8-A28F-942C87C6CC3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E0FB3A9-D602-4C0F-B184-25F74F993FBA}"/>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DBAF0DFF-9A45-45CA-93C1-393653893E6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B5F4E5FF-F315-4C25-BA29-FDA89E30FAA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41E5F35B-568E-43BA-96F0-C6DA5C70585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F472D71C-6B7E-4958-970C-502EF0343B0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7F1716EA-BD5C-4D85-B58D-4E626C41425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28B5AD63-037D-4443-88CD-D592A0F1C2B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7CB7FC5F-E162-4C51-B3E2-7C970F8F5C7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 xmlns:a16="http://schemas.microsoft.com/office/drawing/2014/main" id="{FA01E427-08E9-4040-9DCF-D12EBA55DF22}"/>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 xmlns:a16="http://schemas.microsoft.com/office/drawing/2014/main" id="{163EF674-70DE-409F-9412-52E487720AD8}"/>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 xmlns:a16="http://schemas.microsoft.com/office/drawing/2014/main" id="{451CFC3C-0E2C-442C-8C32-C405120C5FC9}"/>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 xmlns:a16="http://schemas.microsoft.com/office/drawing/2014/main" id="{18030196-9107-4A19-B4FD-20F91862FA41}"/>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 xmlns:a16="http://schemas.microsoft.com/office/drawing/2014/main" id="{70FC5A1E-2AAD-44A1-803B-854C18A2DC5E}"/>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 xmlns:a16="http://schemas.microsoft.com/office/drawing/2014/main" id="{455ED723-35D4-494C-96EF-8AE2A28E8FED}"/>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 xmlns:a16="http://schemas.microsoft.com/office/drawing/2014/main" id="{AB7FCB3B-2F54-4A82-8414-07F38D5A9291}"/>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 xmlns:a16="http://schemas.microsoft.com/office/drawing/2014/main" id="{E799B491-0A44-4BEB-8E2B-8D6A1B98466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D7C849BB-A8CE-48FD-BEA1-EF73F06AC49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 xmlns:a16="http://schemas.microsoft.com/office/drawing/2014/main" id="{D1692BDF-D62E-4814-B86A-FAECA3FC62AA}"/>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 xmlns:a16="http://schemas.microsoft.com/office/drawing/2014/main" id="{00CDDC93-31B9-4899-A016-7DAE8F69089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 xmlns:a16="http://schemas.microsoft.com/office/drawing/2014/main" id="{E4916698-078A-4015-B990-EC31E0FA537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 xmlns:a16="http://schemas.microsoft.com/office/drawing/2014/main" id="{7AE09B18-D630-4FAA-95A1-3781168F41FB}"/>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 xmlns:a16="http://schemas.microsoft.com/office/drawing/2014/main" id="{31206FA6-DF59-4983-AA10-33C56F4FAB8D}"/>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 xmlns:a16="http://schemas.microsoft.com/office/drawing/2014/main" id="{D573D683-3602-46F7-8BC9-3718FC6C84F1}"/>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 xmlns:a16="http://schemas.microsoft.com/office/drawing/2014/main" id="{E0836B3E-AE80-4F11-AE47-F1E753C42C16}"/>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 xmlns:a16="http://schemas.microsoft.com/office/drawing/2014/main" id="{861E7C7A-1DC7-4C19-8B90-3E4C1596509B}"/>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 xmlns:a16="http://schemas.microsoft.com/office/drawing/2014/main" id="{3A2DEFDB-8BC9-4872-B09E-29D5C40CDA8E}"/>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 xmlns:a16="http://schemas.microsoft.com/office/drawing/2014/main" id="{4C183488-AF38-4B0E-AE16-E8101B73D7C8}"/>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 xmlns:a16="http://schemas.microsoft.com/office/drawing/2014/main" id="{7089D39A-9A0C-41FF-ABA8-9876B14257B8}"/>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 xmlns:a16="http://schemas.microsoft.com/office/drawing/2014/main" id="{9C4B096F-6AD7-4296-B166-67C29E46EA31}"/>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 xmlns:a16="http://schemas.microsoft.com/office/drawing/2014/main" id="{5E65C8DB-55DB-438E-95B0-9B86C5348FEE}"/>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 xmlns:a16="http://schemas.microsoft.com/office/drawing/2014/main" id="{6635D9AE-3DE8-4CAC-9678-51979A2BA449}"/>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 xmlns:a16="http://schemas.microsoft.com/office/drawing/2014/main" id="{0F933537-795C-4C3B-8292-1E870DCD74E2}"/>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 xmlns:a16="http://schemas.microsoft.com/office/drawing/2014/main" id="{5E788185-7AE1-4C5F-9ABC-EBF426E84FBF}"/>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43002</xdr:rowOff>
    </xdr:from>
    <xdr:to>
      <xdr:col>41</xdr:col>
      <xdr:colOff>50800</xdr:colOff>
      <xdr:row>38</xdr:row>
      <xdr:rowOff>139700</xdr:rowOff>
    </xdr:to>
    <xdr:cxnSp macro="">
      <xdr:nvCxnSpPr>
        <xdr:cNvPr id="295" name="直線コネクタ 294">
          <a:extLst>
            <a:ext uri="{FF2B5EF4-FFF2-40B4-BE49-F238E27FC236}">
              <a16:creationId xmlns="" xmlns:a16="http://schemas.microsoft.com/office/drawing/2014/main" id="{1A601390-358B-43CB-B526-B03E86597400}"/>
            </a:ext>
          </a:extLst>
        </xdr:cNvPr>
        <xdr:cNvCxnSpPr/>
      </xdr:nvCxnSpPr>
      <xdr:spPr>
        <a:xfrm>
          <a:off x="6972300" y="6558102"/>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 xmlns:a16="http://schemas.microsoft.com/office/drawing/2014/main" id="{BD136B1A-9E95-41B0-BF02-ABCCB232547A}"/>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 xmlns:a16="http://schemas.microsoft.com/office/drawing/2014/main" id="{2372798A-0D1F-4A5E-A2D8-BA4DD4A6067D}"/>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 xmlns:a16="http://schemas.microsoft.com/office/drawing/2014/main" id="{8037F51C-999F-42B6-A1C8-A08D3CAB357E}"/>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 xmlns:a16="http://schemas.microsoft.com/office/drawing/2014/main" id="{FF01B43C-FA6D-4E2E-98FF-547C0496B185}"/>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6BF3E06D-299C-42CF-8AF4-1F4074E7F59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98DF8E23-BEE8-4EDF-85D1-434D9150950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B94E75E-1010-4D49-A492-DDD06F1684A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6AC09566-A6A6-43EE-9B1C-14156E1B8C0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F9C75437-E9E8-409D-A74E-E1E8DA620E8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 xmlns:a16="http://schemas.microsoft.com/office/drawing/2014/main" id="{64D84327-837D-4CE2-AEFC-77ACC649E0DC}"/>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 xmlns:a16="http://schemas.microsoft.com/office/drawing/2014/main" id="{12860A6B-1E07-463A-AD28-C5962F5D6681}"/>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 xmlns:a16="http://schemas.microsoft.com/office/drawing/2014/main" id="{F58586C0-0205-4B82-9780-29222F908134}"/>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 xmlns:a16="http://schemas.microsoft.com/office/drawing/2014/main" id="{93565D32-0CEA-4F37-8E54-AE81051B0077}"/>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 xmlns:a16="http://schemas.microsoft.com/office/drawing/2014/main" id="{7C050DBB-E2E7-4ED3-9A37-A6E0A549EB22}"/>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 xmlns:a16="http://schemas.microsoft.com/office/drawing/2014/main" id="{CF560296-CB16-4384-BC56-2951919E369D}"/>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 xmlns:a16="http://schemas.microsoft.com/office/drawing/2014/main" id="{87438E06-2B7A-417A-9AD2-41894E858955}"/>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 xmlns:a16="http://schemas.microsoft.com/office/drawing/2014/main" id="{335D637B-12C9-4493-92FF-05E0BFDEBBC8}"/>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163652</xdr:rowOff>
    </xdr:from>
    <xdr:to>
      <xdr:col>36</xdr:col>
      <xdr:colOff>165100</xdr:colOff>
      <xdr:row>38</xdr:row>
      <xdr:rowOff>93802</xdr:rowOff>
    </xdr:to>
    <xdr:sp macro="" textlink="">
      <xdr:nvSpPr>
        <xdr:cNvPr id="313" name="楕円 312">
          <a:extLst>
            <a:ext uri="{FF2B5EF4-FFF2-40B4-BE49-F238E27FC236}">
              <a16:creationId xmlns="" xmlns:a16="http://schemas.microsoft.com/office/drawing/2014/main" id="{92A419F8-817E-439D-A713-72A67DCCA1EA}"/>
            </a:ext>
          </a:extLst>
        </xdr:cNvPr>
        <xdr:cNvSpPr/>
      </xdr:nvSpPr>
      <xdr:spPr>
        <a:xfrm>
          <a:off x="6921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84929</xdr:rowOff>
    </xdr:from>
    <xdr:ext cx="378565" cy="259045"/>
    <xdr:sp macro="" textlink="">
      <xdr:nvSpPr>
        <xdr:cNvPr id="314" name="テキスト ボックス 313">
          <a:extLst>
            <a:ext uri="{FF2B5EF4-FFF2-40B4-BE49-F238E27FC236}">
              <a16:creationId xmlns="" xmlns:a16="http://schemas.microsoft.com/office/drawing/2014/main" id="{A5325DCC-5E34-43F3-8E02-77A36BBC0B2C}"/>
            </a:ext>
          </a:extLst>
        </xdr:cNvPr>
        <xdr:cNvSpPr txBox="1"/>
      </xdr:nvSpPr>
      <xdr:spPr>
        <a:xfrm>
          <a:off x="6783017" y="66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411BFF79-AAD3-4A19-BE74-F5DACB911FA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E0D12CEB-8587-449D-8664-C8126BEFE5D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5B1E5827-0CAF-4B7D-8082-CC1FF135061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266C2EC8-D1E5-43BC-B8CC-BC6F553A5B2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A2F313D3-1AA5-4993-846F-00C725923B1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76082F09-ED94-4854-9CBE-BA7228DA15A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A48B067E-3166-45CD-A8DE-8A8CF747B84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EFDF7317-793F-4297-9813-F744EE9FDBE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12406D05-EC42-47E7-9FE5-00C10627226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59B9A037-0D3F-44E3-BFC3-0C02F0852E2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 xmlns:a16="http://schemas.microsoft.com/office/drawing/2014/main" id="{EC1C3959-5785-444D-AF3B-39D48F7DC5F5}"/>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A3A46F37-D339-4524-AC33-84F1952FE934}"/>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 xmlns:a16="http://schemas.microsoft.com/office/drawing/2014/main" id="{174AD56B-12F2-4F4A-AF09-E9C55252626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 xmlns:a16="http://schemas.microsoft.com/office/drawing/2014/main" id="{9512458C-CCD9-46C3-B64E-86D25DA6FD7F}"/>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 xmlns:a16="http://schemas.microsoft.com/office/drawing/2014/main" id="{1C0149A4-51EA-490C-922B-D8206231667B}"/>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 xmlns:a16="http://schemas.microsoft.com/office/drawing/2014/main" id="{64C14B7B-6B06-4061-93DD-A26A439ED234}"/>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 xmlns:a16="http://schemas.microsoft.com/office/drawing/2014/main" id="{5CA41903-D116-4BEE-B9DC-CD1CA4B2EA3F}"/>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 xmlns:a16="http://schemas.microsoft.com/office/drawing/2014/main" id="{9FBD10D8-2AE8-4413-8C3B-2BCEF23470F8}"/>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 xmlns:a16="http://schemas.microsoft.com/office/drawing/2014/main" id="{0353578B-7880-4FF6-9142-561D4C737B4C}"/>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 xmlns:a16="http://schemas.microsoft.com/office/drawing/2014/main" id="{57B53E8E-8A68-4F8A-94B3-07241C432415}"/>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 xmlns:a16="http://schemas.microsoft.com/office/drawing/2014/main" id="{DB14EE81-4863-427F-A07D-AB59760CCA6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 xmlns:a16="http://schemas.microsoft.com/office/drawing/2014/main" id="{46C42BC3-82FF-4842-8ACA-8850903AB83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 xmlns:a16="http://schemas.microsoft.com/office/drawing/2014/main" id="{71417221-E46B-4911-BEB3-7B7CC8B7B1B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 xmlns:a16="http://schemas.microsoft.com/office/drawing/2014/main" id="{94E721AB-AAC1-4C4D-80C6-356F82D2ED2D}"/>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 xmlns:a16="http://schemas.microsoft.com/office/drawing/2014/main" id="{3BE0A140-EA1F-46F7-ADDC-2E5F81219626}"/>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 xmlns:a16="http://schemas.microsoft.com/office/drawing/2014/main" id="{3D124994-0D31-4C7C-87F8-4188E101BBEC}"/>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 xmlns:a16="http://schemas.microsoft.com/office/drawing/2014/main" id="{ED5E2FBF-8E4C-4680-9782-E0167CAB3623}"/>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 xmlns:a16="http://schemas.microsoft.com/office/drawing/2014/main" id="{75C62D31-7457-4632-85A5-C8C9CCCE3E15}"/>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83236</xdr:rowOff>
    </xdr:from>
    <xdr:to>
      <xdr:col>55</xdr:col>
      <xdr:colOff>0</xdr:colOff>
      <xdr:row>58</xdr:row>
      <xdr:rowOff>94323</xdr:rowOff>
    </xdr:to>
    <xdr:cxnSp macro="">
      <xdr:nvCxnSpPr>
        <xdr:cNvPr id="343" name="直線コネクタ 342">
          <a:extLst>
            <a:ext uri="{FF2B5EF4-FFF2-40B4-BE49-F238E27FC236}">
              <a16:creationId xmlns="" xmlns:a16="http://schemas.microsoft.com/office/drawing/2014/main" id="{F4D71879-CCAD-4498-AC62-74B234F84A0D}"/>
            </a:ext>
          </a:extLst>
        </xdr:cNvPr>
        <xdr:cNvCxnSpPr/>
      </xdr:nvCxnSpPr>
      <xdr:spPr>
        <a:xfrm>
          <a:off x="9639300" y="10027336"/>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a:extLst>
            <a:ext uri="{FF2B5EF4-FFF2-40B4-BE49-F238E27FC236}">
              <a16:creationId xmlns="" xmlns:a16="http://schemas.microsoft.com/office/drawing/2014/main" id="{E427F4F1-2470-44FA-8F6C-E3DAFA7A24BB}"/>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 xmlns:a16="http://schemas.microsoft.com/office/drawing/2014/main" id="{7E90F8BB-F313-4512-98AF-74C6F672A322}"/>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73806</xdr:rowOff>
    </xdr:from>
    <xdr:to>
      <xdr:col>50</xdr:col>
      <xdr:colOff>114300</xdr:colOff>
      <xdr:row>58</xdr:row>
      <xdr:rowOff>83236</xdr:rowOff>
    </xdr:to>
    <xdr:cxnSp macro="">
      <xdr:nvCxnSpPr>
        <xdr:cNvPr id="346" name="直線コネクタ 345">
          <a:extLst>
            <a:ext uri="{FF2B5EF4-FFF2-40B4-BE49-F238E27FC236}">
              <a16:creationId xmlns="" xmlns:a16="http://schemas.microsoft.com/office/drawing/2014/main" id="{84100EF7-2105-468C-B067-F5BB1CDC4C37}"/>
            </a:ext>
          </a:extLst>
        </xdr:cNvPr>
        <xdr:cNvCxnSpPr/>
      </xdr:nvCxnSpPr>
      <xdr:spPr>
        <a:xfrm>
          <a:off x="8750300" y="1001790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 xmlns:a16="http://schemas.microsoft.com/office/drawing/2014/main" id="{D7AEEC8E-B4A9-466A-8661-5604A2F1D167}"/>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 xmlns:a16="http://schemas.microsoft.com/office/drawing/2014/main" id="{9030B4E7-F315-4DCA-993E-C0D77ABA0065}"/>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73806</xdr:rowOff>
    </xdr:from>
    <xdr:to>
      <xdr:col>45</xdr:col>
      <xdr:colOff>177800</xdr:colOff>
      <xdr:row>58</xdr:row>
      <xdr:rowOff>77674</xdr:rowOff>
    </xdr:to>
    <xdr:cxnSp macro="">
      <xdr:nvCxnSpPr>
        <xdr:cNvPr id="349" name="直線コネクタ 348">
          <a:extLst>
            <a:ext uri="{FF2B5EF4-FFF2-40B4-BE49-F238E27FC236}">
              <a16:creationId xmlns="" xmlns:a16="http://schemas.microsoft.com/office/drawing/2014/main" id="{7EA1E36D-B1AE-4DB0-B9A3-613DDB56BB90}"/>
            </a:ext>
          </a:extLst>
        </xdr:cNvPr>
        <xdr:cNvCxnSpPr/>
      </xdr:nvCxnSpPr>
      <xdr:spPr>
        <a:xfrm flipV="1">
          <a:off x="7861300" y="10017906"/>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 xmlns:a16="http://schemas.microsoft.com/office/drawing/2014/main" id="{74D1219A-9D1C-48DA-BF2D-86B935F14E86}"/>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a:extLst>
            <a:ext uri="{FF2B5EF4-FFF2-40B4-BE49-F238E27FC236}">
              <a16:creationId xmlns="" xmlns:a16="http://schemas.microsoft.com/office/drawing/2014/main" id="{7FA222A6-0322-4F1A-8616-841A47D237FA}"/>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77674</xdr:rowOff>
    </xdr:from>
    <xdr:to>
      <xdr:col>41</xdr:col>
      <xdr:colOff>50800</xdr:colOff>
      <xdr:row>58</xdr:row>
      <xdr:rowOff>79083</xdr:rowOff>
    </xdr:to>
    <xdr:cxnSp macro="">
      <xdr:nvCxnSpPr>
        <xdr:cNvPr id="352" name="直線コネクタ 351">
          <a:extLst>
            <a:ext uri="{FF2B5EF4-FFF2-40B4-BE49-F238E27FC236}">
              <a16:creationId xmlns="" xmlns:a16="http://schemas.microsoft.com/office/drawing/2014/main" id="{F9545F58-1CA9-4A34-9716-8BD983EF5F91}"/>
            </a:ext>
          </a:extLst>
        </xdr:cNvPr>
        <xdr:cNvCxnSpPr/>
      </xdr:nvCxnSpPr>
      <xdr:spPr>
        <a:xfrm flipV="1">
          <a:off x="6972300" y="10021774"/>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 xmlns:a16="http://schemas.microsoft.com/office/drawing/2014/main" id="{0D8B7586-C3E4-4E8E-AFB8-C4A3867672C5}"/>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a:extLst>
            <a:ext uri="{FF2B5EF4-FFF2-40B4-BE49-F238E27FC236}">
              <a16:creationId xmlns="" xmlns:a16="http://schemas.microsoft.com/office/drawing/2014/main" id="{0D6B0C24-0D41-4030-AC20-6744F827B44D}"/>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 xmlns:a16="http://schemas.microsoft.com/office/drawing/2014/main" id="{75C50A8F-8D01-4C7F-9F2D-1B18A962C08C}"/>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a:extLst>
            <a:ext uri="{FF2B5EF4-FFF2-40B4-BE49-F238E27FC236}">
              <a16:creationId xmlns="" xmlns:a16="http://schemas.microsoft.com/office/drawing/2014/main" id="{41CDE16B-D108-4CF9-927F-CCC2471480F6}"/>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27E0EEA1-A248-4EC1-A3AE-827453146AB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E33A8D5-B753-4E56-8919-A35A0590DA2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331E9D89-3B33-4002-82A8-4E55DC80E18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D2F300F3-EBF2-4BB2-8728-B5BF3EA5C6E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3A537B6C-8351-47F3-8C47-E3FBA35E044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43523</xdr:rowOff>
    </xdr:from>
    <xdr:to>
      <xdr:col>55</xdr:col>
      <xdr:colOff>50800</xdr:colOff>
      <xdr:row>58</xdr:row>
      <xdr:rowOff>145123</xdr:rowOff>
    </xdr:to>
    <xdr:sp macro="" textlink="">
      <xdr:nvSpPr>
        <xdr:cNvPr id="362" name="楕円 361">
          <a:extLst>
            <a:ext uri="{FF2B5EF4-FFF2-40B4-BE49-F238E27FC236}">
              <a16:creationId xmlns="" xmlns:a16="http://schemas.microsoft.com/office/drawing/2014/main" id="{8B2E71D6-1264-47BC-A936-C9DA7F3CB53A}"/>
            </a:ext>
          </a:extLst>
        </xdr:cNvPr>
        <xdr:cNvSpPr/>
      </xdr:nvSpPr>
      <xdr:spPr>
        <a:xfrm>
          <a:off x="10426700" y="99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129900</xdr:rowOff>
    </xdr:from>
    <xdr:ext cx="469744" cy="259045"/>
    <xdr:sp macro="" textlink="">
      <xdr:nvSpPr>
        <xdr:cNvPr id="363" name="農林水産業費該当値テキスト">
          <a:extLst>
            <a:ext uri="{FF2B5EF4-FFF2-40B4-BE49-F238E27FC236}">
              <a16:creationId xmlns="" xmlns:a16="http://schemas.microsoft.com/office/drawing/2014/main" id="{832C9F59-A1EF-4959-AADD-9188085430B2}"/>
            </a:ext>
          </a:extLst>
        </xdr:cNvPr>
        <xdr:cNvSpPr txBox="1"/>
      </xdr:nvSpPr>
      <xdr:spPr>
        <a:xfrm>
          <a:off x="10528300" y="990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32436</xdr:rowOff>
    </xdr:from>
    <xdr:to>
      <xdr:col>50</xdr:col>
      <xdr:colOff>165100</xdr:colOff>
      <xdr:row>58</xdr:row>
      <xdr:rowOff>134036</xdr:rowOff>
    </xdr:to>
    <xdr:sp macro="" textlink="">
      <xdr:nvSpPr>
        <xdr:cNvPr id="364" name="楕円 363">
          <a:extLst>
            <a:ext uri="{FF2B5EF4-FFF2-40B4-BE49-F238E27FC236}">
              <a16:creationId xmlns="" xmlns:a16="http://schemas.microsoft.com/office/drawing/2014/main" id="{565A188D-D550-4716-8D55-7D781C6CBDF5}"/>
            </a:ext>
          </a:extLst>
        </xdr:cNvPr>
        <xdr:cNvSpPr/>
      </xdr:nvSpPr>
      <xdr:spPr>
        <a:xfrm>
          <a:off x="95885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125163</xdr:rowOff>
    </xdr:from>
    <xdr:ext cx="469744" cy="259045"/>
    <xdr:sp macro="" textlink="">
      <xdr:nvSpPr>
        <xdr:cNvPr id="365" name="テキスト ボックス 364">
          <a:extLst>
            <a:ext uri="{FF2B5EF4-FFF2-40B4-BE49-F238E27FC236}">
              <a16:creationId xmlns="" xmlns:a16="http://schemas.microsoft.com/office/drawing/2014/main" id="{E9C09085-172D-484A-9255-889E1440A785}"/>
            </a:ext>
          </a:extLst>
        </xdr:cNvPr>
        <xdr:cNvSpPr txBox="1"/>
      </xdr:nvSpPr>
      <xdr:spPr>
        <a:xfrm>
          <a:off x="9404428" y="100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23006</xdr:rowOff>
    </xdr:from>
    <xdr:to>
      <xdr:col>46</xdr:col>
      <xdr:colOff>38100</xdr:colOff>
      <xdr:row>58</xdr:row>
      <xdr:rowOff>124606</xdr:rowOff>
    </xdr:to>
    <xdr:sp macro="" textlink="">
      <xdr:nvSpPr>
        <xdr:cNvPr id="366" name="楕円 365">
          <a:extLst>
            <a:ext uri="{FF2B5EF4-FFF2-40B4-BE49-F238E27FC236}">
              <a16:creationId xmlns="" xmlns:a16="http://schemas.microsoft.com/office/drawing/2014/main" id="{08AEC9BC-E6D2-4BCC-B5AC-6F642C7996EF}"/>
            </a:ext>
          </a:extLst>
        </xdr:cNvPr>
        <xdr:cNvSpPr/>
      </xdr:nvSpPr>
      <xdr:spPr>
        <a:xfrm>
          <a:off x="8699500" y="99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115733</xdr:rowOff>
    </xdr:from>
    <xdr:ext cx="469744" cy="259045"/>
    <xdr:sp macro="" textlink="">
      <xdr:nvSpPr>
        <xdr:cNvPr id="367" name="テキスト ボックス 366">
          <a:extLst>
            <a:ext uri="{FF2B5EF4-FFF2-40B4-BE49-F238E27FC236}">
              <a16:creationId xmlns="" xmlns:a16="http://schemas.microsoft.com/office/drawing/2014/main" id="{A3449AF5-298E-4F65-A25E-37373B5E7713}"/>
            </a:ext>
          </a:extLst>
        </xdr:cNvPr>
        <xdr:cNvSpPr txBox="1"/>
      </xdr:nvSpPr>
      <xdr:spPr>
        <a:xfrm>
          <a:off x="8515428" y="1005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26874</xdr:rowOff>
    </xdr:from>
    <xdr:to>
      <xdr:col>41</xdr:col>
      <xdr:colOff>101600</xdr:colOff>
      <xdr:row>58</xdr:row>
      <xdr:rowOff>128474</xdr:rowOff>
    </xdr:to>
    <xdr:sp macro="" textlink="">
      <xdr:nvSpPr>
        <xdr:cNvPr id="368" name="楕円 367">
          <a:extLst>
            <a:ext uri="{FF2B5EF4-FFF2-40B4-BE49-F238E27FC236}">
              <a16:creationId xmlns="" xmlns:a16="http://schemas.microsoft.com/office/drawing/2014/main" id="{6EAF1BE3-D5CD-4315-9228-448241B03231}"/>
            </a:ext>
          </a:extLst>
        </xdr:cNvPr>
        <xdr:cNvSpPr/>
      </xdr:nvSpPr>
      <xdr:spPr>
        <a:xfrm>
          <a:off x="7810500" y="99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119601</xdr:rowOff>
    </xdr:from>
    <xdr:ext cx="469744" cy="259045"/>
    <xdr:sp macro="" textlink="">
      <xdr:nvSpPr>
        <xdr:cNvPr id="369" name="テキスト ボックス 368">
          <a:extLst>
            <a:ext uri="{FF2B5EF4-FFF2-40B4-BE49-F238E27FC236}">
              <a16:creationId xmlns="" xmlns:a16="http://schemas.microsoft.com/office/drawing/2014/main" id="{1DB199A1-E4E2-4E37-AAC7-21AB71135DCE}"/>
            </a:ext>
          </a:extLst>
        </xdr:cNvPr>
        <xdr:cNvSpPr txBox="1"/>
      </xdr:nvSpPr>
      <xdr:spPr>
        <a:xfrm>
          <a:off x="7626428" y="1006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28283</xdr:rowOff>
    </xdr:from>
    <xdr:to>
      <xdr:col>36</xdr:col>
      <xdr:colOff>165100</xdr:colOff>
      <xdr:row>58</xdr:row>
      <xdr:rowOff>129883</xdr:rowOff>
    </xdr:to>
    <xdr:sp macro="" textlink="">
      <xdr:nvSpPr>
        <xdr:cNvPr id="370" name="楕円 369">
          <a:extLst>
            <a:ext uri="{FF2B5EF4-FFF2-40B4-BE49-F238E27FC236}">
              <a16:creationId xmlns="" xmlns:a16="http://schemas.microsoft.com/office/drawing/2014/main" id="{D5CD4AAB-D39A-4A0C-87E5-75695E8A7DB2}"/>
            </a:ext>
          </a:extLst>
        </xdr:cNvPr>
        <xdr:cNvSpPr/>
      </xdr:nvSpPr>
      <xdr:spPr>
        <a:xfrm>
          <a:off x="6921500" y="99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121010</xdr:rowOff>
    </xdr:from>
    <xdr:ext cx="469744" cy="259045"/>
    <xdr:sp macro="" textlink="">
      <xdr:nvSpPr>
        <xdr:cNvPr id="371" name="テキスト ボックス 370">
          <a:extLst>
            <a:ext uri="{FF2B5EF4-FFF2-40B4-BE49-F238E27FC236}">
              <a16:creationId xmlns="" xmlns:a16="http://schemas.microsoft.com/office/drawing/2014/main" id="{99C7DA35-D299-43E8-B178-75D76393CAB4}"/>
            </a:ext>
          </a:extLst>
        </xdr:cNvPr>
        <xdr:cNvSpPr txBox="1"/>
      </xdr:nvSpPr>
      <xdr:spPr>
        <a:xfrm>
          <a:off x="6737428" y="1006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 xmlns:a16="http://schemas.microsoft.com/office/drawing/2014/main" id="{95E22371-717F-489C-A793-AF663D9FE69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 xmlns:a16="http://schemas.microsoft.com/office/drawing/2014/main" id="{CCD4A644-EC89-412B-BAB8-FE030219F62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 xmlns:a16="http://schemas.microsoft.com/office/drawing/2014/main" id="{132EF4DE-24C3-4EEC-9C53-5B1C4280E49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 xmlns:a16="http://schemas.microsoft.com/office/drawing/2014/main" id="{6C45F6C2-A328-4157-81CF-9FF23430B29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 xmlns:a16="http://schemas.microsoft.com/office/drawing/2014/main" id="{44EDCAF2-A495-4142-9FA8-61C5EEAE599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 xmlns:a16="http://schemas.microsoft.com/office/drawing/2014/main" id="{EF516C39-9315-4637-8037-BBD060F07DF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 xmlns:a16="http://schemas.microsoft.com/office/drawing/2014/main" id="{25145BC7-1F55-4156-AC47-6C4A124C00C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 xmlns:a16="http://schemas.microsoft.com/office/drawing/2014/main" id="{058B253B-5258-4DF0-9257-D75E209B646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D14A182D-9B61-49AF-A8D0-B38D05FC1FE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 xmlns:a16="http://schemas.microsoft.com/office/drawing/2014/main" id="{DABD078D-FFA8-47F8-B6F3-43C00A4B621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 xmlns:a16="http://schemas.microsoft.com/office/drawing/2014/main" id="{78D5A0AE-198D-4ED8-B1A0-7E6CC93FAB8E}"/>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 xmlns:a16="http://schemas.microsoft.com/office/drawing/2014/main" id="{EE8C65D8-0997-49EF-B9F3-441E1492A8A9}"/>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 xmlns:a16="http://schemas.microsoft.com/office/drawing/2014/main" id="{1E4129E4-DA6E-45A4-AC18-FEE73C7EE0DF}"/>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 xmlns:a16="http://schemas.microsoft.com/office/drawing/2014/main" id="{71DDEAAF-DF08-472F-B8A4-C5D1452F37FC}"/>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 xmlns:a16="http://schemas.microsoft.com/office/drawing/2014/main" id="{0B0AAA46-0FAF-457A-8F46-36F20A191DD8}"/>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 xmlns:a16="http://schemas.microsoft.com/office/drawing/2014/main" id="{EF1ACFC2-67C8-4F6D-9A55-4FD285DC268C}"/>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 xmlns:a16="http://schemas.microsoft.com/office/drawing/2014/main" id="{F908FF4B-5B61-4806-BADB-3B57D598FDB1}"/>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 xmlns:a16="http://schemas.microsoft.com/office/drawing/2014/main" id="{DBB5D48D-C7B6-4415-9B4F-4E2A756CA473}"/>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 xmlns:a16="http://schemas.microsoft.com/office/drawing/2014/main" id="{4C45FC3D-9151-4DBF-AC02-4AE7E04EA50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 xmlns:a16="http://schemas.microsoft.com/office/drawing/2014/main" id="{184B1B65-45B6-46AB-9371-71A50A7563EC}"/>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 xmlns:a16="http://schemas.microsoft.com/office/drawing/2014/main" id="{44B1065D-30D2-47A7-9C28-7DD89E32FFA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6D18D85B-5B7B-4BDA-9702-B02F137AAB16}"/>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 xmlns:a16="http://schemas.microsoft.com/office/drawing/2014/main" id="{48314531-CEC8-47BF-B65D-502485C4AF8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 xmlns:a16="http://schemas.microsoft.com/office/drawing/2014/main" id="{2229E0E8-1620-46BC-9827-96F2AEC02161}"/>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 xmlns:a16="http://schemas.microsoft.com/office/drawing/2014/main" id="{CFC1D8FA-DBF0-4483-AFDE-21E3E601BC2F}"/>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 xmlns:a16="http://schemas.microsoft.com/office/drawing/2014/main" id="{308740F5-4DDA-439B-BCE7-1E0CE3CD8CB3}"/>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 xmlns:a16="http://schemas.microsoft.com/office/drawing/2014/main" id="{116FD558-89A0-4FE7-80F9-2D669C67CABD}"/>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 xmlns:a16="http://schemas.microsoft.com/office/drawing/2014/main" id="{90A9BD2F-32EA-4E6A-8597-13EF2E545B7A}"/>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130994</xdr:rowOff>
    </xdr:from>
    <xdr:to>
      <xdr:col>55</xdr:col>
      <xdr:colOff>0</xdr:colOff>
      <xdr:row>77</xdr:row>
      <xdr:rowOff>80493</xdr:rowOff>
    </xdr:to>
    <xdr:cxnSp macro="">
      <xdr:nvCxnSpPr>
        <xdr:cNvPr id="400" name="直線コネクタ 399">
          <a:extLst>
            <a:ext uri="{FF2B5EF4-FFF2-40B4-BE49-F238E27FC236}">
              <a16:creationId xmlns="" xmlns:a16="http://schemas.microsoft.com/office/drawing/2014/main" id="{99011BD7-B79D-48DD-8E5B-BDEAE59512E6}"/>
            </a:ext>
          </a:extLst>
        </xdr:cNvPr>
        <xdr:cNvCxnSpPr/>
      </xdr:nvCxnSpPr>
      <xdr:spPr>
        <a:xfrm flipV="1">
          <a:off x="9639300" y="13161194"/>
          <a:ext cx="838200" cy="1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a:extLst>
            <a:ext uri="{FF2B5EF4-FFF2-40B4-BE49-F238E27FC236}">
              <a16:creationId xmlns="" xmlns:a16="http://schemas.microsoft.com/office/drawing/2014/main" id="{0123B6FA-6FAE-42D3-8091-422D549CC61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 xmlns:a16="http://schemas.microsoft.com/office/drawing/2014/main" id="{0E2EA1F1-8117-41EE-8933-15AD9DAC1A6A}"/>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80493</xdr:rowOff>
    </xdr:from>
    <xdr:to>
      <xdr:col>50</xdr:col>
      <xdr:colOff>114300</xdr:colOff>
      <xdr:row>78</xdr:row>
      <xdr:rowOff>85883</xdr:rowOff>
    </xdr:to>
    <xdr:cxnSp macro="">
      <xdr:nvCxnSpPr>
        <xdr:cNvPr id="403" name="直線コネクタ 402">
          <a:extLst>
            <a:ext uri="{FF2B5EF4-FFF2-40B4-BE49-F238E27FC236}">
              <a16:creationId xmlns="" xmlns:a16="http://schemas.microsoft.com/office/drawing/2014/main" id="{A94DE3F0-245C-48DC-81F9-6B48D85AF112}"/>
            </a:ext>
          </a:extLst>
        </xdr:cNvPr>
        <xdr:cNvCxnSpPr/>
      </xdr:nvCxnSpPr>
      <xdr:spPr>
        <a:xfrm flipV="1">
          <a:off x="8750300" y="13282143"/>
          <a:ext cx="889000" cy="17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 xmlns:a16="http://schemas.microsoft.com/office/drawing/2014/main" id="{FDD09DD2-B039-498A-B2E0-086A30B1933B}"/>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 xmlns:a16="http://schemas.microsoft.com/office/drawing/2014/main" id="{A5669CD8-916A-4DE2-BCC5-51E7529CD70C}"/>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38773</xdr:rowOff>
    </xdr:from>
    <xdr:to>
      <xdr:col>45</xdr:col>
      <xdr:colOff>177800</xdr:colOff>
      <xdr:row>78</xdr:row>
      <xdr:rowOff>85883</xdr:rowOff>
    </xdr:to>
    <xdr:cxnSp macro="">
      <xdr:nvCxnSpPr>
        <xdr:cNvPr id="406" name="直線コネクタ 405">
          <a:extLst>
            <a:ext uri="{FF2B5EF4-FFF2-40B4-BE49-F238E27FC236}">
              <a16:creationId xmlns="" xmlns:a16="http://schemas.microsoft.com/office/drawing/2014/main" id="{572F2630-965A-4359-83A3-C15D67A5DBC8}"/>
            </a:ext>
          </a:extLst>
        </xdr:cNvPr>
        <xdr:cNvCxnSpPr/>
      </xdr:nvCxnSpPr>
      <xdr:spPr>
        <a:xfrm>
          <a:off x="7861300" y="13411873"/>
          <a:ext cx="889000" cy="4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 xmlns:a16="http://schemas.microsoft.com/office/drawing/2014/main" id="{B2D023D4-20A0-4736-992D-66A41795719C}"/>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 xmlns:a16="http://schemas.microsoft.com/office/drawing/2014/main" id="{18877350-0483-4809-B612-B6C24A543F51}"/>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38773</xdr:rowOff>
    </xdr:from>
    <xdr:to>
      <xdr:col>41</xdr:col>
      <xdr:colOff>50800</xdr:colOff>
      <xdr:row>78</xdr:row>
      <xdr:rowOff>92799</xdr:rowOff>
    </xdr:to>
    <xdr:cxnSp macro="">
      <xdr:nvCxnSpPr>
        <xdr:cNvPr id="409" name="直線コネクタ 408">
          <a:extLst>
            <a:ext uri="{FF2B5EF4-FFF2-40B4-BE49-F238E27FC236}">
              <a16:creationId xmlns="" xmlns:a16="http://schemas.microsoft.com/office/drawing/2014/main" id="{384BB3FC-BD0A-4049-A35B-05802DCCBBA6}"/>
            </a:ext>
          </a:extLst>
        </xdr:cNvPr>
        <xdr:cNvCxnSpPr/>
      </xdr:nvCxnSpPr>
      <xdr:spPr>
        <a:xfrm flipV="1">
          <a:off x="6972300" y="13411873"/>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 xmlns:a16="http://schemas.microsoft.com/office/drawing/2014/main" id="{1296742B-5D43-4E32-B095-99485BB64484}"/>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 xmlns:a16="http://schemas.microsoft.com/office/drawing/2014/main" id="{0B528545-8C2D-4C1B-AF8D-8C3266E8E32F}"/>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 xmlns:a16="http://schemas.microsoft.com/office/drawing/2014/main" id="{534D73F3-F588-4CDB-8D63-5AFC7393D7B2}"/>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 xmlns:a16="http://schemas.microsoft.com/office/drawing/2014/main" id="{4A2FECC4-E566-4B58-8193-FD16632CEBF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D2763597-A7DC-49FE-A889-8328248E639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11502C57-F0EE-4ADF-9610-69782C013A6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F2B26072-1D3B-49A4-8131-A56B219E916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7D3D01C5-BEAF-48EC-A4BE-B536AB96661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3765329-24EE-4A30-9A14-2C505C240B0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80194</xdr:rowOff>
    </xdr:from>
    <xdr:to>
      <xdr:col>55</xdr:col>
      <xdr:colOff>50800</xdr:colOff>
      <xdr:row>77</xdr:row>
      <xdr:rowOff>10344</xdr:rowOff>
    </xdr:to>
    <xdr:sp macro="" textlink="">
      <xdr:nvSpPr>
        <xdr:cNvPr id="419" name="楕円 418">
          <a:extLst>
            <a:ext uri="{FF2B5EF4-FFF2-40B4-BE49-F238E27FC236}">
              <a16:creationId xmlns="" xmlns:a16="http://schemas.microsoft.com/office/drawing/2014/main" id="{7D32D278-C588-4BFF-8048-B3C197C8CD20}"/>
            </a:ext>
          </a:extLst>
        </xdr:cNvPr>
        <xdr:cNvSpPr/>
      </xdr:nvSpPr>
      <xdr:spPr>
        <a:xfrm>
          <a:off x="10426700" y="131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103071</xdr:rowOff>
    </xdr:from>
    <xdr:ext cx="534377" cy="259045"/>
    <xdr:sp macro="" textlink="">
      <xdr:nvSpPr>
        <xdr:cNvPr id="420" name="商工費該当値テキスト">
          <a:extLst>
            <a:ext uri="{FF2B5EF4-FFF2-40B4-BE49-F238E27FC236}">
              <a16:creationId xmlns="" xmlns:a16="http://schemas.microsoft.com/office/drawing/2014/main" id="{F959049E-6E54-4CF8-A106-BCBBECA4B0A7}"/>
            </a:ext>
          </a:extLst>
        </xdr:cNvPr>
        <xdr:cNvSpPr txBox="1"/>
      </xdr:nvSpPr>
      <xdr:spPr>
        <a:xfrm>
          <a:off x="10528300" y="129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29693</xdr:rowOff>
    </xdr:from>
    <xdr:to>
      <xdr:col>50</xdr:col>
      <xdr:colOff>165100</xdr:colOff>
      <xdr:row>77</xdr:row>
      <xdr:rowOff>131293</xdr:rowOff>
    </xdr:to>
    <xdr:sp macro="" textlink="">
      <xdr:nvSpPr>
        <xdr:cNvPr id="421" name="楕円 420">
          <a:extLst>
            <a:ext uri="{FF2B5EF4-FFF2-40B4-BE49-F238E27FC236}">
              <a16:creationId xmlns="" xmlns:a16="http://schemas.microsoft.com/office/drawing/2014/main" id="{B10EF28B-ED5A-4F31-9056-129AD81199B2}"/>
            </a:ext>
          </a:extLst>
        </xdr:cNvPr>
        <xdr:cNvSpPr/>
      </xdr:nvSpPr>
      <xdr:spPr>
        <a:xfrm>
          <a:off x="9588500" y="132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122420</xdr:rowOff>
    </xdr:from>
    <xdr:ext cx="534377" cy="259045"/>
    <xdr:sp macro="" textlink="">
      <xdr:nvSpPr>
        <xdr:cNvPr id="422" name="テキスト ボックス 421">
          <a:extLst>
            <a:ext uri="{FF2B5EF4-FFF2-40B4-BE49-F238E27FC236}">
              <a16:creationId xmlns="" xmlns:a16="http://schemas.microsoft.com/office/drawing/2014/main" id="{C97C3991-99B6-4FC4-9A8B-128846A3DD85}"/>
            </a:ext>
          </a:extLst>
        </xdr:cNvPr>
        <xdr:cNvSpPr txBox="1"/>
      </xdr:nvSpPr>
      <xdr:spPr>
        <a:xfrm>
          <a:off x="9372111" y="133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35083</xdr:rowOff>
    </xdr:from>
    <xdr:to>
      <xdr:col>46</xdr:col>
      <xdr:colOff>38100</xdr:colOff>
      <xdr:row>78</xdr:row>
      <xdr:rowOff>136683</xdr:rowOff>
    </xdr:to>
    <xdr:sp macro="" textlink="">
      <xdr:nvSpPr>
        <xdr:cNvPr id="423" name="楕円 422">
          <a:extLst>
            <a:ext uri="{FF2B5EF4-FFF2-40B4-BE49-F238E27FC236}">
              <a16:creationId xmlns="" xmlns:a16="http://schemas.microsoft.com/office/drawing/2014/main" id="{16D724E4-A561-4691-AFD5-07BCC368B656}"/>
            </a:ext>
          </a:extLst>
        </xdr:cNvPr>
        <xdr:cNvSpPr/>
      </xdr:nvSpPr>
      <xdr:spPr>
        <a:xfrm>
          <a:off x="8699500" y="134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127810</xdr:rowOff>
    </xdr:from>
    <xdr:ext cx="469744" cy="259045"/>
    <xdr:sp macro="" textlink="">
      <xdr:nvSpPr>
        <xdr:cNvPr id="424" name="テキスト ボックス 423">
          <a:extLst>
            <a:ext uri="{FF2B5EF4-FFF2-40B4-BE49-F238E27FC236}">
              <a16:creationId xmlns="" xmlns:a16="http://schemas.microsoft.com/office/drawing/2014/main" id="{D4854F7C-7C21-49FB-A3F8-A6BA8801B42C}"/>
            </a:ext>
          </a:extLst>
        </xdr:cNvPr>
        <xdr:cNvSpPr txBox="1"/>
      </xdr:nvSpPr>
      <xdr:spPr>
        <a:xfrm>
          <a:off x="8515428" y="1350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159423</xdr:rowOff>
    </xdr:from>
    <xdr:to>
      <xdr:col>41</xdr:col>
      <xdr:colOff>101600</xdr:colOff>
      <xdr:row>78</xdr:row>
      <xdr:rowOff>89573</xdr:rowOff>
    </xdr:to>
    <xdr:sp macro="" textlink="">
      <xdr:nvSpPr>
        <xdr:cNvPr id="425" name="楕円 424">
          <a:extLst>
            <a:ext uri="{FF2B5EF4-FFF2-40B4-BE49-F238E27FC236}">
              <a16:creationId xmlns="" xmlns:a16="http://schemas.microsoft.com/office/drawing/2014/main" id="{9F193666-DF76-4B59-8132-3F135437C3F0}"/>
            </a:ext>
          </a:extLst>
        </xdr:cNvPr>
        <xdr:cNvSpPr/>
      </xdr:nvSpPr>
      <xdr:spPr>
        <a:xfrm>
          <a:off x="7810500" y="133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80700</xdr:rowOff>
    </xdr:from>
    <xdr:ext cx="469744" cy="259045"/>
    <xdr:sp macro="" textlink="">
      <xdr:nvSpPr>
        <xdr:cNvPr id="426" name="テキスト ボックス 425">
          <a:extLst>
            <a:ext uri="{FF2B5EF4-FFF2-40B4-BE49-F238E27FC236}">
              <a16:creationId xmlns="" xmlns:a16="http://schemas.microsoft.com/office/drawing/2014/main" id="{CFFB1ED8-4793-4768-9803-E82C05741C3C}"/>
            </a:ext>
          </a:extLst>
        </xdr:cNvPr>
        <xdr:cNvSpPr txBox="1"/>
      </xdr:nvSpPr>
      <xdr:spPr>
        <a:xfrm>
          <a:off x="7626428" y="1345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41999</xdr:rowOff>
    </xdr:from>
    <xdr:to>
      <xdr:col>36</xdr:col>
      <xdr:colOff>165100</xdr:colOff>
      <xdr:row>78</xdr:row>
      <xdr:rowOff>143599</xdr:rowOff>
    </xdr:to>
    <xdr:sp macro="" textlink="">
      <xdr:nvSpPr>
        <xdr:cNvPr id="427" name="楕円 426">
          <a:extLst>
            <a:ext uri="{FF2B5EF4-FFF2-40B4-BE49-F238E27FC236}">
              <a16:creationId xmlns="" xmlns:a16="http://schemas.microsoft.com/office/drawing/2014/main" id="{888A2998-44B5-438C-BD76-B4178E27FB66}"/>
            </a:ext>
          </a:extLst>
        </xdr:cNvPr>
        <xdr:cNvSpPr/>
      </xdr:nvSpPr>
      <xdr:spPr>
        <a:xfrm>
          <a:off x="6921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134726</xdr:rowOff>
    </xdr:from>
    <xdr:ext cx="469744" cy="259045"/>
    <xdr:sp macro="" textlink="">
      <xdr:nvSpPr>
        <xdr:cNvPr id="428" name="テキスト ボックス 427">
          <a:extLst>
            <a:ext uri="{FF2B5EF4-FFF2-40B4-BE49-F238E27FC236}">
              <a16:creationId xmlns="" xmlns:a16="http://schemas.microsoft.com/office/drawing/2014/main" id="{E2A75133-104E-4D65-B9C3-76C3CD07AC52}"/>
            </a:ext>
          </a:extLst>
        </xdr:cNvPr>
        <xdr:cNvSpPr txBox="1"/>
      </xdr:nvSpPr>
      <xdr:spPr>
        <a:xfrm>
          <a:off x="6737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63B612F3-8CE8-4607-B432-31CAB03A9AB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7B42380D-923A-48B1-B07E-874BEB5A4FD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96BD214D-5620-41F9-8BA9-FF3FDF4D20E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75FB15AA-508D-4F75-82A6-65F80788016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7EFD6010-D201-40BE-98DF-EDDD25D04CF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DF0F436B-E99B-4BA2-ACD3-EF8F38E0426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23C0809B-43FB-40B6-A7CE-CA2EFE02A22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D62238BD-2DC7-433E-8BA2-A31E35DFBBF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C2817465-49E4-4353-B6CE-43A5C0A01E0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3D3BF8DA-F39B-4759-A51E-C9BC055E58E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 xmlns:a16="http://schemas.microsoft.com/office/drawing/2014/main" id="{88335294-9F2F-44DE-A215-4DD434924DAE}"/>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 xmlns:a16="http://schemas.microsoft.com/office/drawing/2014/main" id="{315A9882-B3FA-4D1E-8A7B-618FF09AA0D2}"/>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 xmlns:a16="http://schemas.microsoft.com/office/drawing/2014/main" id="{4C7EA07B-8649-48A0-B655-8FADAA25F3F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 xmlns:a16="http://schemas.microsoft.com/office/drawing/2014/main" id="{FF70622B-EEC4-4229-A7AC-C4CD72B774AD}"/>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 xmlns:a16="http://schemas.microsoft.com/office/drawing/2014/main" id="{3B0872F0-497B-4FC5-8D57-B6019ED3567B}"/>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 xmlns:a16="http://schemas.microsoft.com/office/drawing/2014/main" id="{3D1AF5BE-E111-4B95-9443-D6BE384AC167}"/>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 xmlns:a16="http://schemas.microsoft.com/office/drawing/2014/main" id="{2CF044A2-BC88-4B43-A4AC-515B71F8F463}"/>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 xmlns:a16="http://schemas.microsoft.com/office/drawing/2014/main" id="{7A4018A1-382D-47BB-A3A9-ACFDE600D0AE}"/>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505A73AC-5897-47B0-B509-5D97CBC52E6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 xmlns:a16="http://schemas.microsoft.com/office/drawing/2014/main" id="{12EDD7CC-4066-422C-8B59-08B5629604F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 xmlns:a16="http://schemas.microsoft.com/office/drawing/2014/main" id="{C50DF092-15FE-4D43-8EE1-F96DE759787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 xmlns:a16="http://schemas.microsoft.com/office/drawing/2014/main" id="{3572EE0E-682B-4298-AC50-C3336F2F1111}"/>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 xmlns:a16="http://schemas.microsoft.com/office/drawing/2014/main" id="{56778DAB-1734-4464-8AAB-98E094832548}"/>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 xmlns:a16="http://schemas.microsoft.com/office/drawing/2014/main" id="{38A7C95E-8670-46A9-A0D5-C69E630003FF}"/>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 xmlns:a16="http://schemas.microsoft.com/office/drawing/2014/main" id="{43E0D0B1-646B-45DA-AC9C-D94DD6DB07DC}"/>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 xmlns:a16="http://schemas.microsoft.com/office/drawing/2014/main" id="{81E6800F-C800-473C-9914-7D72E535F66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79876</xdr:rowOff>
    </xdr:from>
    <xdr:to>
      <xdr:col>55</xdr:col>
      <xdr:colOff>0</xdr:colOff>
      <xdr:row>97</xdr:row>
      <xdr:rowOff>90807</xdr:rowOff>
    </xdr:to>
    <xdr:cxnSp macro="">
      <xdr:nvCxnSpPr>
        <xdr:cNvPr id="455" name="直線コネクタ 454">
          <a:extLst>
            <a:ext uri="{FF2B5EF4-FFF2-40B4-BE49-F238E27FC236}">
              <a16:creationId xmlns="" xmlns:a16="http://schemas.microsoft.com/office/drawing/2014/main" id="{D5CA1EE0-2FD9-4C26-89BB-5CB9046BCDDB}"/>
            </a:ext>
          </a:extLst>
        </xdr:cNvPr>
        <xdr:cNvCxnSpPr/>
      </xdr:nvCxnSpPr>
      <xdr:spPr>
        <a:xfrm flipV="1">
          <a:off x="9639300" y="16710526"/>
          <a:ext cx="8382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 xmlns:a16="http://schemas.microsoft.com/office/drawing/2014/main" id="{B4B6B77A-2893-4284-B971-FD3FB062E04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 xmlns:a16="http://schemas.microsoft.com/office/drawing/2014/main" id="{39B0B44B-FABE-48D1-BE0F-0D758176A16D}"/>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5114</xdr:rowOff>
    </xdr:from>
    <xdr:to>
      <xdr:col>50</xdr:col>
      <xdr:colOff>114300</xdr:colOff>
      <xdr:row>97</xdr:row>
      <xdr:rowOff>90807</xdr:rowOff>
    </xdr:to>
    <xdr:cxnSp macro="">
      <xdr:nvCxnSpPr>
        <xdr:cNvPr id="458" name="直線コネクタ 457">
          <a:extLst>
            <a:ext uri="{FF2B5EF4-FFF2-40B4-BE49-F238E27FC236}">
              <a16:creationId xmlns="" xmlns:a16="http://schemas.microsoft.com/office/drawing/2014/main" id="{F131D862-2DEA-4EC9-B464-9F167FF8D424}"/>
            </a:ext>
          </a:extLst>
        </xdr:cNvPr>
        <xdr:cNvCxnSpPr/>
      </xdr:nvCxnSpPr>
      <xdr:spPr>
        <a:xfrm>
          <a:off x="8750300" y="16635764"/>
          <a:ext cx="889000" cy="8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 xmlns:a16="http://schemas.microsoft.com/office/drawing/2014/main" id="{22BA4396-5F85-4AAC-8DF8-F86BC91F13AB}"/>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 xmlns:a16="http://schemas.microsoft.com/office/drawing/2014/main" id="{62AECFA2-BA93-4CBE-BFC7-DD44A98AEDE1}"/>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5114</xdr:rowOff>
    </xdr:from>
    <xdr:to>
      <xdr:col>45</xdr:col>
      <xdr:colOff>177800</xdr:colOff>
      <xdr:row>97</xdr:row>
      <xdr:rowOff>98744</xdr:rowOff>
    </xdr:to>
    <xdr:cxnSp macro="">
      <xdr:nvCxnSpPr>
        <xdr:cNvPr id="461" name="直線コネクタ 460">
          <a:extLst>
            <a:ext uri="{FF2B5EF4-FFF2-40B4-BE49-F238E27FC236}">
              <a16:creationId xmlns="" xmlns:a16="http://schemas.microsoft.com/office/drawing/2014/main" id="{300DF7E4-C530-4868-83CF-9389E36F0268}"/>
            </a:ext>
          </a:extLst>
        </xdr:cNvPr>
        <xdr:cNvCxnSpPr/>
      </xdr:nvCxnSpPr>
      <xdr:spPr>
        <a:xfrm flipV="1">
          <a:off x="7861300" y="16635764"/>
          <a:ext cx="889000" cy="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 xmlns:a16="http://schemas.microsoft.com/office/drawing/2014/main" id="{4907DFC9-9708-4A01-8CC4-64636D13ECE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a:extLst>
            <a:ext uri="{FF2B5EF4-FFF2-40B4-BE49-F238E27FC236}">
              <a16:creationId xmlns="" xmlns:a16="http://schemas.microsoft.com/office/drawing/2014/main" id="{296EB75A-08BD-4C9B-B19A-7DC5869798A5}"/>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104079</xdr:rowOff>
    </xdr:from>
    <xdr:to>
      <xdr:col>41</xdr:col>
      <xdr:colOff>50800</xdr:colOff>
      <xdr:row>97</xdr:row>
      <xdr:rowOff>98744</xdr:rowOff>
    </xdr:to>
    <xdr:cxnSp macro="">
      <xdr:nvCxnSpPr>
        <xdr:cNvPr id="464" name="直線コネクタ 463">
          <a:extLst>
            <a:ext uri="{FF2B5EF4-FFF2-40B4-BE49-F238E27FC236}">
              <a16:creationId xmlns="" xmlns:a16="http://schemas.microsoft.com/office/drawing/2014/main" id="{061AA8C2-414A-4B7F-B156-D9F72E706A3C}"/>
            </a:ext>
          </a:extLst>
        </xdr:cNvPr>
        <xdr:cNvCxnSpPr/>
      </xdr:nvCxnSpPr>
      <xdr:spPr>
        <a:xfrm>
          <a:off x="6972300" y="16563279"/>
          <a:ext cx="889000" cy="1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 xmlns:a16="http://schemas.microsoft.com/office/drawing/2014/main" id="{0EC8D992-FF4E-4065-A702-C639A5539DA2}"/>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 xmlns:a16="http://schemas.microsoft.com/office/drawing/2014/main" id="{33658784-8BBA-4F63-9C1E-BE20FE89CA1E}"/>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 xmlns:a16="http://schemas.microsoft.com/office/drawing/2014/main" id="{4B989151-C180-4F17-86E0-9186E7DDD58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a:extLst>
            <a:ext uri="{FF2B5EF4-FFF2-40B4-BE49-F238E27FC236}">
              <a16:creationId xmlns="" xmlns:a16="http://schemas.microsoft.com/office/drawing/2014/main" id="{3F793863-3ED1-433F-9BD8-3D756D909356}"/>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EA3D4CD7-8CEF-4AA0-A711-F4D3B85D98E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112A5137-E5C0-414C-A9C2-F14105835E5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813AE43D-0C32-498B-8917-BBA7DB713DE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3D267D43-FC2F-4775-BE25-8C4917697AD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A20AF409-293B-40F1-9AB6-2F45340719B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29076</xdr:rowOff>
    </xdr:from>
    <xdr:to>
      <xdr:col>55</xdr:col>
      <xdr:colOff>50800</xdr:colOff>
      <xdr:row>97</xdr:row>
      <xdr:rowOff>130676</xdr:rowOff>
    </xdr:to>
    <xdr:sp macro="" textlink="">
      <xdr:nvSpPr>
        <xdr:cNvPr id="474" name="楕円 473">
          <a:extLst>
            <a:ext uri="{FF2B5EF4-FFF2-40B4-BE49-F238E27FC236}">
              <a16:creationId xmlns="" xmlns:a16="http://schemas.microsoft.com/office/drawing/2014/main" id="{0F61E741-890F-4268-B8BF-E86218E82206}"/>
            </a:ext>
          </a:extLst>
        </xdr:cNvPr>
        <xdr:cNvSpPr/>
      </xdr:nvSpPr>
      <xdr:spPr>
        <a:xfrm>
          <a:off x="10426700" y="1665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7503</xdr:rowOff>
    </xdr:from>
    <xdr:ext cx="534377" cy="259045"/>
    <xdr:sp macro="" textlink="">
      <xdr:nvSpPr>
        <xdr:cNvPr id="475" name="土木費該当値テキスト">
          <a:extLst>
            <a:ext uri="{FF2B5EF4-FFF2-40B4-BE49-F238E27FC236}">
              <a16:creationId xmlns="" xmlns:a16="http://schemas.microsoft.com/office/drawing/2014/main" id="{45372B93-0C10-43A2-88D9-505C18FDA8F9}"/>
            </a:ext>
          </a:extLst>
        </xdr:cNvPr>
        <xdr:cNvSpPr txBox="1"/>
      </xdr:nvSpPr>
      <xdr:spPr>
        <a:xfrm>
          <a:off x="10528300" y="1663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40007</xdr:rowOff>
    </xdr:from>
    <xdr:to>
      <xdr:col>50</xdr:col>
      <xdr:colOff>165100</xdr:colOff>
      <xdr:row>97</xdr:row>
      <xdr:rowOff>141607</xdr:rowOff>
    </xdr:to>
    <xdr:sp macro="" textlink="">
      <xdr:nvSpPr>
        <xdr:cNvPr id="476" name="楕円 475">
          <a:extLst>
            <a:ext uri="{FF2B5EF4-FFF2-40B4-BE49-F238E27FC236}">
              <a16:creationId xmlns="" xmlns:a16="http://schemas.microsoft.com/office/drawing/2014/main" id="{08B6AEE7-E38C-4DC6-846A-6516D6053534}"/>
            </a:ext>
          </a:extLst>
        </xdr:cNvPr>
        <xdr:cNvSpPr/>
      </xdr:nvSpPr>
      <xdr:spPr>
        <a:xfrm>
          <a:off x="9588500" y="166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132734</xdr:rowOff>
    </xdr:from>
    <xdr:ext cx="534377" cy="259045"/>
    <xdr:sp macro="" textlink="">
      <xdr:nvSpPr>
        <xdr:cNvPr id="477" name="テキスト ボックス 476">
          <a:extLst>
            <a:ext uri="{FF2B5EF4-FFF2-40B4-BE49-F238E27FC236}">
              <a16:creationId xmlns="" xmlns:a16="http://schemas.microsoft.com/office/drawing/2014/main" id="{D391F917-9336-4718-9296-3834312FA1D5}"/>
            </a:ext>
          </a:extLst>
        </xdr:cNvPr>
        <xdr:cNvSpPr txBox="1"/>
      </xdr:nvSpPr>
      <xdr:spPr>
        <a:xfrm>
          <a:off x="9372111" y="167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125764</xdr:rowOff>
    </xdr:from>
    <xdr:to>
      <xdr:col>46</xdr:col>
      <xdr:colOff>38100</xdr:colOff>
      <xdr:row>97</xdr:row>
      <xdr:rowOff>55914</xdr:rowOff>
    </xdr:to>
    <xdr:sp macro="" textlink="">
      <xdr:nvSpPr>
        <xdr:cNvPr id="478" name="楕円 477">
          <a:extLst>
            <a:ext uri="{FF2B5EF4-FFF2-40B4-BE49-F238E27FC236}">
              <a16:creationId xmlns="" xmlns:a16="http://schemas.microsoft.com/office/drawing/2014/main" id="{E901E011-7C51-422C-9147-387BD9A9DD21}"/>
            </a:ext>
          </a:extLst>
        </xdr:cNvPr>
        <xdr:cNvSpPr/>
      </xdr:nvSpPr>
      <xdr:spPr>
        <a:xfrm>
          <a:off x="8699500" y="165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72441</xdr:rowOff>
    </xdr:from>
    <xdr:ext cx="534377" cy="259045"/>
    <xdr:sp macro="" textlink="">
      <xdr:nvSpPr>
        <xdr:cNvPr id="479" name="テキスト ボックス 478">
          <a:extLst>
            <a:ext uri="{FF2B5EF4-FFF2-40B4-BE49-F238E27FC236}">
              <a16:creationId xmlns="" xmlns:a16="http://schemas.microsoft.com/office/drawing/2014/main" id="{EC83C0B2-ABF3-48C8-9090-607765C197A2}"/>
            </a:ext>
          </a:extLst>
        </xdr:cNvPr>
        <xdr:cNvSpPr txBox="1"/>
      </xdr:nvSpPr>
      <xdr:spPr>
        <a:xfrm>
          <a:off x="8483111" y="163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47944</xdr:rowOff>
    </xdr:from>
    <xdr:to>
      <xdr:col>41</xdr:col>
      <xdr:colOff>101600</xdr:colOff>
      <xdr:row>97</xdr:row>
      <xdr:rowOff>149544</xdr:rowOff>
    </xdr:to>
    <xdr:sp macro="" textlink="">
      <xdr:nvSpPr>
        <xdr:cNvPr id="480" name="楕円 479">
          <a:extLst>
            <a:ext uri="{FF2B5EF4-FFF2-40B4-BE49-F238E27FC236}">
              <a16:creationId xmlns="" xmlns:a16="http://schemas.microsoft.com/office/drawing/2014/main" id="{80AB61C1-0725-49F4-B5E1-FC27A0DD5FE5}"/>
            </a:ext>
          </a:extLst>
        </xdr:cNvPr>
        <xdr:cNvSpPr/>
      </xdr:nvSpPr>
      <xdr:spPr>
        <a:xfrm>
          <a:off x="7810500" y="166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140671</xdr:rowOff>
    </xdr:from>
    <xdr:ext cx="534377" cy="259045"/>
    <xdr:sp macro="" textlink="">
      <xdr:nvSpPr>
        <xdr:cNvPr id="481" name="テキスト ボックス 480">
          <a:extLst>
            <a:ext uri="{FF2B5EF4-FFF2-40B4-BE49-F238E27FC236}">
              <a16:creationId xmlns="" xmlns:a16="http://schemas.microsoft.com/office/drawing/2014/main" id="{7809FF0E-094F-4490-B755-8DEF7C067476}"/>
            </a:ext>
          </a:extLst>
        </xdr:cNvPr>
        <xdr:cNvSpPr txBox="1"/>
      </xdr:nvSpPr>
      <xdr:spPr>
        <a:xfrm>
          <a:off x="7594111" y="167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53279</xdr:rowOff>
    </xdr:from>
    <xdr:to>
      <xdr:col>36</xdr:col>
      <xdr:colOff>165100</xdr:colOff>
      <xdr:row>96</xdr:row>
      <xdr:rowOff>154879</xdr:rowOff>
    </xdr:to>
    <xdr:sp macro="" textlink="">
      <xdr:nvSpPr>
        <xdr:cNvPr id="482" name="楕円 481">
          <a:extLst>
            <a:ext uri="{FF2B5EF4-FFF2-40B4-BE49-F238E27FC236}">
              <a16:creationId xmlns="" xmlns:a16="http://schemas.microsoft.com/office/drawing/2014/main" id="{87F3E054-6FDC-4058-B9AB-8FD3CC69D5FE}"/>
            </a:ext>
          </a:extLst>
        </xdr:cNvPr>
        <xdr:cNvSpPr/>
      </xdr:nvSpPr>
      <xdr:spPr>
        <a:xfrm>
          <a:off x="6921500" y="165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171406</xdr:rowOff>
    </xdr:from>
    <xdr:ext cx="534377" cy="259045"/>
    <xdr:sp macro="" textlink="">
      <xdr:nvSpPr>
        <xdr:cNvPr id="483" name="テキスト ボックス 482">
          <a:extLst>
            <a:ext uri="{FF2B5EF4-FFF2-40B4-BE49-F238E27FC236}">
              <a16:creationId xmlns="" xmlns:a16="http://schemas.microsoft.com/office/drawing/2014/main" id="{A142D2BC-EED5-4950-A67B-9B6190EC5F58}"/>
            </a:ext>
          </a:extLst>
        </xdr:cNvPr>
        <xdr:cNvSpPr txBox="1"/>
      </xdr:nvSpPr>
      <xdr:spPr>
        <a:xfrm>
          <a:off x="6705111" y="162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B8420505-A70E-46E8-8CF5-7D053DA09A5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D2C38AEC-6305-4F6D-B1B4-A0CDF5DEC85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A509B64-52B0-44CD-8FA8-A6254ECC6DE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6FDEA42-C415-48D3-A197-C1CCB6FB406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CBB5F32F-1D5C-4610-9F4A-711D0383A64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2B4F56EE-8E77-4435-8935-DEC05537D96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C950A9A4-B946-4268-B6CE-AD4DEAFC664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39105636-DFA1-4FD3-BBD8-CC0D600768A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328B9650-A5BF-4286-B6BF-B026B7D027C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8A9E3E34-3E4F-44D9-A77B-9AEEC723DC3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 xmlns:a16="http://schemas.microsoft.com/office/drawing/2014/main" id="{B49D7B32-1FDB-49CC-B600-0478C1D3B252}"/>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 xmlns:a16="http://schemas.microsoft.com/office/drawing/2014/main" id="{03D7BF28-A429-456B-9521-61AAFA97366B}"/>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 xmlns:a16="http://schemas.microsoft.com/office/drawing/2014/main" id="{115A4739-9BD8-4BE1-A6B1-1250722F82E5}"/>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 xmlns:a16="http://schemas.microsoft.com/office/drawing/2014/main" id="{9BC71379-A58D-4937-AD3B-782E4F1C4DCE}"/>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 xmlns:a16="http://schemas.microsoft.com/office/drawing/2014/main" id="{21E34AB9-211F-4C8C-993D-750C00CE96D3}"/>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 xmlns:a16="http://schemas.microsoft.com/office/drawing/2014/main" id="{63684363-6A2C-4AE9-A61C-CC83079DEBEE}"/>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 xmlns:a16="http://schemas.microsoft.com/office/drawing/2014/main" id="{700BF4AD-26ED-4260-A1E2-A959F83A95E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 xmlns:a16="http://schemas.microsoft.com/office/drawing/2014/main" id="{C8D25C01-43E8-44FA-ACBC-0C046867B387}"/>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 xmlns:a16="http://schemas.microsoft.com/office/drawing/2014/main" id="{8FDA735D-6613-4AF7-9A69-F620258D175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 xmlns:a16="http://schemas.microsoft.com/office/drawing/2014/main" id="{F34E322A-56B8-4952-8EC0-E695B2D65012}"/>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 xmlns:a16="http://schemas.microsoft.com/office/drawing/2014/main" id="{0E20E7C6-D107-45B4-BA9B-84071ADD301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 xmlns:a16="http://schemas.microsoft.com/office/drawing/2014/main" id="{57F2E593-ECEB-40F0-A3C3-FD722767A88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 xmlns:a16="http://schemas.microsoft.com/office/drawing/2014/main" id="{12D76D92-C6C3-45E5-91DD-FAA4D56F85F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 xmlns:a16="http://schemas.microsoft.com/office/drawing/2014/main" id="{3606EC8D-8BB0-43E8-B986-B36A212839AF}"/>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 xmlns:a16="http://schemas.microsoft.com/office/drawing/2014/main" id="{652206D4-C63D-4172-BE18-EA8FE387D693}"/>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 xmlns:a16="http://schemas.microsoft.com/office/drawing/2014/main" id="{0809EC3E-3CC2-4B7B-81CE-3B6011D19EFE}"/>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 xmlns:a16="http://schemas.microsoft.com/office/drawing/2014/main" id="{7FB4CE23-5A63-4D2C-9B8B-8125AEAF9106}"/>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 xmlns:a16="http://schemas.microsoft.com/office/drawing/2014/main" id="{808F7EDF-3AE7-40D4-898A-8467F464C85C}"/>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106439</xdr:rowOff>
    </xdr:from>
    <xdr:to>
      <xdr:col>85</xdr:col>
      <xdr:colOff>127000</xdr:colOff>
      <xdr:row>37</xdr:row>
      <xdr:rowOff>109334</xdr:rowOff>
    </xdr:to>
    <xdr:cxnSp macro="">
      <xdr:nvCxnSpPr>
        <xdr:cNvPr id="512" name="直線コネクタ 511">
          <a:extLst>
            <a:ext uri="{FF2B5EF4-FFF2-40B4-BE49-F238E27FC236}">
              <a16:creationId xmlns="" xmlns:a16="http://schemas.microsoft.com/office/drawing/2014/main" id="{E486E11D-03EC-46F0-BC43-461669E53045}"/>
            </a:ext>
          </a:extLst>
        </xdr:cNvPr>
        <xdr:cNvCxnSpPr/>
      </xdr:nvCxnSpPr>
      <xdr:spPr>
        <a:xfrm>
          <a:off x="15481300" y="6450089"/>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 xmlns:a16="http://schemas.microsoft.com/office/drawing/2014/main" id="{FB0E73FA-94AF-45B6-B2E8-3C99ED738F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 xmlns:a16="http://schemas.microsoft.com/office/drawing/2014/main" id="{8EEAB7C4-771C-4F02-8B3B-E267FC2FF4DE}"/>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104419</xdr:rowOff>
    </xdr:from>
    <xdr:to>
      <xdr:col>81</xdr:col>
      <xdr:colOff>50800</xdr:colOff>
      <xdr:row>37</xdr:row>
      <xdr:rowOff>106439</xdr:rowOff>
    </xdr:to>
    <xdr:cxnSp macro="">
      <xdr:nvCxnSpPr>
        <xdr:cNvPr id="515" name="直線コネクタ 514">
          <a:extLst>
            <a:ext uri="{FF2B5EF4-FFF2-40B4-BE49-F238E27FC236}">
              <a16:creationId xmlns="" xmlns:a16="http://schemas.microsoft.com/office/drawing/2014/main" id="{79D33F83-9492-4075-AD28-C625509B7C95}"/>
            </a:ext>
          </a:extLst>
        </xdr:cNvPr>
        <xdr:cNvCxnSpPr/>
      </xdr:nvCxnSpPr>
      <xdr:spPr>
        <a:xfrm>
          <a:off x="14592300" y="644806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 xmlns:a16="http://schemas.microsoft.com/office/drawing/2014/main" id="{D6B1052D-64CE-410E-A85F-AA371A324589}"/>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 xmlns:a16="http://schemas.microsoft.com/office/drawing/2014/main" id="{EC77E0A1-40E8-49DB-B3C8-0C0EB2201E3C}"/>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104419</xdr:rowOff>
    </xdr:from>
    <xdr:to>
      <xdr:col>76</xdr:col>
      <xdr:colOff>114300</xdr:colOff>
      <xdr:row>37</xdr:row>
      <xdr:rowOff>113735</xdr:rowOff>
    </xdr:to>
    <xdr:cxnSp macro="">
      <xdr:nvCxnSpPr>
        <xdr:cNvPr id="518" name="直線コネクタ 517">
          <a:extLst>
            <a:ext uri="{FF2B5EF4-FFF2-40B4-BE49-F238E27FC236}">
              <a16:creationId xmlns="" xmlns:a16="http://schemas.microsoft.com/office/drawing/2014/main" id="{F07FD9F6-6207-40B7-A708-0B55018888E7}"/>
            </a:ext>
          </a:extLst>
        </xdr:cNvPr>
        <xdr:cNvCxnSpPr/>
      </xdr:nvCxnSpPr>
      <xdr:spPr>
        <a:xfrm flipV="1">
          <a:off x="13703300" y="6448069"/>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 xmlns:a16="http://schemas.microsoft.com/office/drawing/2014/main" id="{F73EA07D-245B-4FD0-B29B-5C377B3360BA}"/>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a:extLst>
            <a:ext uri="{FF2B5EF4-FFF2-40B4-BE49-F238E27FC236}">
              <a16:creationId xmlns="" xmlns:a16="http://schemas.microsoft.com/office/drawing/2014/main" id="{B11AFC5B-CEB8-4189-88EA-0C4093C8B1A1}"/>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113735</xdr:rowOff>
    </xdr:from>
    <xdr:to>
      <xdr:col>71</xdr:col>
      <xdr:colOff>177800</xdr:colOff>
      <xdr:row>37</xdr:row>
      <xdr:rowOff>119069</xdr:rowOff>
    </xdr:to>
    <xdr:cxnSp macro="">
      <xdr:nvCxnSpPr>
        <xdr:cNvPr id="521" name="直線コネクタ 520">
          <a:extLst>
            <a:ext uri="{FF2B5EF4-FFF2-40B4-BE49-F238E27FC236}">
              <a16:creationId xmlns="" xmlns:a16="http://schemas.microsoft.com/office/drawing/2014/main" id="{D952165C-E3E6-4C1C-8E8B-AA20CE852EF5}"/>
            </a:ext>
          </a:extLst>
        </xdr:cNvPr>
        <xdr:cNvCxnSpPr/>
      </xdr:nvCxnSpPr>
      <xdr:spPr>
        <a:xfrm flipV="1">
          <a:off x="12814300" y="645738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 xmlns:a16="http://schemas.microsoft.com/office/drawing/2014/main" id="{F0EF5D22-511A-4036-9B92-8F76DD2716A6}"/>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a:extLst>
            <a:ext uri="{FF2B5EF4-FFF2-40B4-BE49-F238E27FC236}">
              <a16:creationId xmlns="" xmlns:a16="http://schemas.microsoft.com/office/drawing/2014/main" id="{182BEC1D-E854-406C-AA0A-D488AE52057D}"/>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 xmlns:a16="http://schemas.microsoft.com/office/drawing/2014/main" id="{FBCF6AA3-4920-4AE4-B4E9-D504DD11ACEC}"/>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 xmlns:a16="http://schemas.microsoft.com/office/drawing/2014/main" id="{8FC3E8E5-D9E7-4572-80F3-44835E65DAE9}"/>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FDED924A-1BD9-4E00-AE6B-62005A2DEBC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F410BBAA-FB00-4301-A86A-4A1AA2AA85C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671BE57B-0509-421F-A642-45D465822D0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6DE0A860-1E3C-4358-A3A1-937430C51CA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5E4287C1-CF00-4339-BCAA-68352AD6C86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58534</xdr:rowOff>
    </xdr:from>
    <xdr:to>
      <xdr:col>85</xdr:col>
      <xdr:colOff>177800</xdr:colOff>
      <xdr:row>37</xdr:row>
      <xdr:rowOff>160134</xdr:rowOff>
    </xdr:to>
    <xdr:sp macro="" textlink="">
      <xdr:nvSpPr>
        <xdr:cNvPr id="531" name="楕円 530">
          <a:extLst>
            <a:ext uri="{FF2B5EF4-FFF2-40B4-BE49-F238E27FC236}">
              <a16:creationId xmlns="" xmlns:a16="http://schemas.microsoft.com/office/drawing/2014/main" id="{6B21997A-C0B1-4CED-BBBD-FB0178780D79}"/>
            </a:ext>
          </a:extLst>
        </xdr:cNvPr>
        <xdr:cNvSpPr/>
      </xdr:nvSpPr>
      <xdr:spPr>
        <a:xfrm>
          <a:off x="16268700" y="640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144911</xdr:rowOff>
    </xdr:from>
    <xdr:ext cx="534377" cy="259045"/>
    <xdr:sp macro="" textlink="">
      <xdr:nvSpPr>
        <xdr:cNvPr id="532" name="消防費該当値テキスト">
          <a:extLst>
            <a:ext uri="{FF2B5EF4-FFF2-40B4-BE49-F238E27FC236}">
              <a16:creationId xmlns="" xmlns:a16="http://schemas.microsoft.com/office/drawing/2014/main" id="{3DE9EE5E-6C2B-4C31-B2BF-6E35400EBF0E}"/>
            </a:ext>
          </a:extLst>
        </xdr:cNvPr>
        <xdr:cNvSpPr txBox="1"/>
      </xdr:nvSpPr>
      <xdr:spPr>
        <a:xfrm>
          <a:off x="16370300" y="631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55639</xdr:rowOff>
    </xdr:from>
    <xdr:to>
      <xdr:col>81</xdr:col>
      <xdr:colOff>101600</xdr:colOff>
      <xdr:row>37</xdr:row>
      <xdr:rowOff>157239</xdr:rowOff>
    </xdr:to>
    <xdr:sp macro="" textlink="">
      <xdr:nvSpPr>
        <xdr:cNvPr id="533" name="楕円 532">
          <a:extLst>
            <a:ext uri="{FF2B5EF4-FFF2-40B4-BE49-F238E27FC236}">
              <a16:creationId xmlns="" xmlns:a16="http://schemas.microsoft.com/office/drawing/2014/main" id="{F30E9678-23C9-4274-A92C-A2B867929D4F}"/>
            </a:ext>
          </a:extLst>
        </xdr:cNvPr>
        <xdr:cNvSpPr/>
      </xdr:nvSpPr>
      <xdr:spPr>
        <a:xfrm>
          <a:off x="15430500" y="63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148365</xdr:rowOff>
    </xdr:from>
    <xdr:ext cx="534377" cy="259045"/>
    <xdr:sp macro="" textlink="">
      <xdr:nvSpPr>
        <xdr:cNvPr id="534" name="テキスト ボックス 533">
          <a:extLst>
            <a:ext uri="{FF2B5EF4-FFF2-40B4-BE49-F238E27FC236}">
              <a16:creationId xmlns="" xmlns:a16="http://schemas.microsoft.com/office/drawing/2014/main" id="{8A8D7234-771A-4FE4-A9B3-A8F9B4D033A4}"/>
            </a:ext>
          </a:extLst>
        </xdr:cNvPr>
        <xdr:cNvSpPr txBox="1"/>
      </xdr:nvSpPr>
      <xdr:spPr>
        <a:xfrm>
          <a:off x="15214111" y="649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53619</xdr:rowOff>
    </xdr:from>
    <xdr:to>
      <xdr:col>76</xdr:col>
      <xdr:colOff>165100</xdr:colOff>
      <xdr:row>37</xdr:row>
      <xdr:rowOff>155219</xdr:rowOff>
    </xdr:to>
    <xdr:sp macro="" textlink="">
      <xdr:nvSpPr>
        <xdr:cNvPr id="535" name="楕円 534">
          <a:extLst>
            <a:ext uri="{FF2B5EF4-FFF2-40B4-BE49-F238E27FC236}">
              <a16:creationId xmlns="" xmlns:a16="http://schemas.microsoft.com/office/drawing/2014/main" id="{69EA4A53-39AB-4747-B456-87FBABB19865}"/>
            </a:ext>
          </a:extLst>
        </xdr:cNvPr>
        <xdr:cNvSpPr/>
      </xdr:nvSpPr>
      <xdr:spPr>
        <a:xfrm>
          <a:off x="14541500" y="63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146346</xdr:rowOff>
    </xdr:from>
    <xdr:ext cx="534377" cy="259045"/>
    <xdr:sp macro="" textlink="">
      <xdr:nvSpPr>
        <xdr:cNvPr id="536" name="テキスト ボックス 535">
          <a:extLst>
            <a:ext uri="{FF2B5EF4-FFF2-40B4-BE49-F238E27FC236}">
              <a16:creationId xmlns="" xmlns:a16="http://schemas.microsoft.com/office/drawing/2014/main" id="{FC89EE8F-AD68-444D-B0FA-95A0201136DD}"/>
            </a:ext>
          </a:extLst>
        </xdr:cNvPr>
        <xdr:cNvSpPr txBox="1"/>
      </xdr:nvSpPr>
      <xdr:spPr>
        <a:xfrm>
          <a:off x="14325111" y="64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62935</xdr:rowOff>
    </xdr:from>
    <xdr:to>
      <xdr:col>72</xdr:col>
      <xdr:colOff>38100</xdr:colOff>
      <xdr:row>37</xdr:row>
      <xdr:rowOff>164535</xdr:rowOff>
    </xdr:to>
    <xdr:sp macro="" textlink="">
      <xdr:nvSpPr>
        <xdr:cNvPr id="537" name="楕円 536">
          <a:extLst>
            <a:ext uri="{FF2B5EF4-FFF2-40B4-BE49-F238E27FC236}">
              <a16:creationId xmlns="" xmlns:a16="http://schemas.microsoft.com/office/drawing/2014/main" id="{BF86931B-87D6-448E-9BB0-867EF8BAB73D}"/>
            </a:ext>
          </a:extLst>
        </xdr:cNvPr>
        <xdr:cNvSpPr/>
      </xdr:nvSpPr>
      <xdr:spPr>
        <a:xfrm>
          <a:off x="13652500" y="64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155662</xdr:rowOff>
    </xdr:from>
    <xdr:ext cx="534377" cy="259045"/>
    <xdr:sp macro="" textlink="">
      <xdr:nvSpPr>
        <xdr:cNvPr id="538" name="テキスト ボックス 537">
          <a:extLst>
            <a:ext uri="{FF2B5EF4-FFF2-40B4-BE49-F238E27FC236}">
              <a16:creationId xmlns="" xmlns:a16="http://schemas.microsoft.com/office/drawing/2014/main" id="{3C8385A0-089F-46CF-81FE-FF7D438B4AC7}"/>
            </a:ext>
          </a:extLst>
        </xdr:cNvPr>
        <xdr:cNvSpPr txBox="1"/>
      </xdr:nvSpPr>
      <xdr:spPr>
        <a:xfrm>
          <a:off x="13436111" y="64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68269</xdr:rowOff>
    </xdr:from>
    <xdr:to>
      <xdr:col>67</xdr:col>
      <xdr:colOff>101600</xdr:colOff>
      <xdr:row>37</xdr:row>
      <xdr:rowOff>169869</xdr:rowOff>
    </xdr:to>
    <xdr:sp macro="" textlink="">
      <xdr:nvSpPr>
        <xdr:cNvPr id="539" name="楕円 538">
          <a:extLst>
            <a:ext uri="{FF2B5EF4-FFF2-40B4-BE49-F238E27FC236}">
              <a16:creationId xmlns="" xmlns:a16="http://schemas.microsoft.com/office/drawing/2014/main" id="{50884A0E-C25E-4713-A841-6603B95DECCE}"/>
            </a:ext>
          </a:extLst>
        </xdr:cNvPr>
        <xdr:cNvSpPr/>
      </xdr:nvSpPr>
      <xdr:spPr>
        <a:xfrm>
          <a:off x="12763500" y="64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160996</xdr:rowOff>
    </xdr:from>
    <xdr:ext cx="534377" cy="259045"/>
    <xdr:sp macro="" textlink="">
      <xdr:nvSpPr>
        <xdr:cNvPr id="540" name="テキスト ボックス 539">
          <a:extLst>
            <a:ext uri="{FF2B5EF4-FFF2-40B4-BE49-F238E27FC236}">
              <a16:creationId xmlns="" xmlns:a16="http://schemas.microsoft.com/office/drawing/2014/main" id="{0B6645A6-9DA5-4DA1-823C-DAF22AB98661}"/>
            </a:ext>
          </a:extLst>
        </xdr:cNvPr>
        <xdr:cNvSpPr txBox="1"/>
      </xdr:nvSpPr>
      <xdr:spPr>
        <a:xfrm>
          <a:off x="12547111" y="65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 xmlns:a16="http://schemas.microsoft.com/office/drawing/2014/main" id="{3D11BA7A-D57D-4348-BB0F-652354827E6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 xmlns:a16="http://schemas.microsoft.com/office/drawing/2014/main" id="{730CC7BA-5B8E-4612-946C-36A330574A3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 xmlns:a16="http://schemas.microsoft.com/office/drawing/2014/main" id="{227FE089-A6EF-43D9-A815-FC8A00AAD1E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 xmlns:a16="http://schemas.microsoft.com/office/drawing/2014/main" id="{2C509178-A7A5-41C1-A703-384F9F01F84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 xmlns:a16="http://schemas.microsoft.com/office/drawing/2014/main" id="{1E963456-6F51-4C52-8E8F-0287F91F3E9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 xmlns:a16="http://schemas.microsoft.com/office/drawing/2014/main" id="{F2144F79-FE85-439C-83B5-CAC5F837384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 xmlns:a16="http://schemas.microsoft.com/office/drawing/2014/main" id="{1ABE1E72-398E-4C80-8C77-F63FDF55C5A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 xmlns:a16="http://schemas.microsoft.com/office/drawing/2014/main" id="{A74D8852-426E-4DA6-ADAD-1E329527AF0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E98157D6-6090-4949-86DB-E8DA93913BC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 xmlns:a16="http://schemas.microsoft.com/office/drawing/2014/main" id="{00D31CA8-CF21-4215-B189-24915894E0C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 xmlns:a16="http://schemas.microsoft.com/office/drawing/2014/main" id="{9CA6F4DA-3954-4466-8486-C5EC0EFEC15A}"/>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 xmlns:a16="http://schemas.microsoft.com/office/drawing/2014/main" id="{A89FCBCE-A4F3-4F42-9F00-72F2EB1BE30E}"/>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 xmlns:a16="http://schemas.microsoft.com/office/drawing/2014/main" id="{DAFCB591-4245-4709-9C0A-F8A33EE1D24F}"/>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 xmlns:a16="http://schemas.microsoft.com/office/drawing/2014/main" id="{B8B02F05-9F16-44C1-BDFF-8FDF8A315CEA}"/>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 xmlns:a16="http://schemas.microsoft.com/office/drawing/2014/main" id="{95A9AB30-2135-4659-B629-E2090CC2FD71}"/>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 xmlns:a16="http://schemas.microsoft.com/office/drawing/2014/main" id="{09E25BC0-D2BF-4AAA-91B5-E7E00443B1EA}"/>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 xmlns:a16="http://schemas.microsoft.com/office/drawing/2014/main" id="{AEB390C5-3E0B-463A-AAC9-C4E0273B5471}"/>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 xmlns:a16="http://schemas.microsoft.com/office/drawing/2014/main" id="{76821141-A4FB-459C-9331-A39F5EE2C601}"/>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 xmlns:a16="http://schemas.microsoft.com/office/drawing/2014/main" id="{0E1C1B88-B4A3-4005-A7A9-CAE7CF0F59E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 xmlns:a16="http://schemas.microsoft.com/office/drawing/2014/main" id="{EE72D981-D899-4A68-B360-F971A5D3EF1B}"/>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 xmlns:a16="http://schemas.microsoft.com/office/drawing/2014/main" id="{9D53AC64-D7B7-4B7C-A3FB-F5B09254E1A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 xmlns:a16="http://schemas.microsoft.com/office/drawing/2014/main" id="{96581E49-357B-46B4-8FA1-15BFC7DEC312}"/>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 xmlns:a16="http://schemas.microsoft.com/office/drawing/2014/main" id="{13729C90-24E9-46F6-8DCF-1EC210588567}"/>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 xmlns:a16="http://schemas.microsoft.com/office/drawing/2014/main" id="{3C400A89-A87C-4D5F-ADC3-C622417E831E}"/>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 xmlns:a16="http://schemas.microsoft.com/office/drawing/2014/main" id="{CA18A7F9-CF3F-4613-9703-37065B4F4C49}"/>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 xmlns:a16="http://schemas.microsoft.com/office/drawing/2014/main" id="{A871EDAC-1776-4278-95B7-A21C1A3BAE1C}"/>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55849</xdr:rowOff>
    </xdr:from>
    <xdr:to>
      <xdr:col>85</xdr:col>
      <xdr:colOff>127000</xdr:colOff>
      <xdr:row>57</xdr:row>
      <xdr:rowOff>90761</xdr:rowOff>
    </xdr:to>
    <xdr:cxnSp macro="">
      <xdr:nvCxnSpPr>
        <xdr:cNvPr id="567" name="直線コネクタ 566">
          <a:extLst>
            <a:ext uri="{FF2B5EF4-FFF2-40B4-BE49-F238E27FC236}">
              <a16:creationId xmlns="" xmlns:a16="http://schemas.microsoft.com/office/drawing/2014/main" id="{34E3E4FF-7658-4880-8619-74C159CE625F}"/>
            </a:ext>
          </a:extLst>
        </xdr:cNvPr>
        <xdr:cNvCxnSpPr/>
      </xdr:nvCxnSpPr>
      <xdr:spPr>
        <a:xfrm>
          <a:off x="15481300" y="9828499"/>
          <a:ext cx="8382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 xmlns:a16="http://schemas.microsoft.com/office/drawing/2014/main" id="{0DFFD20F-A8ED-49EA-AC5F-D9090C870504}"/>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 xmlns:a16="http://schemas.microsoft.com/office/drawing/2014/main" id="{F5892F9F-6F2E-492A-A56E-A5447DF68CD3}"/>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86715</xdr:rowOff>
    </xdr:from>
    <xdr:to>
      <xdr:col>81</xdr:col>
      <xdr:colOff>50800</xdr:colOff>
      <xdr:row>57</xdr:row>
      <xdr:rowOff>55849</xdr:rowOff>
    </xdr:to>
    <xdr:cxnSp macro="">
      <xdr:nvCxnSpPr>
        <xdr:cNvPr id="570" name="直線コネクタ 569">
          <a:extLst>
            <a:ext uri="{FF2B5EF4-FFF2-40B4-BE49-F238E27FC236}">
              <a16:creationId xmlns="" xmlns:a16="http://schemas.microsoft.com/office/drawing/2014/main" id="{C508F835-7703-40C4-8F50-529A769709DF}"/>
            </a:ext>
          </a:extLst>
        </xdr:cNvPr>
        <xdr:cNvCxnSpPr/>
      </xdr:nvCxnSpPr>
      <xdr:spPr>
        <a:xfrm>
          <a:off x="14592300" y="9345015"/>
          <a:ext cx="889000" cy="4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 xmlns:a16="http://schemas.microsoft.com/office/drawing/2014/main" id="{5DB954C2-1249-4E85-9FC5-AE84763BAC19}"/>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a:extLst>
            <a:ext uri="{FF2B5EF4-FFF2-40B4-BE49-F238E27FC236}">
              <a16:creationId xmlns="" xmlns:a16="http://schemas.microsoft.com/office/drawing/2014/main" id="{F1221082-B3D2-4BD7-A139-B6E2DCBFA037}"/>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86715</xdr:rowOff>
    </xdr:from>
    <xdr:to>
      <xdr:col>76</xdr:col>
      <xdr:colOff>114300</xdr:colOff>
      <xdr:row>57</xdr:row>
      <xdr:rowOff>19402</xdr:rowOff>
    </xdr:to>
    <xdr:cxnSp macro="">
      <xdr:nvCxnSpPr>
        <xdr:cNvPr id="573" name="直線コネクタ 572">
          <a:extLst>
            <a:ext uri="{FF2B5EF4-FFF2-40B4-BE49-F238E27FC236}">
              <a16:creationId xmlns="" xmlns:a16="http://schemas.microsoft.com/office/drawing/2014/main" id="{CDC240CB-DAD0-42E8-BFB8-43D1E4440033}"/>
            </a:ext>
          </a:extLst>
        </xdr:cNvPr>
        <xdr:cNvCxnSpPr/>
      </xdr:nvCxnSpPr>
      <xdr:spPr>
        <a:xfrm flipV="1">
          <a:off x="13703300" y="9345015"/>
          <a:ext cx="889000" cy="4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 xmlns:a16="http://schemas.microsoft.com/office/drawing/2014/main" id="{181E776F-F55B-4FD1-8AC7-82EAF14DAE9C}"/>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5" name="テキスト ボックス 574">
          <a:extLst>
            <a:ext uri="{FF2B5EF4-FFF2-40B4-BE49-F238E27FC236}">
              <a16:creationId xmlns="" xmlns:a16="http://schemas.microsoft.com/office/drawing/2014/main" id="{5F500F59-A018-43B5-86E7-2784BA81B212}"/>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19402</xdr:rowOff>
    </xdr:from>
    <xdr:to>
      <xdr:col>71</xdr:col>
      <xdr:colOff>177800</xdr:colOff>
      <xdr:row>57</xdr:row>
      <xdr:rowOff>51781</xdr:rowOff>
    </xdr:to>
    <xdr:cxnSp macro="">
      <xdr:nvCxnSpPr>
        <xdr:cNvPr id="576" name="直線コネクタ 575">
          <a:extLst>
            <a:ext uri="{FF2B5EF4-FFF2-40B4-BE49-F238E27FC236}">
              <a16:creationId xmlns="" xmlns:a16="http://schemas.microsoft.com/office/drawing/2014/main" id="{590F80B2-B990-4B7E-A4D6-4AE631DF4503}"/>
            </a:ext>
          </a:extLst>
        </xdr:cNvPr>
        <xdr:cNvCxnSpPr/>
      </xdr:nvCxnSpPr>
      <xdr:spPr>
        <a:xfrm flipV="1">
          <a:off x="12814300" y="9792052"/>
          <a:ext cx="889000" cy="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 xmlns:a16="http://schemas.microsoft.com/office/drawing/2014/main" id="{D269C5B9-0F26-4D34-B499-75E802EA44E7}"/>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a:extLst>
            <a:ext uri="{FF2B5EF4-FFF2-40B4-BE49-F238E27FC236}">
              <a16:creationId xmlns="" xmlns:a16="http://schemas.microsoft.com/office/drawing/2014/main" id="{97F35FFB-87C8-4B53-A73F-D79CD035D336}"/>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 xmlns:a16="http://schemas.microsoft.com/office/drawing/2014/main" id="{6918B487-A5FD-4C50-AEA3-8F53B34F6F79}"/>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 xmlns:a16="http://schemas.microsoft.com/office/drawing/2014/main" id="{B928A779-4266-48BF-9FC8-70F58B073832}"/>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25421707-9F03-449C-A0DC-05A5318ED4F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DDC0FBEA-7BB9-4ED2-9602-9D37E0A20CB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386BC9CB-E149-4E41-A42E-946FC32E4E61}"/>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F84D6B12-239F-496B-94C5-A7C4C90CEF0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F4ED519A-08A2-48B5-93FF-FCAE5514607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39961</xdr:rowOff>
    </xdr:from>
    <xdr:to>
      <xdr:col>85</xdr:col>
      <xdr:colOff>177800</xdr:colOff>
      <xdr:row>57</xdr:row>
      <xdr:rowOff>141561</xdr:rowOff>
    </xdr:to>
    <xdr:sp macro="" textlink="">
      <xdr:nvSpPr>
        <xdr:cNvPr id="586" name="楕円 585">
          <a:extLst>
            <a:ext uri="{FF2B5EF4-FFF2-40B4-BE49-F238E27FC236}">
              <a16:creationId xmlns="" xmlns:a16="http://schemas.microsoft.com/office/drawing/2014/main" id="{67C10ED3-664F-4E3C-A16A-D996BD7FEB4E}"/>
            </a:ext>
          </a:extLst>
        </xdr:cNvPr>
        <xdr:cNvSpPr/>
      </xdr:nvSpPr>
      <xdr:spPr>
        <a:xfrm>
          <a:off x="16268700" y="98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126338</xdr:rowOff>
    </xdr:from>
    <xdr:ext cx="534377" cy="259045"/>
    <xdr:sp macro="" textlink="">
      <xdr:nvSpPr>
        <xdr:cNvPr id="587" name="教育費該当値テキスト">
          <a:extLst>
            <a:ext uri="{FF2B5EF4-FFF2-40B4-BE49-F238E27FC236}">
              <a16:creationId xmlns="" xmlns:a16="http://schemas.microsoft.com/office/drawing/2014/main" id="{0268EF62-72D9-4E3D-8DB9-C28268BFD1A7}"/>
            </a:ext>
          </a:extLst>
        </xdr:cNvPr>
        <xdr:cNvSpPr txBox="1"/>
      </xdr:nvSpPr>
      <xdr:spPr>
        <a:xfrm>
          <a:off x="16370300" y="97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5049</xdr:rowOff>
    </xdr:from>
    <xdr:to>
      <xdr:col>81</xdr:col>
      <xdr:colOff>101600</xdr:colOff>
      <xdr:row>57</xdr:row>
      <xdr:rowOff>106649</xdr:rowOff>
    </xdr:to>
    <xdr:sp macro="" textlink="">
      <xdr:nvSpPr>
        <xdr:cNvPr id="588" name="楕円 587">
          <a:extLst>
            <a:ext uri="{FF2B5EF4-FFF2-40B4-BE49-F238E27FC236}">
              <a16:creationId xmlns="" xmlns:a16="http://schemas.microsoft.com/office/drawing/2014/main" id="{0F263AE1-9CAA-485A-BE38-D11FAC52CDAA}"/>
            </a:ext>
          </a:extLst>
        </xdr:cNvPr>
        <xdr:cNvSpPr/>
      </xdr:nvSpPr>
      <xdr:spPr>
        <a:xfrm>
          <a:off x="15430500" y="97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97776</xdr:rowOff>
    </xdr:from>
    <xdr:ext cx="534377" cy="259045"/>
    <xdr:sp macro="" textlink="">
      <xdr:nvSpPr>
        <xdr:cNvPr id="589" name="テキスト ボックス 588">
          <a:extLst>
            <a:ext uri="{FF2B5EF4-FFF2-40B4-BE49-F238E27FC236}">
              <a16:creationId xmlns="" xmlns:a16="http://schemas.microsoft.com/office/drawing/2014/main" id="{9CBC4621-DF52-45F2-8371-1194AABBF03C}"/>
            </a:ext>
          </a:extLst>
        </xdr:cNvPr>
        <xdr:cNvSpPr txBox="1"/>
      </xdr:nvSpPr>
      <xdr:spPr>
        <a:xfrm>
          <a:off x="15214111" y="98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35915</xdr:rowOff>
    </xdr:from>
    <xdr:to>
      <xdr:col>76</xdr:col>
      <xdr:colOff>165100</xdr:colOff>
      <xdr:row>54</xdr:row>
      <xdr:rowOff>137515</xdr:rowOff>
    </xdr:to>
    <xdr:sp macro="" textlink="">
      <xdr:nvSpPr>
        <xdr:cNvPr id="590" name="楕円 589">
          <a:extLst>
            <a:ext uri="{FF2B5EF4-FFF2-40B4-BE49-F238E27FC236}">
              <a16:creationId xmlns="" xmlns:a16="http://schemas.microsoft.com/office/drawing/2014/main" id="{F967765C-A23E-4A71-B21E-EF669BC460A8}"/>
            </a:ext>
          </a:extLst>
        </xdr:cNvPr>
        <xdr:cNvSpPr/>
      </xdr:nvSpPr>
      <xdr:spPr>
        <a:xfrm>
          <a:off x="14541500" y="92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154042</xdr:rowOff>
    </xdr:from>
    <xdr:ext cx="599010" cy="259045"/>
    <xdr:sp macro="" textlink="">
      <xdr:nvSpPr>
        <xdr:cNvPr id="591" name="テキスト ボックス 590">
          <a:extLst>
            <a:ext uri="{FF2B5EF4-FFF2-40B4-BE49-F238E27FC236}">
              <a16:creationId xmlns="" xmlns:a16="http://schemas.microsoft.com/office/drawing/2014/main" id="{7C0F763A-7F09-478D-9BB6-91B9ED4293C4}"/>
            </a:ext>
          </a:extLst>
        </xdr:cNvPr>
        <xdr:cNvSpPr txBox="1"/>
      </xdr:nvSpPr>
      <xdr:spPr>
        <a:xfrm>
          <a:off x="14292795" y="906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140052</xdr:rowOff>
    </xdr:from>
    <xdr:to>
      <xdr:col>72</xdr:col>
      <xdr:colOff>38100</xdr:colOff>
      <xdr:row>57</xdr:row>
      <xdr:rowOff>70202</xdr:rowOff>
    </xdr:to>
    <xdr:sp macro="" textlink="">
      <xdr:nvSpPr>
        <xdr:cNvPr id="592" name="楕円 591">
          <a:extLst>
            <a:ext uri="{FF2B5EF4-FFF2-40B4-BE49-F238E27FC236}">
              <a16:creationId xmlns="" xmlns:a16="http://schemas.microsoft.com/office/drawing/2014/main" id="{F385671B-5F49-4293-B1E4-892BE34B4855}"/>
            </a:ext>
          </a:extLst>
        </xdr:cNvPr>
        <xdr:cNvSpPr/>
      </xdr:nvSpPr>
      <xdr:spPr>
        <a:xfrm>
          <a:off x="13652500" y="974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86729</xdr:rowOff>
    </xdr:from>
    <xdr:ext cx="534377" cy="259045"/>
    <xdr:sp macro="" textlink="">
      <xdr:nvSpPr>
        <xdr:cNvPr id="593" name="テキスト ボックス 592">
          <a:extLst>
            <a:ext uri="{FF2B5EF4-FFF2-40B4-BE49-F238E27FC236}">
              <a16:creationId xmlns="" xmlns:a16="http://schemas.microsoft.com/office/drawing/2014/main" id="{26632B80-43A6-4116-A337-C4293B47AD69}"/>
            </a:ext>
          </a:extLst>
        </xdr:cNvPr>
        <xdr:cNvSpPr txBox="1"/>
      </xdr:nvSpPr>
      <xdr:spPr>
        <a:xfrm>
          <a:off x="13436111" y="951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981</xdr:rowOff>
    </xdr:from>
    <xdr:to>
      <xdr:col>67</xdr:col>
      <xdr:colOff>101600</xdr:colOff>
      <xdr:row>57</xdr:row>
      <xdr:rowOff>102581</xdr:rowOff>
    </xdr:to>
    <xdr:sp macro="" textlink="">
      <xdr:nvSpPr>
        <xdr:cNvPr id="594" name="楕円 593">
          <a:extLst>
            <a:ext uri="{FF2B5EF4-FFF2-40B4-BE49-F238E27FC236}">
              <a16:creationId xmlns="" xmlns:a16="http://schemas.microsoft.com/office/drawing/2014/main" id="{27546C99-C5AD-4DB7-A19A-D4ECA9B831AF}"/>
            </a:ext>
          </a:extLst>
        </xdr:cNvPr>
        <xdr:cNvSpPr/>
      </xdr:nvSpPr>
      <xdr:spPr>
        <a:xfrm>
          <a:off x="12763500" y="97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119108</xdr:rowOff>
    </xdr:from>
    <xdr:ext cx="534377" cy="259045"/>
    <xdr:sp macro="" textlink="">
      <xdr:nvSpPr>
        <xdr:cNvPr id="595" name="テキスト ボックス 594">
          <a:extLst>
            <a:ext uri="{FF2B5EF4-FFF2-40B4-BE49-F238E27FC236}">
              <a16:creationId xmlns="" xmlns:a16="http://schemas.microsoft.com/office/drawing/2014/main" id="{4D4F1FDF-D013-4BE6-B952-303DCB808629}"/>
            </a:ext>
          </a:extLst>
        </xdr:cNvPr>
        <xdr:cNvSpPr txBox="1"/>
      </xdr:nvSpPr>
      <xdr:spPr>
        <a:xfrm>
          <a:off x="12547111" y="954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 xmlns:a16="http://schemas.microsoft.com/office/drawing/2014/main" id="{AD36D46B-9E75-42B8-A9FC-89E1F99D56A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 xmlns:a16="http://schemas.microsoft.com/office/drawing/2014/main" id="{9D0A42E6-97A8-436C-8B1F-A68B7F22C46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 xmlns:a16="http://schemas.microsoft.com/office/drawing/2014/main" id="{8E7F2830-CA37-4252-A708-3C140E98D3A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 xmlns:a16="http://schemas.microsoft.com/office/drawing/2014/main" id="{03EB23A4-B56B-46B1-9672-B8ABE5D53C9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 xmlns:a16="http://schemas.microsoft.com/office/drawing/2014/main" id="{49014832-176E-46F7-8B89-06904A43548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 xmlns:a16="http://schemas.microsoft.com/office/drawing/2014/main" id="{38E3F981-729E-4E6E-AC68-42920668CB3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 xmlns:a16="http://schemas.microsoft.com/office/drawing/2014/main" id="{7BF94303-1FDB-4C25-BC44-573D5E54892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 xmlns:a16="http://schemas.microsoft.com/office/drawing/2014/main" id="{3158E214-5BB9-4597-8882-6817E3A0CC8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 xmlns:a16="http://schemas.microsoft.com/office/drawing/2014/main" id="{626FCAB0-AAFB-4A96-8982-97AF34F82C5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 xmlns:a16="http://schemas.microsoft.com/office/drawing/2014/main" id="{59EB2DB3-9C4F-4D6A-BFF0-26C25F52997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 xmlns:a16="http://schemas.microsoft.com/office/drawing/2014/main" id="{568ACC07-14D8-442E-8C2D-7CD38289D991}"/>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 xmlns:a16="http://schemas.microsoft.com/office/drawing/2014/main" id="{36883A8D-F4D6-4E73-85C2-DDA11BCE3A42}"/>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 xmlns:a16="http://schemas.microsoft.com/office/drawing/2014/main" id="{3BD2506D-1D05-4DC3-B447-21C50A829A77}"/>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 xmlns:a16="http://schemas.microsoft.com/office/drawing/2014/main" id="{38AD6E2D-F7F1-4C57-8B78-CF9932B37D0E}"/>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 xmlns:a16="http://schemas.microsoft.com/office/drawing/2014/main" id="{9BA4DF2B-AD8F-4C60-8217-89413285C423}"/>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 xmlns:a16="http://schemas.microsoft.com/office/drawing/2014/main" id="{D10A3344-647E-41F1-982A-57C9165EF791}"/>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 xmlns:a16="http://schemas.microsoft.com/office/drawing/2014/main" id="{60AA68A0-997F-46CB-A577-9DC998CDA224}"/>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 xmlns:a16="http://schemas.microsoft.com/office/drawing/2014/main" id="{07148F76-1FA9-42CE-8205-E07B02B9E8F6}"/>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 xmlns:a16="http://schemas.microsoft.com/office/drawing/2014/main" id="{EE5356AF-2BF3-487A-BD92-465959913D98}"/>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 xmlns:a16="http://schemas.microsoft.com/office/drawing/2014/main" id="{20BAF5C2-821C-443C-BCF5-166E1F8CCCF7}"/>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 xmlns:a16="http://schemas.microsoft.com/office/drawing/2014/main" id="{5CF5DABF-D79E-4017-983C-3A82770D4DF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 xmlns:a16="http://schemas.microsoft.com/office/drawing/2014/main" id="{5483DF9B-AF1A-46C3-A96E-D92EC5FC70DA}"/>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 xmlns:a16="http://schemas.microsoft.com/office/drawing/2014/main" id="{DEC14D2B-D37D-4637-8017-03F8084B3C1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 xmlns:a16="http://schemas.microsoft.com/office/drawing/2014/main" id="{7E2AEFFE-4A87-4F19-9D82-8F8AC7D6FF8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 xmlns:a16="http://schemas.microsoft.com/office/drawing/2014/main" id="{10D5B625-9BE9-4964-892F-31AF29EAEC77}"/>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 xmlns:a16="http://schemas.microsoft.com/office/drawing/2014/main" id="{9CC289CF-4C36-41CE-852E-4B40706B60B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 xmlns:a16="http://schemas.microsoft.com/office/drawing/2014/main" id="{37461EFF-C863-46DA-8E40-EB096A5C42FA}"/>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 xmlns:a16="http://schemas.microsoft.com/office/drawing/2014/main" id="{4200C37A-A699-4AE3-AEF1-9B3F9E77A8B2}"/>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33404</xdr:rowOff>
    </xdr:from>
    <xdr:to>
      <xdr:col>85</xdr:col>
      <xdr:colOff>127000</xdr:colOff>
      <xdr:row>79</xdr:row>
      <xdr:rowOff>37340</xdr:rowOff>
    </xdr:to>
    <xdr:cxnSp macro="">
      <xdr:nvCxnSpPr>
        <xdr:cNvPr id="624" name="直線コネクタ 623">
          <a:extLst>
            <a:ext uri="{FF2B5EF4-FFF2-40B4-BE49-F238E27FC236}">
              <a16:creationId xmlns="" xmlns:a16="http://schemas.microsoft.com/office/drawing/2014/main" id="{F7704587-629E-4402-B3DF-490C56314985}"/>
            </a:ext>
          </a:extLst>
        </xdr:cNvPr>
        <xdr:cNvCxnSpPr/>
      </xdr:nvCxnSpPr>
      <xdr:spPr>
        <a:xfrm flipV="1">
          <a:off x="15481300" y="13577954"/>
          <a:ext cx="8382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 xmlns:a16="http://schemas.microsoft.com/office/drawing/2014/main" id="{4208EB8F-C5B6-4915-AD9F-1D2262EC5189}"/>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 xmlns:a16="http://schemas.microsoft.com/office/drawing/2014/main" id="{DFA258D7-987E-43F4-9935-CE93570934EF}"/>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164396</xdr:rowOff>
    </xdr:from>
    <xdr:to>
      <xdr:col>81</xdr:col>
      <xdr:colOff>50800</xdr:colOff>
      <xdr:row>79</xdr:row>
      <xdr:rowOff>37340</xdr:rowOff>
    </xdr:to>
    <xdr:cxnSp macro="">
      <xdr:nvCxnSpPr>
        <xdr:cNvPr id="627" name="直線コネクタ 626">
          <a:extLst>
            <a:ext uri="{FF2B5EF4-FFF2-40B4-BE49-F238E27FC236}">
              <a16:creationId xmlns="" xmlns:a16="http://schemas.microsoft.com/office/drawing/2014/main" id="{684A3298-2660-4978-A03F-8D5C403B3DBA}"/>
            </a:ext>
          </a:extLst>
        </xdr:cNvPr>
        <xdr:cNvCxnSpPr/>
      </xdr:nvCxnSpPr>
      <xdr:spPr>
        <a:xfrm>
          <a:off x="14592300" y="13537496"/>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 xmlns:a16="http://schemas.microsoft.com/office/drawing/2014/main" id="{DD5F0EE8-E782-412F-B7FA-81DF46EBBDB7}"/>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 xmlns:a16="http://schemas.microsoft.com/office/drawing/2014/main" id="{B0A9DC19-F288-41AB-89D2-86BDA10E1314}"/>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164396</xdr:rowOff>
    </xdr:from>
    <xdr:to>
      <xdr:col>76</xdr:col>
      <xdr:colOff>114300</xdr:colOff>
      <xdr:row>79</xdr:row>
      <xdr:rowOff>18828</xdr:rowOff>
    </xdr:to>
    <xdr:cxnSp macro="">
      <xdr:nvCxnSpPr>
        <xdr:cNvPr id="630" name="直線コネクタ 629">
          <a:extLst>
            <a:ext uri="{FF2B5EF4-FFF2-40B4-BE49-F238E27FC236}">
              <a16:creationId xmlns="" xmlns:a16="http://schemas.microsoft.com/office/drawing/2014/main" id="{24734E3C-959D-447D-94CF-B59C6459490F}"/>
            </a:ext>
          </a:extLst>
        </xdr:cNvPr>
        <xdr:cNvCxnSpPr/>
      </xdr:nvCxnSpPr>
      <xdr:spPr>
        <a:xfrm flipV="1">
          <a:off x="13703300" y="13537496"/>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 xmlns:a16="http://schemas.microsoft.com/office/drawing/2014/main" id="{E0DE044B-4DCE-4F7D-A706-18D24848E28B}"/>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63254</xdr:rowOff>
    </xdr:from>
    <xdr:ext cx="469744" cy="259045"/>
    <xdr:sp macro="" textlink="">
      <xdr:nvSpPr>
        <xdr:cNvPr id="632" name="テキスト ボックス 631">
          <a:extLst>
            <a:ext uri="{FF2B5EF4-FFF2-40B4-BE49-F238E27FC236}">
              <a16:creationId xmlns="" xmlns:a16="http://schemas.microsoft.com/office/drawing/2014/main" id="{3DA63A41-A1D6-4506-9389-8EBB4BE93A6E}"/>
            </a:ext>
          </a:extLst>
        </xdr:cNvPr>
        <xdr:cNvSpPr txBox="1"/>
      </xdr:nvSpPr>
      <xdr:spPr>
        <a:xfrm>
          <a:off x="14357428" y="136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18828</xdr:rowOff>
    </xdr:from>
    <xdr:to>
      <xdr:col>71</xdr:col>
      <xdr:colOff>177800</xdr:colOff>
      <xdr:row>79</xdr:row>
      <xdr:rowOff>40043</xdr:rowOff>
    </xdr:to>
    <xdr:cxnSp macro="">
      <xdr:nvCxnSpPr>
        <xdr:cNvPr id="633" name="直線コネクタ 632">
          <a:extLst>
            <a:ext uri="{FF2B5EF4-FFF2-40B4-BE49-F238E27FC236}">
              <a16:creationId xmlns="" xmlns:a16="http://schemas.microsoft.com/office/drawing/2014/main" id="{75DFFC10-2D06-4C46-A07E-6008B9645F2D}"/>
            </a:ext>
          </a:extLst>
        </xdr:cNvPr>
        <xdr:cNvCxnSpPr/>
      </xdr:nvCxnSpPr>
      <xdr:spPr>
        <a:xfrm flipV="1">
          <a:off x="12814300" y="13563378"/>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 xmlns:a16="http://schemas.microsoft.com/office/drawing/2014/main" id="{D1A1F42F-58B2-4FC2-84DB-AC2936F909DE}"/>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5" name="テキスト ボックス 634">
          <a:extLst>
            <a:ext uri="{FF2B5EF4-FFF2-40B4-BE49-F238E27FC236}">
              <a16:creationId xmlns="" xmlns:a16="http://schemas.microsoft.com/office/drawing/2014/main" id="{F86E312B-6CFC-4A4A-9B4A-3AD7074DF629}"/>
            </a:ext>
          </a:extLst>
        </xdr:cNvPr>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 xmlns:a16="http://schemas.microsoft.com/office/drawing/2014/main" id="{2992F4E4-45E3-4AE7-8B48-294F07EC8798}"/>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 xmlns:a16="http://schemas.microsoft.com/office/drawing/2014/main" id="{FAC51D7B-E315-45F7-93CB-0C02D2389D8C}"/>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99943998-9373-40C1-813C-4488CC40DB0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6C83AFDC-C802-4951-90F5-A8F55963343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D4D0AD08-B0FF-4E0F-9E9A-B5E46AF444C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593063B1-887C-4B94-90E1-162A3A2A4F3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EDC5441E-7D7A-42F1-9A6B-C0E0A5F34EC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154054</xdr:rowOff>
    </xdr:from>
    <xdr:to>
      <xdr:col>85</xdr:col>
      <xdr:colOff>177800</xdr:colOff>
      <xdr:row>79</xdr:row>
      <xdr:rowOff>84204</xdr:rowOff>
    </xdr:to>
    <xdr:sp macro="" textlink="">
      <xdr:nvSpPr>
        <xdr:cNvPr id="643" name="楕円 642">
          <a:extLst>
            <a:ext uri="{FF2B5EF4-FFF2-40B4-BE49-F238E27FC236}">
              <a16:creationId xmlns="" xmlns:a16="http://schemas.microsoft.com/office/drawing/2014/main" id="{A97CCCD3-B850-4081-B6B7-66CA5EC67588}"/>
            </a:ext>
          </a:extLst>
        </xdr:cNvPr>
        <xdr:cNvSpPr/>
      </xdr:nvSpPr>
      <xdr:spPr>
        <a:xfrm>
          <a:off x="16268700" y="135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469744" cy="259045"/>
    <xdr:sp macro="" textlink="">
      <xdr:nvSpPr>
        <xdr:cNvPr id="644" name="災害復旧費該当値テキスト">
          <a:extLst>
            <a:ext uri="{FF2B5EF4-FFF2-40B4-BE49-F238E27FC236}">
              <a16:creationId xmlns="" xmlns:a16="http://schemas.microsoft.com/office/drawing/2014/main" id="{38D8C6C7-2F8B-402B-8FC1-42E03792C47D}"/>
            </a:ext>
          </a:extLst>
        </xdr:cNvPr>
        <xdr:cNvSpPr txBox="1"/>
      </xdr:nvSpPr>
      <xdr:spPr>
        <a:xfrm>
          <a:off x="16370300" y="1350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157990</xdr:rowOff>
    </xdr:from>
    <xdr:to>
      <xdr:col>81</xdr:col>
      <xdr:colOff>101600</xdr:colOff>
      <xdr:row>79</xdr:row>
      <xdr:rowOff>88140</xdr:rowOff>
    </xdr:to>
    <xdr:sp macro="" textlink="">
      <xdr:nvSpPr>
        <xdr:cNvPr id="645" name="楕円 644">
          <a:extLst>
            <a:ext uri="{FF2B5EF4-FFF2-40B4-BE49-F238E27FC236}">
              <a16:creationId xmlns="" xmlns:a16="http://schemas.microsoft.com/office/drawing/2014/main" id="{EAA40F10-D9CD-40C8-9C1F-568736922B88}"/>
            </a:ext>
          </a:extLst>
        </xdr:cNvPr>
        <xdr:cNvSpPr/>
      </xdr:nvSpPr>
      <xdr:spPr>
        <a:xfrm>
          <a:off x="15430500" y="13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79267</xdr:rowOff>
    </xdr:from>
    <xdr:ext cx="469744" cy="259045"/>
    <xdr:sp macro="" textlink="">
      <xdr:nvSpPr>
        <xdr:cNvPr id="646" name="テキスト ボックス 645">
          <a:extLst>
            <a:ext uri="{FF2B5EF4-FFF2-40B4-BE49-F238E27FC236}">
              <a16:creationId xmlns="" xmlns:a16="http://schemas.microsoft.com/office/drawing/2014/main" id="{89BBEA84-A97C-4140-A4CB-4B868FCB8187}"/>
            </a:ext>
          </a:extLst>
        </xdr:cNvPr>
        <xdr:cNvSpPr txBox="1"/>
      </xdr:nvSpPr>
      <xdr:spPr>
        <a:xfrm>
          <a:off x="15246428" y="1362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113596</xdr:rowOff>
    </xdr:from>
    <xdr:to>
      <xdr:col>76</xdr:col>
      <xdr:colOff>165100</xdr:colOff>
      <xdr:row>79</xdr:row>
      <xdr:rowOff>43746</xdr:rowOff>
    </xdr:to>
    <xdr:sp macro="" textlink="">
      <xdr:nvSpPr>
        <xdr:cNvPr id="647" name="楕円 646">
          <a:extLst>
            <a:ext uri="{FF2B5EF4-FFF2-40B4-BE49-F238E27FC236}">
              <a16:creationId xmlns="" xmlns:a16="http://schemas.microsoft.com/office/drawing/2014/main" id="{D8622669-D330-4E97-BEC0-99131F863AEF}"/>
            </a:ext>
          </a:extLst>
        </xdr:cNvPr>
        <xdr:cNvSpPr/>
      </xdr:nvSpPr>
      <xdr:spPr>
        <a:xfrm>
          <a:off x="14541500" y="134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60273</xdr:rowOff>
    </xdr:from>
    <xdr:ext cx="534377" cy="259045"/>
    <xdr:sp macro="" textlink="">
      <xdr:nvSpPr>
        <xdr:cNvPr id="648" name="テキスト ボックス 647">
          <a:extLst>
            <a:ext uri="{FF2B5EF4-FFF2-40B4-BE49-F238E27FC236}">
              <a16:creationId xmlns="" xmlns:a16="http://schemas.microsoft.com/office/drawing/2014/main" id="{EC6B73A3-D918-4A94-8F85-7914FD2A7F48}"/>
            </a:ext>
          </a:extLst>
        </xdr:cNvPr>
        <xdr:cNvSpPr txBox="1"/>
      </xdr:nvSpPr>
      <xdr:spPr>
        <a:xfrm>
          <a:off x="14325111" y="132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139478</xdr:rowOff>
    </xdr:from>
    <xdr:to>
      <xdr:col>72</xdr:col>
      <xdr:colOff>38100</xdr:colOff>
      <xdr:row>79</xdr:row>
      <xdr:rowOff>69628</xdr:rowOff>
    </xdr:to>
    <xdr:sp macro="" textlink="">
      <xdr:nvSpPr>
        <xdr:cNvPr id="649" name="楕円 648">
          <a:extLst>
            <a:ext uri="{FF2B5EF4-FFF2-40B4-BE49-F238E27FC236}">
              <a16:creationId xmlns="" xmlns:a16="http://schemas.microsoft.com/office/drawing/2014/main" id="{9CD29B0F-D17B-4617-9CEB-BE474B99E7C1}"/>
            </a:ext>
          </a:extLst>
        </xdr:cNvPr>
        <xdr:cNvSpPr/>
      </xdr:nvSpPr>
      <xdr:spPr>
        <a:xfrm>
          <a:off x="13652500" y="135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86155</xdr:rowOff>
    </xdr:from>
    <xdr:ext cx="469744" cy="259045"/>
    <xdr:sp macro="" textlink="">
      <xdr:nvSpPr>
        <xdr:cNvPr id="650" name="テキスト ボックス 649">
          <a:extLst>
            <a:ext uri="{FF2B5EF4-FFF2-40B4-BE49-F238E27FC236}">
              <a16:creationId xmlns="" xmlns:a16="http://schemas.microsoft.com/office/drawing/2014/main" id="{8CD48D24-9890-402A-BB4E-008AD464A95E}"/>
            </a:ext>
          </a:extLst>
        </xdr:cNvPr>
        <xdr:cNvSpPr txBox="1"/>
      </xdr:nvSpPr>
      <xdr:spPr>
        <a:xfrm>
          <a:off x="13468428" y="1328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160693</xdr:rowOff>
    </xdr:from>
    <xdr:to>
      <xdr:col>67</xdr:col>
      <xdr:colOff>101600</xdr:colOff>
      <xdr:row>79</xdr:row>
      <xdr:rowOff>90843</xdr:rowOff>
    </xdr:to>
    <xdr:sp macro="" textlink="">
      <xdr:nvSpPr>
        <xdr:cNvPr id="651" name="楕円 650">
          <a:extLst>
            <a:ext uri="{FF2B5EF4-FFF2-40B4-BE49-F238E27FC236}">
              <a16:creationId xmlns="" xmlns:a16="http://schemas.microsoft.com/office/drawing/2014/main" id="{B1ADE337-1430-4933-89F3-D7787E5E47AD}"/>
            </a:ext>
          </a:extLst>
        </xdr:cNvPr>
        <xdr:cNvSpPr/>
      </xdr:nvSpPr>
      <xdr:spPr>
        <a:xfrm>
          <a:off x="12763500" y="135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81970</xdr:rowOff>
    </xdr:from>
    <xdr:ext cx="469744" cy="259045"/>
    <xdr:sp macro="" textlink="">
      <xdr:nvSpPr>
        <xdr:cNvPr id="652" name="テキスト ボックス 651">
          <a:extLst>
            <a:ext uri="{FF2B5EF4-FFF2-40B4-BE49-F238E27FC236}">
              <a16:creationId xmlns="" xmlns:a16="http://schemas.microsoft.com/office/drawing/2014/main" id="{124CF8D2-EBAB-456D-949B-653AD10286C1}"/>
            </a:ext>
          </a:extLst>
        </xdr:cNvPr>
        <xdr:cNvSpPr txBox="1"/>
      </xdr:nvSpPr>
      <xdr:spPr>
        <a:xfrm>
          <a:off x="12579428" y="1362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 xmlns:a16="http://schemas.microsoft.com/office/drawing/2014/main" id="{19E66656-873C-4709-B1C5-8728F518267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 xmlns:a16="http://schemas.microsoft.com/office/drawing/2014/main" id="{4AD4E759-1F87-401A-9EB5-001F805CF8E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 xmlns:a16="http://schemas.microsoft.com/office/drawing/2014/main" id="{583049CF-92C1-4486-BB34-46941DDF436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 xmlns:a16="http://schemas.microsoft.com/office/drawing/2014/main" id="{BA032343-D120-44C3-9BCC-30A9429D094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 xmlns:a16="http://schemas.microsoft.com/office/drawing/2014/main" id="{778E76C8-50C6-4BD2-A4DA-6E175BF42AF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 xmlns:a16="http://schemas.microsoft.com/office/drawing/2014/main" id="{03FCE3EF-7364-44D7-A582-7E5E251FF0C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 xmlns:a16="http://schemas.microsoft.com/office/drawing/2014/main" id="{2245CD6D-710B-4DC5-AE39-F19C52181FE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 xmlns:a16="http://schemas.microsoft.com/office/drawing/2014/main" id="{6F8E32E1-8125-4E29-99C4-A464316F30B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 xmlns:a16="http://schemas.microsoft.com/office/drawing/2014/main" id="{814B331E-B425-42E5-886D-00DB02EC1E3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 xmlns:a16="http://schemas.microsoft.com/office/drawing/2014/main" id="{F8D4FCD1-E91A-4D70-B08C-50365D2E87C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 xmlns:a16="http://schemas.microsoft.com/office/drawing/2014/main" id="{93A58A61-3790-4834-B9E0-D96E5C10E5D5}"/>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 xmlns:a16="http://schemas.microsoft.com/office/drawing/2014/main" id="{5471047D-BDFA-4E4B-AFF1-0F08A41DC1C5}"/>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 xmlns:a16="http://schemas.microsoft.com/office/drawing/2014/main" id="{D2B08428-8712-4640-80D5-1B0DEBF8BAFB}"/>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 xmlns:a16="http://schemas.microsoft.com/office/drawing/2014/main" id="{92D517F1-DF80-4C30-8F05-4B98E25E86D8}"/>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 xmlns:a16="http://schemas.microsoft.com/office/drawing/2014/main" id="{06B385CC-2EB5-438E-A3D3-42378A282F27}"/>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 xmlns:a16="http://schemas.microsoft.com/office/drawing/2014/main" id="{D2F7292A-59CE-4409-B448-373C2595CEA2}"/>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 xmlns:a16="http://schemas.microsoft.com/office/drawing/2014/main" id="{04D5E408-64FE-4294-BD8F-A7DB181125CA}"/>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 xmlns:a16="http://schemas.microsoft.com/office/drawing/2014/main" id="{E2AC4D87-E445-4D96-AB13-A87BBDE359E5}"/>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9A3BA332-64C7-4706-ACB9-E2522181948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9F7A8CF6-E5EE-4347-B9F2-1A3EA1A0EB55}"/>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 xmlns:a16="http://schemas.microsoft.com/office/drawing/2014/main" id="{8EAFE400-69C2-4BA2-9672-57A72CD9CCB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 xmlns:a16="http://schemas.microsoft.com/office/drawing/2014/main" id="{BE0B46C1-E86D-4F5B-8200-48C8DF7622BE}"/>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 xmlns:a16="http://schemas.microsoft.com/office/drawing/2014/main" id="{336D4154-E9A3-4DF7-861E-CA33DDF8652B}"/>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 xmlns:a16="http://schemas.microsoft.com/office/drawing/2014/main" id="{062DDE99-715E-45FC-960C-20DD9209256F}"/>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 xmlns:a16="http://schemas.microsoft.com/office/drawing/2014/main" id="{AD9B0A9C-DBE0-4301-A792-1FB892C2835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 xmlns:a16="http://schemas.microsoft.com/office/drawing/2014/main" id="{EC5F6E99-33F6-42B3-8B5F-983A27A4C42D}"/>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111432</xdr:rowOff>
    </xdr:from>
    <xdr:to>
      <xdr:col>85</xdr:col>
      <xdr:colOff>127000</xdr:colOff>
      <xdr:row>96</xdr:row>
      <xdr:rowOff>115399</xdr:rowOff>
    </xdr:to>
    <xdr:cxnSp macro="">
      <xdr:nvCxnSpPr>
        <xdr:cNvPr id="679" name="直線コネクタ 678">
          <a:extLst>
            <a:ext uri="{FF2B5EF4-FFF2-40B4-BE49-F238E27FC236}">
              <a16:creationId xmlns="" xmlns:a16="http://schemas.microsoft.com/office/drawing/2014/main" id="{FE4C1D3B-5236-42F1-8A30-705A7956DB2E}"/>
            </a:ext>
          </a:extLst>
        </xdr:cNvPr>
        <xdr:cNvCxnSpPr/>
      </xdr:nvCxnSpPr>
      <xdr:spPr>
        <a:xfrm flipV="1">
          <a:off x="15481300" y="16570632"/>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 xmlns:a16="http://schemas.microsoft.com/office/drawing/2014/main" id="{45F7DF27-8301-4DD2-A81D-9EF3D63FF6D3}"/>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 xmlns:a16="http://schemas.microsoft.com/office/drawing/2014/main" id="{69B5B245-5FFC-4469-83B8-03B3E06BFDDC}"/>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105657</xdr:rowOff>
    </xdr:from>
    <xdr:to>
      <xdr:col>81</xdr:col>
      <xdr:colOff>50800</xdr:colOff>
      <xdr:row>96</xdr:row>
      <xdr:rowOff>115399</xdr:rowOff>
    </xdr:to>
    <xdr:cxnSp macro="">
      <xdr:nvCxnSpPr>
        <xdr:cNvPr id="682" name="直線コネクタ 681">
          <a:extLst>
            <a:ext uri="{FF2B5EF4-FFF2-40B4-BE49-F238E27FC236}">
              <a16:creationId xmlns="" xmlns:a16="http://schemas.microsoft.com/office/drawing/2014/main" id="{2533191A-09E8-4C15-9885-946A697ECE18}"/>
            </a:ext>
          </a:extLst>
        </xdr:cNvPr>
        <xdr:cNvCxnSpPr/>
      </xdr:nvCxnSpPr>
      <xdr:spPr>
        <a:xfrm>
          <a:off x="14592300" y="16564857"/>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 xmlns:a16="http://schemas.microsoft.com/office/drawing/2014/main" id="{4C105734-65F5-4112-BBFD-CDD401CEF552}"/>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a:extLst>
            <a:ext uri="{FF2B5EF4-FFF2-40B4-BE49-F238E27FC236}">
              <a16:creationId xmlns="" xmlns:a16="http://schemas.microsoft.com/office/drawing/2014/main" id="{834508A7-E28F-4480-86AF-74A05D4434F4}"/>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105657</xdr:rowOff>
    </xdr:from>
    <xdr:to>
      <xdr:col>76</xdr:col>
      <xdr:colOff>114300</xdr:colOff>
      <xdr:row>96</xdr:row>
      <xdr:rowOff>142339</xdr:rowOff>
    </xdr:to>
    <xdr:cxnSp macro="">
      <xdr:nvCxnSpPr>
        <xdr:cNvPr id="685" name="直線コネクタ 684">
          <a:extLst>
            <a:ext uri="{FF2B5EF4-FFF2-40B4-BE49-F238E27FC236}">
              <a16:creationId xmlns="" xmlns:a16="http://schemas.microsoft.com/office/drawing/2014/main" id="{05B4B7F5-2E22-444D-BDC6-38F7F3550688}"/>
            </a:ext>
          </a:extLst>
        </xdr:cNvPr>
        <xdr:cNvCxnSpPr/>
      </xdr:nvCxnSpPr>
      <xdr:spPr>
        <a:xfrm flipV="1">
          <a:off x="13703300" y="16564857"/>
          <a:ext cx="889000" cy="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 xmlns:a16="http://schemas.microsoft.com/office/drawing/2014/main" id="{E783F2F6-60D3-4F53-B3E0-B10DAE76D4D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a:extLst>
            <a:ext uri="{FF2B5EF4-FFF2-40B4-BE49-F238E27FC236}">
              <a16:creationId xmlns="" xmlns:a16="http://schemas.microsoft.com/office/drawing/2014/main" id="{048BC3B6-1B7E-459D-9A7F-540C4F8826F3}"/>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123730</xdr:rowOff>
    </xdr:from>
    <xdr:to>
      <xdr:col>71</xdr:col>
      <xdr:colOff>177800</xdr:colOff>
      <xdr:row>96</xdr:row>
      <xdr:rowOff>142339</xdr:rowOff>
    </xdr:to>
    <xdr:cxnSp macro="">
      <xdr:nvCxnSpPr>
        <xdr:cNvPr id="688" name="直線コネクタ 687">
          <a:extLst>
            <a:ext uri="{FF2B5EF4-FFF2-40B4-BE49-F238E27FC236}">
              <a16:creationId xmlns="" xmlns:a16="http://schemas.microsoft.com/office/drawing/2014/main" id="{4ADA94D1-322D-4C9F-9A7C-97E6619BEC40}"/>
            </a:ext>
          </a:extLst>
        </xdr:cNvPr>
        <xdr:cNvCxnSpPr/>
      </xdr:nvCxnSpPr>
      <xdr:spPr>
        <a:xfrm>
          <a:off x="12814300" y="16582930"/>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 xmlns:a16="http://schemas.microsoft.com/office/drawing/2014/main" id="{DE30075A-2A8D-4BDE-9499-8D0446ED3AA8}"/>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a:extLst>
            <a:ext uri="{FF2B5EF4-FFF2-40B4-BE49-F238E27FC236}">
              <a16:creationId xmlns="" xmlns:a16="http://schemas.microsoft.com/office/drawing/2014/main" id="{CEAF93C5-E143-4DEA-9635-1737B657A29E}"/>
            </a:ext>
          </a:extLst>
        </xdr:cNvPr>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 xmlns:a16="http://schemas.microsoft.com/office/drawing/2014/main" id="{6D0A368A-2D20-44E2-AB36-980B180ADE63}"/>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a:extLst>
            <a:ext uri="{FF2B5EF4-FFF2-40B4-BE49-F238E27FC236}">
              <a16:creationId xmlns="" xmlns:a16="http://schemas.microsoft.com/office/drawing/2014/main" id="{A3D66C3A-1A32-4F6B-A51A-BCD77C053490}"/>
            </a:ext>
          </a:extLst>
        </xdr:cNvPr>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F92D7D3C-C64A-4105-8C8D-9DA86295F4C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AC24E9F7-9B46-47A8-9EEE-2F93FC6B140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64EA02A8-CD25-4E3A-BFE3-5F7D7CFDC3F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8CA5FABD-8B72-4CFF-9CF2-65B905E4428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58A6456A-3051-47F6-959B-D3FBF8E81FF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60632</xdr:rowOff>
    </xdr:from>
    <xdr:to>
      <xdr:col>85</xdr:col>
      <xdr:colOff>177800</xdr:colOff>
      <xdr:row>96</xdr:row>
      <xdr:rowOff>162232</xdr:rowOff>
    </xdr:to>
    <xdr:sp macro="" textlink="">
      <xdr:nvSpPr>
        <xdr:cNvPr id="698" name="楕円 697">
          <a:extLst>
            <a:ext uri="{FF2B5EF4-FFF2-40B4-BE49-F238E27FC236}">
              <a16:creationId xmlns="" xmlns:a16="http://schemas.microsoft.com/office/drawing/2014/main" id="{E12F5DBD-6C34-4934-A961-B3F4C4FD99D1}"/>
            </a:ext>
          </a:extLst>
        </xdr:cNvPr>
        <xdr:cNvSpPr/>
      </xdr:nvSpPr>
      <xdr:spPr>
        <a:xfrm>
          <a:off x="16268700" y="165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83509</xdr:rowOff>
    </xdr:from>
    <xdr:ext cx="534377" cy="259045"/>
    <xdr:sp macro="" textlink="">
      <xdr:nvSpPr>
        <xdr:cNvPr id="699" name="公債費該当値テキスト">
          <a:extLst>
            <a:ext uri="{FF2B5EF4-FFF2-40B4-BE49-F238E27FC236}">
              <a16:creationId xmlns="" xmlns:a16="http://schemas.microsoft.com/office/drawing/2014/main" id="{A0F231C4-7C45-49FF-B9D0-13F14496C7F6}"/>
            </a:ext>
          </a:extLst>
        </xdr:cNvPr>
        <xdr:cNvSpPr txBox="1"/>
      </xdr:nvSpPr>
      <xdr:spPr>
        <a:xfrm>
          <a:off x="16370300" y="163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64599</xdr:rowOff>
    </xdr:from>
    <xdr:to>
      <xdr:col>81</xdr:col>
      <xdr:colOff>101600</xdr:colOff>
      <xdr:row>96</xdr:row>
      <xdr:rowOff>166199</xdr:rowOff>
    </xdr:to>
    <xdr:sp macro="" textlink="">
      <xdr:nvSpPr>
        <xdr:cNvPr id="700" name="楕円 699">
          <a:extLst>
            <a:ext uri="{FF2B5EF4-FFF2-40B4-BE49-F238E27FC236}">
              <a16:creationId xmlns="" xmlns:a16="http://schemas.microsoft.com/office/drawing/2014/main" id="{D32FDF22-A785-4DCC-8F9D-3378020FC249}"/>
            </a:ext>
          </a:extLst>
        </xdr:cNvPr>
        <xdr:cNvSpPr/>
      </xdr:nvSpPr>
      <xdr:spPr>
        <a:xfrm>
          <a:off x="15430500" y="165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11276</xdr:rowOff>
    </xdr:from>
    <xdr:ext cx="534377" cy="259045"/>
    <xdr:sp macro="" textlink="">
      <xdr:nvSpPr>
        <xdr:cNvPr id="701" name="テキスト ボックス 700">
          <a:extLst>
            <a:ext uri="{FF2B5EF4-FFF2-40B4-BE49-F238E27FC236}">
              <a16:creationId xmlns="" xmlns:a16="http://schemas.microsoft.com/office/drawing/2014/main" id="{F3E89498-2F6E-4F65-953D-CD6BDE1BA487}"/>
            </a:ext>
          </a:extLst>
        </xdr:cNvPr>
        <xdr:cNvSpPr txBox="1"/>
      </xdr:nvSpPr>
      <xdr:spPr>
        <a:xfrm>
          <a:off x="15214111" y="162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54857</xdr:rowOff>
    </xdr:from>
    <xdr:to>
      <xdr:col>76</xdr:col>
      <xdr:colOff>165100</xdr:colOff>
      <xdr:row>96</xdr:row>
      <xdr:rowOff>156457</xdr:rowOff>
    </xdr:to>
    <xdr:sp macro="" textlink="">
      <xdr:nvSpPr>
        <xdr:cNvPr id="702" name="楕円 701">
          <a:extLst>
            <a:ext uri="{FF2B5EF4-FFF2-40B4-BE49-F238E27FC236}">
              <a16:creationId xmlns="" xmlns:a16="http://schemas.microsoft.com/office/drawing/2014/main" id="{9BE83F8C-E35F-49C0-BA79-A27DD407644A}"/>
            </a:ext>
          </a:extLst>
        </xdr:cNvPr>
        <xdr:cNvSpPr/>
      </xdr:nvSpPr>
      <xdr:spPr>
        <a:xfrm>
          <a:off x="14541500" y="16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1534</xdr:rowOff>
    </xdr:from>
    <xdr:ext cx="534377" cy="259045"/>
    <xdr:sp macro="" textlink="">
      <xdr:nvSpPr>
        <xdr:cNvPr id="703" name="テキスト ボックス 702">
          <a:extLst>
            <a:ext uri="{FF2B5EF4-FFF2-40B4-BE49-F238E27FC236}">
              <a16:creationId xmlns="" xmlns:a16="http://schemas.microsoft.com/office/drawing/2014/main" id="{F5DB50BC-27E3-4E90-AB08-4F25A5F2CDBC}"/>
            </a:ext>
          </a:extLst>
        </xdr:cNvPr>
        <xdr:cNvSpPr txBox="1"/>
      </xdr:nvSpPr>
      <xdr:spPr>
        <a:xfrm>
          <a:off x="14325111" y="162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91539</xdr:rowOff>
    </xdr:from>
    <xdr:to>
      <xdr:col>72</xdr:col>
      <xdr:colOff>38100</xdr:colOff>
      <xdr:row>97</xdr:row>
      <xdr:rowOff>21689</xdr:rowOff>
    </xdr:to>
    <xdr:sp macro="" textlink="">
      <xdr:nvSpPr>
        <xdr:cNvPr id="704" name="楕円 703">
          <a:extLst>
            <a:ext uri="{FF2B5EF4-FFF2-40B4-BE49-F238E27FC236}">
              <a16:creationId xmlns="" xmlns:a16="http://schemas.microsoft.com/office/drawing/2014/main" id="{DC0103BC-90FC-453A-9525-A86A64B6428C}"/>
            </a:ext>
          </a:extLst>
        </xdr:cNvPr>
        <xdr:cNvSpPr/>
      </xdr:nvSpPr>
      <xdr:spPr>
        <a:xfrm>
          <a:off x="13652500" y="165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38216</xdr:rowOff>
    </xdr:from>
    <xdr:ext cx="534377" cy="259045"/>
    <xdr:sp macro="" textlink="">
      <xdr:nvSpPr>
        <xdr:cNvPr id="705" name="テキスト ボックス 704">
          <a:extLst>
            <a:ext uri="{FF2B5EF4-FFF2-40B4-BE49-F238E27FC236}">
              <a16:creationId xmlns="" xmlns:a16="http://schemas.microsoft.com/office/drawing/2014/main" id="{7048456C-EB8E-4CDA-ACB0-9A8D5996CEEC}"/>
            </a:ext>
          </a:extLst>
        </xdr:cNvPr>
        <xdr:cNvSpPr txBox="1"/>
      </xdr:nvSpPr>
      <xdr:spPr>
        <a:xfrm>
          <a:off x="13436111" y="163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72930</xdr:rowOff>
    </xdr:from>
    <xdr:to>
      <xdr:col>67</xdr:col>
      <xdr:colOff>101600</xdr:colOff>
      <xdr:row>97</xdr:row>
      <xdr:rowOff>3080</xdr:rowOff>
    </xdr:to>
    <xdr:sp macro="" textlink="">
      <xdr:nvSpPr>
        <xdr:cNvPr id="706" name="楕円 705">
          <a:extLst>
            <a:ext uri="{FF2B5EF4-FFF2-40B4-BE49-F238E27FC236}">
              <a16:creationId xmlns="" xmlns:a16="http://schemas.microsoft.com/office/drawing/2014/main" id="{26786FE0-F866-486A-8E84-C4B23A37B5E6}"/>
            </a:ext>
          </a:extLst>
        </xdr:cNvPr>
        <xdr:cNvSpPr/>
      </xdr:nvSpPr>
      <xdr:spPr>
        <a:xfrm>
          <a:off x="12763500" y="165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19607</xdr:rowOff>
    </xdr:from>
    <xdr:ext cx="534377" cy="259045"/>
    <xdr:sp macro="" textlink="">
      <xdr:nvSpPr>
        <xdr:cNvPr id="707" name="テキスト ボックス 706">
          <a:extLst>
            <a:ext uri="{FF2B5EF4-FFF2-40B4-BE49-F238E27FC236}">
              <a16:creationId xmlns="" xmlns:a16="http://schemas.microsoft.com/office/drawing/2014/main" id="{8ECA7E1D-BE2C-4C71-A1F6-5F7C50BCCC4E}"/>
            </a:ext>
          </a:extLst>
        </xdr:cNvPr>
        <xdr:cNvSpPr txBox="1"/>
      </xdr:nvSpPr>
      <xdr:spPr>
        <a:xfrm>
          <a:off x="12547111" y="163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789BED09-0B35-487E-A8AC-C3E216C46ED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48C719D7-205E-4902-BA50-5EE9360B81E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AEE35AB3-6D42-448B-B9EE-08F244B05FE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D18A8FB9-7F9E-4B6B-9E70-2894B8169BD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D6317835-4A6F-4AE6-909C-A423F385798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A147E0F7-DE31-42B9-8467-177DED32A99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7260FE2D-60FE-4C44-A220-3C08F5483DB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2E6CD19E-3182-4836-BBCE-C9309AC14D0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B99EF215-2266-4EDD-894E-180AF9DAC3A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3C297302-8C57-49B9-9C32-60EBC1B95DA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 xmlns:a16="http://schemas.microsoft.com/office/drawing/2014/main" id="{04A185F8-3A8E-4418-92DC-178123BDEF3F}"/>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 xmlns:a16="http://schemas.microsoft.com/office/drawing/2014/main" id="{7AFC0223-3087-48B9-BCDB-AE0B9814EDE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 xmlns:a16="http://schemas.microsoft.com/office/drawing/2014/main" id="{30B95EDA-141F-4A22-830E-B96BB49F2D0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 xmlns:a16="http://schemas.microsoft.com/office/drawing/2014/main" id="{F7E120BB-FE06-4FF1-AA8A-698BA2056C5F}"/>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 xmlns:a16="http://schemas.microsoft.com/office/drawing/2014/main" id="{2275FAFA-B77B-4E72-B0D0-1F943B50C851}"/>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 xmlns:a16="http://schemas.microsoft.com/office/drawing/2014/main" id="{0FCD1CE3-10A7-4498-9EC5-7EA19F257976}"/>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 xmlns:a16="http://schemas.microsoft.com/office/drawing/2014/main" id="{6F764966-0A53-4BE9-A58D-DC1F49ED928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 xmlns:a16="http://schemas.microsoft.com/office/drawing/2014/main" id="{60781E4D-C3FD-4B2E-917E-05B4FE98DFA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 xmlns:a16="http://schemas.microsoft.com/office/drawing/2014/main" id="{AC8BD97E-DF2C-4D69-9407-028D9217BDD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 xmlns:a16="http://schemas.microsoft.com/office/drawing/2014/main" id="{A10C70F6-763D-427C-A96F-D444E724357C}"/>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 xmlns:a16="http://schemas.microsoft.com/office/drawing/2014/main" id="{35779A7A-BD93-419C-ACB2-124E111E653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 xmlns:a16="http://schemas.microsoft.com/office/drawing/2014/main" id="{7BD70AC9-A5AB-479E-9795-DFE3FE1A580B}"/>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 xmlns:a16="http://schemas.microsoft.com/office/drawing/2014/main" id="{75BFAA77-217E-4623-A80C-54351CBDAA4C}"/>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 xmlns:a16="http://schemas.microsoft.com/office/drawing/2014/main" id="{0320B2B1-1E59-4E5E-B5D2-E0F85B729DDF}"/>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 xmlns:a16="http://schemas.microsoft.com/office/drawing/2014/main" id="{0FA66C31-46EF-49D1-9600-395E504F1FCA}"/>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 xmlns:a16="http://schemas.microsoft.com/office/drawing/2014/main" id="{A2EA3DEF-1CD1-48F6-B7D8-C877E55749B7}"/>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 xmlns:a16="http://schemas.microsoft.com/office/drawing/2014/main" id="{E000A8A4-D8BD-440A-81AC-9AF716EA5452}"/>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 xmlns:a16="http://schemas.microsoft.com/office/drawing/2014/main" id="{9559446F-BC94-40EA-97AB-966772129F3F}"/>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 xmlns:a16="http://schemas.microsoft.com/office/drawing/2014/main" id="{19735F61-F173-486F-9FCB-055115F07ABB}"/>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 xmlns:a16="http://schemas.microsoft.com/office/drawing/2014/main" id="{AD821DDB-8169-4429-B290-63A372F55E5E}"/>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 xmlns:a16="http://schemas.microsoft.com/office/drawing/2014/main" id="{905A62CF-FCF0-4313-A51F-B611A9B3FFBF}"/>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 xmlns:a16="http://schemas.microsoft.com/office/drawing/2014/main" id="{34543B1F-C98F-4C1B-88E3-E25BD3433C5D}"/>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 xmlns:a16="http://schemas.microsoft.com/office/drawing/2014/main" id="{9F363722-3A68-4A82-BC77-7D856C265D6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 xmlns:a16="http://schemas.microsoft.com/office/drawing/2014/main" id="{04F73131-27DC-4DF8-A514-4006CCED2283}"/>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 xmlns:a16="http://schemas.microsoft.com/office/drawing/2014/main" id="{2EBB3973-9BB3-4EFA-B48C-8FE1B85CB8CE}"/>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 xmlns:a16="http://schemas.microsoft.com/office/drawing/2014/main" id="{7C593AA1-8225-4121-AB42-F679B8E8648C}"/>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 xmlns:a16="http://schemas.microsoft.com/office/drawing/2014/main" id="{1AAD64B8-EFEF-4DEF-B110-496199ADB864}"/>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 xmlns:a16="http://schemas.microsoft.com/office/drawing/2014/main" id="{08DCC382-9F3B-4D85-86CC-452087D19CC6}"/>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 xmlns:a16="http://schemas.microsoft.com/office/drawing/2014/main" id="{4D357A8C-1F50-41F4-80E7-B3956546AB57}"/>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 xmlns:a16="http://schemas.microsoft.com/office/drawing/2014/main" id="{ECEE9F28-70C9-4459-97E5-1C3B86262CC5}"/>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F3C59B6A-3C62-432A-8CFB-C758E08DD1D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386CFE94-3525-455C-B527-F27100AC5E8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B07DCAC6-EEAB-48BA-80E9-519D55817F0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55E1675D-0320-4324-990D-469E15DBD0B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5E587B38-BC98-4D5C-877D-42A082FC9DC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 xmlns:a16="http://schemas.microsoft.com/office/drawing/2014/main" id="{A12414F8-1C70-4CD0-83C2-176A709F0442}"/>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 xmlns:a16="http://schemas.microsoft.com/office/drawing/2014/main" id="{A2578EB5-DC36-4A5C-AA98-461E965BDD1A}"/>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 xmlns:a16="http://schemas.microsoft.com/office/drawing/2014/main" id="{57F2024F-8A64-430F-A645-5885185A1CA9}"/>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 xmlns:a16="http://schemas.microsoft.com/office/drawing/2014/main" id="{EC1DB454-2F85-431C-8E71-CEA24B4AD9C1}"/>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 xmlns:a16="http://schemas.microsoft.com/office/drawing/2014/main" id="{CC2D2EB1-D510-4FF6-ABC6-66C19DE128A2}"/>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 xmlns:a16="http://schemas.microsoft.com/office/drawing/2014/main" id="{142EC6CF-2488-4F39-ACD5-E1D186E88CD9}"/>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 xmlns:a16="http://schemas.microsoft.com/office/drawing/2014/main" id="{FC4F8274-AB08-42F3-A241-783F36620CCC}"/>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8BE63E32-C0A5-48FC-BE9C-345FC05433F9}"/>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 xmlns:a16="http://schemas.microsoft.com/office/drawing/2014/main" id="{41D17CC0-8B55-4345-A9DC-0199E806C213}"/>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F01F4BE8-28F1-4CBE-837B-9C169E4E0B1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 xmlns:a16="http://schemas.microsoft.com/office/drawing/2014/main" id="{79B3F8CC-7EA0-4F8C-A888-9DE6CA41727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 xmlns:a16="http://schemas.microsoft.com/office/drawing/2014/main" id="{E4F6674B-CE0E-4515-BB0B-D8B2F907C77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 xmlns:a16="http://schemas.microsoft.com/office/drawing/2014/main" id="{41B35125-C121-452C-9E22-0A5C102392D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 xmlns:a16="http://schemas.microsoft.com/office/drawing/2014/main" id="{78F670EA-384E-417F-B2BF-5723B4050FB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 xmlns:a16="http://schemas.microsoft.com/office/drawing/2014/main" id="{27BEE9ED-8956-432E-9806-2CA75E801A2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 xmlns:a16="http://schemas.microsoft.com/office/drawing/2014/main" id="{DEA3D5C7-5BF6-4336-8DFB-EFF2073EC9A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 xmlns:a16="http://schemas.microsoft.com/office/drawing/2014/main" id="{83A331B4-A8F9-49A8-A994-C7FF7779072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 xmlns:a16="http://schemas.microsoft.com/office/drawing/2014/main" id="{1C560410-C5B9-4A5F-B56A-348959F8D97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 xmlns:a16="http://schemas.microsoft.com/office/drawing/2014/main" id="{1C9BB282-CC73-4B36-B300-D9F2941CCB8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 xmlns:a16="http://schemas.microsoft.com/office/drawing/2014/main" id="{DDE989CD-611C-4496-9412-05B50189320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 xmlns:a16="http://schemas.microsoft.com/office/drawing/2014/main" id="{281DACC8-8323-43BE-8DE9-20C2577AD0B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 xmlns:a16="http://schemas.microsoft.com/office/drawing/2014/main" id="{5AF7E7D6-B449-4B24-B890-9F8571B84FCE}"/>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 xmlns:a16="http://schemas.microsoft.com/office/drawing/2014/main" id="{ECF7EB29-C7FA-4820-8E55-BFEF60E469A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 xmlns:a16="http://schemas.microsoft.com/office/drawing/2014/main" id="{FBC0604A-6707-4CD6-8D9B-73E2D8EEF7A8}"/>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 xmlns:a16="http://schemas.microsoft.com/office/drawing/2014/main" id="{CAC814ED-03A6-4574-AD64-30B1E43F1D9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 xmlns:a16="http://schemas.microsoft.com/office/drawing/2014/main" id="{0A1B5D91-9361-47B8-92F6-DD73084592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 xmlns:a16="http://schemas.microsoft.com/office/drawing/2014/main" id="{C95E5F93-CA3A-4DB3-A8E0-6334490C810A}"/>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 xmlns:a16="http://schemas.microsoft.com/office/drawing/2014/main" id="{6557AA6C-0C6F-4D73-822C-5832A6D98C51}"/>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 xmlns:a16="http://schemas.microsoft.com/office/drawing/2014/main" id="{397C0C69-937D-47BC-92F0-203A1B71FA14}"/>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 xmlns:a16="http://schemas.microsoft.com/office/drawing/2014/main" id="{62A070B7-C35D-40C6-8F16-4D4B5429DE5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 xmlns:a16="http://schemas.microsoft.com/office/drawing/2014/main" id="{9DB0DE73-DF1F-43BE-9200-4B81E4ADA5A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 xmlns:a16="http://schemas.microsoft.com/office/drawing/2014/main" id="{5FC1876A-E94C-4E9E-A306-8780A2A45A9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 xmlns:a16="http://schemas.microsoft.com/office/drawing/2014/main" id="{0B5F9BA8-B8BC-4646-93C9-8CADD1C7505B}"/>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 xmlns:a16="http://schemas.microsoft.com/office/drawing/2014/main" id="{D209A507-EB4C-425D-BC0E-765125E74183}"/>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 xmlns:a16="http://schemas.microsoft.com/office/drawing/2014/main" id="{7396A279-3944-4456-9D10-CEB90B62389C}"/>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 xmlns:a16="http://schemas.microsoft.com/office/drawing/2014/main" id="{2E611F8F-510A-4175-8AC8-84DA904A184B}"/>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 xmlns:a16="http://schemas.microsoft.com/office/drawing/2014/main" id="{0A9C3F4F-E0C7-4D57-AE62-43D2A4F7ADFF}"/>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 xmlns:a16="http://schemas.microsoft.com/office/drawing/2014/main" id="{D154BC3A-08AC-4775-A70E-95C50D6ED424}"/>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 xmlns:a16="http://schemas.microsoft.com/office/drawing/2014/main" id="{31E68B03-7FFD-41D4-968F-1058289DFB5F}"/>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 xmlns:a16="http://schemas.microsoft.com/office/drawing/2014/main" id="{6DEC4F21-AFAF-45CE-8482-9BE07A5407EB}"/>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 xmlns:a16="http://schemas.microsoft.com/office/drawing/2014/main" id="{ADEB960B-437E-4EA8-894C-514B098E0429}"/>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 xmlns:a16="http://schemas.microsoft.com/office/drawing/2014/main" id="{BA451F2F-7876-40DB-B9DA-F0487EABC9DF}"/>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 xmlns:a16="http://schemas.microsoft.com/office/drawing/2014/main" id="{6D6421B7-0427-4209-A2DE-34CC786E8A6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581D1324-EB78-4DAC-9990-8AEF035391DD}"/>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BAA47BF1-01CB-4FC7-8DDD-D25DDB9D0AC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E94DDD20-285F-4D09-894C-3F66529960D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B4665467-540C-4FDB-8AF3-EAC34EB90F8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C3041974-6EFA-4D93-A54A-C920DC9010C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1CF7EEF9-E27D-4E2B-9119-511F5024B9B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 xmlns:a16="http://schemas.microsoft.com/office/drawing/2014/main" id="{A883756A-40EC-4DCF-9901-C0839BE62BF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 xmlns:a16="http://schemas.microsoft.com/office/drawing/2014/main" id="{FDAA2ED4-BFC6-4321-83E6-ED3E1ED601B1}"/>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 xmlns:a16="http://schemas.microsoft.com/office/drawing/2014/main" id="{89601B9A-8543-496E-95DD-286FE051E73E}"/>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 xmlns:a16="http://schemas.microsoft.com/office/drawing/2014/main" id="{D13FC1E1-9685-4009-82DC-3020913E6215}"/>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 xmlns:a16="http://schemas.microsoft.com/office/drawing/2014/main" id="{91CF7218-5FF4-41DC-9928-FB6FD24D7F1D}"/>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 xmlns:a16="http://schemas.microsoft.com/office/drawing/2014/main" id="{4E6821F2-4B1B-4CFD-8655-82FC54BAE1BD}"/>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 xmlns:a16="http://schemas.microsoft.com/office/drawing/2014/main" id="{1760F79A-2FB6-42DE-A092-2BBA44252AE8}"/>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 xmlns:a16="http://schemas.microsoft.com/office/drawing/2014/main" id="{9FAFC402-BA3D-41E7-A254-2BF5792CE829}"/>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 xmlns:a16="http://schemas.microsoft.com/office/drawing/2014/main" id="{309FED29-3748-46DB-A121-B7009A82DC99}"/>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DC0AE953-4F2E-4696-BD4F-FFA30C4CAB9A}"/>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 xmlns:a16="http://schemas.microsoft.com/office/drawing/2014/main" id="{93203C51-92E4-4EAC-9DAC-6D63998FFBF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 xmlns:a16="http://schemas.microsoft.com/office/drawing/2014/main" id="{66570B0E-3E46-404B-B931-7AF8B51EF26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 xmlns:a16="http://schemas.microsoft.com/office/drawing/2014/main" id="{ED857C8B-CDB9-4E11-9D6B-91FB47C4529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議会費が類団比較で住民一人当たり</a:t>
          </a:r>
          <a:r>
            <a:rPr kumimoji="1" lang="en-US" altLang="ja-JP" sz="1300">
              <a:latin typeface="ＭＳ Ｐゴシック" panose="020B0600070205080204" pitchFamily="50" charset="-128"/>
              <a:ea typeface="ＭＳ Ｐゴシック" panose="020B0600070205080204" pitchFamily="50" charset="-128"/>
            </a:rPr>
            <a:t>1,175</a:t>
          </a:r>
          <a:r>
            <a:rPr kumimoji="1" lang="ja-JP" altLang="en-US" sz="1300">
              <a:latin typeface="ＭＳ Ｐゴシック" panose="020B0600070205080204" pitchFamily="50" charset="-128"/>
              <a:ea typeface="ＭＳ Ｐゴシック" panose="020B0600070205080204" pitchFamily="50" charset="-128"/>
            </a:rPr>
            <a:t>円多くなっている主な要因として、議員数が挙げられる。議員定数については改選時期に定数減を行ってきており、今後も議論されていく見込みである。</a:t>
          </a:r>
        </a:p>
        <a:p>
          <a:r>
            <a:rPr kumimoji="1" lang="ja-JP" altLang="en-US" sz="1300">
              <a:latin typeface="ＭＳ Ｐゴシック" panose="020B0600070205080204" pitchFamily="50" charset="-128"/>
              <a:ea typeface="ＭＳ Ｐゴシック" panose="020B0600070205080204" pitchFamily="50" charset="-128"/>
            </a:rPr>
            <a:t>　民生費は、決算額全体の構成比は、</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を占めており、住民一人当たり</a:t>
          </a:r>
          <a:r>
            <a:rPr kumimoji="1" lang="en-US" altLang="ja-JP" sz="1300">
              <a:latin typeface="ＭＳ Ｐゴシック" panose="020B0600070205080204" pitchFamily="50" charset="-128"/>
              <a:ea typeface="ＭＳ Ｐゴシック" panose="020B0600070205080204" pitchFamily="50" charset="-128"/>
            </a:rPr>
            <a:t>263,882</a:t>
          </a:r>
          <a:r>
            <a:rPr kumimoji="1" lang="ja-JP" altLang="en-US" sz="1300">
              <a:latin typeface="ＭＳ Ｐゴシック" panose="020B0600070205080204" pitchFamily="50" charset="-128"/>
              <a:ea typeface="ＭＳ Ｐゴシック" panose="020B0600070205080204" pitchFamily="50" charset="-128"/>
            </a:rPr>
            <a:t>円と類似団体中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要因としては、障害者支援給付費、障害者更生医療給付費が年々増加している影響もあるが、老人ホーム、保育所等に職員を配置した直営施設を運営しており人件費の割合が高いのも要因の一つである。今後は、民間でも実施可能な部分については、指定管理者制度の導入検討を始めており、コストの低減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B1B25C91-4ED9-4C7A-91B5-076D022AF1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A74BE7BF-BEED-4688-B8E8-29925B1B55C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D6AA8B5B-00FE-4C55-A146-CF74DB36ABA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5D91E46-11A3-444F-9558-3C7C26C5E20D}"/>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777AFDF5-3C8C-4D9D-A840-582C119414F1}"/>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64D98B67-52FF-44B9-A8B4-290545F325F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534EF71C-2704-4FF4-B921-080B6135BE4E}"/>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84AE646A-DA94-4424-BBF8-0C523A06180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2A28F363-92C4-4B42-AD0B-78F9F18DB4DE}"/>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C6A3074F-BB69-40E4-AA45-97B964CAAAC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C398A27C-3163-4AF7-B183-084BFF770FC5}"/>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82BE1355-78AD-4CB1-A09A-E8FBA5BA0712}"/>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579EC846-CF07-43AD-99F5-0001F334ADAF}"/>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実施した財政健全化計画に基づいた、人件費、公債費等の抑制をおこなってきたことにより、実質収支額は継続的に黒字を確保している。財政調整基金残高についても大幅な取崩しを回避することに努めており、今後も、事務事業の見直しを行い人件費や緊急度・住民ニーズを的確に把握した事業の選択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43A9D39A-9496-48FA-A6A7-9335F2ACC8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8811EC27-878C-49EF-8744-FF45BA93EEDE}"/>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FAE77013-11D6-44ED-A701-9F1D9F0194E4}"/>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D52528E3-5A1C-4B8B-951C-E69D3ED6285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A41C03E-9BA5-413C-BAEE-B8F77548AC3A}"/>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21A1D704-ECEE-46DE-B0E3-83EF428374E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35A6F8DB-9DA9-46F6-8B79-665CEBD0DD21}"/>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778B2FD7-ECCE-4A08-8D3F-EC95D645047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EC73075E-92B5-46F0-909E-5B822C2FDEE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連結実質赤字比率に係る赤字の会計は、令和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年度までは住宅新築資金等貸付事業特別会計が主であったが、令和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特別会計を閉鎖した。それに伴い、住宅新築資金等貸付事業特別会計の累積赤字解消分として財源を一般会計から繰出した。今後については、一般会計において、収納強化を行い債権管理・回収に最大限努めていく。</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年度まで特に国民健康保険事業勘定会計は累積赤字をかかえたままであったが、平成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県単位の保険制度に移行後、単年度黒字の見込みが立ったことから、令和元年度に累積赤字解消として財源を一般会計より繰出した。国保会計については、現在実施している健康診断の無料化や保健指導等を充実させ、病気の予防、早期発見、早期治療につなげ健康づくりを推進していき、より一層医療費の増加の抑制に努めていく。</a:t>
          </a:r>
        </a:p>
        <a:p>
          <a:r>
            <a:rPr kumimoji="1" lang="ja-JP" altLang="en-US" sz="1400">
              <a:latin typeface="ＭＳ ゴシック" pitchFamily="49" charset="-128"/>
              <a:ea typeface="ＭＳ ゴシック" pitchFamily="49" charset="-128"/>
            </a:rPr>
            <a:t>　なお、今後も各会計毎の適正な予算執行を行い、連結赤字とならないよう努める。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690B7C55-9A5E-428D-A159-219620EFA53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A889E01A-C171-402F-BC4E-1BE81AEFD145}"/>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8C15ED5-BF49-4EE6-B87A-9896818112E6}"/>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1158FBE1-C448-4169-8C8D-38870EF176A3}"/>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6BD6D37F-33F2-4D7D-8B77-69D96F9BD42D}"/>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BEEE12D1-8C08-4187-819B-214B02283204}"/>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5622987A-0309-4B61-905F-1BBD0CA3F194}"/>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1B390BD9-30FC-43FC-A782-681C4F0BB664}"/>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wasaki-713\Desktop\52&#24029;&#23822;&#30010;&#96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cell r="BR7" t="str">
            <v>〇</v>
          </cell>
          <cell r="BS7" t="str">
            <v>川崎町立病院</v>
          </cell>
        </row>
        <row r="8">
          <cell r="B8" t="str">
            <v>学校給食センター特別会計</v>
          </cell>
          <cell r="BR8" t="str">
            <v>〇</v>
          </cell>
          <cell r="BS8" t="str">
            <v>川崎アグリ</v>
          </cell>
        </row>
        <row r="9">
          <cell r="B9" t="str">
            <v>住宅新築資金等貸付事業特別会計</v>
          </cell>
        </row>
        <row r="28">
          <cell r="B28" t="str">
            <v>国民健康保険事業勘定特別会計</v>
          </cell>
        </row>
        <row r="29">
          <cell r="B29" t="str">
            <v>後期高齢者医療特別会計</v>
          </cell>
        </row>
        <row r="68">
          <cell r="B68" t="str">
            <v>福岡県市町村消防団員等公務災害補償組合</v>
          </cell>
        </row>
        <row r="69">
          <cell r="B69" t="str">
            <v>福岡県市町村職員退職手当（一般会計）</v>
          </cell>
        </row>
        <row r="70">
          <cell r="B70" t="str">
            <v>福岡県市町村職員退職手当（基金特別会計）</v>
          </cell>
        </row>
        <row r="71">
          <cell r="B71" t="str">
            <v>福岡県自治会館管理組合</v>
          </cell>
        </row>
        <row r="72">
          <cell r="B72" t="str">
            <v>福岡県田川地区消防組合</v>
          </cell>
        </row>
        <row r="73">
          <cell r="B73" t="str">
            <v>田川郡東部環境衛生施設組合</v>
          </cell>
        </row>
        <row r="74">
          <cell r="B74" t="str">
            <v>田川地区斎場組合</v>
          </cell>
        </row>
        <row r="75">
          <cell r="B75" t="str">
            <v>福岡県自治振興組合（一般会計）</v>
          </cell>
        </row>
        <row r="76">
          <cell r="B76" t="str">
            <v>福岡県自治振興組合（公文書館事業特別会計）</v>
          </cell>
        </row>
        <row r="77">
          <cell r="B77" t="str">
            <v>田川地区清掃施設組合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93686</v>
          </cell>
          <cell r="F3">
            <v>67343</v>
          </cell>
        </row>
        <row r="5">
          <cell r="A5" t="str">
            <v xml:space="preserve"> H30</v>
          </cell>
          <cell r="D5">
            <v>69200</v>
          </cell>
          <cell r="F5">
            <v>73475</v>
          </cell>
        </row>
        <row r="7">
          <cell r="A7" t="str">
            <v xml:space="preserve"> R01</v>
          </cell>
          <cell r="D7">
            <v>181507</v>
          </cell>
          <cell r="F7">
            <v>87464</v>
          </cell>
        </row>
        <row r="9">
          <cell r="A9" t="str">
            <v xml:space="preserve"> R02</v>
          </cell>
          <cell r="D9">
            <v>52250</v>
          </cell>
          <cell r="F9">
            <v>96248</v>
          </cell>
        </row>
        <row r="11">
          <cell r="A11" t="str">
            <v xml:space="preserve"> R03</v>
          </cell>
          <cell r="D11">
            <v>61773</v>
          </cell>
          <cell r="F11">
            <v>76413</v>
          </cell>
        </row>
        <row r="18">
          <cell r="B18" t="str">
            <v>H29</v>
          </cell>
          <cell r="C18" t="str">
            <v>H30</v>
          </cell>
          <cell r="D18" t="str">
            <v>R01</v>
          </cell>
          <cell r="E18" t="str">
            <v>R02</v>
          </cell>
          <cell r="F18" t="str">
            <v>R03</v>
          </cell>
        </row>
        <row r="19">
          <cell r="A19" t="str">
            <v>実質収支額</v>
          </cell>
          <cell r="B19">
            <v>11.26</v>
          </cell>
          <cell r="C19">
            <v>7.2</v>
          </cell>
          <cell r="D19">
            <v>0.81</v>
          </cell>
          <cell r="E19">
            <v>1.03</v>
          </cell>
          <cell r="F19">
            <v>3.14</v>
          </cell>
        </row>
        <row r="20">
          <cell r="A20" t="str">
            <v>財政調整基金残高</v>
          </cell>
          <cell r="B20">
            <v>30.62</v>
          </cell>
          <cell r="C20">
            <v>27.62</v>
          </cell>
          <cell r="D20">
            <v>21.64</v>
          </cell>
          <cell r="E20">
            <v>25.43</v>
          </cell>
          <cell r="F20">
            <v>28.63</v>
          </cell>
        </row>
        <row r="21">
          <cell r="A21" t="str">
            <v>実質単年度収支</v>
          </cell>
          <cell r="B21">
            <v>-0.62</v>
          </cell>
          <cell r="C21">
            <v>-7.76</v>
          </cell>
          <cell r="D21">
            <v>-11.88</v>
          </cell>
          <cell r="E21">
            <v>4.68</v>
          </cell>
          <cell r="F21">
            <v>6.86</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1.1599999999999999</v>
          </cell>
          <cell r="D27" t="e">
            <v>#N/A</v>
          </cell>
          <cell r="E27">
            <v>3.87</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住宅新築資金等貸付事業特別会計</v>
          </cell>
          <cell r="B32">
            <v>11.13</v>
          </cell>
          <cell r="C32" t="e">
            <v>#N/A</v>
          </cell>
          <cell r="D32">
            <v>11.13</v>
          </cell>
          <cell r="E32" t="e">
            <v>#N/A</v>
          </cell>
          <cell r="F32">
            <v>10.86</v>
          </cell>
          <cell r="G32" t="e">
            <v>#N/A</v>
          </cell>
          <cell r="H32">
            <v>10.36</v>
          </cell>
          <cell r="I32" t="e">
            <v>#N/A</v>
          </cell>
          <cell r="J32" t="e">
            <v>#N/A</v>
          </cell>
          <cell r="K32">
            <v>0</v>
          </cell>
        </row>
        <row r="33">
          <cell r="A33" t="str">
            <v>後期高齢者医療特別会計</v>
          </cell>
          <cell r="B33" t="e">
            <v>#N/A</v>
          </cell>
          <cell r="C33">
            <v>0.06</v>
          </cell>
          <cell r="D33" t="e">
            <v>#N/A</v>
          </cell>
          <cell r="E33">
            <v>7.0000000000000007E-2</v>
          </cell>
          <cell r="F33" t="e">
            <v>#N/A</v>
          </cell>
          <cell r="G33">
            <v>7.0000000000000007E-2</v>
          </cell>
          <cell r="H33" t="e">
            <v>#N/A</v>
          </cell>
          <cell r="I33">
            <v>0.05</v>
          </cell>
          <cell r="J33" t="e">
            <v>#N/A</v>
          </cell>
          <cell r="K33">
            <v>0.05</v>
          </cell>
        </row>
        <row r="34">
          <cell r="A34" t="str">
            <v>国民健康保険事業勘定特別会計</v>
          </cell>
          <cell r="B34">
            <v>11.03</v>
          </cell>
          <cell r="C34" t="e">
            <v>#N/A</v>
          </cell>
          <cell r="D34">
            <v>10.9</v>
          </cell>
          <cell r="E34" t="e">
            <v>#N/A</v>
          </cell>
          <cell r="F34" t="e">
            <v>#N/A</v>
          </cell>
          <cell r="G34">
            <v>1.32</v>
          </cell>
          <cell r="H34" t="e">
            <v>#N/A</v>
          </cell>
          <cell r="I34">
            <v>0.31</v>
          </cell>
          <cell r="J34" t="e">
            <v>#N/A</v>
          </cell>
          <cell r="K34">
            <v>1.1499999999999999</v>
          </cell>
        </row>
        <row r="35">
          <cell r="A35" t="str">
            <v>一般会計</v>
          </cell>
          <cell r="B35" t="e">
            <v>#N/A</v>
          </cell>
          <cell r="C35">
            <v>22.44</v>
          </cell>
          <cell r="D35" t="e">
            <v>#N/A</v>
          </cell>
          <cell r="E35">
            <v>18.37</v>
          </cell>
          <cell r="F35" t="e">
            <v>#N/A</v>
          </cell>
          <cell r="G35">
            <v>11.71</v>
          </cell>
          <cell r="H35" t="e">
            <v>#N/A</v>
          </cell>
          <cell r="I35">
            <v>11.42</v>
          </cell>
          <cell r="J35" t="e">
            <v>#N/A</v>
          </cell>
          <cell r="K35">
            <v>3.15</v>
          </cell>
        </row>
        <row r="36">
          <cell r="A36" t="str">
            <v>学校給食センター特別会計</v>
          </cell>
          <cell r="B36">
            <v>0.05</v>
          </cell>
          <cell r="C36" t="e">
            <v>#N/A</v>
          </cell>
          <cell r="D36">
            <v>0.04</v>
          </cell>
          <cell r="E36" t="e">
            <v>#N/A</v>
          </cell>
          <cell r="F36">
            <v>0.03</v>
          </cell>
          <cell r="G36" t="e">
            <v>#N/A</v>
          </cell>
          <cell r="H36">
            <v>0.02</v>
          </cell>
          <cell r="I36" t="e">
            <v>#N/A</v>
          </cell>
          <cell r="J36">
            <v>0.01</v>
          </cell>
          <cell r="K36" t="e">
            <v>#N/A</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1181</v>
          </cell>
          <cell r="G42">
            <v>1110</v>
          </cell>
          <cell r="J42">
            <v>1174</v>
          </cell>
          <cell r="M42">
            <v>1118</v>
          </cell>
          <cell r="P42">
            <v>1090</v>
          </cell>
        </row>
        <row r="43">
          <cell r="A43" t="str">
            <v>一時借入金の利子</v>
          </cell>
          <cell r="B43">
            <v>1</v>
          </cell>
          <cell r="E43">
            <v>1</v>
          </cell>
          <cell r="H43">
            <v>0</v>
          </cell>
          <cell r="K43">
            <v>0</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61</v>
          </cell>
          <cell r="E45">
            <v>62</v>
          </cell>
          <cell r="H45">
            <v>63</v>
          </cell>
          <cell r="K45">
            <v>67</v>
          </cell>
          <cell r="N45">
            <v>62</v>
          </cell>
        </row>
        <row r="46">
          <cell r="A46" t="str">
            <v>公営企業債の元利償還金に対する繰入金</v>
          </cell>
          <cell r="B46">
            <v>1</v>
          </cell>
          <cell r="E46">
            <v>27</v>
          </cell>
          <cell r="H46" t="str">
            <v>-</v>
          </cell>
          <cell r="K46" t="str">
            <v>-</v>
          </cell>
          <cell r="N46" t="str">
            <v>-</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1451</v>
          </cell>
          <cell r="E49">
            <v>1359</v>
          </cell>
          <cell r="H49">
            <v>1461</v>
          </cell>
          <cell r="K49">
            <v>1408</v>
          </cell>
          <cell r="N49">
            <v>1399</v>
          </cell>
        </row>
        <row r="50">
          <cell r="A50" t="str">
            <v>実質公債費比率の分子</v>
          </cell>
          <cell r="B50" t="e">
            <v>#N/A</v>
          </cell>
          <cell r="C50">
            <v>333</v>
          </cell>
          <cell r="D50" t="e">
            <v>#N/A</v>
          </cell>
          <cell r="E50" t="e">
            <v>#N/A</v>
          </cell>
          <cell r="F50">
            <v>339</v>
          </cell>
          <cell r="G50" t="e">
            <v>#N/A</v>
          </cell>
          <cell r="H50" t="e">
            <v>#N/A</v>
          </cell>
          <cell r="I50">
            <v>350</v>
          </cell>
          <cell r="J50" t="e">
            <v>#N/A</v>
          </cell>
          <cell r="K50" t="e">
            <v>#N/A</v>
          </cell>
          <cell r="L50">
            <v>357</v>
          </cell>
          <cell r="M50" t="e">
            <v>#N/A</v>
          </cell>
          <cell r="N50" t="e">
            <v>#N/A</v>
          </cell>
          <cell r="O50">
            <v>371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8839</v>
          </cell>
          <cell r="G56">
            <v>9169</v>
          </cell>
          <cell r="J56">
            <v>9914</v>
          </cell>
          <cell r="M56">
            <v>9749</v>
          </cell>
          <cell r="P56">
            <v>9525</v>
          </cell>
        </row>
        <row r="57">
          <cell r="A57" t="str">
            <v>充当可能特定歳入</v>
          </cell>
          <cell r="D57">
            <v>1701</v>
          </cell>
          <cell r="G57">
            <v>1568</v>
          </cell>
          <cell r="J57">
            <v>1498</v>
          </cell>
          <cell r="M57">
            <v>1378</v>
          </cell>
          <cell r="P57">
            <v>1307</v>
          </cell>
        </row>
        <row r="58">
          <cell r="A58" t="str">
            <v>充当可能基金</v>
          </cell>
          <cell r="D58">
            <v>3011</v>
          </cell>
          <cell r="G58">
            <v>2858</v>
          </cell>
          <cell r="J58">
            <v>2763</v>
          </cell>
          <cell r="M58">
            <v>3103</v>
          </cell>
          <cell r="P58">
            <v>3786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v>86</v>
          </cell>
        </row>
        <row r="62">
          <cell r="A62" t="str">
            <v>退職手当負担見込額</v>
          </cell>
          <cell r="B62">
            <v>2262</v>
          </cell>
          <cell r="E62">
            <v>2204</v>
          </cell>
          <cell r="H62">
            <v>2329</v>
          </cell>
          <cell r="K62">
            <v>2355</v>
          </cell>
          <cell r="N62">
            <v>2341</v>
          </cell>
        </row>
        <row r="63">
          <cell r="A63" t="str">
            <v>組合等負担等見込額</v>
          </cell>
          <cell r="B63">
            <v>337</v>
          </cell>
          <cell r="E63">
            <v>286</v>
          </cell>
          <cell r="H63">
            <v>282</v>
          </cell>
          <cell r="K63">
            <v>285</v>
          </cell>
          <cell r="N63">
            <v>216</v>
          </cell>
        </row>
        <row r="64">
          <cell r="A64" t="str">
            <v>公営企業債等繰入見込額</v>
          </cell>
          <cell r="B64">
            <v>15</v>
          </cell>
          <cell r="E64">
            <v>57</v>
          </cell>
          <cell r="H64" t="str">
            <v>-</v>
          </cell>
          <cell r="K64" t="str">
            <v>-</v>
          </cell>
          <cell r="N64" t="str">
            <v>-</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13205</v>
          </cell>
          <cell r="E66">
            <v>13605</v>
          </cell>
          <cell r="H66">
            <v>14473</v>
          </cell>
          <cell r="K66">
            <v>14125</v>
          </cell>
          <cell r="N66">
            <v>13856</v>
          </cell>
        </row>
        <row r="67">
          <cell r="A67" t="str">
            <v>将来負担比率の分子</v>
          </cell>
          <cell r="B67" t="e">
            <v>#N/A</v>
          </cell>
          <cell r="C67">
            <v>2267</v>
          </cell>
          <cell r="D67" t="e">
            <v>#N/A</v>
          </cell>
          <cell r="E67" t="e">
            <v>#N/A</v>
          </cell>
          <cell r="F67">
            <v>2556</v>
          </cell>
          <cell r="G67" t="e">
            <v>#N/A</v>
          </cell>
          <cell r="H67" t="e">
            <v>#N/A</v>
          </cell>
          <cell r="I67">
            <v>2909</v>
          </cell>
          <cell r="J67" t="e">
            <v>#N/A</v>
          </cell>
          <cell r="K67" t="e">
            <v>#N/A</v>
          </cell>
          <cell r="L67">
            <v>2535</v>
          </cell>
          <cell r="M67" t="e">
            <v>#N/A</v>
          </cell>
          <cell r="N67" t="e">
            <v>#N/A</v>
          </cell>
          <cell r="O67">
            <v>1881</v>
          </cell>
          <cell r="P67" t="e">
            <v>#N/A</v>
          </cell>
        </row>
        <row r="71">
          <cell r="B71" t="str">
            <v>R01</v>
          </cell>
          <cell r="C71" t="str">
            <v>R02</v>
          </cell>
          <cell r="D71" t="str">
            <v>R03</v>
          </cell>
        </row>
        <row r="72">
          <cell r="A72" t="str">
            <v>財政調整基金</v>
          </cell>
          <cell r="B72">
            <v>1054</v>
          </cell>
          <cell r="C72">
            <v>1277</v>
          </cell>
          <cell r="D72">
            <v>1527</v>
          </cell>
        </row>
        <row r="73">
          <cell r="A73" t="str">
            <v>減債基金</v>
          </cell>
          <cell r="B73">
            <v>299</v>
          </cell>
          <cell r="C73">
            <v>299</v>
          </cell>
          <cell r="D73">
            <v>400</v>
          </cell>
        </row>
        <row r="74">
          <cell r="A74" t="str">
            <v>その他特定目的基金</v>
          </cell>
          <cell r="B74">
            <v>1411</v>
          </cell>
          <cell r="C74">
            <v>1529</v>
          </cell>
          <cell r="D74">
            <v>1864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329" customWidth="1"/>
    <col min="12" max="12" width="2.25" style="329" customWidth="1"/>
    <col min="13" max="17" width="2.375" style="329" customWidth="1"/>
    <col min="18" max="119" width="2.125" style="329" customWidth="1"/>
    <col min="120" max="16384" width="0" style="329" hidden="1"/>
  </cols>
  <sheetData>
    <row r="1" spans="1:119" ht="33" customHeight="1">
      <c r="B1" s="376" t="s">
        <v>443</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30"/>
      <c r="DK1" s="330"/>
      <c r="DL1" s="330"/>
      <c r="DM1" s="330"/>
      <c r="DN1" s="330"/>
      <c r="DO1" s="330"/>
    </row>
    <row r="2" spans="1:119" ht="24.75" thickBot="1">
      <c r="B2" s="331" t="s">
        <v>444</v>
      </c>
      <c r="C2" s="331"/>
      <c r="D2" s="332"/>
    </row>
    <row r="3" spans="1:119" ht="18.75" customHeight="1" thickBot="1">
      <c r="A3" s="330"/>
      <c r="B3" s="377" t="s">
        <v>445</v>
      </c>
      <c r="C3" s="378"/>
      <c r="D3" s="378"/>
      <c r="E3" s="379"/>
      <c r="F3" s="379"/>
      <c r="G3" s="379"/>
      <c r="H3" s="379"/>
      <c r="I3" s="379"/>
      <c r="J3" s="379"/>
      <c r="K3" s="379"/>
      <c r="L3" s="379" t="s">
        <v>446</v>
      </c>
      <c r="M3" s="379"/>
      <c r="N3" s="379"/>
      <c r="O3" s="379"/>
      <c r="P3" s="379"/>
      <c r="Q3" s="379"/>
      <c r="R3" s="386"/>
      <c r="S3" s="386"/>
      <c r="T3" s="386"/>
      <c r="U3" s="386"/>
      <c r="V3" s="387"/>
      <c r="W3" s="361" t="s">
        <v>447</v>
      </c>
      <c r="X3" s="362"/>
      <c r="Y3" s="362"/>
      <c r="Z3" s="362"/>
      <c r="AA3" s="362"/>
      <c r="AB3" s="378"/>
      <c r="AC3" s="386" t="s">
        <v>448</v>
      </c>
      <c r="AD3" s="362"/>
      <c r="AE3" s="362"/>
      <c r="AF3" s="362"/>
      <c r="AG3" s="362"/>
      <c r="AH3" s="362"/>
      <c r="AI3" s="362"/>
      <c r="AJ3" s="362"/>
      <c r="AK3" s="362"/>
      <c r="AL3" s="363"/>
      <c r="AM3" s="361" t="s">
        <v>449</v>
      </c>
      <c r="AN3" s="362"/>
      <c r="AO3" s="362"/>
      <c r="AP3" s="362"/>
      <c r="AQ3" s="362"/>
      <c r="AR3" s="362"/>
      <c r="AS3" s="362"/>
      <c r="AT3" s="362"/>
      <c r="AU3" s="362"/>
      <c r="AV3" s="362"/>
      <c r="AW3" s="362"/>
      <c r="AX3" s="363"/>
      <c r="AY3" s="398" t="s">
        <v>17</v>
      </c>
      <c r="AZ3" s="399"/>
      <c r="BA3" s="399"/>
      <c r="BB3" s="399"/>
      <c r="BC3" s="399"/>
      <c r="BD3" s="399"/>
      <c r="BE3" s="399"/>
      <c r="BF3" s="399"/>
      <c r="BG3" s="399"/>
      <c r="BH3" s="399"/>
      <c r="BI3" s="399"/>
      <c r="BJ3" s="399"/>
      <c r="BK3" s="399"/>
      <c r="BL3" s="399"/>
      <c r="BM3" s="400"/>
      <c r="BN3" s="361" t="s">
        <v>450</v>
      </c>
      <c r="BO3" s="362"/>
      <c r="BP3" s="362"/>
      <c r="BQ3" s="362"/>
      <c r="BR3" s="362"/>
      <c r="BS3" s="362"/>
      <c r="BT3" s="362"/>
      <c r="BU3" s="363"/>
      <c r="BV3" s="361" t="s">
        <v>451</v>
      </c>
      <c r="BW3" s="362"/>
      <c r="BX3" s="362"/>
      <c r="BY3" s="362"/>
      <c r="BZ3" s="362"/>
      <c r="CA3" s="362"/>
      <c r="CB3" s="362"/>
      <c r="CC3" s="363"/>
      <c r="CD3" s="398" t="s">
        <v>17</v>
      </c>
      <c r="CE3" s="399"/>
      <c r="CF3" s="399"/>
      <c r="CG3" s="399"/>
      <c r="CH3" s="399"/>
      <c r="CI3" s="399"/>
      <c r="CJ3" s="399"/>
      <c r="CK3" s="399"/>
      <c r="CL3" s="399"/>
      <c r="CM3" s="399"/>
      <c r="CN3" s="399"/>
      <c r="CO3" s="399"/>
      <c r="CP3" s="399"/>
      <c r="CQ3" s="399"/>
      <c r="CR3" s="399"/>
      <c r="CS3" s="400"/>
      <c r="CT3" s="361" t="s">
        <v>452</v>
      </c>
      <c r="CU3" s="362"/>
      <c r="CV3" s="362"/>
      <c r="CW3" s="362"/>
      <c r="CX3" s="362"/>
      <c r="CY3" s="362"/>
      <c r="CZ3" s="362"/>
      <c r="DA3" s="363"/>
      <c r="DB3" s="361" t="s">
        <v>453</v>
      </c>
      <c r="DC3" s="362"/>
      <c r="DD3" s="362"/>
      <c r="DE3" s="362"/>
      <c r="DF3" s="362"/>
      <c r="DG3" s="362"/>
      <c r="DH3" s="362"/>
      <c r="DI3" s="363"/>
    </row>
    <row r="4" spans="1:119" ht="18.75" customHeight="1">
      <c r="A4" s="330"/>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454</v>
      </c>
      <c r="AZ4" s="365"/>
      <c r="BA4" s="365"/>
      <c r="BB4" s="365"/>
      <c r="BC4" s="365"/>
      <c r="BD4" s="365"/>
      <c r="BE4" s="365"/>
      <c r="BF4" s="365"/>
      <c r="BG4" s="365"/>
      <c r="BH4" s="365"/>
      <c r="BI4" s="365"/>
      <c r="BJ4" s="365"/>
      <c r="BK4" s="365"/>
      <c r="BL4" s="365"/>
      <c r="BM4" s="366"/>
      <c r="BN4" s="367">
        <v>11992707</v>
      </c>
      <c r="BO4" s="368"/>
      <c r="BP4" s="368"/>
      <c r="BQ4" s="368"/>
      <c r="BR4" s="368"/>
      <c r="BS4" s="368"/>
      <c r="BT4" s="368"/>
      <c r="BU4" s="369"/>
      <c r="BV4" s="367">
        <v>12580403</v>
      </c>
      <c r="BW4" s="368"/>
      <c r="BX4" s="368"/>
      <c r="BY4" s="368"/>
      <c r="BZ4" s="368"/>
      <c r="CA4" s="368"/>
      <c r="CB4" s="368"/>
      <c r="CC4" s="369"/>
      <c r="CD4" s="370" t="s">
        <v>455</v>
      </c>
      <c r="CE4" s="371"/>
      <c r="CF4" s="371"/>
      <c r="CG4" s="371"/>
      <c r="CH4" s="371"/>
      <c r="CI4" s="371"/>
      <c r="CJ4" s="371"/>
      <c r="CK4" s="371"/>
      <c r="CL4" s="371"/>
      <c r="CM4" s="371"/>
      <c r="CN4" s="371"/>
      <c r="CO4" s="371"/>
      <c r="CP4" s="371"/>
      <c r="CQ4" s="371"/>
      <c r="CR4" s="371"/>
      <c r="CS4" s="372"/>
      <c r="CT4" s="373">
        <v>3.1</v>
      </c>
      <c r="CU4" s="374"/>
      <c r="CV4" s="374"/>
      <c r="CW4" s="374"/>
      <c r="CX4" s="374"/>
      <c r="CY4" s="374"/>
      <c r="CZ4" s="374"/>
      <c r="DA4" s="375"/>
      <c r="DB4" s="373">
        <v>1</v>
      </c>
      <c r="DC4" s="374"/>
      <c r="DD4" s="374"/>
      <c r="DE4" s="374"/>
      <c r="DF4" s="374"/>
      <c r="DG4" s="374"/>
      <c r="DH4" s="374"/>
      <c r="DI4" s="375"/>
    </row>
    <row r="5" spans="1:119" ht="18.75" customHeight="1">
      <c r="A5" s="330"/>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456</v>
      </c>
      <c r="AN5" s="434"/>
      <c r="AO5" s="434"/>
      <c r="AP5" s="434"/>
      <c r="AQ5" s="434"/>
      <c r="AR5" s="434"/>
      <c r="AS5" s="434"/>
      <c r="AT5" s="435"/>
      <c r="AU5" s="436" t="s">
        <v>457</v>
      </c>
      <c r="AV5" s="437"/>
      <c r="AW5" s="437"/>
      <c r="AX5" s="437"/>
      <c r="AY5" s="438" t="s">
        <v>458</v>
      </c>
      <c r="AZ5" s="439"/>
      <c r="BA5" s="439"/>
      <c r="BB5" s="439"/>
      <c r="BC5" s="439"/>
      <c r="BD5" s="439"/>
      <c r="BE5" s="439"/>
      <c r="BF5" s="439"/>
      <c r="BG5" s="439"/>
      <c r="BH5" s="439"/>
      <c r="BI5" s="439"/>
      <c r="BJ5" s="439"/>
      <c r="BK5" s="439"/>
      <c r="BL5" s="439"/>
      <c r="BM5" s="440"/>
      <c r="BN5" s="404">
        <v>11702274</v>
      </c>
      <c r="BO5" s="405"/>
      <c r="BP5" s="405"/>
      <c r="BQ5" s="405"/>
      <c r="BR5" s="405"/>
      <c r="BS5" s="405"/>
      <c r="BT5" s="405"/>
      <c r="BU5" s="406"/>
      <c r="BV5" s="404">
        <v>12523221</v>
      </c>
      <c r="BW5" s="405"/>
      <c r="BX5" s="405"/>
      <c r="BY5" s="405"/>
      <c r="BZ5" s="405"/>
      <c r="CA5" s="405"/>
      <c r="CB5" s="405"/>
      <c r="CC5" s="406"/>
      <c r="CD5" s="407" t="s">
        <v>459</v>
      </c>
      <c r="CE5" s="408"/>
      <c r="CF5" s="408"/>
      <c r="CG5" s="408"/>
      <c r="CH5" s="408"/>
      <c r="CI5" s="408"/>
      <c r="CJ5" s="408"/>
      <c r="CK5" s="408"/>
      <c r="CL5" s="408"/>
      <c r="CM5" s="408"/>
      <c r="CN5" s="408"/>
      <c r="CO5" s="408"/>
      <c r="CP5" s="408"/>
      <c r="CQ5" s="408"/>
      <c r="CR5" s="408"/>
      <c r="CS5" s="409"/>
      <c r="CT5" s="401">
        <v>89</v>
      </c>
      <c r="CU5" s="402"/>
      <c r="CV5" s="402"/>
      <c r="CW5" s="402"/>
      <c r="CX5" s="402"/>
      <c r="CY5" s="402"/>
      <c r="CZ5" s="402"/>
      <c r="DA5" s="403"/>
      <c r="DB5" s="401">
        <v>96.1</v>
      </c>
      <c r="DC5" s="402"/>
      <c r="DD5" s="402"/>
      <c r="DE5" s="402"/>
      <c r="DF5" s="402"/>
      <c r="DG5" s="402"/>
      <c r="DH5" s="402"/>
      <c r="DI5" s="403"/>
    </row>
    <row r="6" spans="1:119" ht="18.75" customHeight="1">
      <c r="A6" s="330"/>
      <c r="B6" s="410" t="s">
        <v>460</v>
      </c>
      <c r="C6" s="411"/>
      <c r="D6" s="411"/>
      <c r="E6" s="412"/>
      <c r="F6" s="412"/>
      <c r="G6" s="412"/>
      <c r="H6" s="412"/>
      <c r="I6" s="412"/>
      <c r="J6" s="412"/>
      <c r="K6" s="412"/>
      <c r="L6" s="412" t="s">
        <v>461</v>
      </c>
      <c r="M6" s="412"/>
      <c r="N6" s="412"/>
      <c r="O6" s="412"/>
      <c r="P6" s="412"/>
      <c r="Q6" s="412"/>
      <c r="R6" s="416"/>
      <c r="S6" s="416"/>
      <c r="T6" s="416"/>
      <c r="U6" s="416"/>
      <c r="V6" s="417"/>
      <c r="W6" s="420" t="s">
        <v>462</v>
      </c>
      <c r="X6" s="421"/>
      <c r="Y6" s="421"/>
      <c r="Z6" s="421"/>
      <c r="AA6" s="421"/>
      <c r="AB6" s="411"/>
      <c r="AC6" s="424" t="s">
        <v>463</v>
      </c>
      <c r="AD6" s="425"/>
      <c r="AE6" s="425"/>
      <c r="AF6" s="425"/>
      <c r="AG6" s="425"/>
      <c r="AH6" s="425"/>
      <c r="AI6" s="425"/>
      <c r="AJ6" s="425"/>
      <c r="AK6" s="425"/>
      <c r="AL6" s="426"/>
      <c r="AM6" s="433" t="s">
        <v>464</v>
      </c>
      <c r="AN6" s="434"/>
      <c r="AO6" s="434"/>
      <c r="AP6" s="434"/>
      <c r="AQ6" s="434"/>
      <c r="AR6" s="434"/>
      <c r="AS6" s="434"/>
      <c r="AT6" s="435"/>
      <c r="AU6" s="436" t="s">
        <v>457</v>
      </c>
      <c r="AV6" s="437"/>
      <c r="AW6" s="437"/>
      <c r="AX6" s="437"/>
      <c r="AY6" s="438" t="s">
        <v>465</v>
      </c>
      <c r="AZ6" s="439"/>
      <c r="BA6" s="439"/>
      <c r="BB6" s="439"/>
      <c r="BC6" s="439"/>
      <c r="BD6" s="439"/>
      <c r="BE6" s="439"/>
      <c r="BF6" s="439"/>
      <c r="BG6" s="439"/>
      <c r="BH6" s="439"/>
      <c r="BI6" s="439"/>
      <c r="BJ6" s="439"/>
      <c r="BK6" s="439"/>
      <c r="BL6" s="439"/>
      <c r="BM6" s="440"/>
      <c r="BN6" s="404">
        <v>290433</v>
      </c>
      <c r="BO6" s="405"/>
      <c r="BP6" s="405"/>
      <c r="BQ6" s="405"/>
      <c r="BR6" s="405"/>
      <c r="BS6" s="405"/>
      <c r="BT6" s="405"/>
      <c r="BU6" s="406"/>
      <c r="BV6" s="404">
        <v>57182</v>
      </c>
      <c r="BW6" s="405"/>
      <c r="BX6" s="405"/>
      <c r="BY6" s="405"/>
      <c r="BZ6" s="405"/>
      <c r="CA6" s="405"/>
      <c r="CB6" s="405"/>
      <c r="CC6" s="406"/>
      <c r="CD6" s="407" t="s">
        <v>466</v>
      </c>
      <c r="CE6" s="408"/>
      <c r="CF6" s="408"/>
      <c r="CG6" s="408"/>
      <c r="CH6" s="408"/>
      <c r="CI6" s="408"/>
      <c r="CJ6" s="408"/>
      <c r="CK6" s="408"/>
      <c r="CL6" s="408"/>
      <c r="CM6" s="408"/>
      <c r="CN6" s="408"/>
      <c r="CO6" s="408"/>
      <c r="CP6" s="408"/>
      <c r="CQ6" s="408"/>
      <c r="CR6" s="408"/>
      <c r="CS6" s="409"/>
      <c r="CT6" s="441">
        <v>91.5</v>
      </c>
      <c r="CU6" s="442"/>
      <c r="CV6" s="442"/>
      <c r="CW6" s="442"/>
      <c r="CX6" s="442"/>
      <c r="CY6" s="442"/>
      <c r="CZ6" s="442"/>
      <c r="DA6" s="443"/>
      <c r="DB6" s="441">
        <v>99.2</v>
      </c>
      <c r="DC6" s="442"/>
      <c r="DD6" s="442"/>
      <c r="DE6" s="442"/>
      <c r="DF6" s="442"/>
      <c r="DG6" s="442"/>
      <c r="DH6" s="442"/>
      <c r="DI6" s="443"/>
    </row>
    <row r="7" spans="1:119" ht="18.75" customHeight="1">
      <c r="A7" s="330"/>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467</v>
      </c>
      <c r="AN7" s="434"/>
      <c r="AO7" s="434"/>
      <c r="AP7" s="434"/>
      <c r="AQ7" s="434"/>
      <c r="AR7" s="434"/>
      <c r="AS7" s="434"/>
      <c r="AT7" s="435"/>
      <c r="AU7" s="436" t="s">
        <v>457</v>
      </c>
      <c r="AV7" s="437"/>
      <c r="AW7" s="437"/>
      <c r="AX7" s="437"/>
      <c r="AY7" s="438" t="s">
        <v>468</v>
      </c>
      <c r="AZ7" s="439"/>
      <c r="BA7" s="439"/>
      <c r="BB7" s="439"/>
      <c r="BC7" s="439"/>
      <c r="BD7" s="439"/>
      <c r="BE7" s="439"/>
      <c r="BF7" s="439"/>
      <c r="BG7" s="439"/>
      <c r="BH7" s="439"/>
      <c r="BI7" s="439"/>
      <c r="BJ7" s="439"/>
      <c r="BK7" s="439"/>
      <c r="BL7" s="439"/>
      <c r="BM7" s="440"/>
      <c r="BN7" s="404">
        <v>122977</v>
      </c>
      <c r="BO7" s="405"/>
      <c r="BP7" s="405"/>
      <c r="BQ7" s="405"/>
      <c r="BR7" s="405"/>
      <c r="BS7" s="405"/>
      <c r="BT7" s="405"/>
      <c r="BU7" s="406"/>
      <c r="BV7" s="404">
        <v>5489</v>
      </c>
      <c r="BW7" s="405"/>
      <c r="BX7" s="405"/>
      <c r="BY7" s="405"/>
      <c r="BZ7" s="405"/>
      <c r="CA7" s="405"/>
      <c r="CB7" s="405"/>
      <c r="CC7" s="406"/>
      <c r="CD7" s="407" t="s">
        <v>280</v>
      </c>
      <c r="CE7" s="408"/>
      <c r="CF7" s="408"/>
      <c r="CG7" s="408"/>
      <c r="CH7" s="408"/>
      <c r="CI7" s="408"/>
      <c r="CJ7" s="408"/>
      <c r="CK7" s="408"/>
      <c r="CL7" s="408"/>
      <c r="CM7" s="408"/>
      <c r="CN7" s="408"/>
      <c r="CO7" s="408"/>
      <c r="CP7" s="408"/>
      <c r="CQ7" s="408"/>
      <c r="CR7" s="408"/>
      <c r="CS7" s="409"/>
      <c r="CT7" s="404">
        <v>5332966</v>
      </c>
      <c r="CU7" s="405"/>
      <c r="CV7" s="405"/>
      <c r="CW7" s="405"/>
      <c r="CX7" s="405"/>
      <c r="CY7" s="405"/>
      <c r="CZ7" s="405"/>
      <c r="DA7" s="406"/>
      <c r="DB7" s="404">
        <v>5021476</v>
      </c>
      <c r="DC7" s="405"/>
      <c r="DD7" s="405"/>
      <c r="DE7" s="405"/>
      <c r="DF7" s="405"/>
      <c r="DG7" s="405"/>
      <c r="DH7" s="405"/>
      <c r="DI7" s="406"/>
    </row>
    <row r="8" spans="1:119" ht="18.75" customHeight="1" thickBot="1">
      <c r="A8" s="330"/>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469</v>
      </c>
      <c r="AN8" s="434"/>
      <c r="AO8" s="434"/>
      <c r="AP8" s="434"/>
      <c r="AQ8" s="434"/>
      <c r="AR8" s="434"/>
      <c r="AS8" s="434"/>
      <c r="AT8" s="435"/>
      <c r="AU8" s="436" t="s">
        <v>457</v>
      </c>
      <c r="AV8" s="437"/>
      <c r="AW8" s="437"/>
      <c r="AX8" s="437"/>
      <c r="AY8" s="438" t="s">
        <v>470</v>
      </c>
      <c r="AZ8" s="439"/>
      <c r="BA8" s="439"/>
      <c r="BB8" s="439"/>
      <c r="BC8" s="439"/>
      <c r="BD8" s="439"/>
      <c r="BE8" s="439"/>
      <c r="BF8" s="439"/>
      <c r="BG8" s="439"/>
      <c r="BH8" s="439"/>
      <c r="BI8" s="439"/>
      <c r="BJ8" s="439"/>
      <c r="BK8" s="439"/>
      <c r="BL8" s="439"/>
      <c r="BM8" s="440"/>
      <c r="BN8" s="404">
        <v>167456</v>
      </c>
      <c r="BO8" s="405"/>
      <c r="BP8" s="405"/>
      <c r="BQ8" s="405"/>
      <c r="BR8" s="405"/>
      <c r="BS8" s="405"/>
      <c r="BT8" s="405"/>
      <c r="BU8" s="406"/>
      <c r="BV8" s="404">
        <v>51693</v>
      </c>
      <c r="BW8" s="405"/>
      <c r="BX8" s="405"/>
      <c r="BY8" s="405"/>
      <c r="BZ8" s="405"/>
      <c r="CA8" s="405"/>
      <c r="CB8" s="405"/>
      <c r="CC8" s="406"/>
      <c r="CD8" s="407" t="s">
        <v>471</v>
      </c>
      <c r="CE8" s="408"/>
      <c r="CF8" s="408"/>
      <c r="CG8" s="408"/>
      <c r="CH8" s="408"/>
      <c r="CI8" s="408"/>
      <c r="CJ8" s="408"/>
      <c r="CK8" s="408"/>
      <c r="CL8" s="408"/>
      <c r="CM8" s="408"/>
      <c r="CN8" s="408"/>
      <c r="CO8" s="408"/>
      <c r="CP8" s="408"/>
      <c r="CQ8" s="408"/>
      <c r="CR8" s="408"/>
      <c r="CS8" s="409"/>
      <c r="CT8" s="444">
        <v>0.31</v>
      </c>
      <c r="CU8" s="445"/>
      <c r="CV8" s="445"/>
      <c r="CW8" s="445"/>
      <c r="CX8" s="445"/>
      <c r="CY8" s="445"/>
      <c r="CZ8" s="445"/>
      <c r="DA8" s="446"/>
      <c r="DB8" s="444">
        <v>0.31</v>
      </c>
      <c r="DC8" s="445"/>
      <c r="DD8" s="445"/>
      <c r="DE8" s="445"/>
      <c r="DF8" s="445"/>
      <c r="DG8" s="445"/>
      <c r="DH8" s="445"/>
      <c r="DI8" s="446"/>
    </row>
    <row r="9" spans="1:119" ht="18.75" customHeight="1" thickBot="1">
      <c r="A9" s="330"/>
      <c r="B9" s="398" t="s">
        <v>472</v>
      </c>
      <c r="C9" s="399"/>
      <c r="D9" s="399"/>
      <c r="E9" s="399"/>
      <c r="F9" s="399"/>
      <c r="G9" s="399"/>
      <c r="H9" s="399"/>
      <c r="I9" s="399"/>
      <c r="J9" s="399"/>
      <c r="K9" s="447"/>
      <c r="L9" s="448" t="s">
        <v>473</v>
      </c>
      <c r="M9" s="449"/>
      <c r="N9" s="449"/>
      <c r="O9" s="449"/>
      <c r="P9" s="449"/>
      <c r="Q9" s="450"/>
      <c r="R9" s="451">
        <v>15176</v>
      </c>
      <c r="S9" s="452"/>
      <c r="T9" s="452"/>
      <c r="U9" s="452"/>
      <c r="V9" s="453"/>
      <c r="W9" s="361" t="s">
        <v>474</v>
      </c>
      <c r="X9" s="362"/>
      <c r="Y9" s="362"/>
      <c r="Z9" s="362"/>
      <c r="AA9" s="362"/>
      <c r="AB9" s="362"/>
      <c r="AC9" s="362"/>
      <c r="AD9" s="362"/>
      <c r="AE9" s="362"/>
      <c r="AF9" s="362"/>
      <c r="AG9" s="362"/>
      <c r="AH9" s="362"/>
      <c r="AI9" s="362"/>
      <c r="AJ9" s="362"/>
      <c r="AK9" s="362"/>
      <c r="AL9" s="363"/>
      <c r="AM9" s="433" t="s">
        <v>475</v>
      </c>
      <c r="AN9" s="434"/>
      <c r="AO9" s="434"/>
      <c r="AP9" s="434"/>
      <c r="AQ9" s="434"/>
      <c r="AR9" s="434"/>
      <c r="AS9" s="434"/>
      <c r="AT9" s="435"/>
      <c r="AU9" s="436" t="s">
        <v>457</v>
      </c>
      <c r="AV9" s="437"/>
      <c r="AW9" s="437"/>
      <c r="AX9" s="437"/>
      <c r="AY9" s="438" t="s">
        <v>476</v>
      </c>
      <c r="AZ9" s="439"/>
      <c r="BA9" s="439"/>
      <c r="BB9" s="439"/>
      <c r="BC9" s="439"/>
      <c r="BD9" s="439"/>
      <c r="BE9" s="439"/>
      <c r="BF9" s="439"/>
      <c r="BG9" s="439"/>
      <c r="BH9" s="439"/>
      <c r="BI9" s="439"/>
      <c r="BJ9" s="439"/>
      <c r="BK9" s="439"/>
      <c r="BL9" s="439"/>
      <c r="BM9" s="440"/>
      <c r="BN9" s="404">
        <v>115763</v>
      </c>
      <c r="BO9" s="405"/>
      <c r="BP9" s="405"/>
      <c r="BQ9" s="405"/>
      <c r="BR9" s="405"/>
      <c r="BS9" s="405"/>
      <c r="BT9" s="405"/>
      <c r="BU9" s="406"/>
      <c r="BV9" s="404">
        <v>12361</v>
      </c>
      <c r="BW9" s="405"/>
      <c r="BX9" s="405"/>
      <c r="BY9" s="405"/>
      <c r="BZ9" s="405"/>
      <c r="CA9" s="405"/>
      <c r="CB9" s="405"/>
      <c r="CC9" s="406"/>
      <c r="CD9" s="407" t="s">
        <v>477</v>
      </c>
      <c r="CE9" s="408"/>
      <c r="CF9" s="408"/>
      <c r="CG9" s="408"/>
      <c r="CH9" s="408"/>
      <c r="CI9" s="408"/>
      <c r="CJ9" s="408"/>
      <c r="CK9" s="408"/>
      <c r="CL9" s="408"/>
      <c r="CM9" s="408"/>
      <c r="CN9" s="408"/>
      <c r="CO9" s="408"/>
      <c r="CP9" s="408"/>
      <c r="CQ9" s="408"/>
      <c r="CR9" s="408"/>
      <c r="CS9" s="409"/>
      <c r="CT9" s="401">
        <v>18.5</v>
      </c>
      <c r="CU9" s="402"/>
      <c r="CV9" s="402"/>
      <c r="CW9" s="402"/>
      <c r="CX9" s="402"/>
      <c r="CY9" s="402"/>
      <c r="CZ9" s="402"/>
      <c r="DA9" s="403"/>
      <c r="DB9" s="401">
        <v>19.5</v>
      </c>
      <c r="DC9" s="402"/>
      <c r="DD9" s="402"/>
      <c r="DE9" s="402"/>
      <c r="DF9" s="402"/>
      <c r="DG9" s="402"/>
      <c r="DH9" s="402"/>
      <c r="DI9" s="403"/>
    </row>
    <row r="10" spans="1:119" ht="18.75" customHeight="1" thickBot="1">
      <c r="A10" s="330"/>
      <c r="B10" s="398"/>
      <c r="C10" s="399"/>
      <c r="D10" s="399"/>
      <c r="E10" s="399"/>
      <c r="F10" s="399"/>
      <c r="G10" s="399"/>
      <c r="H10" s="399"/>
      <c r="I10" s="399"/>
      <c r="J10" s="399"/>
      <c r="K10" s="447"/>
      <c r="L10" s="454" t="s">
        <v>478</v>
      </c>
      <c r="M10" s="434"/>
      <c r="N10" s="434"/>
      <c r="O10" s="434"/>
      <c r="P10" s="434"/>
      <c r="Q10" s="435"/>
      <c r="R10" s="455">
        <v>16789</v>
      </c>
      <c r="S10" s="456"/>
      <c r="T10" s="456"/>
      <c r="U10" s="456"/>
      <c r="V10" s="457"/>
      <c r="W10" s="392"/>
      <c r="X10" s="393"/>
      <c r="Y10" s="393"/>
      <c r="Z10" s="393"/>
      <c r="AA10" s="393"/>
      <c r="AB10" s="393"/>
      <c r="AC10" s="393"/>
      <c r="AD10" s="393"/>
      <c r="AE10" s="393"/>
      <c r="AF10" s="393"/>
      <c r="AG10" s="393"/>
      <c r="AH10" s="393"/>
      <c r="AI10" s="393"/>
      <c r="AJ10" s="393"/>
      <c r="AK10" s="393"/>
      <c r="AL10" s="396"/>
      <c r="AM10" s="433" t="s">
        <v>479</v>
      </c>
      <c r="AN10" s="434"/>
      <c r="AO10" s="434"/>
      <c r="AP10" s="434"/>
      <c r="AQ10" s="434"/>
      <c r="AR10" s="434"/>
      <c r="AS10" s="434"/>
      <c r="AT10" s="435"/>
      <c r="AU10" s="436" t="s">
        <v>480</v>
      </c>
      <c r="AV10" s="437"/>
      <c r="AW10" s="437"/>
      <c r="AX10" s="437"/>
      <c r="AY10" s="438" t="s">
        <v>481</v>
      </c>
      <c r="AZ10" s="439"/>
      <c r="BA10" s="439"/>
      <c r="BB10" s="439"/>
      <c r="BC10" s="439"/>
      <c r="BD10" s="439"/>
      <c r="BE10" s="439"/>
      <c r="BF10" s="439"/>
      <c r="BG10" s="439"/>
      <c r="BH10" s="439"/>
      <c r="BI10" s="439"/>
      <c r="BJ10" s="439"/>
      <c r="BK10" s="439"/>
      <c r="BL10" s="439"/>
      <c r="BM10" s="440"/>
      <c r="BN10" s="404">
        <v>250000</v>
      </c>
      <c r="BO10" s="405"/>
      <c r="BP10" s="405"/>
      <c r="BQ10" s="405"/>
      <c r="BR10" s="405"/>
      <c r="BS10" s="405"/>
      <c r="BT10" s="405"/>
      <c r="BU10" s="406"/>
      <c r="BV10" s="404">
        <v>222430</v>
      </c>
      <c r="BW10" s="405"/>
      <c r="BX10" s="405"/>
      <c r="BY10" s="405"/>
      <c r="BZ10" s="405"/>
      <c r="CA10" s="405"/>
      <c r="CB10" s="405"/>
      <c r="CC10" s="406"/>
      <c r="CD10" s="333" t="s">
        <v>482</v>
      </c>
      <c r="CE10" s="334"/>
      <c r="CF10" s="334"/>
      <c r="CG10" s="334"/>
      <c r="CH10" s="334"/>
      <c r="CI10" s="334"/>
      <c r="CJ10" s="334"/>
      <c r="CK10" s="334"/>
      <c r="CL10" s="334"/>
      <c r="CM10" s="334"/>
      <c r="CN10" s="334"/>
      <c r="CO10" s="334"/>
      <c r="CP10" s="334"/>
      <c r="CQ10" s="334"/>
      <c r="CR10" s="334"/>
      <c r="CS10" s="335"/>
      <c r="CT10" s="336"/>
      <c r="CU10" s="337"/>
      <c r="CV10" s="337"/>
      <c r="CW10" s="337"/>
      <c r="CX10" s="337"/>
      <c r="CY10" s="337"/>
      <c r="CZ10" s="337"/>
      <c r="DA10" s="338"/>
      <c r="DB10" s="336"/>
      <c r="DC10" s="337"/>
      <c r="DD10" s="337"/>
      <c r="DE10" s="337"/>
      <c r="DF10" s="337"/>
      <c r="DG10" s="337"/>
      <c r="DH10" s="337"/>
      <c r="DI10" s="338"/>
    </row>
    <row r="11" spans="1:119" ht="18.75" customHeight="1" thickBot="1">
      <c r="A11" s="330"/>
      <c r="B11" s="398"/>
      <c r="C11" s="399"/>
      <c r="D11" s="399"/>
      <c r="E11" s="399"/>
      <c r="F11" s="399"/>
      <c r="G11" s="399"/>
      <c r="H11" s="399"/>
      <c r="I11" s="399"/>
      <c r="J11" s="399"/>
      <c r="K11" s="447"/>
      <c r="L11" s="458" t="s">
        <v>483</v>
      </c>
      <c r="M11" s="459"/>
      <c r="N11" s="459"/>
      <c r="O11" s="459"/>
      <c r="P11" s="459"/>
      <c r="Q11" s="460"/>
      <c r="R11" s="461" t="s">
        <v>484</v>
      </c>
      <c r="S11" s="462"/>
      <c r="T11" s="462"/>
      <c r="U11" s="462"/>
      <c r="V11" s="463"/>
      <c r="W11" s="392"/>
      <c r="X11" s="393"/>
      <c r="Y11" s="393"/>
      <c r="Z11" s="393"/>
      <c r="AA11" s="393"/>
      <c r="AB11" s="393"/>
      <c r="AC11" s="393"/>
      <c r="AD11" s="393"/>
      <c r="AE11" s="393"/>
      <c r="AF11" s="393"/>
      <c r="AG11" s="393"/>
      <c r="AH11" s="393"/>
      <c r="AI11" s="393"/>
      <c r="AJ11" s="393"/>
      <c r="AK11" s="393"/>
      <c r="AL11" s="396"/>
      <c r="AM11" s="433" t="s">
        <v>485</v>
      </c>
      <c r="AN11" s="434"/>
      <c r="AO11" s="434"/>
      <c r="AP11" s="434"/>
      <c r="AQ11" s="434"/>
      <c r="AR11" s="434"/>
      <c r="AS11" s="434"/>
      <c r="AT11" s="435"/>
      <c r="AU11" s="436" t="s">
        <v>457</v>
      </c>
      <c r="AV11" s="437"/>
      <c r="AW11" s="437"/>
      <c r="AX11" s="437"/>
      <c r="AY11" s="438" t="s">
        <v>486</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487</v>
      </c>
      <c r="CE11" s="408"/>
      <c r="CF11" s="408"/>
      <c r="CG11" s="408"/>
      <c r="CH11" s="408"/>
      <c r="CI11" s="408"/>
      <c r="CJ11" s="408"/>
      <c r="CK11" s="408"/>
      <c r="CL11" s="408"/>
      <c r="CM11" s="408"/>
      <c r="CN11" s="408"/>
      <c r="CO11" s="408"/>
      <c r="CP11" s="408"/>
      <c r="CQ11" s="408"/>
      <c r="CR11" s="408"/>
      <c r="CS11" s="409"/>
      <c r="CT11" s="444" t="s">
        <v>176</v>
      </c>
      <c r="CU11" s="445"/>
      <c r="CV11" s="445"/>
      <c r="CW11" s="445"/>
      <c r="CX11" s="445"/>
      <c r="CY11" s="445"/>
      <c r="CZ11" s="445"/>
      <c r="DA11" s="446"/>
      <c r="DB11" s="444" t="s">
        <v>176</v>
      </c>
      <c r="DC11" s="445"/>
      <c r="DD11" s="445"/>
      <c r="DE11" s="445"/>
      <c r="DF11" s="445"/>
      <c r="DG11" s="445"/>
      <c r="DH11" s="445"/>
      <c r="DI11" s="446"/>
    </row>
    <row r="12" spans="1:119" ht="18.75" customHeight="1">
      <c r="A12" s="330"/>
      <c r="B12" s="464" t="s">
        <v>488</v>
      </c>
      <c r="C12" s="465"/>
      <c r="D12" s="465"/>
      <c r="E12" s="465"/>
      <c r="F12" s="465"/>
      <c r="G12" s="465"/>
      <c r="H12" s="465"/>
      <c r="I12" s="465"/>
      <c r="J12" s="465"/>
      <c r="K12" s="466"/>
      <c r="L12" s="473" t="s">
        <v>489</v>
      </c>
      <c r="M12" s="474"/>
      <c r="N12" s="474"/>
      <c r="O12" s="474"/>
      <c r="P12" s="474"/>
      <c r="Q12" s="475"/>
      <c r="R12" s="476">
        <v>15893</v>
      </c>
      <c r="S12" s="477"/>
      <c r="T12" s="477"/>
      <c r="U12" s="477"/>
      <c r="V12" s="478"/>
      <c r="W12" s="479" t="s">
        <v>17</v>
      </c>
      <c r="X12" s="437"/>
      <c r="Y12" s="437"/>
      <c r="Z12" s="437"/>
      <c r="AA12" s="437"/>
      <c r="AB12" s="480"/>
      <c r="AC12" s="481" t="s">
        <v>490</v>
      </c>
      <c r="AD12" s="482"/>
      <c r="AE12" s="482"/>
      <c r="AF12" s="482"/>
      <c r="AG12" s="483"/>
      <c r="AH12" s="481" t="s">
        <v>491</v>
      </c>
      <c r="AI12" s="482"/>
      <c r="AJ12" s="482"/>
      <c r="AK12" s="482"/>
      <c r="AL12" s="484"/>
      <c r="AM12" s="433" t="s">
        <v>492</v>
      </c>
      <c r="AN12" s="434"/>
      <c r="AO12" s="434"/>
      <c r="AP12" s="434"/>
      <c r="AQ12" s="434"/>
      <c r="AR12" s="434"/>
      <c r="AS12" s="434"/>
      <c r="AT12" s="435"/>
      <c r="AU12" s="436" t="s">
        <v>457</v>
      </c>
      <c r="AV12" s="437"/>
      <c r="AW12" s="437"/>
      <c r="AX12" s="437"/>
      <c r="AY12" s="438" t="s">
        <v>493</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0</v>
      </c>
      <c r="BW12" s="405"/>
      <c r="BX12" s="405"/>
      <c r="BY12" s="405"/>
      <c r="BZ12" s="405"/>
      <c r="CA12" s="405"/>
      <c r="CB12" s="405"/>
      <c r="CC12" s="406"/>
      <c r="CD12" s="407" t="s">
        <v>494</v>
      </c>
      <c r="CE12" s="408"/>
      <c r="CF12" s="408"/>
      <c r="CG12" s="408"/>
      <c r="CH12" s="408"/>
      <c r="CI12" s="408"/>
      <c r="CJ12" s="408"/>
      <c r="CK12" s="408"/>
      <c r="CL12" s="408"/>
      <c r="CM12" s="408"/>
      <c r="CN12" s="408"/>
      <c r="CO12" s="408"/>
      <c r="CP12" s="408"/>
      <c r="CQ12" s="408"/>
      <c r="CR12" s="408"/>
      <c r="CS12" s="409"/>
      <c r="CT12" s="444" t="s">
        <v>176</v>
      </c>
      <c r="CU12" s="445"/>
      <c r="CV12" s="445"/>
      <c r="CW12" s="445"/>
      <c r="CX12" s="445"/>
      <c r="CY12" s="445"/>
      <c r="CZ12" s="445"/>
      <c r="DA12" s="446"/>
      <c r="DB12" s="444" t="s">
        <v>176</v>
      </c>
      <c r="DC12" s="445"/>
      <c r="DD12" s="445"/>
      <c r="DE12" s="445"/>
      <c r="DF12" s="445"/>
      <c r="DG12" s="445"/>
      <c r="DH12" s="445"/>
      <c r="DI12" s="446"/>
    </row>
    <row r="13" spans="1:119" ht="18.75" customHeight="1">
      <c r="A13" s="330"/>
      <c r="B13" s="467"/>
      <c r="C13" s="468"/>
      <c r="D13" s="468"/>
      <c r="E13" s="468"/>
      <c r="F13" s="468"/>
      <c r="G13" s="468"/>
      <c r="H13" s="468"/>
      <c r="I13" s="468"/>
      <c r="J13" s="468"/>
      <c r="K13" s="469"/>
      <c r="L13" s="339"/>
      <c r="M13" s="495" t="s">
        <v>495</v>
      </c>
      <c r="N13" s="496"/>
      <c r="O13" s="496"/>
      <c r="P13" s="496"/>
      <c r="Q13" s="497"/>
      <c r="R13" s="488">
        <v>15782</v>
      </c>
      <c r="S13" s="489"/>
      <c r="T13" s="489"/>
      <c r="U13" s="489"/>
      <c r="V13" s="490"/>
      <c r="W13" s="420" t="s">
        <v>496</v>
      </c>
      <c r="X13" s="421"/>
      <c r="Y13" s="421"/>
      <c r="Z13" s="421"/>
      <c r="AA13" s="421"/>
      <c r="AB13" s="411"/>
      <c r="AC13" s="455">
        <v>123</v>
      </c>
      <c r="AD13" s="456"/>
      <c r="AE13" s="456"/>
      <c r="AF13" s="456"/>
      <c r="AG13" s="498"/>
      <c r="AH13" s="455">
        <v>150</v>
      </c>
      <c r="AI13" s="456"/>
      <c r="AJ13" s="456"/>
      <c r="AK13" s="456"/>
      <c r="AL13" s="457"/>
      <c r="AM13" s="433" t="s">
        <v>497</v>
      </c>
      <c r="AN13" s="434"/>
      <c r="AO13" s="434"/>
      <c r="AP13" s="434"/>
      <c r="AQ13" s="434"/>
      <c r="AR13" s="434"/>
      <c r="AS13" s="434"/>
      <c r="AT13" s="435"/>
      <c r="AU13" s="436" t="s">
        <v>480</v>
      </c>
      <c r="AV13" s="437"/>
      <c r="AW13" s="437"/>
      <c r="AX13" s="437"/>
      <c r="AY13" s="438" t="s">
        <v>498</v>
      </c>
      <c r="AZ13" s="439"/>
      <c r="BA13" s="439"/>
      <c r="BB13" s="439"/>
      <c r="BC13" s="439"/>
      <c r="BD13" s="439"/>
      <c r="BE13" s="439"/>
      <c r="BF13" s="439"/>
      <c r="BG13" s="439"/>
      <c r="BH13" s="439"/>
      <c r="BI13" s="439"/>
      <c r="BJ13" s="439"/>
      <c r="BK13" s="439"/>
      <c r="BL13" s="439"/>
      <c r="BM13" s="440"/>
      <c r="BN13" s="404">
        <v>365763</v>
      </c>
      <c r="BO13" s="405"/>
      <c r="BP13" s="405"/>
      <c r="BQ13" s="405"/>
      <c r="BR13" s="405"/>
      <c r="BS13" s="405"/>
      <c r="BT13" s="405"/>
      <c r="BU13" s="406"/>
      <c r="BV13" s="404">
        <v>234791</v>
      </c>
      <c r="BW13" s="405"/>
      <c r="BX13" s="405"/>
      <c r="BY13" s="405"/>
      <c r="BZ13" s="405"/>
      <c r="CA13" s="405"/>
      <c r="CB13" s="405"/>
      <c r="CC13" s="406"/>
      <c r="CD13" s="407" t="s">
        <v>499</v>
      </c>
      <c r="CE13" s="408"/>
      <c r="CF13" s="408"/>
      <c r="CG13" s="408"/>
      <c r="CH13" s="408"/>
      <c r="CI13" s="408"/>
      <c r="CJ13" s="408"/>
      <c r="CK13" s="408"/>
      <c r="CL13" s="408"/>
      <c r="CM13" s="408"/>
      <c r="CN13" s="408"/>
      <c r="CO13" s="408"/>
      <c r="CP13" s="408"/>
      <c r="CQ13" s="408"/>
      <c r="CR13" s="408"/>
      <c r="CS13" s="409"/>
      <c r="CT13" s="401">
        <v>8.6999999999999993</v>
      </c>
      <c r="CU13" s="402"/>
      <c r="CV13" s="402"/>
      <c r="CW13" s="402"/>
      <c r="CX13" s="402"/>
      <c r="CY13" s="402"/>
      <c r="CZ13" s="402"/>
      <c r="DA13" s="403"/>
      <c r="DB13" s="401">
        <v>8.6999999999999993</v>
      </c>
      <c r="DC13" s="402"/>
      <c r="DD13" s="402"/>
      <c r="DE13" s="402"/>
      <c r="DF13" s="402"/>
      <c r="DG13" s="402"/>
      <c r="DH13" s="402"/>
      <c r="DI13" s="403"/>
    </row>
    <row r="14" spans="1:119" ht="18.75" customHeight="1" thickBot="1">
      <c r="A14" s="330"/>
      <c r="B14" s="467"/>
      <c r="C14" s="468"/>
      <c r="D14" s="468"/>
      <c r="E14" s="468"/>
      <c r="F14" s="468"/>
      <c r="G14" s="468"/>
      <c r="H14" s="468"/>
      <c r="I14" s="468"/>
      <c r="J14" s="468"/>
      <c r="K14" s="469"/>
      <c r="L14" s="485" t="s">
        <v>500</v>
      </c>
      <c r="M14" s="486"/>
      <c r="N14" s="486"/>
      <c r="O14" s="486"/>
      <c r="P14" s="486"/>
      <c r="Q14" s="487"/>
      <c r="R14" s="488">
        <v>16173</v>
      </c>
      <c r="S14" s="489"/>
      <c r="T14" s="489"/>
      <c r="U14" s="489"/>
      <c r="V14" s="490"/>
      <c r="W14" s="394"/>
      <c r="X14" s="395"/>
      <c r="Y14" s="395"/>
      <c r="Z14" s="395"/>
      <c r="AA14" s="395"/>
      <c r="AB14" s="384"/>
      <c r="AC14" s="491">
        <v>2.1</v>
      </c>
      <c r="AD14" s="492"/>
      <c r="AE14" s="492"/>
      <c r="AF14" s="492"/>
      <c r="AG14" s="493"/>
      <c r="AH14" s="491">
        <v>2.5</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501</v>
      </c>
      <c r="CE14" s="500"/>
      <c r="CF14" s="500"/>
      <c r="CG14" s="500"/>
      <c r="CH14" s="500"/>
      <c r="CI14" s="500"/>
      <c r="CJ14" s="500"/>
      <c r="CK14" s="500"/>
      <c r="CL14" s="500"/>
      <c r="CM14" s="500"/>
      <c r="CN14" s="500"/>
      <c r="CO14" s="500"/>
      <c r="CP14" s="500"/>
      <c r="CQ14" s="500"/>
      <c r="CR14" s="500"/>
      <c r="CS14" s="501"/>
      <c r="CT14" s="502">
        <v>42.8</v>
      </c>
      <c r="CU14" s="503"/>
      <c r="CV14" s="503"/>
      <c r="CW14" s="503"/>
      <c r="CX14" s="503"/>
      <c r="CY14" s="503"/>
      <c r="CZ14" s="503"/>
      <c r="DA14" s="504"/>
      <c r="DB14" s="502">
        <v>62.2</v>
      </c>
      <c r="DC14" s="503"/>
      <c r="DD14" s="503"/>
      <c r="DE14" s="503"/>
      <c r="DF14" s="503"/>
      <c r="DG14" s="503"/>
      <c r="DH14" s="503"/>
      <c r="DI14" s="504"/>
    </row>
    <row r="15" spans="1:119" ht="18.75" customHeight="1">
      <c r="A15" s="330"/>
      <c r="B15" s="467"/>
      <c r="C15" s="468"/>
      <c r="D15" s="468"/>
      <c r="E15" s="468"/>
      <c r="F15" s="468"/>
      <c r="G15" s="468"/>
      <c r="H15" s="468"/>
      <c r="I15" s="468"/>
      <c r="J15" s="468"/>
      <c r="K15" s="469"/>
      <c r="L15" s="339"/>
      <c r="M15" s="495" t="s">
        <v>495</v>
      </c>
      <c r="N15" s="496"/>
      <c r="O15" s="496"/>
      <c r="P15" s="496"/>
      <c r="Q15" s="497"/>
      <c r="R15" s="488">
        <v>16061</v>
      </c>
      <c r="S15" s="489"/>
      <c r="T15" s="489"/>
      <c r="U15" s="489"/>
      <c r="V15" s="490"/>
      <c r="W15" s="420" t="s">
        <v>502</v>
      </c>
      <c r="X15" s="421"/>
      <c r="Y15" s="421"/>
      <c r="Z15" s="421"/>
      <c r="AA15" s="421"/>
      <c r="AB15" s="411"/>
      <c r="AC15" s="455">
        <v>1678</v>
      </c>
      <c r="AD15" s="456"/>
      <c r="AE15" s="456"/>
      <c r="AF15" s="456"/>
      <c r="AG15" s="498"/>
      <c r="AH15" s="455">
        <v>1585</v>
      </c>
      <c r="AI15" s="456"/>
      <c r="AJ15" s="456"/>
      <c r="AK15" s="456"/>
      <c r="AL15" s="457"/>
      <c r="AM15" s="433"/>
      <c r="AN15" s="434"/>
      <c r="AO15" s="434"/>
      <c r="AP15" s="434"/>
      <c r="AQ15" s="434"/>
      <c r="AR15" s="434"/>
      <c r="AS15" s="434"/>
      <c r="AT15" s="435"/>
      <c r="AU15" s="436"/>
      <c r="AV15" s="437"/>
      <c r="AW15" s="437"/>
      <c r="AX15" s="437"/>
      <c r="AY15" s="364" t="s">
        <v>503</v>
      </c>
      <c r="AZ15" s="365"/>
      <c r="BA15" s="365"/>
      <c r="BB15" s="365"/>
      <c r="BC15" s="365"/>
      <c r="BD15" s="365"/>
      <c r="BE15" s="365"/>
      <c r="BF15" s="365"/>
      <c r="BG15" s="365"/>
      <c r="BH15" s="365"/>
      <c r="BI15" s="365"/>
      <c r="BJ15" s="365"/>
      <c r="BK15" s="365"/>
      <c r="BL15" s="365"/>
      <c r="BM15" s="366"/>
      <c r="BN15" s="367">
        <v>1390259</v>
      </c>
      <c r="BO15" s="368"/>
      <c r="BP15" s="368"/>
      <c r="BQ15" s="368"/>
      <c r="BR15" s="368"/>
      <c r="BS15" s="368"/>
      <c r="BT15" s="368"/>
      <c r="BU15" s="369"/>
      <c r="BV15" s="367">
        <v>1438023</v>
      </c>
      <c r="BW15" s="368"/>
      <c r="BX15" s="368"/>
      <c r="BY15" s="368"/>
      <c r="BZ15" s="368"/>
      <c r="CA15" s="368"/>
      <c r="CB15" s="368"/>
      <c r="CC15" s="369"/>
      <c r="CD15" s="505" t="s">
        <v>504</v>
      </c>
      <c r="CE15" s="506"/>
      <c r="CF15" s="506"/>
      <c r="CG15" s="506"/>
      <c r="CH15" s="506"/>
      <c r="CI15" s="506"/>
      <c r="CJ15" s="506"/>
      <c r="CK15" s="506"/>
      <c r="CL15" s="506"/>
      <c r="CM15" s="506"/>
      <c r="CN15" s="506"/>
      <c r="CO15" s="506"/>
      <c r="CP15" s="506"/>
      <c r="CQ15" s="506"/>
      <c r="CR15" s="506"/>
      <c r="CS15" s="507"/>
      <c r="CT15" s="340"/>
      <c r="CU15" s="341"/>
      <c r="CV15" s="341"/>
      <c r="CW15" s="341"/>
      <c r="CX15" s="341"/>
      <c r="CY15" s="341"/>
      <c r="CZ15" s="341"/>
      <c r="DA15" s="342"/>
      <c r="DB15" s="340"/>
      <c r="DC15" s="341"/>
      <c r="DD15" s="341"/>
      <c r="DE15" s="341"/>
      <c r="DF15" s="341"/>
      <c r="DG15" s="341"/>
      <c r="DH15" s="341"/>
      <c r="DI15" s="342"/>
    </row>
    <row r="16" spans="1:119" ht="18.75" customHeight="1">
      <c r="A16" s="330"/>
      <c r="B16" s="467"/>
      <c r="C16" s="468"/>
      <c r="D16" s="468"/>
      <c r="E16" s="468"/>
      <c r="F16" s="468"/>
      <c r="G16" s="468"/>
      <c r="H16" s="468"/>
      <c r="I16" s="468"/>
      <c r="J16" s="468"/>
      <c r="K16" s="469"/>
      <c r="L16" s="485" t="s">
        <v>505</v>
      </c>
      <c r="M16" s="508"/>
      <c r="N16" s="508"/>
      <c r="O16" s="508"/>
      <c r="P16" s="508"/>
      <c r="Q16" s="509"/>
      <c r="R16" s="510" t="s">
        <v>506</v>
      </c>
      <c r="S16" s="511"/>
      <c r="T16" s="511"/>
      <c r="U16" s="511"/>
      <c r="V16" s="512"/>
      <c r="W16" s="394"/>
      <c r="X16" s="395"/>
      <c r="Y16" s="395"/>
      <c r="Z16" s="395"/>
      <c r="AA16" s="395"/>
      <c r="AB16" s="384"/>
      <c r="AC16" s="491">
        <v>28</v>
      </c>
      <c r="AD16" s="492"/>
      <c r="AE16" s="492"/>
      <c r="AF16" s="492"/>
      <c r="AG16" s="493"/>
      <c r="AH16" s="491">
        <v>26.5</v>
      </c>
      <c r="AI16" s="492"/>
      <c r="AJ16" s="492"/>
      <c r="AK16" s="492"/>
      <c r="AL16" s="494"/>
      <c r="AM16" s="433"/>
      <c r="AN16" s="434"/>
      <c r="AO16" s="434"/>
      <c r="AP16" s="434"/>
      <c r="AQ16" s="434"/>
      <c r="AR16" s="434"/>
      <c r="AS16" s="434"/>
      <c r="AT16" s="435"/>
      <c r="AU16" s="436"/>
      <c r="AV16" s="437"/>
      <c r="AW16" s="437"/>
      <c r="AX16" s="437"/>
      <c r="AY16" s="438" t="s">
        <v>507</v>
      </c>
      <c r="AZ16" s="439"/>
      <c r="BA16" s="439"/>
      <c r="BB16" s="439"/>
      <c r="BC16" s="439"/>
      <c r="BD16" s="439"/>
      <c r="BE16" s="439"/>
      <c r="BF16" s="439"/>
      <c r="BG16" s="439"/>
      <c r="BH16" s="439"/>
      <c r="BI16" s="439"/>
      <c r="BJ16" s="439"/>
      <c r="BK16" s="439"/>
      <c r="BL16" s="439"/>
      <c r="BM16" s="440"/>
      <c r="BN16" s="404">
        <v>4792361</v>
      </c>
      <c r="BO16" s="405"/>
      <c r="BP16" s="405"/>
      <c r="BQ16" s="405"/>
      <c r="BR16" s="405"/>
      <c r="BS16" s="405"/>
      <c r="BT16" s="405"/>
      <c r="BU16" s="406"/>
      <c r="BV16" s="404">
        <v>4510372</v>
      </c>
      <c r="BW16" s="405"/>
      <c r="BX16" s="405"/>
      <c r="BY16" s="405"/>
      <c r="BZ16" s="405"/>
      <c r="CA16" s="405"/>
      <c r="CB16" s="405"/>
      <c r="CC16" s="406"/>
      <c r="CD16" s="343"/>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c r="A17" s="330"/>
      <c r="B17" s="470"/>
      <c r="C17" s="471"/>
      <c r="D17" s="471"/>
      <c r="E17" s="471"/>
      <c r="F17" s="471"/>
      <c r="G17" s="471"/>
      <c r="H17" s="471"/>
      <c r="I17" s="471"/>
      <c r="J17" s="471"/>
      <c r="K17" s="472"/>
      <c r="L17" s="344"/>
      <c r="M17" s="515" t="s">
        <v>508</v>
      </c>
      <c r="N17" s="516"/>
      <c r="O17" s="516"/>
      <c r="P17" s="516"/>
      <c r="Q17" s="517"/>
      <c r="R17" s="510" t="s">
        <v>506</v>
      </c>
      <c r="S17" s="511"/>
      <c r="T17" s="511"/>
      <c r="U17" s="511"/>
      <c r="V17" s="512"/>
      <c r="W17" s="420" t="s">
        <v>509</v>
      </c>
      <c r="X17" s="421"/>
      <c r="Y17" s="421"/>
      <c r="Z17" s="421"/>
      <c r="AA17" s="421"/>
      <c r="AB17" s="411"/>
      <c r="AC17" s="455">
        <v>4192</v>
      </c>
      <c r="AD17" s="456"/>
      <c r="AE17" s="456"/>
      <c r="AF17" s="456"/>
      <c r="AG17" s="498"/>
      <c r="AH17" s="455">
        <v>4254</v>
      </c>
      <c r="AI17" s="456"/>
      <c r="AJ17" s="456"/>
      <c r="AK17" s="456"/>
      <c r="AL17" s="457"/>
      <c r="AM17" s="433"/>
      <c r="AN17" s="434"/>
      <c r="AO17" s="434"/>
      <c r="AP17" s="434"/>
      <c r="AQ17" s="434"/>
      <c r="AR17" s="434"/>
      <c r="AS17" s="434"/>
      <c r="AT17" s="435"/>
      <c r="AU17" s="436"/>
      <c r="AV17" s="437"/>
      <c r="AW17" s="437"/>
      <c r="AX17" s="437"/>
      <c r="AY17" s="438" t="s">
        <v>510</v>
      </c>
      <c r="AZ17" s="439"/>
      <c r="BA17" s="439"/>
      <c r="BB17" s="439"/>
      <c r="BC17" s="439"/>
      <c r="BD17" s="439"/>
      <c r="BE17" s="439"/>
      <c r="BF17" s="439"/>
      <c r="BG17" s="439"/>
      <c r="BH17" s="439"/>
      <c r="BI17" s="439"/>
      <c r="BJ17" s="439"/>
      <c r="BK17" s="439"/>
      <c r="BL17" s="439"/>
      <c r="BM17" s="440"/>
      <c r="BN17" s="404">
        <v>1724177</v>
      </c>
      <c r="BO17" s="405"/>
      <c r="BP17" s="405"/>
      <c r="BQ17" s="405"/>
      <c r="BR17" s="405"/>
      <c r="BS17" s="405"/>
      <c r="BT17" s="405"/>
      <c r="BU17" s="406"/>
      <c r="BV17" s="404">
        <v>1793504</v>
      </c>
      <c r="BW17" s="405"/>
      <c r="BX17" s="405"/>
      <c r="BY17" s="405"/>
      <c r="BZ17" s="405"/>
      <c r="CA17" s="405"/>
      <c r="CB17" s="405"/>
      <c r="CC17" s="406"/>
      <c r="CD17" s="343"/>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c r="A18" s="330"/>
      <c r="B18" s="526" t="s">
        <v>511</v>
      </c>
      <c r="C18" s="447"/>
      <c r="D18" s="447"/>
      <c r="E18" s="527"/>
      <c r="F18" s="527"/>
      <c r="G18" s="527"/>
      <c r="H18" s="527"/>
      <c r="I18" s="527"/>
      <c r="J18" s="527"/>
      <c r="K18" s="527"/>
      <c r="L18" s="528">
        <v>36.14</v>
      </c>
      <c r="M18" s="528"/>
      <c r="N18" s="528"/>
      <c r="O18" s="528"/>
      <c r="P18" s="528"/>
      <c r="Q18" s="528"/>
      <c r="R18" s="529"/>
      <c r="S18" s="529"/>
      <c r="T18" s="529"/>
      <c r="U18" s="529"/>
      <c r="V18" s="530"/>
      <c r="W18" s="422"/>
      <c r="X18" s="423"/>
      <c r="Y18" s="423"/>
      <c r="Z18" s="423"/>
      <c r="AA18" s="423"/>
      <c r="AB18" s="414"/>
      <c r="AC18" s="531">
        <v>69.900000000000006</v>
      </c>
      <c r="AD18" s="532"/>
      <c r="AE18" s="532"/>
      <c r="AF18" s="532"/>
      <c r="AG18" s="533"/>
      <c r="AH18" s="531">
        <v>71</v>
      </c>
      <c r="AI18" s="532"/>
      <c r="AJ18" s="532"/>
      <c r="AK18" s="532"/>
      <c r="AL18" s="534"/>
      <c r="AM18" s="433"/>
      <c r="AN18" s="434"/>
      <c r="AO18" s="434"/>
      <c r="AP18" s="434"/>
      <c r="AQ18" s="434"/>
      <c r="AR18" s="434"/>
      <c r="AS18" s="434"/>
      <c r="AT18" s="435"/>
      <c r="AU18" s="436"/>
      <c r="AV18" s="437"/>
      <c r="AW18" s="437"/>
      <c r="AX18" s="437"/>
      <c r="AY18" s="438" t="s">
        <v>512</v>
      </c>
      <c r="AZ18" s="439"/>
      <c r="BA18" s="439"/>
      <c r="BB18" s="439"/>
      <c r="BC18" s="439"/>
      <c r="BD18" s="439"/>
      <c r="BE18" s="439"/>
      <c r="BF18" s="439"/>
      <c r="BG18" s="439"/>
      <c r="BH18" s="439"/>
      <c r="BI18" s="439"/>
      <c r="BJ18" s="439"/>
      <c r="BK18" s="439"/>
      <c r="BL18" s="439"/>
      <c r="BM18" s="440"/>
      <c r="BN18" s="404">
        <v>4798934</v>
      </c>
      <c r="BO18" s="405"/>
      <c r="BP18" s="405"/>
      <c r="BQ18" s="405"/>
      <c r="BR18" s="405"/>
      <c r="BS18" s="405"/>
      <c r="BT18" s="405"/>
      <c r="BU18" s="406"/>
      <c r="BV18" s="404">
        <v>4786913</v>
      </c>
      <c r="BW18" s="405"/>
      <c r="BX18" s="405"/>
      <c r="BY18" s="405"/>
      <c r="BZ18" s="405"/>
      <c r="CA18" s="405"/>
      <c r="CB18" s="405"/>
      <c r="CC18" s="406"/>
      <c r="CD18" s="343"/>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c r="A19" s="330"/>
      <c r="B19" s="526" t="s">
        <v>513</v>
      </c>
      <c r="C19" s="447"/>
      <c r="D19" s="447"/>
      <c r="E19" s="527"/>
      <c r="F19" s="527"/>
      <c r="G19" s="527"/>
      <c r="H19" s="527"/>
      <c r="I19" s="527"/>
      <c r="J19" s="527"/>
      <c r="K19" s="527"/>
      <c r="L19" s="535">
        <v>420</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514</v>
      </c>
      <c r="AZ19" s="439"/>
      <c r="BA19" s="439"/>
      <c r="BB19" s="439"/>
      <c r="BC19" s="439"/>
      <c r="BD19" s="439"/>
      <c r="BE19" s="439"/>
      <c r="BF19" s="439"/>
      <c r="BG19" s="439"/>
      <c r="BH19" s="439"/>
      <c r="BI19" s="439"/>
      <c r="BJ19" s="439"/>
      <c r="BK19" s="439"/>
      <c r="BL19" s="439"/>
      <c r="BM19" s="440"/>
      <c r="BN19" s="404">
        <v>6374579</v>
      </c>
      <c r="BO19" s="405"/>
      <c r="BP19" s="405"/>
      <c r="BQ19" s="405"/>
      <c r="BR19" s="405"/>
      <c r="BS19" s="405"/>
      <c r="BT19" s="405"/>
      <c r="BU19" s="406"/>
      <c r="BV19" s="404">
        <v>5979900</v>
      </c>
      <c r="BW19" s="405"/>
      <c r="BX19" s="405"/>
      <c r="BY19" s="405"/>
      <c r="BZ19" s="405"/>
      <c r="CA19" s="405"/>
      <c r="CB19" s="405"/>
      <c r="CC19" s="406"/>
      <c r="CD19" s="343"/>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c r="A20" s="330"/>
      <c r="B20" s="526" t="s">
        <v>515</v>
      </c>
      <c r="C20" s="447"/>
      <c r="D20" s="447"/>
      <c r="E20" s="527"/>
      <c r="F20" s="527"/>
      <c r="G20" s="527"/>
      <c r="H20" s="527"/>
      <c r="I20" s="527"/>
      <c r="J20" s="527"/>
      <c r="K20" s="527"/>
      <c r="L20" s="535">
        <v>6921</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343"/>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c r="A21" s="330"/>
      <c r="B21" s="544" t="s">
        <v>516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343"/>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c r="A22" s="330"/>
      <c r="B22" s="574" t="s">
        <v>517</v>
      </c>
      <c r="C22" s="548"/>
      <c r="D22" s="549"/>
      <c r="E22" s="416" t="s">
        <v>17</v>
      </c>
      <c r="F22" s="421"/>
      <c r="G22" s="421"/>
      <c r="H22" s="421"/>
      <c r="I22" s="421"/>
      <c r="J22" s="421"/>
      <c r="K22" s="411"/>
      <c r="L22" s="416" t="s">
        <v>518</v>
      </c>
      <c r="M22" s="421"/>
      <c r="N22" s="421"/>
      <c r="O22" s="421"/>
      <c r="P22" s="411"/>
      <c r="Q22" s="579" t="s">
        <v>519</v>
      </c>
      <c r="R22" s="580"/>
      <c r="S22" s="580"/>
      <c r="T22" s="580"/>
      <c r="U22" s="580"/>
      <c r="V22" s="581"/>
      <c r="W22" s="547" t="s">
        <v>520</v>
      </c>
      <c r="X22" s="548"/>
      <c r="Y22" s="549"/>
      <c r="Z22" s="416" t="s">
        <v>17</v>
      </c>
      <c r="AA22" s="421"/>
      <c r="AB22" s="421"/>
      <c r="AC22" s="421"/>
      <c r="AD22" s="421"/>
      <c r="AE22" s="421"/>
      <c r="AF22" s="421"/>
      <c r="AG22" s="411"/>
      <c r="AH22" s="585" t="s">
        <v>521</v>
      </c>
      <c r="AI22" s="421"/>
      <c r="AJ22" s="421"/>
      <c r="AK22" s="421"/>
      <c r="AL22" s="411"/>
      <c r="AM22" s="585" t="s">
        <v>522</v>
      </c>
      <c r="AN22" s="586"/>
      <c r="AO22" s="586"/>
      <c r="AP22" s="586"/>
      <c r="AQ22" s="586"/>
      <c r="AR22" s="587"/>
      <c r="AS22" s="579" t="s">
        <v>519</v>
      </c>
      <c r="AT22" s="580"/>
      <c r="AU22" s="580"/>
      <c r="AV22" s="580"/>
      <c r="AW22" s="580"/>
      <c r="AX22" s="591"/>
      <c r="AY22" s="364" t="s">
        <v>523</v>
      </c>
      <c r="AZ22" s="365"/>
      <c r="BA22" s="365"/>
      <c r="BB22" s="365"/>
      <c r="BC22" s="365"/>
      <c r="BD22" s="365"/>
      <c r="BE22" s="365"/>
      <c r="BF22" s="365"/>
      <c r="BG22" s="365"/>
      <c r="BH22" s="365"/>
      <c r="BI22" s="365"/>
      <c r="BJ22" s="365"/>
      <c r="BK22" s="365"/>
      <c r="BL22" s="365"/>
      <c r="BM22" s="366"/>
      <c r="BN22" s="367">
        <v>13755867</v>
      </c>
      <c r="BO22" s="368"/>
      <c r="BP22" s="368"/>
      <c r="BQ22" s="368"/>
      <c r="BR22" s="368"/>
      <c r="BS22" s="368"/>
      <c r="BT22" s="368"/>
      <c r="BU22" s="369"/>
      <c r="BV22" s="367">
        <v>13923009</v>
      </c>
      <c r="BW22" s="368"/>
      <c r="BX22" s="368"/>
      <c r="BY22" s="368"/>
      <c r="BZ22" s="368"/>
      <c r="CA22" s="368"/>
      <c r="CB22" s="368"/>
      <c r="CC22" s="369"/>
      <c r="CD22" s="343"/>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c r="A23" s="330"/>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524</v>
      </c>
      <c r="AZ23" s="439"/>
      <c r="BA23" s="439"/>
      <c r="BB23" s="439"/>
      <c r="BC23" s="439"/>
      <c r="BD23" s="439"/>
      <c r="BE23" s="439"/>
      <c r="BF23" s="439"/>
      <c r="BG23" s="439"/>
      <c r="BH23" s="439"/>
      <c r="BI23" s="439"/>
      <c r="BJ23" s="439"/>
      <c r="BK23" s="439"/>
      <c r="BL23" s="439"/>
      <c r="BM23" s="440"/>
      <c r="BN23" s="404">
        <v>12969313</v>
      </c>
      <c r="BO23" s="405"/>
      <c r="BP23" s="405"/>
      <c r="BQ23" s="405"/>
      <c r="BR23" s="405"/>
      <c r="BS23" s="405"/>
      <c r="BT23" s="405"/>
      <c r="BU23" s="406"/>
      <c r="BV23" s="404">
        <v>13098458</v>
      </c>
      <c r="BW23" s="405"/>
      <c r="BX23" s="405"/>
      <c r="BY23" s="405"/>
      <c r="BZ23" s="405"/>
      <c r="CA23" s="405"/>
      <c r="CB23" s="405"/>
      <c r="CC23" s="406"/>
      <c r="CD23" s="343"/>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c r="A24" s="330"/>
      <c r="B24" s="575"/>
      <c r="C24" s="551"/>
      <c r="D24" s="552"/>
      <c r="E24" s="454" t="s">
        <v>525</v>
      </c>
      <c r="F24" s="434"/>
      <c r="G24" s="434"/>
      <c r="H24" s="434"/>
      <c r="I24" s="434"/>
      <c r="J24" s="434"/>
      <c r="K24" s="435"/>
      <c r="L24" s="455">
        <v>1</v>
      </c>
      <c r="M24" s="456"/>
      <c r="N24" s="456"/>
      <c r="O24" s="456"/>
      <c r="P24" s="498"/>
      <c r="Q24" s="455">
        <v>7050</v>
      </c>
      <c r="R24" s="456"/>
      <c r="S24" s="456"/>
      <c r="T24" s="456"/>
      <c r="U24" s="456"/>
      <c r="V24" s="498"/>
      <c r="W24" s="550"/>
      <c r="X24" s="551"/>
      <c r="Y24" s="552"/>
      <c r="Z24" s="454" t="s">
        <v>526</v>
      </c>
      <c r="AA24" s="434"/>
      <c r="AB24" s="434"/>
      <c r="AC24" s="434"/>
      <c r="AD24" s="434"/>
      <c r="AE24" s="434"/>
      <c r="AF24" s="434"/>
      <c r="AG24" s="435"/>
      <c r="AH24" s="455">
        <v>197</v>
      </c>
      <c r="AI24" s="456"/>
      <c r="AJ24" s="456"/>
      <c r="AK24" s="456"/>
      <c r="AL24" s="498"/>
      <c r="AM24" s="455">
        <v>579377</v>
      </c>
      <c r="AN24" s="456"/>
      <c r="AO24" s="456"/>
      <c r="AP24" s="456"/>
      <c r="AQ24" s="456"/>
      <c r="AR24" s="498"/>
      <c r="AS24" s="455">
        <v>2941</v>
      </c>
      <c r="AT24" s="456"/>
      <c r="AU24" s="456"/>
      <c r="AV24" s="456"/>
      <c r="AW24" s="456"/>
      <c r="AX24" s="457"/>
      <c r="AY24" s="520" t="s">
        <v>527</v>
      </c>
      <c r="AZ24" s="521"/>
      <c r="BA24" s="521"/>
      <c r="BB24" s="521"/>
      <c r="BC24" s="521"/>
      <c r="BD24" s="521"/>
      <c r="BE24" s="521"/>
      <c r="BF24" s="521"/>
      <c r="BG24" s="521"/>
      <c r="BH24" s="521"/>
      <c r="BI24" s="521"/>
      <c r="BJ24" s="521"/>
      <c r="BK24" s="521"/>
      <c r="BL24" s="521"/>
      <c r="BM24" s="522"/>
      <c r="BN24" s="404">
        <v>10971999</v>
      </c>
      <c r="BO24" s="405"/>
      <c r="BP24" s="405"/>
      <c r="BQ24" s="405"/>
      <c r="BR24" s="405"/>
      <c r="BS24" s="405"/>
      <c r="BT24" s="405"/>
      <c r="BU24" s="406"/>
      <c r="BV24" s="404">
        <v>11022416</v>
      </c>
      <c r="BW24" s="405"/>
      <c r="BX24" s="405"/>
      <c r="BY24" s="405"/>
      <c r="BZ24" s="405"/>
      <c r="CA24" s="405"/>
      <c r="CB24" s="405"/>
      <c r="CC24" s="406"/>
      <c r="CD24" s="343"/>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c r="A25" s="330"/>
      <c r="B25" s="575"/>
      <c r="C25" s="551"/>
      <c r="D25" s="552"/>
      <c r="E25" s="454" t="s">
        <v>528</v>
      </c>
      <c r="F25" s="434"/>
      <c r="G25" s="434"/>
      <c r="H25" s="434"/>
      <c r="I25" s="434"/>
      <c r="J25" s="434"/>
      <c r="K25" s="435"/>
      <c r="L25" s="455">
        <v>1</v>
      </c>
      <c r="M25" s="456"/>
      <c r="N25" s="456"/>
      <c r="O25" s="456"/>
      <c r="P25" s="498"/>
      <c r="Q25" s="455">
        <v>5720</v>
      </c>
      <c r="R25" s="456"/>
      <c r="S25" s="456"/>
      <c r="T25" s="456"/>
      <c r="U25" s="456"/>
      <c r="V25" s="498"/>
      <c r="W25" s="550"/>
      <c r="X25" s="551"/>
      <c r="Y25" s="552"/>
      <c r="Z25" s="454" t="s">
        <v>529</v>
      </c>
      <c r="AA25" s="434"/>
      <c r="AB25" s="434"/>
      <c r="AC25" s="434"/>
      <c r="AD25" s="434"/>
      <c r="AE25" s="434"/>
      <c r="AF25" s="434"/>
      <c r="AG25" s="435"/>
      <c r="AH25" s="455" t="s">
        <v>176</v>
      </c>
      <c r="AI25" s="456"/>
      <c r="AJ25" s="456"/>
      <c r="AK25" s="456"/>
      <c r="AL25" s="498"/>
      <c r="AM25" s="455" t="s">
        <v>176</v>
      </c>
      <c r="AN25" s="456"/>
      <c r="AO25" s="456"/>
      <c r="AP25" s="456"/>
      <c r="AQ25" s="456"/>
      <c r="AR25" s="498"/>
      <c r="AS25" s="455" t="s">
        <v>176</v>
      </c>
      <c r="AT25" s="456"/>
      <c r="AU25" s="456"/>
      <c r="AV25" s="456"/>
      <c r="AW25" s="456"/>
      <c r="AX25" s="457"/>
      <c r="AY25" s="364" t="s">
        <v>530</v>
      </c>
      <c r="AZ25" s="365"/>
      <c r="BA25" s="365"/>
      <c r="BB25" s="365"/>
      <c r="BC25" s="365"/>
      <c r="BD25" s="365"/>
      <c r="BE25" s="365"/>
      <c r="BF25" s="365"/>
      <c r="BG25" s="365"/>
      <c r="BH25" s="365"/>
      <c r="BI25" s="365"/>
      <c r="BJ25" s="365"/>
      <c r="BK25" s="365"/>
      <c r="BL25" s="365"/>
      <c r="BM25" s="366"/>
      <c r="BN25" s="367">
        <v>559698</v>
      </c>
      <c r="BO25" s="368"/>
      <c r="BP25" s="368"/>
      <c r="BQ25" s="368"/>
      <c r="BR25" s="368"/>
      <c r="BS25" s="368"/>
      <c r="BT25" s="368"/>
      <c r="BU25" s="369"/>
      <c r="BV25" s="367">
        <v>897924</v>
      </c>
      <c r="BW25" s="368"/>
      <c r="BX25" s="368"/>
      <c r="BY25" s="368"/>
      <c r="BZ25" s="368"/>
      <c r="CA25" s="368"/>
      <c r="CB25" s="368"/>
      <c r="CC25" s="369"/>
      <c r="CD25" s="343"/>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c r="A26" s="330"/>
      <c r="B26" s="575"/>
      <c r="C26" s="551"/>
      <c r="D26" s="552"/>
      <c r="E26" s="454" t="s">
        <v>531</v>
      </c>
      <c r="F26" s="434"/>
      <c r="G26" s="434"/>
      <c r="H26" s="434"/>
      <c r="I26" s="434"/>
      <c r="J26" s="434"/>
      <c r="K26" s="435"/>
      <c r="L26" s="455">
        <v>1</v>
      </c>
      <c r="M26" s="456"/>
      <c r="N26" s="456"/>
      <c r="O26" s="456"/>
      <c r="P26" s="498"/>
      <c r="Q26" s="455">
        <v>5150</v>
      </c>
      <c r="R26" s="456"/>
      <c r="S26" s="456"/>
      <c r="T26" s="456"/>
      <c r="U26" s="456"/>
      <c r="V26" s="498"/>
      <c r="W26" s="550"/>
      <c r="X26" s="551"/>
      <c r="Y26" s="552"/>
      <c r="Z26" s="454" t="s">
        <v>532</v>
      </c>
      <c r="AA26" s="556"/>
      <c r="AB26" s="556"/>
      <c r="AC26" s="556"/>
      <c r="AD26" s="556"/>
      <c r="AE26" s="556"/>
      <c r="AF26" s="556"/>
      <c r="AG26" s="557"/>
      <c r="AH26" s="455">
        <v>10</v>
      </c>
      <c r="AI26" s="456"/>
      <c r="AJ26" s="456"/>
      <c r="AK26" s="456"/>
      <c r="AL26" s="498"/>
      <c r="AM26" s="455">
        <v>31570</v>
      </c>
      <c r="AN26" s="456"/>
      <c r="AO26" s="456"/>
      <c r="AP26" s="456"/>
      <c r="AQ26" s="456"/>
      <c r="AR26" s="498"/>
      <c r="AS26" s="455">
        <v>3157</v>
      </c>
      <c r="AT26" s="456"/>
      <c r="AU26" s="456"/>
      <c r="AV26" s="456"/>
      <c r="AW26" s="456"/>
      <c r="AX26" s="457"/>
      <c r="AY26" s="407" t="s">
        <v>533</v>
      </c>
      <c r="AZ26" s="408"/>
      <c r="BA26" s="408"/>
      <c r="BB26" s="408"/>
      <c r="BC26" s="408"/>
      <c r="BD26" s="408"/>
      <c r="BE26" s="408"/>
      <c r="BF26" s="408"/>
      <c r="BG26" s="408"/>
      <c r="BH26" s="408"/>
      <c r="BI26" s="408"/>
      <c r="BJ26" s="408"/>
      <c r="BK26" s="408"/>
      <c r="BL26" s="408"/>
      <c r="BM26" s="409"/>
      <c r="BN26" s="404" t="s">
        <v>176</v>
      </c>
      <c r="BO26" s="405"/>
      <c r="BP26" s="405"/>
      <c r="BQ26" s="405"/>
      <c r="BR26" s="405"/>
      <c r="BS26" s="405"/>
      <c r="BT26" s="405"/>
      <c r="BU26" s="406"/>
      <c r="BV26" s="404" t="s">
        <v>176</v>
      </c>
      <c r="BW26" s="405"/>
      <c r="BX26" s="405"/>
      <c r="BY26" s="405"/>
      <c r="BZ26" s="405"/>
      <c r="CA26" s="405"/>
      <c r="CB26" s="405"/>
      <c r="CC26" s="406"/>
      <c r="CD26" s="343"/>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c r="A27" s="330"/>
      <c r="B27" s="575"/>
      <c r="C27" s="551"/>
      <c r="D27" s="552"/>
      <c r="E27" s="454" t="s">
        <v>534</v>
      </c>
      <c r="F27" s="434"/>
      <c r="G27" s="434"/>
      <c r="H27" s="434"/>
      <c r="I27" s="434"/>
      <c r="J27" s="434"/>
      <c r="K27" s="435"/>
      <c r="L27" s="455">
        <v>1</v>
      </c>
      <c r="M27" s="456"/>
      <c r="N27" s="456"/>
      <c r="O27" s="456"/>
      <c r="P27" s="498"/>
      <c r="Q27" s="455">
        <v>2985</v>
      </c>
      <c r="R27" s="456"/>
      <c r="S27" s="456"/>
      <c r="T27" s="456"/>
      <c r="U27" s="456"/>
      <c r="V27" s="498"/>
      <c r="W27" s="550"/>
      <c r="X27" s="551"/>
      <c r="Y27" s="552"/>
      <c r="Z27" s="454" t="s">
        <v>535</v>
      </c>
      <c r="AA27" s="434"/>
      <c r="AB27" s="434"/>
      <c r="AC27" s="434"/>
      <c r="AD27" s="434"/>
      <c r="AE27" s="434"/>
      <c r="AF27" s="434"/>
      <c r="AG27" s="435"/>
      <c r="AH27" s="455">
        <v>6</v>
      </c>
      <c r="AI27" s="456"/>
      <c r="AJ27" s="456"/>
      <c r="AK27" s="456"/>
      <c r="AL27" s="498"/>
      <c r="AM27" s="455">
        <v>16554</v>
      </c>
      <c r="AN27" s="456"/>
      <c r="AO27" s="456"/>
      <c r="AP27" s="456"/>
      <c r="AQ27" s="456"/>
      <c r="AR27" s="498"/>
      <c r="AS27" s="455">
        <v>2759</v>
      </c>
      <c r="AT27" s="456"/>
      <c r="AU27" s="456"/>
      <c r="AV27" s="456"/>
      <c r="AW27" s="456"/>
      <c r="AX27" s="457"/>
      <c r="AY27" s="499" t="s">
        <v>536</v>
      </c>
      <c r="AZ27" s="500"/>
      <c r="BA27" s="500"/>
      <c r="BB27" s="500"/>
      <c r="BC27" s="500"/>
      <c r="BD27" s="500"/>
      <c r="BE27" s="500"/>
      <c r="BF27" s="500"/>
      <c r="BG27" s="500"/>
      <c r="BH27" s="500"/>
      <c r="BI27" s="500"/>
      <c r="BJ27" s="500"/>
      <c r="BK27" s="500"/>
      <c r="BL27" s="500"/>
      <c r="BM27" s="501"/>
      <c r="BN27" s="523" t="s">
        <v>176</v>
      </c>
      <c r="BO27" s="524"/>
      <c r="BP27" s="524"/>
      <c r="BQ27" s="524"/>
      <c r="BR27" s="524"/>
      <c r="BS27" s="524"/>
      <c r="BT27" s="524"/>
      <c r="BU27" s="525"/>
      <c r="BV27" s="523" t="s">
        <v>176</v>
      </c>
      <c r="BW27" s="524"/>
      <c r="BX27" s="524"/>
      <c r="BY27" s="524"/>
      <c r="BZ27" s="524"/>
      <c r="CA27" s="524"/>
      <c r="CB27" s="524"/>
      <c r="CC27" s="525"/>
      <c r="CD27" s="345"/>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c r="A28" s="330"/>
      <c r="B28" s="575"/>
      <c r="C28" s="551"/>
      <c r="D28" s="552"/>
      <c r="E28" s="454" t="s">
        <v>537</v>
      </c>
      <c r="F28" s="434"/>
      <c r="G28" s="434"/>
      <c r="H28" s="434"/>
      <c r="I28" s="434"/>
      <c r="J28" s="434"/>
      <c r="K28" s="435"/>
      <c r="L28" s="455">
        <v>1</v>
      </c>
      <c r="M28" s="456"/>
      <c r="N28" s="456"/>
      <c r="O28" s="456"/>
      <c r="P28" s="498"/>
      <c r="Q28" s="455">
        <v>2643</v>
      </c>
      <c r="R28" s="456"/>
      <c r="S28" s="456"/>
      <c r="T28" s="456"/>
      <c r="U28" s="456"/>
      <c r="V28" s="498"/>
      <c r="W28" s="550"/>
      <c r="X28" s="551"/>
      <c r="Y28" s="552"/>
      <c r="Z28" s="454" t="s">
        <v>538</v>
      </c>
      <c r="AA28" s="434"/>
      <c r="AB28" s="434"/>
      <c r="AC28" s="434"/>
      <c r="AD28" s="434"/>
      <c r="AE28" s="434"/>
      <c r="AF28" s="434"/>
      <c r="AG28" s="435"/>
      <c r="AH28" s="455" t="s">
        <v>176</v>
      </c>
      <c r="AI28" s="456"/>
      <c r="AJ28" s="456"/>
      <c r="AK28" s="456"/>
      <c r="AL28" s="498"/>
      <c r="AM28" s="455" t="s">
        <v>176</v>
      </c>
      <c r="AN28" s="456"/>
      <c r="AO28" s="456"/>
      <c r="AP28" s="456"/>
      <c r="AQ28" s="456"/>
      <c r="AR28" s="498"/>
      <c r="AS28" s="455" t="s">
        <v>176</v>
      </c>
      <c r="AT28" s="456"/>
      <c r="AU28" s="456"/>
      <c r="AV28" s="456"/>
      <c r="AW28" s="456"/>
      <c r="AX28" s="457"/>
      <c r="AY28" s="558" t="s">
        <v>539</v>
      </c>
      <c r="AZ28" s="559"/>
      <c r="BA28" s="559"/>
      <c r="BB28" s="560"/>
      <c r="BC28" s="364" t="s">
        <v>19</v>
      </c>
      <c r="BD28" s="365"/>
      <c r="BE28" s="365"/>
      <c r="BF28" s="365"/>
      <c r="BG28" s="365"/>
      <c r="BH28" s="365"/>
      <c r="BI28" s="365"/>
      <c r="BJ28" s="365"/>
      <c r="BK28" s="365"/>
      <c r="BL28" s="365"/>
      <c r="BM28" s="366"/>
      <c r="BN28" s="367">
        <v>1526839</v>
      </c>
      <c r="BO28" s="368"/>
      <c r="BP28" s="368"/>
      <c r="BQ28" s="368"/>
      <c r="BR28" s="368"/>
      <c r="BS28" s="368"/>
      <c r="BT28" s="368"/>
      <c r="BU28" s="369"/>
      <c r="BV28" s="367">
        <v>1276839</v>
      </c>
      <c r="BW28" s="368"/>
      <c r="BX28" s="368"/>
      <c r="BY28" s="368"/>
      <c r="BZ28" s="368"/>
      <c r="CA28" s="368"/>
      <c r="CB28" s="368"/>
      <c r="CC28" s="369"/>
      <c r="CD28" s="343"/>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c r="A29" s="330"/>
      <c r="B29" s="575"/>
      <c r="C29" s="551"/>
      <c r="D29" s="552"/>
      <c r="E29" s="454" t="s">
        <v>540</v>
      </c>
      <c r="F29" s="434"/>
      <c r="G29" s="434"/>
      <c r="H29" s="434"/>
      <c r="I29" s="434"/>
      <c r="J29" s="434"/>
      <c r="K29" s="435"/>
      <c r="L29" s="455">
        <v>14</v>
      </c>
      <c r="M29" s="456"/>
      <c r="N29" s="456"/>
      <c r="O29" s="456"/>
      <c r="P29" s="498"/>
      <c r="Q29" s="455">
        <v>2450</v>
      </c>
      <c r="R29" s="456"/>
      <c r="S29" s="456"/>
      <c r="T29" s="456"/>
      <c r="U29" s="456"/>
      <c r="V29" s="498"/>
      <c r="W29" s="553"/>
      <c r="X29" s="554"/>
      <c r="Y29" s="555"/>
      <c r="Z29" s="454" t="s">
        <v>112</v>
      </c>
      <c r="AA29" s="434"/>
      <c r="AB29" s="434"/>
      <c r="AC29" s="434"/>
      <c r="AD29" s="434"/>
      <c r="AE29" s="434"/>
      <c r="AF29" s="434"/>
      <c r="AG29" s="435"/>
      <c r="AH29" s="455">
        <v>203</v>
      </c>
      <c r="AI29" s="456"/>
      <c r="AJ29" s="456"/>
      <c r="AK29" s="456"/>
      <c r="AL29" s="498"/>
      <c r="AM29" s="455">
        <v>595931</v>
      </c>
      <c r="AN29" s="456"/>
      <c r="AO29" s="456"/>
      <c r="AP29" s="456"/>
      <c r="AQ29" s="456"/>
      <c r="AR29" s="498"/>
      <c r="AS29" s="455">
        <v>2936</v>
      </c>
      <c r="AT29" s="456"/>
      <c r="AU29" s="456"/>
      <c r="AV29" s="456"/>
      <c r="AW29" s="456"/>
      <c r="AX29" s="457"/>
      <c r="AY29" s="561"/>
      <c r="AZ29" s="562"/>
      <c r="BA29" s="562"/>
      <c r="BB29" s="563"/>
      <c r="BC29" s="438" t="s">
        <v>541</v>
      </c>
      <c r="BD29" s="439"/>
      <c r="BE29" s="439"/>
      <c r="BF29" s="439"/>
      <c r="BG29" s="439"/>
      <c r="BH29" s="439"/>
      <c r="BI29" s="439"/>
      <c r="BJ29" s="439"/>
      <c r="BK29" s="439"/>
      <c r="BL29" s="439"/>
      <c r="BM29" s="440"/>
      <c r="BN29" s="404">
        <v>400367</v>
      </c>
      <c r="BO29" s="405"/>
      <c r="BP29" s="405"/>
      <c r="BQ29" s="405"/>
      <c r="BR29" s="405"/>
      <c r="BS29" s="405"/>
      <c r="BT29" s="405"/>
      <c r="BU29" s="406"/>
      <c r="BV29" s="404">
        <v>299367</v>
      </c>
      <c r="BW29" s="405"/>
      <c r="BX29" s="405"/>
      <c r="BY29" s="405"/>
      <c r="BZ29" s="405"/>
      <c r="CA29" s="405"/>
      <c r="CB29" s="405"/>
      <c r="CC29" s="406"/>
      <c r="CD29" s="345"/>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c r="A30" s="330"/>
      <c r="B30" s="576"/>
      <c r="C30" s="577"/>
      <c r="D30" s="578"/>
      <c r="E30" s="458"/>
      <c r="F30" s="459"/>
      <c r="G30" s="459"/>
      <c r="H30" s="459"/>
      <c r="I30" s="459"/>
      <c r="J30" s="459"/>
      <c r="K30" s="460"/>
      <c r="L30" s="568"/>
      <c r="M30" s="569"/>
      <c r="N30" s="569"/>
      <c r="O30" s="569"/>
      <c r="P30" s="570"/>
      <c r="Q30" s="568"/>
      <c r="R30" s="569"/>
      <c r="S30" s="569"/>
      <c r="T30" s="569"/>
      <c r="U30" s="569"/>
      <c r="V30" s="570"/>
      <c r="W30" s="571" t="s">
        <v>542</v>
      </c>
      <c r="X30" s="572"/>
      <c r="Y30" s="572"/>
      <c r="Z30" s="572"/>
      <c r="AA30" s="572"/>
      <c r="AB30" s="572"/>
      <c r="AC30" s="572"/>
      <c r="AD30" s="572"/>
      <c r="AE30" s="572"/>
      <c r="AF30" s="572"/>
      <c r="AG30" s="573"/>
      <c r="AH30" s="531">
        <v>94.2</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21</v>
      </c>
      <c r="BD30" s="521"/>
      <c r="BE30" s="521"/>
      <c r="BF30" s="521"/>
      <c r="BG30" s="521"/>
      <c r="BH30" s="521"/>
      <c r="BI30" s="521"/>
      <c r="BJ30" s="521"/>
      <c r="BK30" s="521"/>
      <c r="BL30" s="521"/>
      <c r="BM30" s="522"/>
      <c r="BN30" s="523">
        <v>1864051</v>
      </c>
      <c r="BO30" s="524"/>
      <c r="BP30" s="524"/>
      <c r="BQ30" s="524"/>
      <c r="BR30" s="524"/>
      <c r="BS30" s="524"/>
      <c r="BT30" s="524"/>
      <c r="BU30" s="525"/>
      <c r="BV30" s="523">
        <v>1528839</v>
      </c>
      <c r="BW30" s="524"/>
      <c r="BX30" s="524"/>
      <c r="BY30" s="524"/>
      <c r="BZ30" s="524"/>
      <c r="CA30" s="524"/>
      <c r="CB30" s="524"/>
      <c r="CC30" s="525"/>
      <c r="CD30" s="346"/>
      <c r="CE30" s="347"/>
      <c r="CF30" s="347"/>
      <c r="CG30" s="347"/>
      <c r="CH30" s="347"/>
      <c r="CI30" s="347"/>
      <c r="CJ30" s="347"/>
      <c r="CK30" s="347"/>
      <c r="CL30" s="347"/>
      <c r="CM30" s="347"/>
      <c r="CN30" s="347"/>
      <c r="CO30" s="347"/>
      <c r="CP30" s="347"/>
      <c r="CQ30" s="347"/>
      <c r="CR30" s="347"/>
      <c r="CS30" s="348"/>
      <c r="CT30" s="349"/>
      <c r="CU30" s="350"/>
      <c r="CV30" s="350"/>
      <c r="CW30" s="350"/>
      <c r="CX30" s="350"/>
      <c r="CY30" s="350"/>
      <c r="CZ30" s="350"/>
      <c r="DA30" s="351"/>
      <c r="DB30" s="349"/>
      <c r="DC30" s="350"/>
      <c r="DD30" s="350"/>
      <c r="DE30" s="350"/>
      <c r="DF30" s="350"/>
      <c r="DG30" s="350"/>
      <c r="DH30" s="350"/>
      <c r="DI30" s="351"/>
    </row>
    <row r="31" spans="1:113" ht="13.5" customHeight="1">
      <c r="A31" s="330"/>
      <c r="B31" s="352"/>
      <c r="DI31" s="353"/>
    </row>
    <row r="32" spans="1:113" ht="13.5" customHeight="1">
      <c r="A32" s="330"/>
      <c r="B32" s="354"/>
      <c r="C32" s="567" t="s">
        <v>543</v>
      </c>
      <c r="D32" s="567"/>
      <c r="E32" s="567"/>
      <c r="F32" s="567"/>
      <c r="G32" s="567"/>
      <c r="H32" s="567"/>
      <c r="I32" s="567"/>
      <c r="J32" s="567"/>
      <c r="K32" s="567"/>
      <c r="L32" s="567"/>
      <c r="M32" s="567"/>
      <c r="N32" s="567"/>
      <c r="O32" s="567"/>
      <c r="P32" s="567"/>
      <c r="Q32" s="567"/>
      <c r="R32" s="567"/>
      <c r="S32" s="567"/>
      <c r="U32" s="408" t="s">
        <v>544</v>
      </c>
      <c r="V32" s="408"/>
      <c r="W32" s="408"/>
      <c r="X32" s="408"/>
      <c r="Y32" s="408"/>
      <c r="Z32" s="408"/>
      <c r="AA32" s="408"/>
      <c r="AB32" s="408"/>
      <c r="AC32" s="408"/>
      <c r="AD32" s="408"/>
      <c r="AE32" s="408"/>
      <c r="AF32" s="408"/>
      <c r="AG32" s="408"/>
      <c r="AH32" s="408"/>
      <c r="AI32" s="408"/>
      <c r="AJ32" s="408"/>
      <c r="AK32" s="408"/>
      <c r="AM32" s="408" t="s">
        <v>545</v>
      </c>
      <c r="AN32" s="408"/>
      <c r="AO32" s="408"/>
      <c r="AP32" s="408"/>
      <c r="AQ32" s="408"/>
      <c r="AR32" s="408"/>
      <c r="AS32" s="408"/>
      <c r="AT32" s="408"/>
      <c r="AU32" s="408"/>
      <c r="AV32" s="408"/>
      <c r="AW32" s="408"/>
      <c r="AX32" s="408"/>
      <c r="AY32" s="408"/>
      <c r="AZ32" s="408"/>
      <c r="BA32" s="408"/>
      <c r="BB32" s="408"/>
      <c r="BC32" s="408"/>
      <c r="BE32" s="408" t="s">
        <v>546</v>
      </c>
      <c r="BF32" s="408"/>
      <c r="BG32" s="408"/>
      <c r="BH32" s="408"/>
      <c r="BI32" s="408"/>
      <c r="BJ32" s="408"/>
      <c r="BK32" s="408"/>
      <c r="BL32" s="408"/>
      <c r="BM32" s="408"/>
      <c r="BN32" s="408"/>
      <c r="BO32" s="408"/>
      <c r="BP32" s="408"/>
      <c r="BQ32" s="408"/>
      <c r="BR32" s="408"/>
      <c r="BS32" s="408"/>
      <c r="BT32" s="408"/>
      <c r="BU32" s="408"/>
      <c r="BW32" s="408" t="s">
        <v>547</v>
      </c>
      <c r="BX32" s="408"/>
      <c r="BY32" s="408"/>
      <c r="BZ32" s="408"/>
      <c r="CA32" s="408"/>
      <c r="CB32" s="408"/>
      <c r="CC32" s="408"/>
      <c r="CD32" s="408"/>
      <c r="CE32" s="408"/>
      <c r="CF32" s="408"/>
      <c r="CG32" s="408"/>
      <c r="CH32" s="408"/>
      <c r="CI32" s="408"/>
      <c r="CJ32" s="408"/>
      <c r="CK32" s="408"/>
      <c r="CL32" s="408"/>
      <c r="CM32" s="408"/>
      <c r="CO32" s="408" t="s">
        <v>548</v>
      </c>
      <c r="CP32" s="408"/>
      <c r="CQ32" s="408"/>
      <c r="CR32" s="408"/>
      <c r="CS32" s="408"/>
      <c r="CT32" s="408"/>
      <c r="CU32" s="408"/>
      <c r="CV32" s="408"/>
      <c r="CW32" s="408"/>
      <c r="CX32" s="408"/>
      <c r="CY32" s="408"/>
      <c r="CZ32" s="408"/>
      <c r="DA32" s="408"/>
      <c r="DB32" s="408"/>
      <c r="DC32" s="408"/>
      <c r="DD32" s="408"/>
      <c r="DE32" s="408"/>
      <c r="DI32" s="353"/>
    </row>
    <row r="33" spans="1:113" ht="13.5" customHeight="1">
      <c r="A33" s="330"/>
      <c r="B33" s="354"/>
      <c r="C33" s="428" t="s">
        <v>549</v>
      </c>
      <c r="D33" s="428"/>
      <c r="E33" s="393" t="s">
        <v>550</v>
      </c>
      <c r="F33" s="393"/>
      <c r="G33" s="393"/>
      <c r="H33" s="393"/>
      <c r="I33" s="393"/>
      <c r="J33" s="393"/>
      <c r="K33" s="393"/>
      <c r="L33" s="393"/>
      <c r="M33" s="393"/>
      <c r="N33" s="393"/>
      <c r="O33" s="393"/>
      <c r="P33" s="393"/>
      <c r="Q33" s="393"/>
      <c r="R33" s="393"/>
      <c r="S33" s="393"/>
      <c r="T33" s="355"/>
      <c r="U33" s="428" t="s">
        <v>549</v>
      </c>
      <c r="V33" s="428"/>
      <c r="W33" s="393" t="s">
        <v>550</v>
      </c>
      <c r="X33" s="393"/>
      <c r="Y33" s="393"/>
      <c r="Z33" s="393"/>
      <c r="AA33" s="393"/>
      <c r="AB33" s="393"/>
      <c r="AC33" s="393"/>
      <c r="AD33" s="393"/>
      <c r="AE33" s="393"/>
      <c r="AF33" s="393"/>
      <c r="AG33" s="393"/>
      <c r="AH33" s="393"/>
      <c r="AI33" s="393"/>
      <c r="AJ33" s="393"/>
      <c r="AK33" s="393"/>
      <c r="AL33" s="355"/>
      <c r="AM33" s="428" t="s">
        <v>549</v>
      </c>
      <c r="AN33" s="428"/>
      <c r="AO33" s="393" t="s">
        <v>550</v>
      </c>
      <c r="AP33" s="393"/>
      <c r="AQ33" s="393"/>
      <c r="AR33" s="393"/>
      <c r="AS33" s="393"/>
      <c r="AT33" s="393"/>
      <c r="AU33" s="393"/>
      <c r="AV33" s="393"/>
      <c r="AW33" s="393"/>
      <c r="AX33" s="393"/>
      <c r="AY33" s="393"/>
      <c r="AZ33" s="393"/>
      <c r="BA33" s="393"/>
      <c r="BB33" s="393"/>
      <c r="BC33" s="393"/>
      <c r="BD33" s="356"/>
      <c r="BE33" s="393" t="s">
        <v>551</v>
      </c>
      <c r="BF33" s="393"/>
      <c r="BG33" s="393" t="s">
        <v>552</v>
      </c>
      <c r="BH33" s="393"/>
      <c r="BI33" s="393"/>
      <c r="BJ33" s="393"/>
      <c r="BK33" s="393"/>
      <c r="BL33" s="393"/>
      <c r="BM33" s="393"/>
      <c r="BN33" s="393"/>
      <c r="BO33" s="393"/>
      <c r="BP33" s="393"/>
      <c r="BQ33" s="393"/>
      <c r="BR33" s="393"/>
      <c r="BS33" s="393"/>
      <c r="BT33" s="393"/>
      <c r="BU33" s="393"/>
      <c r="BV33" s="356"/>
      <c r="BW33" s="428" t="s">
        <v>551</v>
      </c>
      <c r="BX33" s="428"/>
      <c r="BY33" s="393" t="s">
        <v>553</v>
      </c>
      <c r="BZ33" s="393"/>
      <c r="CA33" s="393"/>
      <c r="CB33" s="393"/>
      <c r="CC33" s="393"/>
      <c r="CD33" s="393"/>
      <c r="CE33" s="393"/>
      <c r="CF33" s="393"/>
      <c r="CG33" s="393"/>
      <c r="CH33" s="393"/>
      <c r="CI33" s="393"/>
      <c r="CJ33" s="393"/>
      <c r="CK33" s="393"/>
      <c r="CL33" s="393"/>
      <c r="CM33" s="393"/>
      <c r="CN33" s="355"/>
      <c r="CO33" s="428" t="s">
        <v>549</v>
      </c>
      <c r="CP33" s="428"/>
      <c r="CQ33" s="393" t="s">
        <v>554</v>
      </c>
      <c r="CR33" s="393"/>
      <c r="CS33" s="393"/>
      <c r="CT33" s="393"/>
      <c r="CU33" s="393"/>
      <c r="CV33" s="393"/>
      <c r="CW33" s="393"/>
      <c r="CX33" s="393"/>
      <c r="CY33" s="393"/>
      <c r="CZ33" s="393"/>
      <c r="DA33" s="393"/>
      <c r="DB33" s="393"/>
      <c r="DC33" s="393"/>
      <c r="DD33" s="393"/>
      <c r="DE33" s="393"/>
      <c r="DF33" s="355"/>
      <c r="DG33" s="593" t="s">
        <v>555</v>
      </c>
      <c r="DH33" s="593"/>
      <c r="DI33" s="357"/>
    </row>
    <row r="34" spans="1:113" ht="32.25" customHeight="1">
      <c r="A34" s="330"/>
      <c r="B34" s="354"/>
      <c r="C34" s="594">
        <f>IF(E34="","",1)</f>
        <v>1</v>
      </c>
      <c r="D34" s="594"/>
      <c r="E34" s="595" t="str">
        <f>IF('[1]各会計、関係団体の財政状況及び健全化判断比率'!B7="","",'[1]各会計、関係団体の財政状況及び健全化判断比率'!B7)</f>
        <v>一般会計</v>
      </c>
      <c r="F34" s="595"/>
      <c r="G34" s="595"/>
      <c r="H34" s="595"/>
      <c r="I34" s="595"/>
      <c r="J34" s="595"/>
      <c r="K34" s="595"/>
      <c r="L34" s="595"/>
      <c r="M34" s="595"/>
      <c r="N34" s="595"/>
      <c r="O34" s="595"/>
      <c r="P34" s="595"/>
      <c r="Q34" s="595"/>
      <c r="R34" s="595"/>
      <c r="S34" s="595"/>
      <c r="T34" s="330"/>
      <c r="U34" s="594">
        <f>IF(W34="","",MAX(C34:D43)+1)</f>
        <v>4</v>
      </c>
      <c r="V34" s="594"/>
      <c r="W34" s="595" t="str">
        <f>IF('[1]各会計、関係団体の財政状況及び健全化判断比率'!B28="","",'[1]各会計、関係団体の財政状況及び健全化判断比率'!B28)</f>
        <v>国民健康保険事業勘定特別会計</v>
      </c>
      <c r="X34" s="595"/>
      <c r="Y34" s="595"/>
      <c r="Z34" s="595"/>
      <c r="AA34" s="595"/>
      <c r="AB34" s="595"/>
      <c r="AC34" s="595"/>
      <c r="AD34" s="595"/>
      <c r="AE34" s="595"/>
      <c r="AF34" s="595"/>
      <c r="AG34" s="595"/>
      <c r="AH34" s="595"/>
      <c r="AI34" s="595"/>
      <c r="AJ34" s="595"/>
      <c r="AK34" s="595"/>
      <c r="AL34" s="330"/>
      <c r="AM34" s="594" t="str">
        <f>IF(AO34="","",MAX(C34:D43,U34:V43)+1)</f>
        <v/>
      </c>
      <c r="AN34" s="594"/>
      <c r="AO34" s="595"/>
      <c r="AP34" s="595"/>
      <c r="AQ34" s="595"/>
      <c r="AR34" s="595"/>
      <c r="AS34" s="595"/>
      <c r="AT34" s="595"/>
      <c r="AU34" s="595"/>
      <c r="AV34" s="595"/>
      <c r="AW34" s="595"/>
      <c r="AX34" s="595"/>
      <c r="AY34" s="595"/>
      <c r="AZ34" s="595"/>
      <c r="BA34" s="595"/>
      <c r="BB34" s="595"/>
      <c r="BC34" s="595"/>
      <c r="BD34" s="330"/>
      <c r="BE34" s="594" t="str">
        <f>IF(BG34="","",MAX(C34:D43,U34:V43,AM34:AN43)+1)</f>
        <v/>
      </c>
      <c r="BF34" s="594"/>
      <c r="BG34" s="595"/>
      <c r="BH34" s="595"/>
      <c r="BI34" s="595"/>
      <c r="BJ34" s="595"/>
      <c r="BK34" s="595"/>
      <c r="BL34" s="595"/>
      <c r="BM34" s="595"/>
      <c r="BN34" s="595"/>
      <c r="BO34" s="595"/>
      <c r="BP34" s="595"/>
      <c r="BQ34" s="595"/>
      <c r="BR34" s="595"/>
      <c r="BS34" s="595"/>
      <c r="BT34" s="595"/>
      <c r="BU34" s="595"/>
      <c r="BV34" s="330"/>
      <c r="BW34" s="594">
        <f>IF(BY34="","",MAX(C34:D43,U34:V43,AM34:AN43,BE34:BF43)+1)</f>
        <v>6</v>
      </c>
      <c r="BX34" s="594"/>
      <c r="BY34" s="595" t="str">
        <f>IF('[1]各会計、関係団体の財政状況及び健全化判断比率'!B68="","",'[1]各会計、関係団体の財政状況及び健全化判断比率'!B68)</f>
        <v>福岡県市町村消防団員等公務災害補償組合</v>
      </c>
      <c r="BZ34" s="595"/>
      <c r="CA34" s="595"/>
      <c r="CB34" s="595"/>
      <c r="CC34" s="595"/>
      <c r="CD34" s="595"/>
      <c r="CE34" s="595"/>
      <c r="CF34" s="595"/>
      <c r="CG34" s="595"/>
      <c r="CH34" s="595"/>
      <c r="CI34" s="595"/>
      <c r="CJ34" s="595"/>
      <c r="CK34" s="595"/>
      <c r="CL34" s="595"/>
      <c r="CM34" s="595"/>
      <c r="CN34" s="330"/>
      <c r="CO34" s="594">
        <f>IF(CQ34="","",MAX(C34:D43,U34:V43,AM34:AN43,BE34:BF43,BW34:BX43)+1)</f>
        <v>16</v>
      </c>
      <c r="CP34" s="594"/>
      <c r="CQ34" s="595" t="str">
        <f>IF('[1]各会計、関係団体の財政状況及び健全化判断比率'!BS7="","",'[1]各会計、関係団体の財政状況及び健全化判断比率'!BS7)</f>
        <v>川崎町立病院</v>
      </c>
      <c r="CR34" s="595"/>
      <c r="CS34" s="595"/>
      <c r="CT34" s="595"/>
      <c r="CU34" s="595"/>
      <c r="CV34" s="595"/>
      <c r="CW34" s="595"/>
      <c r="CX34" s="595"/>
      <c r="CY34" s="595"/>
      <c r="CZ34" s="595"/>
      <c r="DA34" s="595"/>
      <c r="DB34" s="595"/>
      <c r="DC34" s="595"/>
      <c r="DD34" s="595"/>
      <c r="DE34" s="595"/>
      <c r="DG34" s="596" t="str">
        <f>IF('[1]各会計、関係団体の財政状況及び健全化判断比率'!BR7="","",'[1]各会計、関係団体の財政状況及び健全化判断比率'!BR7)</f>
        <v>〇</v>
      </c>
      <c r="DH34" s="596"/>
      <c r="DI34" s="357"/>
    </row>
    <row r="35" spans="1:113" ht="32.25" customHeight="1">
      <c r="A35" s="330"/>
      <c r="B35" s="354"/>
      <c r="C35" s="594">
        <f>IF(E35="","",C34+1)</f>
        <v>2</v>
      </c>
      <c r="D35" s="594"/>
      <c r="E35" s="595" t="str">
        <f>IF('[1]各会計、関係団体の財政状況及び健全化判断比率'!B8="","",'[1]各会計、関係団体の財政状況及び健全化判断比率'!B8)</f>
        <v>学校給食センター特別会計</v>
      </c>
      <c r="F35" s="595"/>
      <c r="G35" s="595"/>
      <c r="H35" s="595"/>
      <c r="I35" s="595"/>
      <c r="J35" s="595"/>
      <c r="K35" s="595"/>
      <c r="L35" s="595"/>
      <c r="M35" s="595"/>
      <c r="N35" s="595"/>
      <c r="O35" s="595"/>
      <c r="P35" s="595"/>
      <c r="Q35" s="595"/>
      <c r="R35" s="595"/>
      <c r="S35" s="595"/>
      <c r="T35" s="330"/>
      <c r="U35" s="594">
        <f>IF(W35="","",U34+1)</f>
        <v>5</v>
      </c>
      <c r="V35" s="594"/>
      <c r="W35" s="595" t="str">
        <f>IF('[1]各会計、関係団体の財政状況及び健全化判断比率'!B29="","",'[1]各会計、関係団体の財政状況及び健全化判断比率'!B29)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330"/>
      <c r="AM35" s="594" t="str">
        <f t="shared" ref="AM35:AM43" si="0">IF(AO35="","",AM34+1)</f>
        <v/>
      </c>
      <c r="AN35" s="594"/>
      <c r="AO35" s="595"/>
      <c r="AP35" s="595"/>
      <c r="AQ35" s="595"/>
      <c r="AR35" s="595"/>
      <c r="AS35" s="595"/>
      <c r="AT35" s="595"/>
      <c r="AU35" s="595"/>
      <c r="AV35" s="595"/>
      <c r="AW35" s="595"/>
      <c r="AX35" s="595"/>
      <c r="AY35" s="595"/>
      <c r="AZ35" s="595"/>
      <c r="BA35" s="595"/>
      <c r="BB35" s="595"/>
      <c r="BC35" s="595"/>
      <c r="BD35" s="330"/>
      <c r="BE35" s="594" t="str">
        <f t="shared" ref="BE35:BE43" si="1">IF(BG35="","",BE34+1)</f>
        <v/>
      </c>
      <c r="BF35" s="594"/>
      <c r="BG35" s="595"/>
      <c r="BH35" s="595"/>
      <c r="BI35" s="595"/>
      <c r="BJ35" s="595"/>
      <c r="BK35" s="595"/>
      <c r="BL35" s="595"/>
      <c r="BM35" s="595"/>
      <c r="BN35" s="595"/>
      <c r="BO35" s="595"/>
      <c r="BP35" s="595"/>
      <c r="BQ35" s="595"/>
      <c r="BR35" s="595"/>
      <c r="BS35" s="595"/>
      <c r="BT35" s="595"/>
      <c r="BU35" s="595"/>
      <c r="BV35" s="330"/>
      <c r="BW35" s="594">
        <f t="shared" ref="BW35:BW43" si="2">IF(BY35="","",BW34+1)</f>
        <v>7</v>
      </c>
      <c r="BX35" s="594"/>
      <c r="BY35" s="595" t="str">
        <f>IF('[1]各会計、関係団体の財政状況及び健全化判断比率'!B69="","",'[1]各会計、関係団体の財政状況及び健全化判断比率'!B69)</f>
        <v>福岡県市町村職員退職手当（一般会計）</v>
      </c>
      <c r="BZ35" s="595"/>
      <c r="CA35" s="595"/>
      <c r="CB35" s="595"/>
      <c r="CC35" s="595"/>
      <c r="CD35" s="595"/>
      <c r="CE35" s="595"/>
      <c r="CF35" s="595"/>
      <c r="CG35" s="595"/>
      <c r="CH35" s="595"/>
      <c r="CI35" s="595"/>
      <c r="CJ35" s="595"/>
      <c r="CK35" s="595"/>
      <c r="CL35" s="595"/>
      <c r="CM35" s="595"/>
      <c r="CN35" s="330"/>
      <c r="CO35" s="594">
        <f t="shared" ref="CO35:CO43" si="3">IF(CQ35="","",CO34+1)</f>
        <v>17</v>
      </c>
      <c r="CP35" s="594"/>
      <c r="CQ35" s="595" t="str">
        <f>IF('[1]各会計、関係団体の財政状況及び健全化判断比率'!BS8="","",'[1]各会計、関係団体の財政状況及び健全化判断比率'!BS8)</f>
        <v>川崎アグリ</v>
      </c>
      <c r="CR35" s="595"/>
      <c r="CS35" s="595"/>
      <c r="CT35" s="595"/>
      <c r="CU35" s="595"/>
      <c r="CV35" s="595"/>
      <c r="CW35" s="595"/>
      <c r="CX35" s="595"/>
      <c r="CY35" s="595"/>
      <c r="CZ35" s="595"/>
      <c r="DA35" s="595"/>
      <c r="DB35" s="595"/>
      <c r="DC35" s="595"/>
      <c r="DD35" s="595"/>
      <c r="DE35" s="595"/>
      <c r="DG35" s="596" t="str">
        <f>IF('[1]各会計、関係団体の財政状況及び健全化判断比率'!BR8="","",'[1]各会計、関係団体の財政状況及び健全化判断比率'!BR8)</f>
        <v>〇</v>
      </c>
      <c r="DH35" s="596"/>
      <c r="DI35" s="357"/>
    </row>
    <row r="36" spans="1:113" ht="32.25" customHeight="1">
      <c r="A36" s="330"/>
      <c r="B36" s="354"/>
      <c r="C36" s="594">
        <f>IF(E36="","",C35+1)</f>
        <v>3</v>
      </c>
      <c r="D36" s="594"/>
      <c r="E36" s="595" t="str">
        <f>IF('[1]各会計、関係団体の財政状況及び健全化判断比率'!B9="","",'[1]各会計、関係団体の財政状況及び健全化判断比率'!B9)</f>
        <v>住宅新築資金等貸付事業特別会計</v>
      </c>
      <c r="F36" s="595"/>
      <c r="G36" s="595"/>
      <c r="H36" s="595"/>
      <c r="I36" s="595"/>
      <c r="J36" s="595"/>
      <c r="K36" s="595"/>
      <c r="L36" s="595"/>
      <c r="M36" s="595"/>
      <c r="N36" s="595"/>
      <c r="O36" s="595"/>
      <c r="P36" s="595"/>
      <c r="Q36" s="595"/>
      <c r="R36" s="595"/>
      <c r="S36" s="595"/>
      <c r="T36" s="330"/>
      <c r="U36" s="594" t="str">
        <f t="shared" ref="U36:U43" si="4">IF(W36="","",U35+1)</f>
        <v/>
      </c>
      <c r="V36" s="594"/>
      <c r="W36" s="595"/>
      <c r="X36" s="595"/>
      <c r="Y36" s="595"/>
      <c r="Z36" s="595"/>
      <c r="AA36" s="595"/>
      <c r="AB36" s="595"/>
      <c r="AC36" s="595"/>
      <c r="AD36" s="595"/>
      <c r="AE36" s="595"/>
      <c r="AF36" s="595"/>
      <c r="AG36" s="595"/>
      <c r="AH36" s="595"/>
      <c r="AI36" s="595"/>
      <c r="AJ36" s="595"/>
      <c r="AK36" s="595"/>
      <c r="AL36" s="330"/>
      <c r="AM36" s="594" t="str">
        <f t="shared" si="0"/>
        <v/>
      </c>
      <c r="AN36" s="594"/>
      <c r="AO36" s="595"/>
      <c r="AP36" s="595"/>
      <c r="AQ36" s="595"/>
      <c r="AR36" s="595"/>
      <c r="AS36" s="595"/>
      <c r="AT36" s="595"/>
      <c r="AU36" s="595"/>
      <c r="AV36" s="595"/>
      <c r="AW36" s="595"/>
      <c r="AX36" s="595"/>
      <c r="AY36" s="595"/>
      <c r="AZ36" s="595"/>
      <c r="BA36" s="595"/>
      <c r="BB36" s="595"/>
      <c r="BC36" s="595"/>
      <c r="BD36" s="330"/>
      <c r="BE36" s="594" t="str">
        <f t="shared" si="1"/>
        <v/>
      </c>
      <c r="BF36" s="594"/>
      <c r="BG36" s="595"/>
      <c r="BH36" s="595"/>
      <c r="BI36" s="595"/>
      <c r="BJ36" s="595"/>
      <c r="BK36" s="595"/>
      <c r="BL36" s="595"/>
      <c r="BM36" s="595"/>
      <c r="BN36" s="595"/>
      <c r="BO36" s="595"/>
      <c r="BP36" s="595"/>
      <c r="BQ36" s="595"/>
      <c r="BR36" s="595"/>
      <c r="BS36" s="595"/>
      <c r="BT36" s="595"/>
      <c r="BU36" s="595"/>
      <c r="BV36" s="330"/>
      <c r="BW36" s="594">
        <f t="shared" si="2"/>
        <v>8</v>
      </c>
      <c r="BX36" s="594"/>
      <c r="BY36" s="595" t="str">
        <f>IF('[1]各会計、関係団体の財政状況及び健全化判断比率'!B70="","",'[1]各会計、関係団体の財政状況及び健全化判断比率'!B70)</f>
        <v>福岡県市町村職員退職手当（基金特別会計）</v>
      </c>
      <c r="BZ36" s="595"/>
      <c r="CA36" s="595"/>
      <c r="CB36" s="595"/>
      <c r="CC36" s="595"/>
      <c r="CD36" s="595"/>
      <c r="CE36" s="595"/>
      <c r="CF36" s="595"/>
      <c r="CG36" s="595"/>
      <c r="CH36" s="595"/>
      <c r="CI36" s="595"/>
      <c r="CJ36" s="595"/>
      <c r="CK36" s="595"/>
      <c r="CL36" s="595"/>
      <c r="CM36" s="595"/>
      <c r="CN36" s="330"/>
      <c r="CO36" s="594" t="str">
        <f t="shared" si="3"/>
        <v/>
      </c>
      <c r="CP36" s="594"/>
      <c r="CQ36" s="595" t="str">
        <f>IF('[1]各会計、関係団体の財政状況及び健全化判断比率'!BS9="","",'[1]各会計、関係団体の財政状況及び健全化判断比率'!BS9)</f>
        <v/>
      </c>
      <c r="CR36" s="595"/>
      <c r="CS36" s="595"/>
      <c r="CT36" s="595"/>
      <c r="CU36" s="595"/>
      <c r="CV36" s="595"/>
      <c r="CW36" s="595"/>
      <c r="CX36" s="595"/>
      <c r="CY36" s="595"/>
      <c r="CZ36" s="595"/>
      <c r="DA36" s="595"/>
      <c r="DB36" s="595"/>
      <c r="DC36" s="595"/>
      <c r="DD36" s="595"/>
      <c r="DE36" s="595"/>
      <c r="DG36" s="596" t="str">
        <f>IF('[1]各会計、関係団体の財政状況及び健全化判断比率'!BR9="","",'[1]各会計、関係団体の財政状況及び健全化判断比率'!BR9)</f>
        <v/>
      </c>
      <c r="DH36" s="596"/>
      <c r="DI36" s="357"/>
    </row>
    <row r="37" spans="1:113" ht="32.25" customHeight="1">
      <c r="A37" s="330"/>
      <c r="B37" s="354"/>
      <c r="C37" s="594" t="str">
        <f>IF(E37="","",C36+1)</f>
        <v/>
      </c>
      <c r="D37" s="594"/>
      <c r="E37" s="595" t="str">
        <f>IF('[1]各会計、関係団体の財政状況及び健全化判断比率'!B10="","",'[1]各会計、関係団体の財政状況及び健全化判断比率'!B10)</f>
        <v/>
      </c>
      <c r="F37" s="595"/>
      <c r="G37" s="595"/>
      <c r="H37" s="595"/>
      <c r="I37" s="595"/>
      <c r="J37" s="595"/>
      <c r="K37" s="595"/>
      <c r="L37" s="595"/>
      <c r="M37" s="595"/>
      <c r="N37" s="595"/>
      <c r="O37" s="595"/>
      <c r="P37" s="595"/>
      <c r="Q37" s="595"/>
      <c r="R37" s="595"/>
      <c r="S37" s="595"/>
      <c r="T37" s="330"/>
      <c r="U37" s="594" t="str">
        <f t="shared" si="4"/>
        <v/>
      </c>
      <c r="V37" s="594"/>
      <c r="W37" s="595"/>
      <c r="X37" s="595"/>
      <c r="Y37" s="595"/>
      <c r="Z37" s="595"/>
      <c r="AA37" s="595"/>
      <c r="AB37" s="595"/>
      <c r="AC37" s="595"/>
      <c r="AD37" s="595"/>
      <c r="AE37" s="595"/>
      <c r="AF37" s="595"/>
      <c r="AG37" s="595"/>
      <c r="AH37" s="595"/>
      <c r="AI37" s="595"/>
      <c r="AJ37" s="595"/>
      <c r="AK37" s="595"/>
      <c r="AL37" s="330"/>
      <c r="AM37" s="594" t="str">
        <f t="shared" si="0"/>
        <v/>
      </c>
      <c r="AN37" s="594"/>
      <c r="AO37" s="595"/>
      <c r="AP37" s="595"/>
      <c r="AQ37" s="595"/>
      <c r="AR37" s="595"/>
      <c r="AS37" s="595"/>
      <c r="AT37" s="595"/>
      <c r="AU37" s="595"/>
      <c r="AV37" s="595"/>
      <c r="AW37" s="595"/>
      <c r="AX37" s="595"/>
      <c r="AY37" s="595"/>
      <c r="AZ37" s="595"/>
      <c r="BA37" s="595"/>
      <c r="BB37" s="595"/>
      <c r="BC37" s="595"/>
      <c r="BD37" s="330"/>
      <c r="BE37" s="594" t="str">
        <f t="shared" si="1"/>
        <v/>
      </c>
      <c r="BF37" s="594"/>
      <c r="BG37" s="595"/>
      <c r="BH37" s="595"/>
      <c r="BI37" s="595"/>
      <c r="BJ37" s="595"/>
      <c r="BK37" s="595"/>
      <c r="BL37" s="595"/>
      <c r="BM37" s="595"/>
      <c r="BN37" s="595"/>
      <c r="BO37" s="595"/>
      <c r="BP37" s="595"/>
      <c r="BQ37" s="595"/>
      <c r="BR37" s="595"/>
      <c r="BS37" s="595"/>
      <c r="BT37" s="595"/>
      <c r="BU37" s="595"/>
      <c r="BV37" s="330"/>
      <c r="BW37" s="594">
        <f t="shared" si="2"/>
        <v>9</v>
      </c>
      <c r="BX37" s="594"/>
      <c r="BY37" s="595" t="str">
        <f>IF('[1]各会計、関係団体の財政状況及び健全化判断比率'!B71="","",'[1]各会計、関係団体の財政状況及び健全化判断比率'!B71)</f>
        <v>福岡県自治会館管理組合</v>
      </c>
      <c r="BZ37" s="595"/>
      <c r="CA37" s="595"/>
      <c r="CB37" s="595"/>
      <c r="CC37" s="595"/>
      <c r="CD37" s="595"/>
      <c r="CE37" s="595"/>
      <c r="CF37" s="595"/>
      <c r="CG37" s="595"/>
      <c r="CH37" s="595"/>
      <c r="CI37" s="595"/>
      <c r="CJ37" s="595"/>
      <c r="CK37" s="595"/>
      <c r="CL37" s="595"/>
      <c r="CM37" s="595"/>
      <c r="CN37" s="330"/>
      <c r="CO37" s="594" t="str">
        <f t="shared" si="3"/>
        <v/>
      </c>
      <c r="CP37" s="594"/>
      <c r="CQ37" s="595" t="str">
        <f>IF('[1]各会計、関係団体の財政状況及び健全化判断比率'!BS10="","",'[1]各会計、関係団体の財政状況及び健全化判断比率'!BS10)</f>
        <v/>
      </c>
      <c r="CR37" s="595"/>
      <c r="CS37" s="595"/>
      <c r="CT37" s="595"/>
      <c r="CU37" s="595"/>
      <c r="CV37" s="595"/>
      <c r="CW37" s="595"/>
      <c r="CX37" s="595"/>
      <c r="CY37" s="595"/>
      <c r="CZ37" s="595"/>
      <c r="DA37" s="595"/>
      <c r="DB37" s="595"/>
      <c r="DC37" s="595"/>
      <c r="DD37" s="595"/>
      <c r="DE37" s="595"/>
      <c r="DG37" s="596" t="str">
        <f>IF('[1]各会計、関係団体の財政状況及び健全化判断比率'!BR10="","",'[1]各会計、関係団体の財政状況及び健全化判断比率'!BR10)</f>
        <v/>
      </c>
      <c r="DH37" s="596"/>
      <c r="DI37" s="357"/>
    </row>
    <row r="38" spans="1:113" ht="32.25" customHeight="1">
      <c r="A38" s="330"/>
      <c r="B38" s="354"/>
      <c r="C38" s="594" t="str">
        <f t="shared" ref="C38:C43" si="5">IF(E38="","",C37+1)</f>
        <v/>
      </c>
      <c r="D38" s="594"/>
      <c r="E38" s="595" t="str">
        <f>IF('[1]各会計、関係団体の財政状況及び健全化判断比率'!B11="","",'[1]各会計、関係団体の財政状況及び健全化判断比率'!B11)</f>
        <v/>
      </c>
      <c r="F38" s="595"/>
      <c r="G38" s="595"/>
      <c r="H38" s="595"/>
      <c r="I38" s="595"/>
      <c r="J38" s="595"/>
      <c r="K38" s="595"/>
      <c r="L38" s="595"/>
      <c r="M38" s="595"/>
      <c r="N38" s="595"/>
      <c r="O38" s="595"/>
      <c r="P38" s="595"/>
      <c r="Q38" s="595"/>
      <c r="R38" s="595"/>
      <c r="S38" s="595"/>
      <c r="T38" s="330"/>
      <c r="U38" s="594" t="str">
        <f t="shared" si="4"/>
        <v/>
      </c>
      <c r="V38" s="594"/>
      <c r="W38" s="595"/>
      <c r="X38" s="595"/>
      <c r="Y38" s="595"/>
      <c r="Z38" s="595"/>
      <c r="AA38" s="595"/>
      <c r="AB38" s="595"/>
      <c r="AC38" s="595"/>
      <c r="AD38" s="595"/>
      <c r="AE38" s="595"/>
      <c r="AF38" s="595"/>
      <c r="AG38" s="595"/>
      <c r="AH38" s="595"/>
      <c r="AI38" s="595"/>
      <c r="AJ38" s="595"/>
      <c r="AK38" s="595"/>
      <c r="AL38" s="330"/>
      <c r="AM38" s="594" t="str">
        <f t="shared" si="0"/>
        <v/>
      </c>
      <c r="AN38" s="594"/>
      <c r="AO38" s="595"/>
      <c r="AP38" s="595"/>
      <c r="AQ38" s="595"/>
      <c r="AR38" s="595"/>
      <c r="AS38" s="595"/>
      <c r="AT38" s="595"/>
      <c r="AU38" s="595"/>
      <c r="AV38" s="595"/>
      <c r="AW38" s="595"/>
      <c r="AX38" s="595"/>
      <c r="AY38" s="595"/>
      <c r="AZ38" s="595"/>
      <c r="BA38" s="595"/>
      <c r="BB38" s="595"/>
      <c r="BC38" s="595"/>
      <c r="BD38" s="330"/>
      <c r="BE38" s="594" t="str">
        <f t="shared" si="1"/>
        <v/>
      </c>
      <c r="BF38" s="594"/>
      <c r="BG38" s="595"/>
      <c r="BH38" s="595"/>
      <c r="BI38" s="595"/>
      <c r="BJ38" s="595"/>
      <c r="BK38" s="595"/>
      <c r="BL38" s="595"/>
      <c r="BM38" s="595"/>
      <c r="BN38" s="595"/>
      <c r="BO38" s="595"/>
      <c r="BP38" s="595"/>
      <c r="BQ38" s="595"/>
      <c r="BR38" s="595"/>
      <c r="BS38" s="595"/>
      <c r="BT38" s="595"/>
      <c r="BU38" s="595"/>
      <c r="BV38" s="330"/>
      <c r="BW38" s="594">
        <f t="shared" si="2"/>
        <v>10</v>
      </c>
      <c r="BX38" s="594"/>
      <c r="BY38" s="595" t="str">
        <f>IF('[1]各会計、関係団体の財政状況及び健全化判断比率'!B72="","",'[1]各会計、関係団体の財政状況及び健全化判断比率'!B72)</f>
        <v>福岡県田川地区消防組合</v>
      </c>
      <c r="BZ38" s="595"/>
      <c r="CA38" s="595"/>
      <c r="CB38" s="595"/>
      <c r="CC38" s="595"/>
      <c r="CD38" s="595"/>
      <c r="CE38" s="595"/>
      <c r="CF38" s="595"/>
      <c r="CG38" s="595"/>
      <c r="CH38" s="595"/>
      <c r="CI38" s="595"/>
      <c r="CJ38" s="595"/>
      <c r="CK38" s="595"/>
      <c r="CL38" s="595"/>
      <c r="CM38" s="595"/>
      <c r="CN38" s="330"/>
      <c r="CO38" s="594" t="str">
        <f t="shared" si="3"/>
        <v/>
      </c>
      <c r="CP38" s="594"/>
      <c r="CQ38" s="595" t="str">
        <f>IF('[1]各会計、関係団体の財政状況及び健全化判断比率'!BS11="","",'[1]各会計、関係団体の財政状況及び健全化判断比率'!BS11)</f>
        <v/>
      </c>
      <c r="CR38" s="595"/>
      <c r="CS38" s="595"/>
      <c r="CT38" s="595"/>
      <c r="CU38" s="595"/>
      <c r="CV38" s="595"/>
      <c r="CW38" s="595"/>
      <c r="CX38" s="595"/>
      <c r="CY38" s="595"/>
      <c r="CZ38" s="595"/>
      <c r="DA38" s="595"/>
      <c r="DB38" s="595"/>
      <c r="DC38" s="595"/>
      <c r="DD38" s="595"/>
      <c r="DE38" s="595"/>
      <c r="DG38" s="596" t="str">
        <f>IF('[1]各会計、関係団体の財政状況及び健全化判断比率'!BR11="","",'[1]各会計、関係団体の財政状況及び健全化判断比率'!BR11)</f>
        <v/>
      </c>
      <c r="DH38" s="596"/>
      <c r="DI38" s="357"/>
    </row>
    <row r="39" spans="1:113" ht="32.25" customHeight="1">
      <c r="A39" s="330"/>
      <c r="B39" s="354"/>
      <c r="C39" s="594" t="str">
        <f t="shared" si="5"/>
        <v/>
      </c>
      <c r="D39" s="594"/>
      <c r="E39" s="595" t="str">
        <f>IF('[1]各会計、関係団体の財政状況及び健全化判断比率'!B12="","",'[1]各会計、関係団体の財政状況及び健全化判断比率'!B12)</f>
        <v/>
      </c>
      <c r="F39" s="595"/>
      <c r="G39" s="595"/>
      <c r="H39" s="595"/>
      <c r="I39" s="595"/>
      <c r="J39" s="595"/>
      <c r="K39" s="595"/>
      <c r="L39" s="595"/>
      <c r="M39" s="595"/>
      <c r="N39" s="595"/>
      <c r="O39" s="595"/>
      <c r="P39" s="595"/>
      <c r="Q39" s="595"/>
      <c r="R39" s="595"/>
      <c r="S39" s="595"/>
      <c r="T39" s="330"/>
      <c r="U39" s="594" t="str">
        <f t="shared" si="4"/>
        <v/>
      </c>
      <c r="V39" s="594"/>
      <c r="W39" s="595"/>
      <c r="X39" s="595"/>
      <c r="Y39" s="595"/>
      <c r="Z39" s="595"/>
      <c r="AA39" s="595"/>
      <c r="AB39" s="595"/>
      <c r="AC39" s="595"/>
      <c r="AD39" s="595"/>
      <c r="AE39" s="595"/>
      <c r="AF39" s="595"/>
      <c r="AG39" s="595"/>
      <c r="AH39" s="595"/>
      <c r="AI39" s="595"/>
      <c r="AJ39" s="595"/>
      <c r="AK39" s="595"/>
      <c r="AL39" s="330"/>
      <c r="AM39" s="594" t="str">
        <f t="shared" si="0"/>
        <v/>
      </c>
      <c r="AN39" s="594"/>
      <c r="AO39" s="595"/>
      <c r="AP39" s="595"/>
      <c r="AQ39" s="595"/>
      <c r="AR39" s="595"/>
      <c r="AS39" s="595"/>
      <c r="AT39" s="595"/>
      <c r="AU39" s="595"/>
      <c r="AV39" s="595"/>
      <c r="AW39" s="595"/>
      <c r="AX39" s="595"/>
      <c r="AY39" s="595"/>
      <c r="AZ39" s="595"/>
      <c r="BA39" s="595"/>
      <c r="BB39" s="595"/>
      <c r="BC39" s="595"/>
      <c r="BD39" s="330"/>
      <c r="BE39" s="594" t="str">
        <f t="shared" si="1"/>
        <v/>
      </c>
      <c r="BF39" s="594"/>
      <c r="BG39" s="595"/>
      <c r="BH39" s="595"/>
      <c r="BI39" s="595"/>
      <c r="BJ39" s="595"/>
      <c r="BK39" s="595"/>
      <c r="BL39" s="595"/>
      <c r="BM39" s="595"/>
      <c r="BN39" s="595"/>
      <c r="BO39" s="595"/>
      <c r="BP39" s="595"/>
      <c r="BQ39" s="595"/>
      <c r="BR39" s="595"/>
      <c r="BS39" s="595"/>
      <c r="BT39" s="595"/>
      <c r="BU39" s="595"/>
      <c r="BV39" s="330"/>
      <c r="BW39" s="594">
        <f t="shared" si="2"/>
        <v>11</v>
      </c>
      <c r="BX39" s="594"/>
      <c r="BY39" s="595" t="str">
        <f>IF('[1]各会計、関係団体の財政状況及び健全化判断比率'!B73="","",'[1]各会計、関係団体の財政状況及び健全化判断比率'!B73)</f>
        <v>田川郡東部環境衛生施設組合</v>
      </c>
      <c r="BZ39" s="595"/>
      <c r="CA39" s="595"/>
      <c r="CB39" s="595"/>
      <c r="CC39" s="595"/>
      <c r="CD39" s="595"/>
      <c r="CE39" s="595"/>
      <c r="CF39" s="595"/>
      <c r="CG39" s="595"/>
      <c r="CH39" s="595"/>
      <c r="CI39" s="595"/>
      <c r="CJ39" s="595"/>
      <c r="CK39" s="595"/>
      <c r="CL39" s="595"/>
      <c r="CM39" s="595"/>
      <c r="CN39" s="330"/>
      <c r="CO39" s="594" t="str">
        <f t="shared" si="3"/>
        <v/>
      </c>
      <c r="CP39" s="594"/>
      <c r="CQ39" s="595" t="str">
        <f>IF('[1]各会計、関係団体の財政状況及び健全化判断比率'!BS12="","",'[1]各会計、関係団体の財政状況及び健全化判断比率'!BS12)</f>
        <v/>
      </c>
      <c r="CR39" s="595"/>
      <c r="CS39" s="595"/>
      <c r="CT39" s="595"/>
      <c r="CU39" s="595"/>
      <c r="CV39" s="595"/>
      <c r="CW39" s="595"/>
      <c r="CX39" s="595"/>
      <c r="CY39" s="595"/>
      <c r="CZ39" s="595"/>
      <c r="DA39" s="595"/>
      <c r="DB39" s="595"/>
      <c r="DC39" s="595"/>
      <c r="DD39" s="595"/>
      <c r="DE39" s="595"/>
      <c r="DG39" s="596" t="str">
        <f>IF('[1]各会計、関係団体の財政状況及び健全化判断比率'!BR12="","",'[1]各会計、関係団体の財政状況及び健全化判断比率'!BR12)</f>
        <v/>
      </c>
      <c r="DH39" s="596"/>
      <c r="DI39" s="357"/>
    </row>
    <row r="40" spans="1:113" ht="32.25" customHeight="1">
      <c r="A40" s="330"/>
      <c r="B40" s="354"/>
      <c r="C40" s="594" t="str">
        <f t="shared" si="5"/>
        <v/>
      </c>
      <c r="D40" s="594"/>
      <c r="E40" s="595" t="str">
        <f>IF('[1]各会計、関係団体の財政状況及び健全化判断比率'!B13="","",'[1]各会計、関係団体の財政状況及び健全化判断比率'!B13)</f>
        <v/>
      </c>
      <c r="F40" s="595"/>
      <c r="G40" s="595"/>
      <c r="H40" s="595"/>
      <c r="I40" s="595"/>
      <c r="J40" s="595"/>
      <c r="K40" s="595"/>
      <c r="L40" s="595"/>
      <c r="M40" s="595"/>
      <c r="N40" s="595"/>
      <c r="O40" s="595"/>
      <c r="P40" s="595"/>
      <c r="Q40" s="595"/>
      <c r="R40" s="595"/>
      <c r="S40" s="595"/>
      <c r="T40" s="330"/>
      <c r="U40" s="594" t="str">
        <f t="shared" si="4"/>
        <v/>
      </c>
      <c r="V40" s="594"/>
      <c r="W40" s="595"/>
      <c r="X40" s="595"/>
      <c r="Y40" s="595"/>
      <c r="Z40" s="595"/>
      <c r="AA40" s="595"/>
      <c r="AB40" s="595"/>
      <c r="AC40" s="595"/>
      <c r="AD40" s="595"/>
      <c r="AE40" s="595"/>
      <c r="AF40" s="595"/>
      <c r="AG40" s="595"/>
      <c r="AH40" s="595"/>
      <c r="AI40" s="595"/>
      <c r="AJ40" s="595"/>
      <c r="AK40" s="595"/>
      <c r="AL40" s="330"/>
      <c r="AM40" s="594" t="str">
        <f t="shared" si="0"/>
        <v/>
      </c>
      <c r="AN40" s="594"/>
      <c r="AO40" s="595"/>
      <c r="AP40" s="595"/>
      <c r="AQ40" s="595"/>
      <c r="AR40" s="595"/>
      <c r="AS40" s="595"/>
      <c r="AT40" s="595"/>
      <c r="AU40" s="595"/>
      <c r="AV40" s="595"/>
      <c r="AW40" s="595"/>
      <c r="AX40" s="595"/>
      <c r="AY40" s="595"/>
      <c r="AZ40" s="595"/>
      <c r="BA40" s="595"/>
      <c r="BB40" s="595"/>
      <c r="BC40" s="595"/>
      <c r="BD40" s="330"/>
      <c r="BE40" s="594" t="str">
        <f t="shared" si="1"/>
        <v/>
      </c>
      <c r="BF40" s="594"/>
      <c r="BG40" s="595"/>
      <c r="BH40" s="595"/>
      <c r="BI40" s="595"/>
      <c r="BJ40" s="595"/>
      <c r="BK40" s="595"/>
      <c r="BL40" s="595"/>
      <c r="BM40" s="595"/>
      <c r="BN40" s="595"/>
      <c r="BO40" s="595"/>
      <c r="BP40" s="595"/>
      <c r="BQ40" s="595"/>
      <c r="BR40" s="595"/>
      <c r="BS40" s="595"/>
      <c r="BT40" s="595"/>
      <c r="BU40" s="595"/>
      <c r="BV40" s="330"/>
      <c r="BW40" s="594">
        <f t="shared" si="2"/>
        <v>12</v>
      </c>
      <c r="BX40" s="594"/>
      <c r="BY40" s="595" t="str">
        <f>IF('[1]各会計、関係団体の財政状況及び健全化判断比率'!B74="","",'[1]各会計、関係団体の財政状況及び健全化判断比率'!B74)</f>
        <v>田川地区斎場組合</v>
      </c>
      <c r="BZ40" s="595"/>
      <c r="CA40" s="595"/>
      <c r="CB40" s="595"/>
      <c r="CC40" s="595"/>
      <c r="CD40" s="595"/>
      <c r="CE40" s="595"/>
      <c r="CF40" s="595"/>
      <c r="CG40" s="595"/>
      <c r="CH40" s="595"/>
      <c r="CI40" s="595"/>
      <c r="CJ40" s="595"/>
      <c r="CK40" s="595"/>
      <c r="CL40" s="595"/>
      <c r="CM40" s="595"/>
      <c r="CN40" s="330"/>
      <c r="CO40" s="594" t="str">
        <f t="shared" si="3"/>
        <v/>
      </c>
      <c r="CP40" s="594"/>
      <c r="CQ40" s="595" t="str">
        <f>IF('[1]各会計、関係団体の財政状況及び健全化判断比率'!BS13="","",'[1]各会計、関係団体の財政状況及び健全化判断比率'!BS13)</f>
        <v/>
      </c>
      <c r="CR40" s="595"/>
      <c r="CS40" s="595"/>
      <c r="CT40" s="595"/>
      <c r="CU40" s="595"/>
      <c r="CV40" s="595"/>
      <c r="CW40" s="595"/>
      <c r="CX40" s="595"/>
      <c r="CY40" s="595"/>
      <c r="CZ40" s="595"/>
      <c r="DA40" s="595"/>
      <c r="DB40" s="595"/>
      <c r="DC40" s="595"/>
      <c r="DD40" s="595"/>
      <c r="DE40" s="595"/>
      <c r="DG40" s="596" t="str">
        <f>IF('[1]各会計、関係団体の財政状況及び健全化判断比率'!BR13="","",'[1]各会計、関係団体の財政状況及び健全化判断比率'!BR13)</f>
        <v/>
      </c>
      <c r="DH40" s="596"/>
      <c r="DI40" s="357"/>
    </row>
    <row r="41" spans="1:113" ht="32.25" customHeight="1">
      <c r="A41" s="330"/>
      <c r="B41" s="354"/>
      <c r="C41" s="594" t="str">
        <f t="shared" si="5"/>
        <v/>
      </c>
      <c r="D41" s="594"/>
      <c r="E41" s="595" t="str">
        <f>IF('[1]各会計、関係団体の財政状況及び健全化判断比率'!B14="","",'[1]各会計、関係団体の財政状況及び健全化判断比率'!B14)</f>
        <v/>
      </c>
      <c r="F41" s="595"/>
      <c r="G41" s="595"/>
      <c r="H41" s="595"/>
      <c r="I41" s="595"/>
      <c r="J41" s="595"/>
      <c r="K41" s="595"/>
      <c r="L41" s="595"/>
      <c r="M41" s="595"/>
      <c r="N41" s="595"/>
      <c r="O41" s="595"/>
      <c r="P41" s="595"/>
      <c r="Q41" s="595"/>
      <c r="R41" s="595"/>
      <c r="S41" s="595"/>
      <c r="T41" s="330"/>
      <c r="U41" s="594" t="str">
        <f t="shared" si="4"/>
        <v/>
      </c>
      <c r="V41" s="594"/>
      <c r="W41" s="595"/>
      <c r="X41" s="595"/>
      <c r="Y41" s="595"/>
      <c r="Z41" s="595"/>
      <c r="AA41" s="595"/>
      <c r="AB41" s="595"/>
      <c r="AC41" s="595"/>
      <c r="AD41" s="595"/>
      <c r="AE41" s="595"/>
      <c r="AF41" s="595"/>
      <c r="AG41" s="595"/>
      <c r="AH41" s="595"/>
      <c r="AI41" s="595"/>
      <c r="AJ41" s="595"/>
      <c r="AK41" s="595"/>
      <c r="AL41" s="330"/>
      <c r="AM41" s="594" t="str">
        <f t="shared" si="0"/>
        <v/>
      </c>
      <c r="AN41" s="594"/>
      <c r="AO41" s="595"/>
      <c r="AP41" s="595"/>
      <c r="AQ41" s="595"/>
      <c r="AR41" s="595"/>
      <c r="AS41" s="595"/>
      <c r="AT41" s="595"/>
      <c r="AU41" s="595"/>
      <c r="AV41" s="595"/>
      <c r="AW41" s="595"/>
      <c r="AX41" s="595"/>
      <c r="AY41" s="595"/>
      <c r="AZ41" s="595"/>
      <c r="BA41" s="595"/>
      <c r="BB41" s="595"/>
      <c r="BC41" s="595"/>
      <c r="BD41" s="330"/>
      <c r="BE41" s="594" t="str">
        <f t="shared" si="1"/>
        <v/>
      </c>
      <c r="BF41" s="594"/>
      <c r="BG41" s="595"/>
      <c r="BH41" s="595"/>
      <c r="BI41" s="595"/>
      <c r="BJ41" s="595"/>
      <c r="BK41" s="595"/>
      <c r="BL41" s="595"/>
      <c r="BM41" s="595"/>
      <c r="BN41" s="595"/>
      <c r="BO41" s="595"/>
      <c r="BP41" s="595"/>
      <c r="BQ41" s="595"/>
      <c r="BR41" s="595"/>
      <c r="BS41" s="595"/>
      <c r="BT41" s="595"/>
      <c r="BU41" s="595"/>
      <c r="BV41" s="330"/>
      <c r="BW41" s="594">
        <f t="shared" si="2"/>
        <v>13</v>
      </c>
      <c r="BX41" s="594"/>
      <c r="BY41" s="595" t="str">
        <f>IF('[1]各会計、関係団体の財政状況及び健全化判断比率'!B75="","",'[1]各会計、関係団体の財政状況及び健全化判断比率'!B75)</f>
        <v>福岡県自治振興組合（一般会計）</v>
      </c>
      <c r="BZ41" s="595"/>
      <c r="CA41" s="595"/>
      <c r="CB41" s="595"/>
      <c r="CC41" s="595"/>
      <c r="CD41" s="595"/>
      <c r="CE41" s="595"/>
      <c r="CF41" s="595"/>
      <c r="CG41" s="595"/>
      <c r="CH41" s="595"/>
      <c r="CI41" s="595"/>
      <c r="CJ41" s="595"/>
      <c r="CK41" s="595"/>
      <c r="CL41" s="595"/>
      <c r="CM41" s="595"/>
      <c r="CN41" s="330"/>
      <c r="CO41" s="594" t="str">
        <f t="shared" si="3"/>
        <v/>
      </c>
      <c r="CP41" s="594"/>
      <c r="CQ41" s="595" t="str">
        <f>IF('[1]各会計、関係団体の財政状況及び健全化判断比率'!BS14="","",'[1]各会計、関係団体の財政状況及び健全化判断比率'!BS14)</f>
        <v/>
      </c>
      <c r="CR41" s="595"/>
      <c r="CS41" s="595"/>
      <c r="CT41" s="595"/>
      <c r="CU41" s="595"/>
      <c r="CV41" s="595"/>
      <c r="CW41" s="595"/>
      <c r="CX41" s="595"/>
      <c r="CY41" s="595"/>
      <c r="CZ41" s="595"/>
      <c r="DA41" s="595"/>
      <c r="DB41" s="595"/>
      <c r="DC41" s="595"/>
      <c r="DD41" s="595"/>
      <c r="DE41" s="595"/>
      <c r="DG41" s="596" t="str">
        <f>IF('[1]各会計、関係団体の財政状況及び健全化判断比率'!BR14="","",'[1]各会計、関係団体の財政状況及び健全化判断比率'!BR14)</f>
        <v/>
      </c>
      <c r="DH41" s="596"/>
      <c r="DI41" s="357"/>
    </row>
    <row r="42" spans="1:113" ht="32.25" customHeight="1">
      <c r="B42" s="354"/>
      <c r="C42" s="594" t="str">
        <f t="shared" si="5"/>
        <v/>
      </c>
      <c r="D42" s="594"/>
      <c r="E42" s="595" t="str">
        <f>IF('[1]各会計、関係団体の財政状況及び健全化判断比率'!B15="","",'[1]各会計、関係団体の財政状況及び健全化判断比率'!B15)</f>
        <v/>
      </c>
      <c r="F42" s="595"/>
      <c r="G42" s="595"/>
      <c r="H42" s="595"/>
      <c r="I42" s="595"/>
      <c r="J42" s="595"/>
      <c r="K42" s="595"/>
      <c r="L42" s="595"/>
      <c r="M42" s="595"/>
      <c r="N42" s="595"/>
      <c r="O42" s="595"/>
      <c r="P42" s="595"/>
      <c r="Q42" s="595"/>
      <c r="R42" s="595"/>
      <c r="S42" s="595"/>
      <c r="T42" s="330"/>
      <c r="U42" s="594" t="str">
        <f t="shared" si="4"/>
        <v/>
      </c>
      <c r="V42" s="594"/>
      <c r="W42" s="595"/>
      <c r="X42" s="595"/>
      <c r="Y42" s="595"/>
      <c r="Z42" s="595"/>
      <c r="AA42" s="595"/>
      <c r="AB42" s="595"/>
      <c r="AC42" s="595"/>
      <c r="AD42" s="595"/>
      <c r="AE42" s="595"/>
      <c r="AF42" s="595"/>
      <c r="AG42" s="595"/>
      <c r="AH42" s="595"/>
      <c r="AI42" s="595"/>
      <c r="AJ42" s="595"/>
      <c r="AK42" s="595"/>
      <c r="AL42" s="330"/>
      <c r="AM42" s="594" t="str">
        <f t="shared" si="0"/>
        <v/>
      </c>
      <c r="AN42" s="594"/>
      <c r="AO42" s="595"/>
      <c r="AP42" s="595"/>
      <c r="AQ42" s="595"/>
      <c r="AR42" s="595"/>
      <c r="AS42" s="595"/>
      <c r="AT42" s="595"/>
      <c r="AU42" s="595"/>
      <c r="AV42" s="595"/>
      <c r="AW42" s="595"/>
      <c r="AX42" s="595"/>
      <c r="AY42" s="595"/>
      <c r="AZ42" s="595"/>
      <c r="BA42" s="595"/>
      <c r="BB42" s="595"/>
      <c r="BC42" s="595"/>
      <c r="BD42" s="330"/>
      <c r="BE42" s="594" t="str">
        <f t="shared" si="1"/>
        <v/>
      </c>
      <c r="BF42" s="594"/>
      <c r="BG42" s="595"/>
      <c r="BH42" s="595"/>
      <c r="BI42" s="595"/>
      <c r="BJ42" s="595"/>
      <c r="BK42" s="595"/>
      <c r="BL42" s="595"/>
      <c r="BM42" s="595"/>
      <c r="BN42" s="595"/>
      <c r="BO42" s="595"/>
      <c r="BP42" s="595"/>
      <c r="BQ42" s="595"/>
      <c r="BR42" s="595"/>
      <c r="BS42" s="595"/>
      <c r="BT42" s="595"/>
      <c r="BU42" s="595"/>
      <c r="BV42" s="330"/>
      <c r="BW42" s="594">
        <f t="shared" si="2"/>
        <v>14</v>
      </c>
      <c r="BX42" s="594"/>
      <c r="BY42" s="595" t="str">
        <f>IF('[1]各会計、関係団体の財政状況及び健全化判断比率'!B76="","",'[1]各会計、関係団体の財政状況及び健全化判断比率'!B76)</f>
        <v>福岡県自治振興組合（公文書館事業特別会計）</v>
      </c>
      <c r="BZ42" s="595"/>
      <c r="CA42" s="595"/>
      <c r="CB42" s="595"/>
      <c r="CC42" s="595"/>
      <c r="CD42" s="595"/>
      <c r="CE42" s="595"/>
      <c r="CF42" s="595"/>
      <c r="CG42" s="595"/>
      <c r="CH42" s="595"/>
      <c r="CI42" s="595"/>
      <c r="CJ42" s="595"/>
      <c r="CK42" s="595"/>
      <c r="CL42" s="595"/>
      <c r="CM42" s="595"/>
      <c r="CN42" s="330"/>
      <c r="CO42" s="594" t="str">
        <f t="shared" si="3"/>
        <v/>
      </c>
      <c r="CP42" s="594"/>
      <c r="CQ42" s="595" t="str">
        <f>IF('[1]各会計、関係団体の財政状況及び健全化判断比率'!BS15="","",'[1]各会計、関係団体の財政状況及び健全化判断比率'!BS15)</f>
        <v/>
      </c>
      <c r="CR42" s="595"/>
      <c r="CS42" s="595"/>
      <c r="CT42" s="595"/>
      <c r="CU42" s="595"/>
      <c r="CV42" s="595"/>
      <c r="CW42" s="595"/>
      <c r="CX42" s="595"/>
      <c r="CY42" s="595"/>
      <c r="CZ42" s="595"/>
      <c r="DA42" s="595"/>
      <c r="DB42" s="595"/>
      <c r="DC42" s="595"/>
      <c r="DD42" s="595"/>
      <c r="DE42" s="595"/>
      <c r="DG42" s="596" t="str">
        <f>IF('[1]各会計、関係団体の財政状況及び健全化判断比率'!BR15="","",'[1]各会計、関係団体の財政状況及び健全化判断比率'!BR15)</f>
        <v/>
      </c>
      <c r="DH42" s="596"/>
      <c r="DI42" s="357"/>
    </row>
    <row r="43" spans="1:113" ht="32.25" customHeight="1">
      <c r="B43" s="354"/>
      <c r="C43" s="594" t="str">
        <f t="shared" si="5"/>
        <v/>
      </c>
      <c r="D43" s="594"/>
      <c r="E43" s="595" t="str">
        <f>IF('[1]各会計、関係団体の財政状況及び健全化判断比率'!B16="","",'[1]各会計、関係団体の財政状況及び健全化判断比率'!B16)</f>
        <v/>
      </c>
      <c r="F43" s="595"/>
      <c r="G43" s="595"/>
      <c r="H43" s="595"/>
      <c r="I43" s="595"/>
      <c r="J43" s="595"/>
      <c r="K43" s="595"/>
      <c r="L43" s="595"/>
      <c r="M43" s="595"/>
      <c r="N43" s="595"/>
      <c r="O43" s="595"/>
      <c r="P43" s="595"/>
      <c r="Q43" s="595"/>
      <c r="R43" s="595"/>
      <c r="S43" s="595"/>
      <c r="T43" s="330"/>
      <c r="U43" s="594" t="str">
        <f t="shared" si="4"/>
        <v/>
      </c>
      <c r="V43" s="594"/>
      <c r="W43" s="595"/>
      <c r="X43" s="595"/>
      <c r="Y43" s="595"/>
      <c r="Z43" s="595"/>
      <c r="AA43" s="595"/>
      <c r="AB43" s="595"/>
      <c r="AC43" s="595"/>
      <c r="AD43" s="595"/>
      <c r="AE43" s="595"/>
      <c r="AF43" s="595"/>
      <c r="AG43" s="595"/>
      <c r="AH43" s="595"/>
      <c r="AI43" s="595"/>
      <c r="AJ43" s="595"/>
      <c r="AK43" s="595"/>
      <c r="AL43" s="330"/>
      <c r="AM43" s="594" t="str">
        <f t="shared" si="0"/>
        <v/>
      </c>
      <c r="AN43" s="594"/>
      <c r="AO43" s="595"/>
      <c r="AP43" s="595"/>
      <c r="AQ43" s="595"/>
      <c r="AR43" s="595"/>
      <c r="AS43" s="595"/>
      <c r="AT43" s="595"/>
      <c r="AU43" s="595"/>
      <c r="AV43" s="595"/>
      <c r="AW43" s="595"/>
      <c r="AX43" s="595"/>
      <c r="AY43" s="595"/>
      <c r="AZ43" s="595"/>
      <c r="BA43" s="595"/>
      <c r="BB43" s="595"/>
      <c r="BC43" s="595"/>
      <c r="BD43" s="330"/>
      <c r="BE43" s="594" t="str">
        <f t="shared" si="1"/>
        <v/>
      </c>
      <c r="BF43" s="594"/>
      <c r="BG43" s="595"/>
      <c r="BH43" s="595"/>
      <c r="BI43" s="595"/>
      <c r="BJ43" s="595"/>
      <c r="BK43" s="595"/>
      <c r="BL43" s="595"/>
      <c r="BM43" s="595"/>
      <c r="BN43" s="595"/>
      <c r="BO43" s="595"/>
      <c r="BP43" s="595"/>
      <c r="BQ43" s="595"/>
      <c r="BR43" s="595"/>
      <c r="BS43" s="595"/>
      <c r="BT43" s="595"/>
      <c r="BU43" s="595"/>
      <c r="BV43" s="330"/>
      <c r="BW43" s="594">
        <f t="shared" si="2"/>
        <v>15</v>
      </c>
      <c r="BX43" s="594"/>
      <c r="BY43" s="595" t="str">
        <f>IF('[1]各会計、関係団体の財政状況及び健全化判断比率'!B77="","",'[1]各会計、関係団体の財政状況及び健全化判断比率'!B77)</f>
        <v>田川地区清掃施設組合</v>
      </c>
      <c r="BZ43" s="595"/>
      <c r="CA43" s="595"/>
      <c r="CB43" s="595"/>
      <c r="CC43" s="595"/>
      <c r="CD43" s="595"/>
      <c r="CE43" s="595"/>
      <c r="CF43" s="595"/>
      <c r="CG43" s="595"/>
      <c r="CH43" s="595"/>
      <c r="CI43" s="595"/>
      <c r="CJ43" s="595"/>
      <c r="CK43" s="595"/>
      <c r="CL43" s="595"/>
      <c r="CM43" s="595"/>
      <c r="CN43" s="330"/>
      <c r="CO43" s="594" t="str">
        <f t="shared" si="3"/>
        <v/>
      </c>
      <c r="CP43" s="594"/>
      <c r="CQ43" s="595" t="str">
        <f>IF('[1]各会計、関係団体の財政状況及び健全化判断比率'!BS16="","",'[1]各会計、関係団体の財政状況及び健全化判断比率'!BS16)</f>
        <v/>
      </c>
      <c r="CR43" s="595"/>
      <c r="CS43" s="595"/>
      <c r="CT43" s="595"/>
      <c r="CU43" s="595"/>
      <c r="CV43" s="595"/>
      <c r="CW43" s="595"/>
      <c r="CX43" s="595"/>
      <c r="CY43" s="595"/>
      <c r="CZ43" s="595"/>
      <c r="DA43" s="595"/>
      <c r="DB43" s="595"/>
      <c r="DC43" s="595"/>
      <c r="DD43" s="595"/>
      <c r="DE43" s="595"/>
      <c r="DG43" s="596" t="str">
        <f>IF('[1]各会計、関係団体の財政状況及び健全化判断比率'!BR16="","",'[1]各会計、関係団体の財政状況及び健全化判断比率'!BR16)</f>
        <v/>
      </c>
      <c r="DH43" s="596"/>
      <c r="DI43" s="357"/>
    </row>
    <row r="44" spans="1:113" ht="13.5" customHeight="1" thickBot="1">
      <c r="B44" s="358"/>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c r="BW44" s="359"/>
      <c r="BX44" s="359"/>
      <c r="BY44" s="359"/>
      <c r="BZ44" s="359"/>
      <c r="CA44" s="359"/>
      <c r="CB44" s="359"/>
      <c r="CC44" s="359"/>
      <c r="CD44" s="359"/>
      <c r="CE44" s="359"/>
      <c r="CF44" s="359"/>
      <c r="CG44" s="359"/>
      <c r="CH44" s="359"/>
      <c r="CI44" s="359"/>
      <c r="CJ44" s="359"/>
      <c r="CK44" s="359"/>
      <c r="CL44" s="359"/>
      <c r="CM44" s="359"/>
      <c r="CN44" s="359"/>
      <c r="CO44" s="359"/>
      <c r="CP44" s="359"/>
      <c r="CQ44" s="359"/>
      <c r="CR44" s="359"/>
      <c r="CS44" s="359"/>
      <c r="CT44" s="359"/>
      <c r="CU44" s="359"/>
      <c r="CV44" s="359"/>
      <c r="CW44" s="359"/>
      <c r="CX44" s="359"/>
      <c r="CY44" s="359"/>
      <c r="CZ44" s="359"/>
      <c r="DA44" s="359"/>
      <c r="DB44" s="359"/>
      <c r="DC44" s="359"/>
      <c r="DD44" s="359"/>
      <c r="DE44" s="359"/>
      <c r="DF44" s="359"/>
      <c r="DG44" s="359"/>
      <c r="DH44" s="359"/>
      <c r="DI44" s="360"/>
    </row>
    <row r="45" spans="1:113"/>
    <row r="46" spans="1:113">
      <c r="B46" s="329" t="s">
        <v>556</v>
      </c>
      <c r="E46" s="597" t="s">
        <v>557</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c r="E47" s="597" t="s">
        <v>558</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c r="E48" s="597" t="s">
        <v>559</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c r="E49" s="598" t="s">
        <v>560</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c r="E50" s="597" t="s">
        <v>561</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c r="E51" s="597" t="s">
        <v>562</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c r="E52" s="597" t="s">
        <v>563</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c r="E53" s="329" t="s">
        <v>564</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cols>
    <col min="1" max="1" width="6.625" style="138" customWidth="1"/>
    <col min="2" max="2" width="11" style="138" customWidth="1"/>
    <col min="3" max="3" width="17" style="138" customWidth="1"/>
    <col min="4" max="5" width="16.625" style="138" customWidth="1"/>
    <col min="6" max="15" width="15" style="138" customWidth="1"/>
    <col min="16" max="16" width="24" style="138" customWidth="1"/>
    <col min="17" max="16384" width="0" style="138" hidden="1"/>
  </cols>
  <sheetData>
    <row r="1" spans="1:16" ht="16.5" customHeight="1">
      <c r="A1" s="137"/>
      <c r="B1" s="137"/>
      <c r="C1" s="137"/>
      <c r="D1" s="137"/>
      <c r="E1" s="137"/>
      <c r="F1" s="137"/>
      <c r="G1" s="137"/>
      <c r="H1" s="137"/>
      <c r="I1" s="137"/>
      <c r="J1" s="137"/>
      <c r="K1" s="137"/>
      <c r="L1" s="137"/>
      <c r="M1" s="137"/>
      <c r="N1" s="137"/>
      <c r="O1" s="137"/>
      <c r="P1" s="137"/>
    </row>
    <row r="2" spans="1:16" ht="16.5" customHeight="1">
      <c r="A2" s="137"/>
      <c r="B2" s="137"/>
      <c r="C2" s="137"/>
      <c r="D2" s="137"/>
      <c r="E2" s="137"/>
      <c r="F2" s="137"/>
      <c r="G2" s="137"/>
      <c r="H2" s="137"/>
      <c r="I2" s="137"/>
      <c r="J2" s="137"/>
      <c r="K2" s="137"/>
      <c r="L2" s="137"/>
      <c r="M2" s="137"/>
      <c r="N2" s="137"/>
      <c r="O2" s="137"/>
      <c r="P2" s="137"/>
    </row>
    <row r="3" spans="1:16" ht="16.5" customHeight="1">
      <c r="A3" s="137"/>
      <c r="B3" s="137"/>
      <c r="C3" s="137"/>
      <c r="D3" s="137"/>
      <c r="E3" s="137"/>
      <c r="F3" s="137"/>
      <c r="G3" s="137"/>
      <c r="H3" s="137"/>
      <c r="I3" s="137"/>
      <c r="J3" s="137"/>
      <c r="K3" s="137"/>
      <c r="L3" s="137"/>
      <c r="M3" s="137"/>
      <c r="N3" s="137"/>
      <c r="O3" s="137"/>
      <c r="P3" s="137"/>
    </row>
    <row r="4" spans="1:16" ht="16.5" customHeight="1">
      <c r="A4" s="137"/>
      <c r="B4" s="137"/>
      <c r="C4" s="137"/>
      <c r="D4" s="137"/>
      <c r="E4" s="137"/>
      <c r="F4" s="137"/>
      <c r="G4" s="137"/>
      <c r="H4" s="137"/>
      <c r="I4" s="137"/>
      <c r="J4" s="137"/>
      <c r="K4" s="137"/>
      <c r="L4" s="137"/>
      <c r="M4" s="137"/>
      <c r="N4" s="137"/>
      <c r="O4" s="137"/>
      <c r="P4" s="137"/>
    </row>
    <row r="5" spans="1:16" ht="16.5" customHeight="1">
      <c r="A5" s="137"/>
      <c r="B5" s="137"/>
      <c r="C5" s="137"/>
      <c r="D5" s="137"/>
      <c r="E5" s="137"/>
      <c r="F5" s="137"/>
      <c r="G5" s="137"/>
      <c r="H5" s="137"/>
      <c r="I5" s="137"/>
      <c r="J5" s="137"/>
      <c r="K5" s="137"/>
      <c r="L5" s="137"/>
      <c r="M5" s="137"/>
      <c r="N5" s="137"/>
      <c r="O5" s="137"/>
      <c r="P5" s="137"/>
    </row>
    <row r="6" spans="1:16" ht="16.5" customHeight="1">
      <c r="A6" s="137"/>
      <c r="B6" s="137"/>
      <c r="C6" s="137"/>
      <c r="D6" s="137"/>
      <c r="E6" s="137"/>
      <c r="F6" s="137"/>
      <c r="G6" s="137"/>
      <c r="H6" s="137"/>
      <c r="I6" s="137"/>
      <c r="J6" s="137"/>
      <c r="K6" s="137"/>
      <c r="L6" s="137"/>
      <c r="M6" s="137"/>
      <c r="N6" s="137"/>
      <c r="O6" s="137"/>
      <c r="P6" s="137"/>
    </row>
    <row r="7" spans="1:16" ht="16.5" customHeight="1">
      <c r="A7" s="137"/>
      <c r="B7" s="137"/>
      <c r="C7" s="137"/>
      <c r="D7" s="137"/>
      <c r="E7" s="137"/>
      <c r="F7" s="137"/>
      <c r="G7" s="137"/>
      <c r="H7" s="137"/>
      <c r="I7" s="137"/>
      <c r="J7" s="137"/>
      <c r="K7" s="137"/>
      <c r="L7" s="137"/>
      <c r="M7" s="137"/>
      <c r="N7" s="137"/>
      <c r="O7" s="137"/>
      <c r="P7" s="137"/>
    </row>
    <row r="8" spans="1:16" ht="16.5" customHeight="1">
      <c r="A8" s="137"/>
      <c r="B8" s="137"/>
      <c r="C8" s="137"/>
      <c r="D8" s="137"/>
      <c r="E8" s="137"/>
      <c r="F8" s="137"/>
      <c r="G8" s="137"/>
      <c r="H8" s="137"/>
      <c r="I8" s="137"/>
      <c r="J8" s="137"/>
      <c r="K8" s="137"/>
      <c r="L8" s="137"/>
      <c r="M8" s="137"/>
      <c r="N8" s="137"/>
      <c r="O8" s="137"/>
      <c r="P8" s="137"/>
    </row>
    <row r="9" spans="1:16" ht="16.5" customHeight="1">
      <c r="A9" s="137"/>
      <c r="B9" s="137"/>
      <c r="C9" s="137"/>
      <c r="D9" s="137"/>
      <c r="E9" s="137"/>
      <c r="F9" s="137"/>
      <c r="G9" s="137"/>
      <c r="H9" s="137"/>
      <c r="I9" s="137"/>
      <c r="J9" s="137"/>
      <c r="K9" s="137"/>
      <c r="L9" s="137"/>
      <c r="M9" s="137"/>
      <c r="N9" s="137"/>
      <c r="O9" s="137"/>
      <c r="P9" s="137"/>
    </row>
    <row r="10" spans="1:16" ht="16.5" customHeight="1">
      <c r="A10" s="137"/>
      <c r="B10" s="137"/>
      <c r="C10" s="137"/>
      <c r="D10" s="137"/>
      <c r="E10" s="137"/>
      <c r="F10" s="137"/>
      <c r="G10" s="137"/>
      <c r="H10" s="137"/>
      <c r="I10" s="137"/>
      <c r="J10" s="137"/>
      <c r="K10" s="137"/>
      <c r="L10" s="137"/>
      <c r="M10" s="137"/>
      <c r="N10" s="137"/>
      <c r="O10" s="137"/>
      <c r="P10" s="137"/>
    </row>
    <row r="11" spans="1:16" ht="16.5" customHeight="1">
      <c r="A11" s="137"/>
      <c r="B11" s="137"/>
      <c r="C11" s="137"/>
      <c r="D11" s="137"/>
      <c r="E11" s="137"/>
      <c r="F11" s="137"/>
      <c r="G11" s="137"/>
      <c r="H11" s="137"/>
      <c r="I11" s="137"/>
      <c r="J11" s="137"/>
      <c r="K11" s="137"/>
      <c r="L11" s="137"/>
      <c r="M11" s="137"/>
      <c r="N11" s="137"/>
      <c r="O11" s="137"/>
      <c r="P11" s="137"/>
    </row>
    <row r="12" spans="1:16" ht="16.5" customHeight="1">
      <c r="A12" s="137"/>
      <c r="B12" s="137"/>
      <c r="C12" s="137"/>
      <c r="D12" s="137"/>
      <c r="E12" s="137"/>
      <c r="F12" s="137"/>
      <c r="G12" s="137"/>
      <c r="H12" s="137"/>
      <c r="I12" s="137"/>
      <c r="J12" s="137"/>
      <c r="K12" s="137"/>
      <c r="L12" s="137"/>
      <c r="M12" s="137"/>
      <c r="N12" s="137"/>
      <c r="O12" s="137"/>
      <c r="P12" s="137"/>
    </row>
    <row r="13" spans="1:16" ht="16.5" customHeight="1">
      <c r="A13" s="137"/>
      <c r="B13" s="137"/>
      <c r="C13" s="137"/>
      <c r="D13" s="137"/>
      <c r="E13" s="137"/>
      <c r="F13" s="137"/>
      <c r="G13" s="137"/>
      <c r="H13" s="137"/>
      <c r="I13" s="137"/>
      <c r="J13" s="137"/>
      <c r="K13" s="137"/>
      <c r="L13" s="137"/>
      <c r="M13" s="137"/>
      <c r="N13" s="137"/>
      <c r="O13" s="137"/>
      <c r="P13" s="137"/>
    </row>
    <row r="14" spans="1:16" ht="16.5" customHeight="1">
      <c r="A14" s="137"/>
      <c r="B14" s="137"/>
      <c r="C14" s="137"/>
      <c r="D14" s="137"/>
      <c r="E14" s="137"/>
      <c r="F14" s="137"/>
      <c r="G14" s="137"/>
      <c r="H14" s="137"/>
      <c r="I14" s="137"/>
      <c r="J14" s="137"/>
      <c r="K14" s="137"/>
      <c r="L14" s="137"/>
      <c r="M14" s="137"/>
      <c r="N14" s="137"/>
      <c r="O14" s="137"/>
      <c r="P14" s="137"/>
    </row>
    <row r="15" spans="1:16" ht="16.5" customHeight="1">
      <c r="A15" s="137"/>
      <c r="B15" s="137"/>
      <c r="C15" s="137"/>
      <c r="D15" s="137"/>
      <c r="E15" s="137"/>
      <c r="F15" s="137"/>
      <c r="G15" s="137"/>
      <c r="H15" s="137"/>
      <c r="I15" s="137"/>
      <c r="J15" s="137"/>
      <c r="K15" s="137"/>
      <c r="L15" s="137"/>
      <c r="M15" s="137"/>
      <c r="N15" s="137"/>
      <c r="O15" s="137"/>
      <c r="P15" s="137"/>
    </row>
    <row r="16" spans="1:16" ht="16.5" customHeight="1">
      <c r="A16" s="137"/>
      <c r="B16" s="137"/>
      <c r="C16" s="137"/>
      <c r="D16" s="137"/>
      <c r="E16" s="137"/>
      <c r="F16" s="137"/>
      <c r="G16" s="137"/>
      <c r="H16" s="137"/>
      <c r="I16" s="137"/>
      <c r="J16" s="137"/>
      <c r="K16" s="137"/>
      <c r="L16" s="137"/>
      <c r="M16" s="137"/>
      <c r="N16" s="137"/>
      <c r="O16" s="137"/>
      <c r="P16" s="137"/>
    </row>
    <row r="17" spans="1:16" ht="16.5" customHeight="1">
      <c r="A17" s="137"/>
      <c r="B17" s="137"/>
      <c r="C17" s="137"/>
      <c r="D17" s="137"/>
      <c r="E17" s="137"/>
      <c r="F17" s="137"/>
      <c r="G17" s="137"/>
      <c r="H17" s="137"/>
      <c r="I17" s="137"/>
      <c r="J17" s="137"/>
      <c r="K17" s="137"/>
      <c r="L17" s="137"/>
      <c r="M17" s="137"/>
      <c r="N17" s="137"/>
      <c r="O17" s="137"/>
      <c r="P17" s="137"/>
    </row>
    <row r="18" spans="1:16" ht="16.5" customHeight="1">
      <c r="A18" s="137"/>
      <c r="B18" s="137"/>
      <c r="C18" s="137"/>
      <c r="D18" s="137"/>
      <c r="E18" s="137"/>
      <c r="F18" s="137"/>
      <c r="G18" s="137"/>
      <c r="H18" s="137"/>
      <c r="I18" s="137"/>
      <c r="J18" s="137"/>
      <c r="K18" s="137"/>
      <c r="L18" s="137"/>
      <c r="M18" s="137"/>
      <c r="N18" s="137"/>
      <c r="O18" s="137"/>
      <c r="P18" s="137"/>
    </row>
    <row r="19" spans="1:16" ht="16.5" customHeight="1">
      <c r="A19" s="137"/>
      <c r="B19" s="137"/>
      <c r="C19" s="137"/>
      <c r="D19" s="137"/>
      <c r="E19" s="137"/>
      <c r="F19" s="137"/>
      <c r="G19" s="137"/>
      <c r="H19" s="137"/>
      <c r="I19" s="137"/>
      <c r="J19" s="137"/>
      <c r="K19" s="137"/>
      <c r="L19" s="137"/>
      <c r="M19" s="137"/>
      <c r="N19" s="137"/>
      <c r="O19" s="137"/>
      <c r="P19" s="137"/>
    </row>
    <row r="20" spans="1:16" ht="16.5" customHeight="1">
      <c r="A20" s="137"/>
      <c r="B20" s="137"/>
      <c r="C20" s="137"/>
      <c r="D20" s="137"/>
      <c r="E20" s="137"/>
      <c r="F20" s="137"/>
      <c r="G20" s="137"/>
      <c r="H20" s="137"/>
      <c r="I20" s="137"/>
      <c r="J20" s="137"/>
      <c r="K20" s="137"/>
      <c r="L20" s="137"/>
      <c r="M20" s="137"/>
      <c r="N20" s="137"/>
      <c r="O20" s="137"/>
      <c r="P20" s="137"/>
    </row>
    <row r="21" spans="1:16" ht="16.5" customHeight="1">
      <c r="A21" s="137"/>
      <c r="B21" s="137"/>
      <c r="C21" s="137"/>
      <c r="D21" s="137"/>
      <c r="E21" s="137"/>
      <c r="F21" s="137"/>
      <c r="G21" s="137"/>
      <c r="H21" s="137"/>
      <c r="I21" s="137"/>
      <c r="J21" s="137"/>
      <c r="K21" s="137"/>
      <c r="L21" s="137"/>
      <c r="M21" s="137"/>
      <c r="N21" s="137"/>
      <c r="O21" s="137"/>
      <c r="P21" s="137"/>
    </row>
    <row r="22" spans="1:16" ht="16.5" customHeight="1">
      <c r="A22" s="137"/>
      <c r="B22" s="137"/>
      <c r="C22" s="137"/>
      <c r="D22" s="137"/>
      <c r="E22" s="137"/>
      <c r="F22" s="137"/>
      <c r="G22" s="137"/>
      <c r="H22" s="137"/>
      <c r="I22" s="137"/>
      <c r="J22" s="137"/>
      <c r="K22" s="137"/>
      <c r="L22" s="137"/>
      <c r="M22" s="137"/>
      <c r="N22" s="137"/>
      <c r="O22" s="137"/>
      <c r="P22" s="137"/>
    </row>
    <row r="23" spans="1:16" ht="16.5" customHeight="1">
      <c r="A23" s="137"/>
      <c r="B23" s="137"/>
      <c r="C23" s="137"/>
      <c r="D23" s="137"/>
      <c r="E23" s="137"/>
      <c r="F23" s="137"/>
      <c r="G23" s="137"/>
      <c r="H23" s="137"/>
      <c r="I23" s="137"/>
      <c r="J23" s="137"/>
      <c r="K23" s="137"/>
      <c r="L23" s="137"/>
      <c r="M23" s="137"/>
      <c r="N23" s="137"/>
      <c r="O23" s="137"/>
      <c r="P23" s="137"/>
    </row>
    <row r="24" spans="1:16" ht="16.5" customHeight="1">
      <c r="A24" s="137"/>
      <c r="B24" s="137"/>
      <c r="C24" s="137"/>
      <c r="D24" s="137"/>
      <c r="E24" s="137"/>
      <c r="F24" s="137"/>
      <c r="G24" s="137"/>
      <c r="H24" s="137"/>
      <c r="I24" s="137"/>
      <c r="J24" s="137"/>
      <c r="K24" s="137"/>
      <c r="L24" s="137"/>
      <c r="M24" s="137"/>
      <c r="N24" s="137"/>
      <c r="O24" s="137"/>
      <c r="P24" s="137"/>
    </row>
    <row r="25" spans="1:16" ht="16.5" customHeight="1">
      <c r="A25" s="137"/>
      <c r="B25" s="137"/>
      <c r="C25" s="137"/>
      <c r="D25" s="137"/>
      <c r="E25" s="137"/>
      <c r="F25" s="137"/>
      <c r="G25" s="137"/>
      <c r="H25" s="137"/>
      <c r="I25" s="137"/>
      <c r="J25" s="137"/>
      <c r="K25" s="137"/>
      <c r="L25" s="137"/>
      <c r="M25" s="137"/>
      <c r="N25" s="137"/>
      <c r="O25" s="137"/>
      <c r="P25" s="137"/>
    </row>
    <row r="26" spans="1:16" ht="16.5" customHeight="1">
      <c r="A26" s="137"/>
      <c r="B26" s="137"/>
      <c r="C26" s="137"/>
      <c r="D26" s="137"/>
      <c r="E26" s="137"/>
      <c r="F26" s="137"/>
      <c r="G26" s="137"/>
      <c r="H26" s="137"/>
      <c r="I26" s="137"/>
      <c r="J26" s="137"/>
      <c r="K26" s="137"/>
      <c r="L26" s="137"/>
      <c r="M26" s="137"/>
      <c r="N26" s="137"/>
      <c r="O26" s="137"/>
      <c r="P26" s="137"/>
    </row>
    <row r="27" spans="1:16" ht="16.5" customHeight="1">
      <c r="A27" s="137"/>
      <c r="B27" s="137"/>
      <c r="C27" s="137"/>
      <c r="D27" s="137"/>
      <c r="E27" s="137"/>
      <c r="F27" s="137"/>
      <c r="G27" s="137"/>
      <c r="H27" s="137"/>
      <c r="I27" s="137"/>
      <c r="J27" s="137"/>
      <c r="K27" s="137"/>
      <c r="L27" s="137"/>
      <c r="M27" s="137"/>
      <c r="N27" s="137"/>
      <c r="O27" s="137"/>
      <c r="P27" s="137"/>
    </row>
    <row r="28" spans="1:16" ht="16.5" customHeight="1">
      <c r="A28" s="137"/>
      <c r="B28" s="137"/>
      <c r="C28" s="137"/>
      <c r="D28" s="137"/>
      <c r="E28" s="137"/>
      <c r="F28" s="137"/>
      <c r="G28" s="137"/>
      <c r="H28" s="137"/>
      <c r="I28" s="137"/>
      <c r="J28" s="137"/>
      <c r="K28" s="137"/>
      <c r="L28" s="137"/>
      <c r="M28" s="137"/>
      <c r="N28" s="137"/>
      <c r="O28" s="137"/>
      <c r="P28" s="137"/>
    </row>
    <row r="29" spans="1:16" ht="16.5" customHeight="1">
      <c r="A29" s="137"/>
      <c r="B29" s="137"/>
      <c r="C29" s="137"/>
      <c r="D29" s="137"/>
      <c r="E29" s="137"/>
      <c r="F29" s="137"/>
      <c r="G29" s="137"/>
      <c r="H29" s="137"/>
      <c r="I29" s="137"/>
      <c r="J29" s="137"/>
      <c r="K29" s="137"/>
      <c r="L29" s="137"/>
      <c r="M29" s="137"/>
      <c r="N29" s="137"/>
      <c r="O29" s="137"/>
      <c r="P29" s="137"/>
    </row>
    <row r="30" spans="1:16" ht="16.5" customHeight="1">
      <c r="A30" s="137"/>
      <c r="B30" s="137"/>
      <c r="C30" s="137"/>
      <c r="D30" s="137"/>
      <c r="E30" s="137"/>
      <c r="F30" s="137"/>
      <c r="G30" s="137"/>
      <c r="H30" s="137"/>
      <c r="I30" s="137"/>
      <c r="J30" s="137"/>
      <c r="K30" s="137"/>
      <c r="L30" s="137"/>
      <c r="M30" s="137"/>
      <c r="N30" s="137"/>
      <c r="O30" s="137"/>
      <c r="P30" s="137"/>
    </row>
    <row r="31" spans="1:16" ht="16.5" customHeight="1">
      <c r="A31" s="137"/>
      <c r="B31" s="137"/>
      <c r="C31" s="137"/>
      <c r="D31" s="137"/>
      <c r="E31" s="137"/>
      <c r="F31" s="137"/>
      <c r="G31" s="137"/>
      <c r="H31" s="137"/>
      <c r="I31" s="137"/>
      <c r="J31" s="137"/>
      <c r="K31" s="137"/>
      <c r="L31" s="137"/>
      <c r="M31" s="137"/>
      <c r="N31" s="137"/>
      <c r="O31" s="137"/>
      <c r="P31" s="137"/>
    </row>
    <row r="32" spans="1:16" ht="31.5" customHeight="1" thickBot="1">
      <c r="A32" s="137"/>
      <c r="B32" s="137"/>
      <c r="C32" s="137"/>
      <c r="D32" s="137"/>
      <c r="E32" s="137"/>
      <c r="F32" s="137"/>
      <c r="G32" s="137"/>
      <c r="H32" s="137"/>
      <c r="I32" s="137"/>
      <c r="J32" s="139" t="s">
        <v>72</v>
      </c>
      <c r="K32" s="137"/>
      <c r="L32" s="137"/>
      <c r="M32" s="137"/>
      <c r="N32" s="137"/>
      <c r="O32" s="137"/>
      <c r="P32" s="137"/>
    </row>
    <row r="33" spans="1:16" ht="39" customHeight="1" thickBot="1">
      <c r="A33" s="137"/>
      <c r="B33" s="140" t="s">
        <v>73</v>
      </c>
      <c r="C33" s="141"/>
      <c r="D33" s="141"/>
      <c r="E33" s="142" t="s">
        <v>18</v>
      </c>
      <c r="F33" s="143" t="s">
        <v>3</v>
      </c>
      <c r="G33" s="144" t="s">
        <v>4</v>
      </c>
      <c r="H33" s="144" t="s">
        <v>5</v>
      </c>
      <c r="I33" s="144" t="s">
        <v>6</v>
      </c>
      <c r="J33" s="145" t="s">
        <v>7</v>
      </c>
      <c r="K33" s="137"/>
      <c r="L33" s="137"/>
      <c r="M33" s="137"/>
      <c r="N33" s="137"/>
      <c r="O33" s="137"/>
      <c r="P33" s="137"/>
    </row>
    <row r="34" spans="1:16" ht="39" customHeight="1">
      <c r="A34" s="137"/>
      <c r="B34" s="146"/>
      <c r="C34" s="1173" t="s">
        <v>74</v>
      </c>
      <c r="D34" s="1173"/>
      <c r="E34" s="1174"/>
      <c r="F34" s="147" t="s">
        <v>75</v>
      </c>
      <c r="G34" s="148" t="s">
        <v>76</v>
      </c>
      <c r="H34" s="148" t="s">
        <v>77</v>
      </c>
      <c r="I34" s="148" t="s">
        <v>78</v>
      </c>
      <c r="J34" s="149" t="s">
        <v>79</v>
      </c>
      <c r="K34" s="137"/>
      <c r="L34" s="137"/>
      <c r="M34" s="137"/>
      <c r="N34" s="137"/>
      <c r="O34" s="137"/>
      <c r="P34" s="137"/>
    </row>
    <row r="35" spans="1:16" ht="39" customHeight="1">
      <c r="A35" s="137"/>
      <c r="B35" s="150"/>
      <c r="C35" s="1167" t="s">
        <v>80</v>
      </c>
      <c r="D35" s="1168"/>
      <c r="E35" s="1169"/>
      <c r="F35" s="151">
        <v>22.44</v>
      </c>
      <c r="G35" s="152">
        <v>18.37</v>
      </c>
      <c r="H35" s="152">
        <v>11.71</v>
      </c>
      <c r="I35" s="152">
        <v>11.42</v>
      </c>
      <c r="J35" s="153">
        <v>3.15</v>
      </c>
      <c r="K35" s="137"/>
      <c r="L35" s="137"/>
      <c r="M35" s="137"/>
      <c r="N35" s="137"/>
      <c r="O35" s="137"/>
      <c r="P35" s="137"/>
    </row>
    <row r="36" spans="1:16" ht="39" customHeight="1">
      <c r="A36" s="137"/>
      <c r="B36" s="150"/>
      <c r="C36" s="1167" t="s">
        <v>81</v>
      </c>
      <c r="D36" s="1168"/>
      <c r="E36" s="1169"/>
      <c r="F36" s="151" t="s">
        <v>82</v>
      </c>
      <c r="G36" s="152" t="s">
        <v>83</v>
      </c>
      <c r="H36" s="152">
        <v>1.32</v>
      </c>
      <c r="I36" s="152">
        <v>0.31</v>
      </c>
      <c r="J36" s="153">
        <v>1.1499999999999999</v>
      </c>
      <c r="K36" s="137"/>
      <c r="L36" s="137"/>
      <c r="M36" s="137"/>
      <c r="N36" s="137"/>
      <c r="O36" s="137"/>
      <c r="P36" s="137"/>
    </row>
    <row r="37" spans="1:16" ht="39" customHeight="1">
      <c r="A37" s="137"/>
      <c r="B37" s="150"/>
      <c r="C37" s="1167" t="s">
        <v>84</v>
      </c>
      <c r="D37" s="1168"/>
      <c r="E37" s="1169"/>
      <c r="F37" s="151">
        <v>0.06</v>
      </c>
      <c r="G37" s="152">
        <v>7.0000000000000007E-2</v>
      </c>
      <c r="H37" s="152">
        <v>7.0000000000000007E-2</v>
      </c>
      <c r="I37" s="152">
        <v>0.05</v>
      </c>
      <c r="J37" s="153">
        <v>0.05</v>
      </c>
      <c r="K37" s="137"/>
      <c r="L37" s="137"/>
      <c r="M37" s="137"/>
      <c r="N37" s="137"/>
      <c r="O37" s="137"/>
      <c r="P37" s="137"/>
    </row>
    <row r="38" spans="1:16" ht="39" customHeight="1">
      <c r="A38" s="137"/>
      <c r="B38" s="150"/>
      <c r="C38" s="1167" t="s">
        <v>85</v>
      </c>
      <c r="D38" s="1168"/>
      <c r="E38" s="1169"/>
      <c r="F38" s="151" t="s">
        <v>86</v>
      </c>
      <c r="G38" s="152" t="s">
        <v>86</v>
      </c>
      <c r="H38" s="152" t="s">
        <v>87</v>
      </c>
      <c r="I38" s="152" t="s">
        <v>88</v>
      </c>
      <c r="J38" s="153">
        <v>0</v>
      </c>
      <c r="K38" s="137"/>
      <c r="L38" s="137"/>
      <c r="M38" s="137"/>
      <c r="N38" s="137"/>
      <c r="O38" s="137"/>
      <c r="P38" s="137"/>
    </row>
    <row r="39" spans="1:16" ht="39" customHeight="1">
      <c r="A39" s="137"/>
      <c r="B39" s="150"/>
      <c r="C39" s="1167"/>
      <c r="D39" s="1168"/>
      <c r="E39" s="1169"/>
      <c r="F39" s="151"/>
      <c r="G39" s="152"/>
      <c r="H39" s="152"/>
      <c r="I39" s="152"/>
      <c r="J39" s="153"/>
      <c r="K39" s="137"/>
      <c r="L39" s="137"/>
      <c r="M39" s="137"/>
      <c r="N39" s="137"/>
      <c r="O39" s="137"/>
      <c r="P39" s="137"/>
    </row>
    <row r="40" spans="1:16" ht="39" customHeight="1">
      <c r="A40" s="137"/>
      <c r="B40" s="150"/>
      <c r="C40" s="1167"/>
      <c r="D40" s="1168"/>
      <c r="E40" s="1169"/>
      <c r="F40" s="151"/>
      <c r="G40" s="152"/>
      <c r="H40" s="152"/>
      <c r="I40" s="152"/>
      <c r="J40" s="153"/>
      <c r="K40" s="137"/>
      <c r="L40" s="137"/>
      <c r="M40" s="137"/>
      <c r="N40" s="137"/>
      <c r="O40" s="137"/>
      <c r="P40" s="137"/>
    </row>
    <row r="41" spans="1:16" ht="39" customHeight="1">
      <c r="A41" s="137"/>
      <c r="B41" s="150"/>
      <c r="C41" s="1167"/>
      <c r="D41" s="1168"/>
      <c r="E41" s="1169"/>
      <c r="F41" s="151"/>
      <c r="G41" s="152"/>
      <c r="H41" s="152"/>
      <c r="I41" s="152"/>
      <c r="J41" s="153"/>
      <c r="K41" s="137"/>
      <c r="L41" s="137"/>
      <c r="M41" s="137"/>
      <c r="N41" s="137"/>
      <c r="O41" s="137"/>
      <c r="P41" s="137"/>
    </row>
    <row r="42" spans="1:16" ht="39" customHeight="1">
      <c r="A42" s="137"/>
      <c r="B42" s="154"/>
      <c r="C42" s="1167" t="s">
        <v>89</v>
      </c>
      <c r="D42" s="1168"/>
      <c r="E42" s="1169"/>
      <c r="F42" s="151" t="s">
        <v>23</v>
      </c>
      <c r="G42" s="152" t="s">
        <v>23</v>
      </c>
      <c r="H42" s="152" t="s">
        <v>23</v>
      </c>
      <c r="I42" s="152" t="s">
        <v>23</v>
      </c>
      <c r="J42" s="153" t="s">
        <v>23</v>
      </c>
      <c r="K42" s="137"/>
      <c r="L42" s="137"/>
      <c r="M42" s="137"/>
      <c r="N42" s="137"/>
      <c r="O42" s="137"/>
      <c r="P42" s="137"/>
    </row>
    <row r="43" spans="1:16" ht="39" customHeight="1" thickBot="1">
      <c r="A43" s="137"/>
      <c r="B43" s="155"/>
      <c r="C43" s="1170" t="s">
        <v>90</v>
      </c>
      <c r="D43" s="1171"/>
      <c r="E43" s="1172"/>
      <c r="F43" s="156">
        <v>1.1599999999999999</v>
      </c>
      <c r="G43" s="157">
        <v>3.87</v>
      </c>
      <c r="H43" s="157" t="s">
        <v>23</v>
      </c>
      <c r="I43" s="157" t="s">
        <v>23</v>
      </c>
      <c r="J43" s="158" t="s">
        <v>23</v>
      </c>
      <c r="K43" s="137"/>
      <c r="L43" s="137"/>
      <c r="M43" s="137"/>
      <c r="N43" s="137"/>
      <c r="O43" s="137"/>
      <c r="P43" s="137"/>
    </row>
    <row r="44" spans="1:16" ht="39" customHeight="1">
      <c r="A44" s="137"/>
      <c r="B44" s="159" t="s">
        <v>91</v>
      </c>
      <c r="C44" s="160"/>
      <c r="D44" s="161"/>
      <c r="E44" s="161"/>
      <c r="F44" s="162"/>
      <c r="G44" s="162"/>
      <c r="H44" s="162"/>
      <c r="I44" s="162"/>
      <c r="J44" s="162"/>
      <c r="K44" s="137"/>
      <c r="L44" s="137"/>
      <c r="M44" s="137"/>
      <c r="N44" s="137"/>
      <c r="O44" s="137"/>
      <c r="P44" s="137"/>
    </row>
    <row r="45" spans="1:16" ht="17.25">
      <c r="A45" s="137"/>
      <c r="B45" s="137"/>
      <c r="C45" s="137"/>
      <c r="D45" s="137"/>
      <c r="E45" s="137"/>
      <c r="F45" s="137"/>
      <c r="G45" s="137"/>
      <c r="H45" s="137"/>
      <c r="I45" s="137"/>
      <c r="J45" s="137"/>
      <c r="K45" s="137"/>
      <c r="L45" s="137"/>
      <c r="M45" s="137"/>
      <c r="N45" s="137"/>
      <c r="O45" s="137"/>
      <c r="P45" s="137"/>
    </row>
  </sheetData>
  <sheetProtection algorithmName="SHA-512" hashValue="ccyVZzggDuJz22dYulKvK4WynUZHQj/Enby/LHCmVQd60vY1I5GXsAiT6mqnWsLXPKau/iYNqhLtlisMccEfbA==" saltValue="BhkOXeRWkEzQnaZmvuUG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cols>
    <col min="1" max="1" width="6.625" style="93" customWidth="1"/>
    <col min="2" max="3" width="10.875" style="93" customWidth="1"/>
    <col min="4" max="4" width="10" style="93" customWidth="1"/>
    <col min="5" max="10" width="11" style="93" customWidth="1"/>
    <col min="11" max="15" width="13.125" style="93" customWidth="1"/>
    <col min="16" max="21" width="11.5" style="93" customWidth="1"/>
    <col min="22" max="16384" width="0" style="93" hidden="1"/>
  </cols>
  <sheetData>
    <row r="1" spans="1:21" ht="13.5" customHeight="1">
      <c r="A1" s="92"/>
      <c r="B1" s="92"/>
      <c r="C1" s="92"/>
      <c r="D1" s="92"/>
      <c r="E1" s="92"/>
      <c r="F1" s="92"/>
      <c r="G1" s="92"/>
      <c r="H1" s="92"/>
      <c r="I1" s="92"/>
      <c r="J1" s="92"/>
      <c r="K1" s="92"/>
      <c r="L1" s="92"/>
      <c r="M1" s="92"/>
      <c r="N1" s="92"/>
      <c r="O1" s="92"/>
      <c r="P1" s="92"/>
      <c r="Q1" s="92"/>
      <c r="R1" s="92"/>
      <c r="S1" s="92"/>
      <c r="T1" s="92"/>
      <c r="U1" s="92"/>
    </row>
    <row r="2" spans="1:21" ht="13.5" customHeight="1">
      <c r="A2" s="92"/>
      <c r="B2" s="92"/>
      <c r="C2" s="92"/>
      <c r="D2" s="92"/>
      <c r="E2" s="92"/>
      <c r="F2" s="92"/>
      <c r="G2" s="92"/>
      <c r="H2" s="92"/>
      <c r="I2" s="92"/>
      <c r="J2" s="92"/>
      <c r="K2" s="92"/>
      <c r="L2" s="92"/>
      <c r="M2" s="92"/>
      <c r="N2" s="92"/>
      <c r="O2" s="92"/>
      <c r="P2" s="92"/>
      <c r="Q2" s="92"/>
      <c r="R2" s="92"/>
      <c r="S2" s="92"/>
      <c r="T2" s="92"/>
      <c r="U2" s="92"/>
    </row>
    <row r="3" spans="1:21" ht="13.5" customHeight="1">
      <c r="A3" s="92"/>
      <c r="B3" s="92"/>
      <c r="C3" s="92"/>
      <c r="D3" s="92"/>
      <c r="E3" s="92"/>
      <c r="F3" s="92"/>
      <c r="G3" s="92"/>
      <c r="H3" s="92"/>
      <c r="I3" s="92"/>
      <c r="J3" s="92"/>
      <c r="K3" s="92"/>
      <c r="L3" s="92"/>
      <c r="M3" s="92"/>
      <c r="N3" s="92"/>
      <c r="O3" s="92"/>
      <c r="P3" s="92"/>
      <c r="Q3" s="92"/>
      <c r="R3" s="92"/>
      <c r="S3" s="92"/>
      <c r="T3" s="92"/>
      <c r="U3" s="92"/>
    </row>
    <row r="4" spans="1:21" ht="13.5" customHeight="1">
      <c r="A4" s="92"/>
      <c r="B4" s="92"/>
      <c r="C4" s="92"/>
      <c r="D4" s="92"/>
      <c r="E4" s="92"/>
      <c r="F4" s="92"/>
      <c r="G4" s="92"/>
      <c r="H4" s="92"/>
      <c r="I4" s="92"/>
      <c r="J4" s="92"/>
      <c r="K4" s="92"/>
      <c r="L4" s="92"/>
      <c r="M4" s="92"/>
      <c r="N4" s="92"/>
      <c r="O4" s="92"/>
      <c r="P4" s="92"/>
      <c r="Q4" s="92"/>
      <c r="R4" s="92"/>
      <c r="S4" s="92"/>
      <c r="T4" s="92"/>
      <c r="U4" s="92"/>
    </row>
    <row r="5" spans="1:21" ht="13.5" customHeight="1">
      <c r="A5" s="92"/>
      <c r="B5" s="92"/>
      <c r="C5" s="92"/>
      <c r="D5" s="92"/>
      <c r="E5" s="92"/>
      <c r="F5" s="92"/>
      <c r="G5" s="92"/>
      <c r="H5" s="92"/>
      <c r="I5" s="92"/>
      <c r="J5" s="92"/>
      <c r="K5" s="92"/>
      <c r="L5" s="92"/>
      <c r="M5" s="92"/>
      <c r="N5" s="92"/>
      <c r="O5" s="92"/>
      <c r="P5" s="92"/>
      <c r="Q5" s="92"/>
      <c r="R5" s="92"/>
      <c r="S5" s="92"/>
      <c r="T5" s="92"/>
      <c r="U5" s="92"/>
    </row>
    <row r="6" spans="1:21" ht="13.5" customHeight="1">
      <c r="A6" s="92"/>
      <c r="B6" s="92"/>
      <c r="C6" s="92"/>
      <c r="D6" s="92"/>
      <c r="E6" s="92"/>
      <c r="F6" s="92"/>
      <c r="G6" s="92"/>
      <c r="H6" s="92"/>
      <c r="I6" s="92"/>
      <c r="J6" s="92"/>
      <c r="K6" s="92"/>
      <c r="L6" s="92"/>
      <c r="M6" s="92"/>
      <c r="N6" s="92"/>
      <c r="O6" s="92"/>
      <c r="P6" s="92"/>
      <c r="Q6" s="92"/>
      <c r="R6" s="92"/>
      <c r="S6" s="92"/>
      <c r="T6" s="92"/>
      <c r="U6" s="92"/>
    </row>
    <row r="7" spans="1:21" ht="13.5" customHeight="1">
      <c r="A7" s="92"/>
      <c r="B7" s="92"/>
      <c r="C7" s="92"/>
      <c r="D7" s="92"/>
      <c r="E7" s="92"/>
      <c r="F7" s="92"/>
      <c r="G7" s="92"/>
      <c r="H7" s="92"/>
      <c r="I7" s="92"/>
      <c r="J7" s="92"/>
      <c r="K7" s="92"/>
      <c r="L7" s="92"/>
      <c r="M7" s="92"/>
      <c r="N7" s="92"/>
      <c r="O7" s="92"/>
      <c r="P7" s="92"/>
      <c r="Q7" s="92"/>
      <c r="R7" s="92"/>
      <c r="S7" s="92"/>
      <c r="T7" s="92"/>
      <c r="U7" s="92"/>
    </row>
    <row r="8" spans="1:21" ht="13.5" customHeight="1">
      <c r="A8" s="92"/>
      <c r="B8" s="92"/>
      <c r="C8" s="92"/>
      <c r="D8" s="92"/>
      <c r="E8" s="92"/>
      <c r="F8" s="92"/>
      <c r="G8" s="92"/>
      <c r="H8" s="92"/>
      <c r="I8" s="92"/>
      <c r="J8" s="92"/>
      <c r="K8" s="92"/>
      <c r="L8" s="92"/>
      <c r="M8" s="92"/>
      <c r="N8" s="92"/>
      <c r="O8" s="92"/>
      <c r="P8" s="92"/>
      <c r="Q8" s="92"/>
      <c r="R8" s="92"/>
      <c r="S8" s="92"/>
      <c r="T8" s="92"/>
      <c r="U8" s="92"/>
    </row>
    <row r="9" spans="1:21" ht="13.5" customHeight="1">
      <c r="A9" s="92"/>
      <c r="B9" s="92"/>
      <c r="C9" s="92"/>
      <c r="D9" s="92"/>
      <c r="E9" s="92"/>
      <c r="F9" s="92"/>
      <c r="G9" s="92"/>
      <c r="H9" s="92"/>
      <c r="I9" s="92"/>
      <c r="J9" s="92"/>
      <c r="K9" s="92"/>
      <c r="L9" s="92"/>
      <c r="M9" s="92"/>
      <c r="N9" s="92"/>
      <c r="O9" s="92"/>
      <c r="P9" s="92"/>
      <c r="Q9" s="92"/>
      <c r="R9" s="92"/>
      <c r="S9" s="92"/>
      <c r="T9" s="92"/>
      <c r="U9" s="92"/>
    </row>
    <row r="10" spans="1:21" ht="13.5" customHeight="1">
      <c r="A10" s="92"/>
      <c r="B10" s="92"/>
      <c r="C10" s="92"/>
      <c r="D10" s="92"/>
      <c r="E10" s="92"/>
      <c r="F10" s="92"/>
      <c r="G10" s="92"/>
      <c r="H10" s="92"/>
      <c r="I10" s="92"/>
      <c r="J10" s="92"/>
      <c r="K10" s="92"/>
      <c r="L10" s="92"/>
      <c r="M10" s="92"/>
      <c r="N10" s="92"/>
      <c r="O10" s="92"/>
      <c r="P10" s="92"/>
      <c r="Q10" s="92"/>
      <c r="R10" s="92"/>
      <c r="S10" s="92"/>
      <c r="T10" s="92"/>
      <c r="U10" s="92"/>
    </row>
    <row r="11" spans="1:21" ht="13.5" customHeight="1">
      <c r="A11" s="92"/>
      <c r="B11" s="92"/>
      <c r="C11" s="92"/>
      <c r="D11" s="92"/>
      <c r="E11" s="92"/>
      <c r="F11" s="92"/>
      <c r="G11" s="92"/>
      <c r="H11" s="92"/>
      <c r="I11" s="92"/>
      <c r="J11" s="92"/>
      <c r="K11" s="92"/>
      <c r="L11" s="92"/>
      <c r="M11" s="92"/>
      <c r="N11" s="92"/>
      <c r="O11" s="92"/>
      <c r="P11" s="92"/>
      <c r="Q11" s="92"/>
      <c r="R11" s="92"/>
      <c r="S11" s="92"/>
      <c r="T11" s="92"/>
      <c r="U11" s="92"/>
    </row>
    <row r="12" spans="1:21" ht="13.5" customHeight="1">
      <c r="A12" s="92"/>
      <c r="B12" s="92"/>
      <c r="C12" s="92"/>
      <c r="D12" s="92"/>
      <c r="E12" s="92"/>
      <c r="F12" s="92"/>
      <c r="G12" s="92"/>
      <c r="H12" s="92"/>
      <c r="I12" s="92"/>
      <c r="J12" s="92"/>
      <c r="K12" s="92"/>
      <c r="L12" s="92"/>
      <c r="M12" s="92"/>
      <c r="N12" s="92"/>
      <c r="O12" s="92"/>
      <c r="P12" s="92"/>
      <c r="Q12" s="92"/>
      <c r="R12" s="92"/>
      <c r="S12" s="92"/>
      <c r="T12" s="92"/>
      <c r="U12" s="92"/>
    </row>
    <row r="13" spans="1:21" ht="13.5" customHeight="1">
      <c r="A13" s="92"/>
      <c r="B13" s="92"/>
      <c r="C13" s="92"/>
      <c r="D13" s="92"/>
      <c r="E13" s="92"/>
      <c r="F13" s="92"/>
      <c r="G13" s="92"/>
      <c r="H13" s="92"/>
      <c r="I13" s="92"/>
      <c r="J13" s="92"/>
      <c r="K13" s="92"/>
      <c r="L13" s="92"/>
      <c r="M13" s="92"/>
      <c r="N13" s="92"/>
      <c r="O13" s="92"/>
      <c r="P13" s="92"/>
      <c r="Q13" s="92"/>
      <c r="R13" s="92"/>
      <c r="S13" s="92"/>
      <c r="T13" s="92"/>
      <c r="U13" s="92"/>
    </row>
    <row r="14" spans="1:21" ht="13.5" customHeight="1">
      <c r="A14" s="92"/>
      <c r="B14" s="92"/>
      <c r="C14" s="92"/>
      <c r="D14" s="92"/>
      <c r="E14" s="92"/>
      <c r="F14" s="92"/>
      <c r="G14" s="92"/>
      <c r="H14" s="92"/>
      <c r="I14" s="92"/>
      <c r="J14" s="92"/>
      <c r="K14" s="92"/>
      <c r="L14" s="92"/>
      <c r="M14" s="92"/>
      <c r="N14" s="92"/>
      <c r="O14" s="92"/>
      <c r="P14" s="92"/>
      <c r="Q14" s="92"/>
      <c r="R14" s="92"/>
      <c r="S14" s="92"/>
      <c r="T14" s="92"/>
      <c r="U14" s="92"/>
    </row>
    <row r="15" spans="1:21" ht="13.5" customHeight="1">
      <c r="A15" s="92"/>
      <c r="B15" s="92"/>
      <c r="C15" s="92"/>
      <c r="D15" s="92"/>
      <c r="E15" s="92"/>
      <c r="F15" s="92"/>
      <c r="G15" s="92"/>
      <c r="H15" s="92"/>
      <c r="I15" s="92"/>
      <c r="J15" s="92"/>
      <c r="K15" s="92"/>
      <c r="L15" s="92"/>
      <c r="M15" s="92"/>
      <c r="N15" s="92"/>
      <c r="O15" s="92"/>
      <c r="P15" s="92"/>
      <c r="Q15" s="92"/>
      <c r="R15" s="92"/>
      <c r="S15" s="92"/>
      <c r="T15" s="92"/>
      <c r="U15" s="92"/>
    </row>
    <row r="16" spans="1:21" ht="13.5" customHeight="1">
      <c r="A16" s="92"/>
      <c r="B16" s="92"/>
      <c r="C16" s="92"/>
      <c r="D16" s="92"/>
      <c r="E16" s="92"/>
      <c r="F16" s="92"/>
      <c r="G16" s="92"/>
      <c r="H16" s="92"/>
      <c r="I16" s="92"/>
      <c r="J16" s="92"/>
      <c r="K16" s="92"/>
      <c r="L16" s="92"/>
      <c r="M16" s="92"/>
      <c r="N16" s="92"/>
      <c r="O16" s="92"/>
      <c r="P16" s="92"/>
      <c r="Q16" s="92"/>
      <c r="R16" s="92"/>
      <c r="S16" s="92"/>
      <c r="T16" s="92"/>
      <c r="U16" s="92"/>
    </row>
    <row r="17" spans="1:21" ht="13.5" customHeight="1">
      <c r="A17" s="92"/>
      <c r="B17" s="92"/>
      <c r="C17" s="92"/>
      <c r="D17" s="92"/>
      <c r="E17" s="92"/>
      <c r="F17" s="92"/>
      <c r="G17" s="92"/>
      <c r="H17" s="92"/>
      <c r="I17" s="92"/>
      <c r="J17" s="92"/>
      <c r="K17" s="92"/>
      <c r="L17" s="92"/>
      <c r="M17" s="92"/>
      <c r="N17" s="92"/>
      <c r="O17" s="92"/>
      <c r="P17" s="92"/>
      <c r="Q17" s="92"/>
      <c r="R17" s="92"/>
      <c r="S17" s="92"/>
      <c r="T17" s="92"/>
      <c r="U17" s="92"/>
    </row>
    <row r="18" spans="1:21" ht="13.5" customHeight="1">
      <c r="A18" s="92"/>
      <c r="B18" s="92"/>
      <c r="C18" s="92"/>
      <c r="D18" s="92"/>
      <c r="E18" s="92"/>
      <c r="F18" s="92"/>
      <c r="G18" s="92"/>
      <c r="H18" s="92"/>
      <c r="I18" s="92"/>
      <c r="J18" s="92"/>
      <c r="K18" s="92"/>
      <c r="L18" s="92"/>
      <c r="M18" s="92"/>
      <c r="N18" s="92"/>
      <c r="O18" s="92"/>
      <c r="P18" s="92"/>
      <c r="Q18" s="92"/>
      <c r="R18" s="92"/>
      <c r="S18" s="92"/>
      <c r="T18" s="92"/>
      <c r="U18" s="92"/>
    </row>
    <row r="19" spans="1:21" ht="13.5" customHeight="1">
      <c r="A19" s="92"/>
      <c r="B19" s="92"/>
      <c r="C19" s="92"/>
      <c r="D19" s="92"/>
      <c r="E19" s="92"/>
      <c r="F19" s="92"/>
      <c r="G19" s="92"/>
      <c r="H19" s="92"/>
      <c r="I19" s="92"/>
      <c r="J19" s="92"/>
      <c r="K19" s="92"/>
      <c r="L19" s="92"/>
      <c r="M19" s="92"/>
      <c r="N19" s="92"/>
      <c r="O19" s="92"/>
      <c r="P19" s="92"/>
      <c r="Q19" s="92"/>
      <c r="R19" s="92"/>
      <c r="S19" s="92"/>
      <c r="T19" s="92"/>
      <c r="U19" s="92"/>
    </row>
    <row r="20" spans="1:21" ht="13.5" customHeight="1">
      <c r="A20" s="92"/>
      <c r="B20" s="92"/>
      <c r="C20" s="92"/>
      <c r="D20" s="92"/>
      <c r="E20" s="92"/>
      <c r="F20" s="92"/>
      <c r="G20" s="92"/>
      <c r="H20" s="92"/>
      <c r="I20" s="92"/>
      <c r="J20" s="92"/>
      <c r="K20" s="92"/>
      <c r="L20" s="92"/>
      <c r="M20" s="92"/>
      <c r="N20" s="92"/>
      <c r="O20" s="92"/>
      <c r="P20" s="92"/>
      <c r="Q20" s="92"/>
      <c r="R20" s="92"/>
      <c r="S20" s="92"/>
      <c r="T20" s="92"/>
      <c r="U20" s="92"/>
    </row>
    <row r="21" spans="1:21" ht="13.5" customHeight="1">
      <c r="A21" s="92"/>
      <c r="B21" s="92"/>
      <c r="C21" s="92"/>
      <c r="D21" s="92"/>
      <c r="E21" s="92"/>
      <c r="F21" s="92"/>
      <c r="G21" s="92"/>
      <c r="H21" s="92"/>
      <c r="I21" s="92"/>
      <c r="J21" s="92"/>
      <c r="K21" s="92"/>
      <c r="L21" s="92"/>
      <c r="M21" s="92"/>
      <c r="N21" s="92"/>
      <c r="O21" s="92"/>
      <c r="P21" s="92"/>
      <c r="Q21" s="92"/>
      <c r="R21" s="92"/>
      <c r="S21" s="92"/>
      <c r="T21" s="92"/>
      <c r="U21" s="92"/>
    </row>
    <row r="22" spans="1:21" ht="13.5" customHeight="1">
      <c r="A22" s="92"/>
      <c r="B22" s="92"/>
      <c r="C22" s="92"/>
      <c r="D22" s="92"/>
      <c r="E22" s="92"/>
      <c r="F22" s="92"/>
      <c r="G22" s="92"/>
      <c r="H22" s="92"/>
      <c r="I22" s="92"/>
      <c r="J22" s="92"/>
      <c r="K22" s="92"/>
      <c r="L22" s="92"/>
      <c r="M22" s="92"/>
      <c r="N22" s="92"/>
      <c r="O22" s="92"/>
      <c r="P22" s="92"/>
      <c r="Q22" s="92"/>
      <c r="R22" s="92"/>
      <c r="S22" s="92"/>
      <c r="T22" s="92"/>
      <c r="U22" s="92"/>
    </row>
    <row r="23" spans="1:21" ht="13.5" customHeight="1">
      <c r="A23" s="92"/>
      <c r="B23" s="92"/>
      <c r="C23" s="92"/>
      <c r="D23" s="92"/>
      <c r="E23" s="92"/>
      <c r="F23" s="92"/>
      <c r="G23" s="92"/>
      <c r="H23" s="92"/>
      <c r="I23" s="92"/>
      <c r="J23" s="92"/>
      <c r="K23" s="92"/>
      <c r="L23" s="92"/>
      <c r="M23" s="92"/>
      <c r="N23" s="92"/>
      <c r="O23" s="92"/>
      <c r="P23" s="92"/>
      <c r="Q23" s="92"/>
      <c r="R23" s="92"/>
      <c r="S23" s="92"/>
      <c r="T23" s="92"/>
      <c r="U23" s="92"/>
    </row>
    <row r="24" spans="1:21" ht="13.5" customHeight="1">
      <c r="A24" s="92"/>
      <c r="B24" s="92"/>
      <c r="C24" s="92"/>
      <c r="D24" s="92"/>
      <c r="E24" s="92"/>
      <c r="F24" s="92"/>
      <c r="G24" s="92"/>
      <c r="H24" s="92"/>
      <c r="I24" s="92"/>
      <c r="J24" s="92"/>
      <c r="K24" s="92"/>
      <c r="L24" s="92"/>
      <c r="M24" s="92"/>
      <c r="N24" s="92"/>
      <c r="O24" s="92"/>
      <c r="P24" s="92"/>
      <c r="Q24" s="92"/>
      <c r="R24" s="92"/>
      <c r="S24" s="92"/>
      <c r="T24" s="92"/>
      <c r="U24" s="92"/>
    </row>
    <row r="25" spans="1:21" ht="13.5" customHeight="1">
      <c r="A25" s="92"/>
      <c r="B25" s="92"/>
      <c r="C25" s="92"/>
      <c r="D25" s="92"/>
      <c r="E25" s="92"/>
      <c r="F25" s="92"/>
      <c r="G25" s="92"/>
      <c r="H25" s="92"/>
      <c r="I25" s="92"/>
      <c r="J25" s="92"/>
      <c r="K25" s="92"/>
      <c r="L25" s="92"/>
      <c r="M25" s="92"/>
      <c r="N25" s="92"/>
      <c r="O25" s="92"/>
      <c r="P25" s="92"/>
      <c r="Q25" s="92"/>
      <c r="R25" s="92"/>
      <c r="S25" s="92"/>
      <c r="T25" s="92"/>
      <c r="U25" s="92"/>
    </row>
    <row r="26" spans="1:21" ht="13.5" customHeight="1">
      <c r="A26" s="92"/>
      <c r="B26" s="92"/>
      <c r="C26" s="92"/>
      <c r="D26" s="92"/>
      <c r="E26" s="92"/>
      <c r="F26" s="92"/>
      <c r="G26" s="92"/>
      <c r="H26" s="92"/>
      <c r="I26" s="92"/>
      <c r="J26" s="92"/>
      <c r="K26" s="92"/>
      <c r="L26" s="92"/>
      <c r="M26" s="92"/>
      <c r="N26" s="92"/>
      <c r="O26" s="92"/>
      <c r="P26" s="92"/>
      <c r="Q26" s="92"/>
      <c r="R26" s="92"/>
      <c r="S26" s="92"/>
      <c r="T26" s="92"/>
      <c r="U26" s="92"/>
    </row>
    <row r="27" spans="1:21" ht="13.5" customHeight="1">
      <c r="A27" s="92"/>
      <c r="B27" s="92"/>
      <c r="C27" s="92"/>
      <c r="D27" s="92"/>
      <c r="E27" s="92"/>
      <c r="F27" s="92"/>
      <c r="G27" s="92"/>
      <c r="H27" s="92"/>
      <c r="I27" s="92"/>
      <c r="J27" s="92"/>
      <c r="K27" s="92"/>
      <c r="L27" s="92"/>
      <c r="M27" s="92"/>
      <c r="N27" s="92"/>
      <c r="O27" s="92"/>
      <c r="P27" s="92"/>
      <c r="Q27" s="92"/>
      <c r="R27" s="92"/>
      <c r="S27" s="92"/>
      <c r="T27" s="92"/>
      <c r="U27" s="92"/>
    </row>
    <row r="28" spans="1:21" ht="13.5" customHeight="1">
      <c r="A28" s="92"/>
      <c r="B28" s="92"/>
      <c r="C28" s="92"/>
      <c r="D28" s="92"/>
      <c r="E28" s="92"/>
      <c r="F28" s="92"/>
      <c r="G28" s="92"/>
      <c r="H28" s="92"/>
      <c r="I28" s="92"/>
      <c r="J28" s="92"/>
      <c r="K28" s="92"/>
      <c r="L28" s="92"/>
      <c r="M28" s="92"/>
      <c r="N28" s="92"/>
      <c r="O28" s="92"/>
      <c r="P28" s="92"/>
      <c r="Q28" s="92"/>
      <c r="R28" s="92"/>
      <c r="S28" s="92"/>
      <c r="T28" s="92"/>
      <c r="U28" s="92"/>
    </row>
    <row r="29" spans="1:21" ht="13.5" customHeight="1">
      <c r="A29" s="92"/>
      <c r="B29" s="92"/>
      <c r="C29" s="92"/>
      <c r="D29" s="92"/>
      <c r="E29" s="92"/>
      <c r="F29" s="92"/>
      <c r="G29" s="92"/>
      <c r="H29" s="92"/>
      <c r="I29" s="92"/>
      <c r="J29" s="92"/>
      <c r="K29" s="92"/>
      <c r="L29" s="92"/>
      <c r="M29" s="92"/>
      <c r="N29" s="92"/>
      <c r="O29" s="92"/>
      <c r="P29" s="92"/>
      <c r="Q29" s="92"/>
      <c r="R29" s="92"/>
      <c r="S29" s="92"/>
      <c r="T29" s="92"/>
      <c r="U29" s="92"/>
    </row>
    <row r="30" spans="1:21" ht="13.5" customHeight="1">
      <c r="A30" s="92"/>
      <c r="B30" s="92"/>
      <c r="C30" s="92"/>
      <c r="D30" s="92"/>
      <c r="E30" s="92"/>
      <c r="F30" s="92"/>
      <c r="G30" s="92"/>
      <c r="H30" s="92"/>
      <c r="I30" s="92"/>
      <c r="J30" s="92"/>
      <c r="K30" s="92"/>
      <c r="L30" s="92"/>
      <c r="M30" s="92"/>
      <c r="N30" s="92"/>
      <c r="O30" s="92"/>
      <c r="P30" s="92"/>
      <c r="Q30" s="92"/>
      <c r="R30" s="92"/>
      <c r="S30" s="92"/>
      <c r="T30" s="92"/>
      <c r="U30" s="92"/>
    </row>
    <row r="31" spans="1:21" ht="13.5" customHeight="1">
      <c r="A31" s="92"/>
      <c r="B31" s="92"/>
      <c r="C31" s="92"/>
      <c r="D31" s="92"/>
      <c r="E31" s="92"/>
      <c r="F31" s="92"/>
      <c r="G31" s="92"/>
      <c r="H31" s="92"/>
      <c r="I31" s="92"/>
      <c r="J31" s="92"/>
      <c r="K31" s="92"/>
      <c r="L31" s="92"/>
      <c r="M31" s="92"/>
      <c r="N31" s="92"/>
      <c r="O31" s="92"/>
      <c r="P31" s="92"/>
      <c r="Q31" s="92"/>
      <c r="R31" s="92"/>
      <c r="S31" s="92"/>
      <c r="T31" s="92"/>
      <c r="U31" s="92"/>
    </row>
    <row r="32" spans="1:21" ht="13.5" customHeight="1">
      <c r="A32" s="92"/>
      <c r="B32" s="92"/>
      <c r="C32" s="92"/>
      <c r="D32" s="92"/>
      <c r="E32" s="92"/>
      <c r="F32" s="92"/>
      <c r="G32" s="92"/>
      <c r="H32" s="92"/>
      <c r="I32" s="92"/>
      <c r="J32" s="92"/>
      <c r="K32" s="92"/>
      <c r="L32" s="92"/>
      <c r="M32" s="92"/>
      <c r="N32" s="92"/>
      <c r="O32" s="92"/>
      <c r="P32" s="92"/>
      <c r="Q32" s="92"/>
      <c r="R32" s="92"/>
      <c r="S32" s="92"/>
      <c r="T32" s="92"/>
      <c r="U32" s="92"/>
    </row>
    <row r="33" spans="1:21" ht="13.5" customHeight="1">
      <c r="A33" s="92"/>
      <c r="B33" s="92"/>
      <c r="C33" s="92"/>
      <c r="D33" s="92"/>
      <c r="E33" s="92"/>
      <c r="F33" s="92"/>
      <c r="G33" s="92"/>
      <c r="H33" s="92"/>
      <c r="I33" s="92"/>
      <c r="J33" s="92"/>
      <c r="K33" s="92"/>
      <c r="L33" s="92"/>
      <c r="M33" s="92"/>
      <c r="N33" s="92"/>
      <c r="O33" s="92"/>
      <c r="P33" s="92"/>
      <c r="Q33" s="92"/>
      <c r="R33" s="92"/>
      <c r="S33" s="92"/>
      <c r="T33" s="92"/>
      <c r="U33" s="92"/>
    </row>
    <row r="34" spans="1:21" ht="13.5" customHeight="1">
      <c r="A34" s="92"/>
      <c r="B34" s="92"/>
      <c r="C34" s="92"/>
      <c r="D34" s="92"/>
      <c r="E34" s="92"/>
      <c r="F34" s="92"/>
      <c r="G34" s="92"/>
      <c r="H34" s="92"/>
      <c r="I34" s="92"/>
      <c r="J34" s="92"/>
      <c r="K34" s="92"/>
      <c r="L34" s="92"/>
      <c r="M34" s="92"/>
      <c r="N34" s="92"/>
      <c r="O34" s="92"/>
      <c r="P34" s="92"/>
      <c r="Q34" s="92"/>
      <c r="R34" s="92"/>
      <c r="S34" s="92"/>
      <c r="T34" s="92"/>
      <c r="U34" s="92"/>
    </row>
    <row r="35" spans="1:21" ht="13.5" customHeight="1">
      <c r="A35" s="92"/>
      <c r="B35" s="92"/>
      <c r="C35" s="92"/>
      <c r="D35" s="92"/>
      <c r="E35" s="92"/>
      <c r="F35" s="92"/>
      <c r="G35" s="92"/>
      <c r="H35" s="92"/>
      <c r="I35" s="92"/>
      <c r="J35" s="92"/>
      <c r="K35" s="92"/>
      <c r="L35" s="92"/>
      <c r="M35" s="92"/>
      <c r="N35" s="92"/>
      <c r="O35" s="92"/>
      <c r="P35" s="92"/>
      <c r="Q35" s="92"/>
      <c r="R35" s="92"/>
      <c r="S35" s="92"/>
      <c r="T35" s="92"/>
      <c r="U35" s="92"/>
    </row>
    <row r="36" spans="1:21" ht="13.5" customHeight="1">
      <c r="A36" s="92"/>
      <c r="B36" s="92"/>
      <c r="C36" s="92"/>
      <c r="D36" s="92"/>
      <c r="E36" s="92"/>
      <c r="F36" s="92"/>
      <c r="G36" s="92"/>
      <c r="H36" s="92"/>
      <c r="I36" s="92"/>
      <c r="J36" s="92"/>
      <c r="K36" s="92"/>
      <c r="L36" s="92"/>
      <c r="M36" s="92"/>
      <c r="N36" s="92"/>
      <c r="O36" s="92"/>
      <c r="P36" s="92"/>
      <c r="Q36" s="92"/>
      <c r="R36" s="92"/>
      <c r="S36" s="92"/>
      <c r="T36" s="92"/>
      <c r="U36" s="92"/>
    </row>
    <row r="37" spans="1:21" ht="13.5" customHeight="1">
      <c r="A37" s="92"/>
      <c r="B37" s="92"/>
      <c r="C37" s="92"/>
      <c r="D37" s="92"/>
      <c r="E37" s="92"/>
      <c r="F37" s="92"/>
      <c r="G37" s="92"/>
      <c r="H37" s="92"/>
      <c r="I37" s="92"/>
      <c r="J37" s="92"/>
      <c r="K37" s="92"/>
      <c r="L37" s="92"/>
      <c r="M37" s="92"/>
      <c r="N37" s="92"/>
      <c r="O37" s="92"/>
      <c r="P37" s="92"/>
      <c r="Q37" s="92"/>
      <c r="R37" s="92"/>
      <c r="S37" s="92"/>
      <c r="T37" s="92"/>
      <c r="U37" s="92"/>
    </row>
    <row r="38" spans="1:21" ht="13.5" customHeight="1">
      <c r="A38" s="92"/>
      <c r="B38" s="92"/>
      <c r="C38" s="92"/>
      <c r="D38" s="92"/>
      <c r="E38" s="92"/>
      <c r="F38" s="92"/>
      <c r="G38" s="92"/>
      <c r="H38" s="92"/>
      <c r="I38" s="92"/>
      <c r="J38" s="92"/>
      <c r="K38" s="92"/>
      <c r="L38" s="92"/>
      <c r="M38" s="92"/>
      <c r="N38" s="92"/>
      <c r="O38" s="92"/>
      <c r="P38" s="92"/>
      <c r="Q38" s="92"/>
      <c r="R38" s="92"/>
      <c r="S38" s="92"/>
      <c r="T38" s="92"/>
      <c r="U38" s="92"/>
    </row>
    <row r="39" spans="1:21" ht="13.5" customHeight="1">
      <c r="A39" s="92"/>
      <c r="B39" s="92"/>
      <c r="C39" s="92"/>
      <c r="D39" s="92"/>
      <c r="E39" s="92"/>
      <c r="F39" s="92"/>
      <c r="G39" s="92"/>
      <c r="H39" s="92"/>
      <c r="I39" s="92"/>
      <c r="J39" s="92"/>
      <c r="K39" s="92"/>
      <c r="L39" s="92"/>
      <c r="M39" s="92"/>
      <c r="N39" s="92"/>
      <c r="O39" s="92"/>
      <c r="P39" s="92"/>
      <c r="Q39" s="92"/>
      <c r="R39" s="92"/>
      <c r="S39" s="92"/>
      <c r="T39" s="92"/>
      <c r="U39" s="92"/>
    </row>
    <row r="40" spans="1:21" ht="13.5" customHeight="1">
      <c r="A40" s="92"/>
      <c r="B40" s="92"/>
      <c r="C40" s="92"/>
      <c r="D40" s="92"/>
      <c r="E40" s="92"/>
      <c r="F40" s="92"/>
      <c r="G40" s="92"/>
      <c r="H40" s="92"/>
      <c r="I40" s="92"/>
      <c r="J40" s="92"/>
      <c r="K40" s="92"/>
      <c r="L40" s="92"/>
      <c r="M40" s="92"/>
      <c r="N40" s="92"/>
      <c r="O40" s="92"/>
      <c r="P40" s="92"/>
      <c r="Q40" s="92"/>
      <c r="R40" s="92"/>
      <c r="S40" s="92"/>
      <c r="T40" s="92"/>
      <c r="U40" s="92"/>
    </row>
    <row r="41" spans="1:21" ht="13.5" customHeight="1">
      <c r="A41" s="92"/>
      <c r="B41" s="92"/>
      <c r="C41" s="92"/>
      <c r="D41" s="92"/>
      <c r="E41" s="92"/>
      <c r="F41" s="92"/>
      <c r="G41" s="92"/>
      <c r="H41" s="92"/>
      <c r="I41" s="92"/>
      <c r="J41" s="92"/>
      <c r="K41" s="92"/>
      <c r="L41" s="92"/>
      <c r="M41" s="92"/>
      <c r="N41" s="92"/>
      <c r="O41" s="92"/>
      <c r="P41" s="92"/>
      <c r="Q41" s="92"/>
      <c r="R41" s="92"/>
      <c r="S41" s="92"/>
      <c r="T41" s="92"/>
      <c r="U41" s="92"/>
    </row>
    <row r="42" spans="1:21" ht="13.5" customHeight="1">
      <c r="A42" s="92"/>
      <c r="B42" s="92"/>
      <c r="C42" s="92"/>
      <c r="D42" s="92"/>
      <c r="E42" s="92"/>
      <c r="F42" s="92"/>
      <c r="G42" s="92"/>
      <c r="H42" s="92"/>
      <c r="I42" s="92"/>
      <c r="J42" s="92"/>
      <c r="K42" s="92"/>
      <c r="L42" s="92"/>
      <c r="M42" s="92"/>
      <c r="N42" s="92"/>
      <c r="O42" s="92"/>
      <c r="P42" s="92"/>
      <c r="Q42" s="92"/>
      <c r="R42" s="92"/>
      <c r="S42" s="92"/>
      <c r="T42" s="92"/>
      <c r="U42" s="92"/>
    </row>
    <row r="43" spans="1:21" ht="30.75" customHeight="1" thickBot="1">
      <c r="A43" s="92"/>
      <c r="B43" s="92"/>
      <c r="C43" s="92"/>
      <c r="D43" s="92"/>
      <c r="E43" s="92"/>
      <c r="F43" s="92"/>
      <c r="G43" s="92"/>
      <c r="H43" s="92"/>
      <c r="I43" s="92"/>
      <c r="J43" s="92"/>
      <c r="K43" s="92"/>
      <c r="L43" s="92"/>
      <c r="M43" s="92"/>
      <c r="N43" s="92"/>
      <c r="O43" s="94" t="s">
        <v>29</v>
      </c>
      <c r="P43" s="92"/>
      <c r="Q43" s="92"/>
      <c r="R43" s="92"/>
      <c r="S43" s="92"/>
      <c r="T43" s="92"/>
      <c r="U43" s="92"/>
    </row>
    <row r="44" spans="1:21" ht="30.75" customHeight="1" thickBot="1">
      <c r="A44" s="92"/>
      <c r="B44" s="95" t="s">
        <v>30</v>
      </c>
      <c r="C44" s="96"/>
      <c r="D44" s="96"/>
      <c r="E44" s="97"/>
      <c r="F44" s="97"/>
      <c r="G44" s="97"/>
      <c r="H44" s="97"/>
      <c r="I44" s="97"/>
      <c r="J44" s="98" t="s">
        <v>18</v>
      </c>
      <c r="K44" s="99" t="s">
        <v>3</v>
      </c>
      <c r="L44" s="100" t="s">
        <v>4</v>
      </c>
      <c r="M44" s="100" t="s">
        <v>5</v>
      </c>
      <c r="N44" s="100" t="s">
        <v>6</v>
      </c>
      <c r="O44" s="101" t="s">
        <v>7</v>
      </c>
      <c r="P44" s="92"/>
      <c r="Q44" s="92"/>
      <c r="R44" s="92"/>
      <c r="S44" s="92"/>
      <c r="T44" s="92"/>
      <c r="U44" s="92"/>
    </row>
    <row r="45" spans="1:21" ht="30.75" customHeight="1">
      <c r="A45" s="92"/>
      <c r="B45" s="1175" t="s">
        <v>48</v>
      </c>
      <c r="C45" s="1176"/>
      <c r="D45" s="102"/>
      <c r="E45" s="1181" t="s">
        <v>49</v>
      </c>
      <c r="F45" s="1181"/>
      <c r="G45" s="1181"/>
      <c r="H45" s="1181"/>
      <c r="I45" s="1181"/>
      <c r="J45" s="1182"/>
      <c r="K45" s="103">
        <v>1451</v>
      </c>
      <c r="L45" s="104">
        <v>1359</v>
      </c>
      <c r="M45" s="104">
        <v>1461</v>
      </c>
      <c r="N45" s="104">
        <v>1408</v>
      </c>
      <c r="O45" s="105">
        <v>1399</v>
      </c>
      <c r="P45" s="92"/>
      <c r="Q45" s="92"/>
      <c r="R45" s="92"/>
      <c r="S45" s="92"/>
      <c r="T45" s="92"/>
      <c r="U45" s="92"/>
    </row>
    <row r="46" spans="1:21" ht="30.75" customHeight="1">
      <c r="A46" s="92"/>
      <c r="B46" s="1177"/>
      <c r="C46" s="1178"/>
      <c r="D46" s="106"/>
      <c r="E46" s="1183" t="s">
        <v>50</v>
      </c>
      <c r="F46" s="1183"/>
      <c r="G46" s="1183"/>
      <c r="H46" s="1183"/>
      <c r="I46" s="1183"/>
      <c r="J46" s="1184"/>
      <c r="K46" s="107" t="s">
        <v>23</v>
      </c>
      <c r="L46" s="108" t="s">
        <v>23</v>
      </c>
      <c r="M46" s="108" t="s">
        <v>23</v>
      </c>
      <c r="N46" s="108" t="s">
        <v>23</v>
      </c>
      <c r="O46" s="109" t="s">
        <v>23</v>
      </c>
      <c r="P46" s="92"/>
      <c r="Q46" s="92"/>
      <c r="R46" s="92"/>
      <c r="S46" s="92"/>
      <c r="T46" s="92"/>
      <c r="U46" s="92"/>
    </row>
    <row r="47" spans="1:21" ht="30.75" customHeight="1">
      <c r="A47" s="92"/>
      <c r="B47" s="1177"/>
      <c r="C47" s="1178"/>
      <c r="D47" s="106"/>
      <c r="E47" s="1183" t="s">
        <v>51</v>
      </c>
      <c r="F47" s="1183"/>
      <c r="G47" s="1183"/>
      <c r="H47" s="1183"/>
      <c r="I47" s="1183"/>
      <c r="J47" s="1184"/>
      <c r="K47" s="107" t="s">
        <v>23</v>
      </c>
      <c r="L47" s="108" t="s">
        <v>23</v>
      </c>
      <c r="M47" s="108" t="s">
        <v>23</v>
      </c>
      <c r="N47" s="108" t="s">
        <v>23</v>
      </c>
      <c r="O47" s="109" t="s">
        <v>23</v>
      </c>
      <c r="P47" s="92"/>
      <c r="Q47" s="92"/>
      <c r="R47" s="92"/>
      <c r="S47" s="92"/>
      <c r="T47" s="92"/>
      <c r="U47" s="92"/>
    </row>
    <row r="48" spans="1:21" ht="30.75" customHeight="1">
      <c r="A48" s="92"/>
      <c r="B48" s="1177"/>
      <c r="C48" s="1178"/>
      <c r="D48" s="106"/>
      <c r="E48" s="1183" t="s">
        <v>52</v>
      </c>
      <c r="F48" s="1183"/>
      <c r="G48" s="1183"/>
      <c r="H48" s="1183"/>
      <c r="I48" s="1183"/>
      <c r="J48" s="1184"/>
      <c r="K48" s="107">
        <v>1</v>
      </c>
      <c r="L48" s="108">
        <v>27</v>
      </c>
      <c r="M48" s="108" t="s">
        <v>23</v>
      </c>
      <c r="N48" s="108" t="s">
        <v>23</v>
      </c>
      <c r="O48" s="109" t="s">
        <v>23</v>
      </c>
      <c r="P48" s="92"/>
      <c r="Q48" s="92"/>
      <c r="R48" s="92"/>
      <c r="S48" s="92"/>
      <c r="T48" s="92"/>
      <c r="U48" s="92"/>
    </row>
    <row r="49" spans="1:21" ht="30.75" customHeight="1">
      <c r="A49" s="92"/>
      <c r="B49" s="1177"/>
      <c r="C49" s="1178"/>
      <c r="D49" s="106"/>
      <c r="E49" s="1183" t="s">
        <v>53</v>
      </c>
      <c r="F49" s="1183"/>
      <c r="G49" s="1183"/>
      <c r="H49" s="1183"/>
      <c r="I49" s="1183"/>
      <c r="J49" s="1184"/>
      <c r="K49" s="107">
        <v>61</v>
      </c>
      <c r="L49" s="108">
        <v>62</v>
      </c>
      <c r="M49" s="108">
        <v>63</v>
      </c>
      <c r="N49" s="108">
        <v>67</v>
      </c>
      <c r="O49" s="109">
        <v>62</v>
      </c>
      <c r="P49" s="92"/>
      <c r="Q49" s="92"/>
      <c r="R49" s="92"/>
      <c r="S49" s="92"/>
      <c r="T49" s="92"/>
      <c r="U49" s="92"/>
    </row>
    <row r="50" spans="1:21" ht="30.75" customHeight="1">
      <c r="A50" s="92"/>
      <c r="B50" s="1177"/>
      <c r="C50" s="1178"/>
      <c r="D50" s="106"/>
      <c r="E50" s="1183" t="s">
        <v>54</v>
      </c>
      <c r="F50" s="1183"/>
      <c r="G50" s="1183"/>
      <c r="H50" s="1183"/>
      <c r="I50" s="1183"/>
      <c r="J50" s="1184"/>
      <c r="K50" s="107" t="s">
        <v>23</v>
      </c>
      <c r="L50" s="108" t="s">
        <v>23</v>
      </c>
      <c r="M50" s="108" t="s">
        <v>23</v>
      </c>
      <c r="N50" s="108" t="s">
        <v>23</v>
      </c>
      <c r="O50" s="109" t="s">
        <v>23</v>
      </c>
      <c r="P50" s="92"/>
      <c r="Q50" s="92"/>
      <c r="R50" s="92"/>
      <c r="S50" s="92"/>
      <c r="T50" s="92"/>
      <c r="U50" s="92"/>
    </row>
    <row r="51" spans="1:21" ht="30.75" customHeight="1">
      <c r="A51" s="92"/>
      <c r="B51" s="1179"/>
      <c r="C51" s="1180"/>
      <c r="D51" s="110"/>
      <c r="E51" s="1183" t="s">
        <v>55</v>
      </c>
      <c r="F51" s="1183"/>
      <c r="G51" s="1183"/>
      <c r="H51" s="1183"/>
      <c r="I51" s="1183"/>
      <c r="J51" s="1184"/>
      <c r="K51" s="107">
        <v>1</v>
      </c>
      <c r="L51" s="108">
        <v>1</v>
      </c>
      <c r="M51" s="108">
        <v>0</v>
      </c>
      <c r="N51" s="108">
        <v>0</v>
      </c>
      <c r="O51" s="109" t="s">
        <v>23</v>
      </c>
      <c r="P51" s="92"/>
      <c r="Q51" s="92"/>
      <c r="R51" s="92"/>
      <c r="S51" s="92"/>
      <c r="T51" s="92"/>
      <c r="U51" s="92"/>
    </row>
    <row r="52" spans="1:21" ht="30.75" customHeight="1">
      <c r="A52" s="92"/>
      <c r="B52" s="1185" t="s">
        <v>56</v>
      </c>
      <c r="C52" s="1186"/>
      <c r="D52" s="110"/>
      <c r="E52" s="1183" t="s">
        <v>57</v>
      </c>
      <c r="F52" s="1183"/>
      <c r="G52" s="1183"/>
      <c r="H52" s="1183"/>
      <c r="I52" s="1183"/>
      <c r="J52" s="1184"/>
      <c r="K52" s="107">
        <v>1181</v>
      </c>
      <c r="L52" s="108">
        <v>1110</v>
      </c>
      <c r="M52" s="108">
        <v>1174</v>
      </c>
      <c r="N52" s="108">
        <v>1118</v>
      </c>
      <c r="O52" s="109">
        <v>1090</v>
      </c>
      <c r="P52" s="92"/>
      <c r="Q52" s="92"/>
      <c r="R52" s="92"/>
      <c r="S52" s="92"/>
      <c r="T52" s="92"/>
      <c r="U52" s="92"/>
    </row>
    <row r="53" spans="1:21" ht="30.75" customHeight="1" thickBot="1">
      <c r="A53" s="92"/>
      <c r="B53" s="1187" t="s">
        <v>45</v>
      </c>
      <c r="C53" s="1188"/>
      <c r="D53" s="111"/>
      <c r="E53" s="1189" t="s">
        <v>58</v>
      </c>
      <c r="F53" s="1189"/>
      <c r="G53" s="1189"/>
      <c r="H53" s="1189"/>
      <c r="I53" s="1189"/>
      <c r="J53" s="1190"/>
      <c r="K53" s="112">
        <v>333</v>
      </c>
      <c r="L53" s="113">
        <v>339</v>
      </c>
      <c r="M53" s="113">
        <v>350</v>
      </c>
      <c r="N53" s="113">
        <v>357</v>
      </c>
      <c r="O53" s="114">
        <v>371</v>
      </c>
      <c r="P53" s="92"/>
      <c r="Q53" s="92"/>
      <c r="R53" s="92"/>
      <c r="S53" s="92"/>
      <c r="T53" s="92"/>
      <c r="U53" s="92"/>
    </row>
    <row r="54" spans="1:21" ht="24" customHeight="1">
      <c r="A54" s="92"/>
      <c r="B54" s="115" t="s">
        <v>59</v>
      </c>
      <c r="C54" s="92"/>
      <c r="D54" s="92"/>
      <c r="E54" s="92"/>
      <c r="F54" s="92"/>
      <c r="G54" s="92"/>
      <c r="H54" s="92"/>
      <c r="I54" s="92"/>
      <c r="J54" s="92"/>
      <c r="K54" s="92"/>
      <c r="L54" s="92"/>
      <c r="M54" s="92"/>
      <c r="N54" s="92"/>
      <c r="O54" s="92"/>
      <c r="P54" s="92"/>
      <c r="Q54" s="92"/>
      <c r="R54" s="92"/>
      <c r="S54" s="92"/>
      <c r="T54" s="92"/>
      <c r="U54" s="92"/>
    </row>
    <row r="55" spans="1:21" ht="24" customHeight="1" thickBot="1">
      <c r="A55" s="92"/>
      <c r="B55" s="116" t="s">
        <v>60</v>
      </c>
      <c r="C55" s="117"/>
      <c r="D55" s="117"/>
      <c r="E55" s="117"/>
      <c r="F55" s="117"/>
      <c r="G55" s="117"/>
      <c r="H55" s="117"/>
      <c r="I55" s="117"/>
      <c r="J55" s="117"/>
      <c r="K55" s="118"/>
      <c r="L55" s="118"/>
      <c r="M55" s="118"/>
      <c r="N55" s="118"/>
      <c r="O55" s="119" t="s">
        <v>61</v>
      </c>
      <c r="P55" s="92"/>
      <c r="Q55" s="92"/>
      <c r="R55" s="92"/>
      <c r="S55" s="92"/>
      <c r="T55" s="92"/>
      <c r="U55" s="92"/>
    </row>
    <row r="56" spans="1:21" ht="31.5" customHeight="1" thickBot="1">
      <c r="A56" s="92"/>
      <c r="B56" s="120"/>
      <c r="C56" s="121"/>
      <c r="D56" s="121"/>
      <c r="E56" s="122"/>
      <c r="F56" s="122"/>
      <c r="G56" s="122"/>
      <c r="H56" s="122"/>
      <c r="I56" s="122"/>
      <c r="J56" s="123" t="s">
        <v>18</v>
      </c>
      <c r="K56" s="124" t="s">
        <v>62</v>
      </c>
      <c r="L56" s="125" t="s">
        <v>63</v>
      </c>
      <c r="M56" s="125" t="s">
        <v>64</v>
      </c>
      <c r="N56" s="125" t="s">
        <v>65</v>
      </c>
      <c r="O56" s="126" t="s">
        <v>66</v>
      </c>
      <c r="P56" s="92"/>
      <c r="Q56" s="92"/>
      <c r="R56" s="92"/>
      <c r="S56" s="92"/>
      <c r="T56" s="92"/>
      <c r="U56" s="92"/>
    </row>
    <row r="57" spans="1:21" ht="31.5" customHeight="1">
      <c r="B57" s="1191" t="s">
        <v>67</v>
      </c>
      <c r="C57" s="1192"/>
      <c r="D57" s="1195" t="s">
        <v>68</v>
      </c>
      <c r="E57" s="1196"/>
      <c r="F57" s="1196"/>
      <c r="G57" s="1196"/>
      <c r="H57" s="1196"/>
      <c r="I57" s="1196"/>
      <c r="J57" s="1197"/>
      <c r="K57" s="127"/>
      <c r="L57" s="128"/>
      <c r="M57" s="128"/>
      <c r="N57" s="128"/>
      <c r="O57" s="129"/>
    </row>
    <row r="58" spans="1:21" ht="31.5" customHeight="1" thickBot="1">
      <c r="B58" s="1193"/>
      <c r="C58" s="1194"/>
      <c r="D58" s="1198" t="s">
        <v>69</v>
      </c>
      <c r="E58" s="1199"/>
      <c r="F58" s="1199"/>
      <c r="G58" s="1199"/>
      <c r="H58" s="1199"/>
      <c r="I58" s="1199"/>
      <c r="J58" s="1200"/>
      <c r="K58" s="130"/>
      <c r="L58" s="131"/>
      <c r="M58" s="131"/>
      <c r="N58" s="131"/>
      <c r="O58" s="132"/>
    </row>
    <row r="59" spans="1:21" ht="24" customHeight="1">
      <c r="B59" s="133"/>
      <c r="C59" s="133"/>
      <c r="D59" s="134" t="s">
        <v>70</v>
      </c>
      <c r="E59" s="135"/>
      <c r="F59" s="135"/>
      <c r="G59" s="135"/>
      <c r="H59" s="135"/>
      <c r="I59" s="135"/>
      <c r="J59" s="135"/>
      <c r="K59" s="135"/>
      <c r="L59" s="135"/>
      <c r="M59" s="135"/>
      <c r="N59" s="135"/>
      <c r="O59" s="135"/>
    </row>
    <row r="60" spans="1:21" ht="24" customHeight="1">
      <c r="B60" s="136"/>
      <c r="C60" s="136"/>
      <c r="D60" s="134" t="s">
        <v>71</v>
      </c>
      <c r="E60" s="135"/>
      <c r="F60" s="135"/>
      <c r="G60" s="135"/>
      <c r="H60" s="135"/>
      <c r="I60" s="135"/>
      <c r="J60" s="135"/>
      <c r="K60" s="135"/>
      <c r="L60" s="135"/>
      <c r="M60" s="135"/>
      <c r="N60" s="135"/>
      <c r="O60" s="135"/>
    </row>
    <row r="61" spans="1:21" ht="24" customHeight="1">
      <c r="A61" s="92"/>
      <c r="B61" s="115"/>
      <c r="C61" s="92"/>
      <c r="D61" s="92"/>
      <c r="E61" s="92"/>
      <c r="F61" s="92"/>
      <c r="G61" s="92"/>
      <c r="H61" s="92"/>
      <c r="I61" s="92"/>
      <c r="J61" s="92"/>
      <c r="K61" s="92"/>
      <c r="L61" s="92"/>
      <c r="M61" s="92"/>
      <c r="N61" s="92"/>
      <c r="O61" s="92"/>
      <c r="P61" s="92"/>
      <c r="Q61" s="92"/>
      <c r="R61" s="92"/>
      <c r="S61" s="92"/>
      <c r="T61" s="92"/>
      <c r="U61" s="92"/>
    </row>
    <row r="62" spans="1:21" ht="24" customHeight="1">
      <c r="A62" s="92"/>
      <c r="B62" s="115"/>
      <c r="C62" s="92"/>
      <c r="D62" s="92"/>
      <c r="E62" s="92"/>
      <c r="F62" s="92"/>
      <c r="G62" s="92"/>
      <c r="H62" s="92"/>
      <c r="I62" s="92"/>
      <c r="J62" s="92"/>
      <c r="K62" s="92"/>
      <c r="L62" s="92"/>
      <c r="M62" s="92"/>
      <c r="N62" s="92"/>
      <c r="O62" s="92"/>
      <c r="P62" s="92"/>
      <c r="Q62" s="92"/>
      <c r="R62" s="92"/>
      <c r="S62" s="92"/>
      <c r="T62" s="92"/>
      <c r="U62" s="92"/>
    </row>
  </sheetData>
  <sheetProtection algorithmName="SHA-512" hashValue="pY+O1vY/vU3e3KwixfRwf7ABtPUAm0fegGqGLJtKAXj/SltgPfjvRkIPHEpLYPt1gAVHeowq0iK5Gem09sYqBw==" saltValue="+beqlUul/VjZck31c3Xq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cols>
    <col min="1" max="1" width="6.625" style="64" customWidth="1"/>
    <col min="2" max="3" width="12.625" style="64" customWidth="1"/>
    <col min="4" max="4" width="11.625" style="64" customWidth="1"/>
    <col min="5" max="8" width="10.375" style="64" customWidth="1"/>
    <col min="9" max="13" width="16.375" style="64" customWidth="1"/>
    <col min="14" max="19" width="12.625" style="64" customWidth="1"/>
    <col min="20" max="16384" width="0" style="6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5" t="s">
        <v>29</v>
      </c>
    </row>
    <row r="40" spans="2:13" ht="27.75" customHeight="1" thickBot="1">
      <c r="B40" s="66" t="s">
        <v>30</v>
      </c>
      <c r="C40" s="67"/>
      <c r="D40" s="67"/>
      <c r="E40" s="68"/>
      <c r="F40" s="68"/>
      <c r="G40" s="68"/>
      <c r="H40" s="69" t="s">
        <v>18</v>
      </c>
      <c r="I40" s="70" t="s">
        <v>3</v>
      </c>
      <c r="J40" s="71" t="s">
        <v>4</v>
      </c>
      <c r="K40" s="71" t="s">
        <v>5</v>
      </c>
      <c r="L40" s="71" t="s">
        <v>6</v>
      </c>
      <c r="M40" s="72" t="s">
        <v>7</v>
      </c>
    </row>
    <row r="41" spans="2:13" ht="27.75" customHeight="1">
      <c r="B41" s="1201" t="s">
        <v>31</v>
      </c>
      <c r="C41" s="1202"/>
      <c r="D41" s="73"/>
      <c r="E41" s="1207" t="s">
        <v>32</v>
      </c>
      <c r="F41" s="1207"/>
      <c r="G41" s="1207"/>
      <c r="H41" s="1208"/>
      <c r="I41" s="74">
        <v>13205</v>
      </c>
      <c r="J41" s="75">
        <v>13605</v>
      </c>
      <c r="K41" s="75">
        <v>14473</v>
      </c>
      <c r="L41" s="75">
        <v>14125</v>
      </c>
      <c r="M41" s="76">
        <v>13856</v>
      </c>
    </row>
    <row r="42" spans="2:13" ht="27.75" customHeight="1">
      <c r="B42" s="1203"/>
      <c r="C42" s="1204"/>
      <c r="D42" s="77"/>
      <c r="E42" s="1209" t="s">
        <v>33</v>
      </c>
      <c r="F42" s="1209"/>
      <c r="G42" s="1209"/>
      <c r="H42" s="1210"/>
      <c r="I42" s="78" t="s">
        <v>23</v>
      </c>
      <c r="J42" s="79" t="s">
        <v>23</v>
      </c>
      <c r="K42" s="79" t="s">
        <v>23</v>
      </c>
      <c r="L42" s="79" t="s">
        <v>23</v>
      </c>
      <c r="M42" s="80" t="s">
        <v>23</v>
      </c>
    </row>
    <row r="43" spans="2:13" ht="27.75" customHeight="1">
      <c r="B43" s="1203"/>
      <c r="C43" s="1204"/>
      <c r="D43" s="77"/>
      <c r="E43" s="1209" t="s">
        <v>34</v>
      </c>
      <c r="F43" s="1209"/>
      <c r="G43" s="1209"/>
      <c r="H43" s="1210"/>
      <c r="I43" s="78">
        <v>15</v>
      </c>
      <c r="J43" s="79">
        <v>57</v>
      </c>
      <c r="K43" s="79" t="s">
        <v>23</v>
      </c>
      <c r="L43" s="79" t="s">
        <v>23</v>
      </c>
      <c r="M43" s="80" t="s">
        <v>23</v>
      </c>
    </row>
    <row r="44" spans="2:13" ht="27.75" customHeight="1">
      <c r="B44" s="1203"/>
      <c r="C44" s="1204"/>
      <c r="D44" s="77"/>
      <c r="E44" s="1209" t="s">
        <v>35</v>
      </c>
      <c r="F44" s="1209"/>
      <c r="G44" s="1209"/>
      <c r="H44" s="1210"/>
      <c r="I44" s="78">
        <v>337</v>
      </c>
      <c r="J44" s="79">
        <v>286</v>
      </c>
      <c r="K44" s="79">
        <v>282</v>
      </c>
      <c r="L44" s="79">
        <v>285</v>
      </c>
      <c r="M44" s="80">
        <v>216</v>
      </c>
    </row>
    <row r="45" spans="2:13" ht="27.75" customHeight="1">
      <c r="B45" s="1203"/>
      <c r="C45" s="1204"/>
      <c r="D45" s="77"/>
      <c r="E45" s="1209" t="s">
        <v>36</v>
      </c>
      <c r="F45" s="1209"/>
      <c r="G45" s="1209"/>
      <c r="H45" s="1210"/>
      <c r="I45" s="78">
        <v>2262</v>
      </c>
      <c r="J45" s="79">
        <v>2204</v>
      </c>
      <c r="K45" s="79">
        <v>2329</v>
      </c>
      <c r="L45" s="79">
        <v>2355</v>
      </c>
      <c r="M45" s="80">
        <v>2341</v>
      </c>
    </row>
    <row r="46" spans="2:13" ht="27.75" customHeight="1">
      <c r="B46" s="1203"/>
      <c r="C46" s="1204"/>
      <c r="D46" s="81"/>
      <c r="E46" s="1209" t="s">
        <v>37</v>
      </c>
      <c r="F46" s="1209"/>
      <c r="G46" s="1209"/>
      <c r="H46" s="1210"/>
      <c r="I46" s="78" t="s">
        <v>23</v>
      </c>
      <c r="J46" s="79" t="s">
        <v>23</v>
      </c>
      <c r="K46" s="79" t="s">
        <v>23</v>
      </c>
      <c r="L46" s="79" t="s">
        <v>23</v>
      </c>
      <c r="M46" s="80">
        <v>86</v>
      </c>
    </row>
    <row r="47" spans="2:13" ht="27.75" customHeight="1">
      <c r="B47" s="1203"/>
      <c r="C47" s="1204"/>
      <c r="D47" s="82"/>
      <c r="E47" s="1211" t="s">
        <v>38</v>
      </c>
      <c r="F47" s="1212"/>
      <c r="G47" s="1212"/>
      <c r="H47" s="1213"/>
      <c r="I47" s="78" t="s">
        <v>23</v>
      </c>
      <c r="J47" s="79" t="s">
        <v>23</v>
      </c>
      <c r="K47" s="79" t="s">
        <v>23</v>
      </c>
      <c r="L47" s="79" t="s">
        <v>23</v>
      </c>
      <c r="M47" s="80" t="s">
        <v>23</v>
      </c>
    </row>
    <row r="48" spans="2:13" ht="27.75" customHeight="1">
      <c r="B48" s="1203"/>
      <c r="C48" s="1204"/>
      <c r="D48" s="77"/>
      <c r="E48" s="1209" t="s">
        <v>39</v>
      </c>
      <c r="F48" s="1209"/>
      <c r="G48" s="1209"/>
      <c r="H48" s="1210"/>
      <c r="I48" s="78" t="s">
        <v>23</v>
      </c>
      <c r="J48" s="79" t="s">
        <v>23</v>
      </c>
      <c r="K48" s="79" t="s">
        <v>23</v>
      </c>
      <c r="L48" s="79" t="s">
        <v>23</v>
      </c>
      <c r="M48" s="80" t="s">
        <v>23</v>
      </c>
    </row>
    <row r="49" spans="2:13" ht="27.75" customHeight="1">
      <c r="B49" s="1205"/>
      <c r="C49" s="1206"/>
      <c r="D49" s="77"/>
      <c r="E49" s="1209" t="s">
        <v>40</v>
      </c>
      <c r="F49" s="1209"/>
      <c r="G49" s="1209"/>
      <c r="H49" s="1210"/>
      <c r="I49" s="78" t="s">
        <v>23</v>
      </c>
      <c r="J49" s="79" t="s">
        <v>23</v>
      </c>
      <c r="K49" s="79" t="s">
        <v>23</v>
      </c>
      <c r="L49" s="79" t="s">
        <v>23</v>
      </c>
      <c r="M49" s="80" t="s">
        <v>23</v>
      </c>
    </row>
    <row r="50" spans="2:13" ht="27.75" customHeight="1">
      <c r="B50" s="1214" t="s">
        <v>41</v>
      </c>
      <c r="C50" s="1215"/>
      <c r="D50" s="83"/>
      <c r="E50" s="1209" t="s">
        <v>42</v>
      </c>
      <c r="F50" s="1209"/>
      <c r="G50" s="1209"/>
      <c r="H50" s="1210"/>
      <c r="I50" s="78">
        <v>3011</v>
      </c>
      <c r="J50" s="79">
        <v>2858</v>
      </c>
      <c r="K50" s="79">
        <v>2763</v>
      </c>
      <c r="L50" s="79">
        <v>3103</v>
      </c>
      <c r="M50" s="80">
        <v>3786</v>
      </c>
    </row>
    <row r="51" spans="2:13" ht="27.75" customHeight="1">
      <c r="B51" s="1203"/>
      <c r="C51" s="1204"/>
      <c r="D51" s="77"/>
      <c r="E51" s="1209" t="s">
        <v>43</v>
      </c>
      <c r="F51" s="1209"/>
      <c r="G51" s="1209"/>
      <c r="H51" s="1210"/>
      <c r="I51" s="78">
        <v>1701</v>
      </c>
      <c r="J51" s="79">
        <v>1568</v>
      </c>
      <c r="K51" s="79">
        <v>1498</v>
      </c>
      <c r="L51" s="79">
        <v>1378</v>
      </c>
      <c r="M51" s="80">
        <v>1307</v>
      </c>
    </row>
    <row r="52" spans="2:13" ht="27.75" customHeight="1">
      <c r="B52" s="1205"/>
      <c r="C52" s="1206"/>
      <c r="D52" s="77"/>
      <c r="E52" s="1209" t="s">
        <v>44</v>
      </c>
      <c r="F52" s="1209"/>
      <c r="G52" s="1209"/>
      <c r="H52" s="1210"/>
      <c r="I52" s="78">
        <v>8839</v>
      </c>
      <c r="J52" s="79">
        <v>9169</v>
      </c>
      <c r="K52" s="79">
        <v>9914</v>
      </c>
      <c r="L52" s="79">
        <v>9749</v>
      </c>
      <c r="M52" s="80">
        <v>9525</v>
      </c>
    </row>
    <row r="53" spans="2:13" ht="27.75" customHeight="1" thickBot="1">
      <c r="B53" s="1216" t="s">
        <v>45</v>
      </c>
      <c r="C53" s="1217"/>
      <c r="D53" s="84"/>
      <c r="E53" s="1218" t="s">
        <v>46</v>
      </c>
      <c r="F53" s="1218"/>
      <c r="G53" s="1218"/>
      <c r="H53" s="1219"/>
      <c r="I53" s="85">
        <v>2267</v>
      </c>
      <c r="J53" s="86">
        <v>2556</v>
      </c>
      <c r="K53" s="86">
        <v>2909</v>
      </c>
      <c r="L53" s="86">
        <v>2535</v>
      </c>
      <c r="M53" s="87">
        <v>1881</v>
      </c>
    </row>
    <row r="54" spans="2:13" ht="27.75" customHeight="1">
      <c r="B54" s="88" t="s">
        <v>47</v>
      </c>
      <c r="C54" s="89"/>
      <c r="D54" s="89"/>
      <c r="E54" s="90"/>
      <c r="F54" s="90"/>
      <c r="G54" s="90"/>
      <c r="H54" s="90"/>
      <c r="I54" s="91"/>
      <c r="J54" s="91"/>
      <c r="K54" s="91"/>
      <c r="L54" s="91"/>
      <c r="M54" s="91"/>
    </row>
    <row r="55" spans="2:13"/>
  </sheetData>
  <sheetProtection algorithmName="SHA-512" hashValue="LlzIoBG3lnCcrx0gkdfaLCJtlMpm7WISSnks9NIoqF8wJGtx2JCZZMKgc+C3wj1+Wsq7hB8SVchDGDjjt12zqw==" saltValue="b3ve5rzF8qXMxGl/eH6X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39" customWidth="1"/>
    <col min="2" max="2" width="16.375" style="39" customWidth="1"/>
    <col min="3" max="5" width="26.25" style="39" customWidth="1"/>
    <col min="6" max="8" width="24.25" style="39" customWidth="1"/>
    <col min="9" max="14" width="26" style="39" customWidth="1"/>
    <col min="15" max="15" width="6.125" style="39" customWidth="1"/>
    <col min="16" max="16" width="9" style="39" hidden="1" customWidth="1"/>
    <col min="17" max="20" width="0" style="39" hidden="1" customWidth="1"/>
    <col min="21" max="21" width="9" style="39" hidden="1" customWidth="1"/>
    <col min="22" max="22" width="0" style="39" hidden="1" customWidth="1"/>
    <col min="23" max="23" width="9" style="39" hidden="1" customWidth="1"/>
    <col min="24" max="16384" width="0" style="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40"/>
      <c r="C53" s="40"/>
      <c r="D53" s="40"/>
      <c r="E53" s="40"/>
      <c r="F53" s="40"/>
      <c r="G53" s="40"/>
      <c r="H53" s="41" t="s">
        <v>16</v>
      </c>
    </row>
    <row r="54" spans="2:8" ht="29.25" customHeight="1" thickBot="1">
      <c r="B54" s="42" t="s">
        <v>17</v>
      </c>
      <c r="C54" s="43"/>
      <c r="D54" s="43"/>
      <c r="E54" s="44" t="s">
        <v>18</v>
      </c>
      <c r="F54" s="45" t="s">
        <v>5</v>
      </c>
      <c r="G54" s="45" t="s">
        <v>6</v>
      </c>
      <c r="H54" s="46" t="s">
        <v>7</v>
      </c>
    </row>
    <row r="55" spans="2:8" ht="52.5" customHeight="1">
      <c r="B55" s="47"/>
      <c r="C55" s="1228" t="s">
        <v>19</v>
      </c>
      <c r="D55" s="1228"/>
      <c r="E55" s="1229"/>
      <c r="F55" s="48">
        <v>1054</v>
      </c>
      <c r="G55" s="48">
        <v>1277</v>
      </c>
      <c r="H55" s="49">
        <v>1527</v>
      </c>
    </row>
    <row r="56" spans="2:8" ht="52.5" customHeight="1">
      <c r="B56" s="50"/>
      <c r="C56" s="1230" t="s">
        <v>20</v>
      </c>
      <c r="D56" s="1230"/>
      <c r="E56" s="1231"/>
      <c r="F56" s="51">
        <v>299</v>
      </c>
      <c r="G56" s="51">
        <v>299</v>
      </c>
      <c r="H56" s="52">
        <v>400</v>
      </c>
    </row>
    <row r="57" spans="2:8" ht="53.25" customHeight="1">
      <c r="B57" s="50"/>
      <c r="C57" s="1232" t="s">
        <v>21</v>
      </c>
      <c r="D57" s="1232"/>
      <c r="E57" s="1233"/>
      <c r="F57" s="53">
        <v>1411</v>
      </c>
      <c r="G57" s="53">
        <v>1529</v>
      </c>
      <c r="H57" s="54">
        <v>1864</v>
      </c>
    </row>
    <row r="58" spans="2:8" ht="45.75" customHeight="1">
      <c r="B58" s="55"/>
      <c r="C58" s="1220" t="s">
        <v>22</v>
      </c>
      <c r="D58" s="1221"/>
      <c r="E58" s="1222"/>
      <c r="F58" s="56" t="s">
        <v>23</v>
      </c>
      <c r="G58" s="56" t="s">
        <v>23</v>
      </c>
      <c r="H58" s="57">
        <v>508</v>
      </c>
    </row>
    <row r="59" spans="2:8" ht="45.75" customHeight="1">
      <c r="B59" s="55"/>
      <c r="C59" s="1220" t="s">
        <v>24</v>
      </c>
      <c r="D59" s="1221"/>
      <c r="E59" s="1222"/>
      <c r="F59" s="56">
        <v>277</v>
      </c>
      <c r="G59" s="56">
        <v>427</v>
      </c>
      <c r="H59" s="57">
        <v>485</v>
      </c>
    </row>
    <row r="60" spans="2:8" ht="45.75" customHeight="1">
      <c r="B60" s="55"/>
      <c r="C60" s="1220" t="s">
        <v>25</v>
      </c>
      <c r="D60" s="1221"/>
      <c r="E60" s="1222"/>
      <c r="F60" s="56">
        <v>458</v>
      </c>
      <c r="G60" s="56">
        <v>456</v>
      </c>
      <c r="H60" s="57">
        <v>454</v>
      </c>
    </row>
    <row r="61" spans="2:8" ht="45.75" customHeight="1">
      <c r="B61" s="55"/>
      <c r="C61" s="1220" t="s">
        <v>26</v>
      </c>
      <c r="D61" s="1221"/>
      <c r="E61" s="1222"/>
      <c r="F61" s="56">
        <v>327</v>
      </c>
      <c r="G61" s="56">
        <v>299</v>
      </c>
      <c r="H61" s="57">
        <v>339</v>
      </c>
    </row>
    <row r="62" spans="2:8" ht="45.75" customHeight="1" thickBot="1">
      <c r="B62" s="58"/>
      <c r="C62" s="1223" t="s">
        <v>27</v>
      </c>
      <c r="D62" s="1224"/>
      <c r="E62" s="1225"/>
      <c r="F62" s="59" t="s">
        <v>23</v>
      </c>
      <c r="G62" s="59" t="s">
        <v>23</v>
      </c>
      <c r="H62" s="60">
        <v>68</v>
      </c>
    </row>
    <row r="63" spans="2:8" ht="52.5" customHeight="1" thickBot="1">
      <c r="B63" s="61"/>
      <c r="C63" s="1226" t="s">
        <v>28</v>
      </c>
      <c r="D63" s="1226"/>
      <c r="E63" s="1227"/>
      <c r="F63" s="62">
        <v>2764</v>
      </c>
      <c r="G63" s="62">
        <v>3105</v>
      </c>
      <c r="H63" s="63">
        <v>3791</v>
      </c>
    </row>
    <row r="64" spans="2:8"/>
  </sheetData>
  <sheetProtection algorithmName="SHA-512" hashValue="9+x7YC5Un617Gqs6Y9wQUfmDHvFp5STvqe1br8dVDjuZXRTjlS3siqIRWK4BXa3wGJVObNeAI7+O7n9Amh12SQ==" saltValue="jzsap6P9jVi0TwY75ykQ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2" zoomScaleNormal="100" zoomScaleSheetLayoutView="55" workbookViewId="0">
      <selection activeCell="AN65" sqref="AN65:DC69"/>
    </sheetView>
  </sheetViews>
  <sheetFormatPr defaultColWidth="0" defaultRowHeight="13.5" customHeight="1" zeroHeight="1"/>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c r="DD19" s="3"/>
      <c r="DE19" s="3"/>
    </row>
    <row r="20" spans="1:109">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c r="B23" s="10"/>
    </row>
    <row r="24" spans="1:109">
      <c r="B24" s="10"/>
    </row>
    <row r="25" spans="1:109">
      <c r="B25" s="10"/>
    </row>
    <row r="26" spans="1:109">
      <c r="B26" s="10"/>
    </row>
    <row r="27" spans="1:109">
      <c r="B27" s="10"/>
    </row>
    <row r="28" spans="1:109">
      <c r="B28" s="10"/>
    </row>
    <row r="29" spans="1:109">
      <c r="B29" s="10"/>
    </row>
    <row r="30" spans="1:109">
      <c r="B30" s="10"/>
    </row>
    <row r="31" spans="1:109">
      <c r="B31" s="10"/>
    </row>
    <row r="32" spans="1:109">
      <c r="B32" s="10"/>
    </row>
    <row r="33" spans="2:109">
      <c r="B33" s="10"/>
    </row>
    <row r="34" spans="2:109">
      <c r="B34" s="10"/>
    </row>
    <row r="35" spans="2:109">
      <c r="B35" s="10"/>
    </row>
    <row r="36" spans="2:109">
      <c r="B36" s="10"/>
    </row>
    <row r="37" spans="2:109">
      <c r="B37" s="10"/>
    </row>
    <row r="38" spans="2:109">
      <c r="B38" s="10"/>
    </row>
    <row r="39" spans="2:109">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c r="B40" s="15"/>
      <c r="DD40" s="15"/>
      <c r="DE40" s="3"/>
    </row>
    <row r="41" spans="2:109" ht="17.2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1236" t="s">
        <v>565</v>
      </c>
      <c r="AO43" s="1237"/>
      <c r="AP43" s="1237"/>
      <c r="AQ43" s="1237"/>
      <c r="AR43" s="1237"/>
      <c r="AS43" s="1237"/>
      <c r="AT43" s="1237"/>
      <c r="AU43" s="1237"/>
      <c r="AV43" s="1237"/>
      <c r="AW43" s="1237"/>
      <c r="AX43" s="1237"/>
      <c r="AY43" s="1237"/>
      <c r="AZ43" s="1237"/>
      <c r="BA43" s="1237"/>
      <c r="BB43" s="1237"/>
      <c r="BC43" s="1237"/>
      <c r="BD43" s="1237"/>
      <c r="BE43" s="1237"/>
      <c r="BF43" s="1237"/>
      <c r="BG43" s="1237"/>
      <c r="BH43" s="1237"/>
      <c r="BI43" s="1237"/>
      <c r="BJ43" s="1237"/>
      <c r="BK43" s="1237"/>
      <c r="BL43" s="1237"/>
      <c r="BM43" s="1237"/>
      <c r="BN43" s="1237"/>
      <c r="BO43" s="1237"/>
      <c r="BP43" s="1237"/>
      <c r="BQ43" s="1237"/>
      <c r="BR43" s="1237"/>
      <c r="BS43" s="1237"/>
      <c r="BT43" s="1237"/>
      <c r="BU43" s="1237"/>
      <c r="BV43" s="1237"/>
      <c r="BW43" s="1237"/>
      <c r="BX43" s="1237"/>
      <c r="BY43" s="1237"/>
      <c r="BZ43" s="1237"/>
      <c r="CA43" s="1237"/>
      <c r="CB43" s="1237"/>
      <c r="CC43" s="1237"/>
      <c r="CD43" s="1237"/>
      <c r="CE43" s="1237"/>
      <c r="CF43" s="1237"/>
      <c r="CG43" s="1237"/>
      <c r="CH43" s="1237"/>
      <c r="CI43" s="1237"/>
      <c r="CJ43" s="1237"/>
      <c r="CK43" s="1237"/>
      <c r="CL43" s="1237"/>
      <c r="CM43" s="1237"/>
      <c r="CN43" s="1237"/>
      <c r="CO43" s="1237"/>
      <c r="CP43" s="1237"/>
      <c r="CQ43" s="1237"/>
      <c r="CR43" s="1237"/>
      <c r="CS43" s="1237"/>
      <c r="CT43" s="1237"/>
      <c r="CU43" s="1237"/>
      <c r="CV43" s="1237"/>
      <c r="CW43" s="1237"/>
      <c r="CX43" s="1237"/>
      <c r="CY43" s="1237"/>
      <c r="CZ43" s="1237"/>
      <c r="DA43" s="1237"/>
      <c r="DB43" s="1237"/>
      <c r="DC43" s="1238"/>
    </row>
    <row r="44" spans="2:109">
      <c r="B44" s="10"/>
      <c r="AN44" s="1239"/>
      <c r="AO44" s="1240"/>
      <c r="AP44" s="1240"/>
      <c r="AQ44" s="1240"/>
      <c r="AR44" s="1240"/>
      <c r="AS44" s="1240"/>
      <c r="AT44" s="1240"/>
      <c r="AU44" s="1240"/>
      <c r="AV44" s="1240"/>
      <c r="AW44" s="1240"/>
      <c r="AX44" s="1240"/>
      <c r="AY44" s="1240"/>
      <c r="AZ44" s="1240"/>
      <c r="BA44" s="1240"/>
      <c r="BB44" s="1240"/>
      <c r="BC44" s="1240"/>
      <c r="BD44" s="1240"/>
      <c r="BE44" s="1240"/>
      <c r="BF44" s="1240"/>
      <c r="BG44" s="1240"/>
      <c r="BH44" s="1240"/>
      <c r="BI44" s="1240"/>
      <c r="BJ44" s="1240"/>
      <c r="BK44" s="1240"/>
      <c r="BL44" s="1240"/>
      <c r="BM44" s="1240"/>
      <c r="BN44" s="1240"/>
      <c r="BO44" s="1240"/>
      <c r="BP44" s="1240"/>
      <c r="BQ44" s="1240"/>
      <c r="BR44" s="1240"/>
      <c r="BS44" s="1240"/>
      <c r="BT44" s="1240"/>
      <c r="BU44" s="1240"/>
      <c r="BV44" s="1240"/>
      <c r="BW44" s="1240"/>
      <c r="BX44" s="1240"/>
      <c r="BY44" s="1240"/>
      <c r="BZ44" s="1240"/>
      <c r="CA44" s="1240"/>
      <c r="CB44" s="1240"/>
      <c r="CC44" s="1240"/>
      <c r="CD44" s="1240"/>
      <c r="CE44" s="1240"/>
      <c r="CF44" s="1240"/>
      <c r="CG44" s="1240"/>
      <c r="CH44" s="1240"/>
      <c r="CI44" s="1240"/>
      <c r="CJ44" s="1240"/>
      <c r="CK44" s="1240"/>
      <c r="CL44" s="1240"/>
      <c r="CM44" s="1240"/>
      <c r="CN44" s="1240"/>
      <c r="CO44" s="1240"/>
      <c r="CP44" s="1240"/>
      <c r="CQ44" s="1240"/>
      <c r="CR44" s="1240"/>
      <c r="CS44" s="1240"/>
      <c r="CT44" s="1240"/>
      <c r="CU44" s="1240"/>
      <c r="CV44" s="1240"/>
      <c r="CW44" s="1240"/>
      <c r="CX44" s="1240"/>
      <c r="CY44" s="1240"/>
      <c r="CZ44" s="1240"/>
      <c r="DA44" s="1240"/>
      <c r="DB44" s="1240"/>
      <c r="DC44" s="1241"/>
    </row>
    <row r="45" spans="2:109">
      <c r="B45" s="10"/>
      <c r="AN45" s="1239"/>
      <c r="AO45" s="1240"/>
      <c r="AP45" s="1240"/>
      <c r="AQ45" s="1240"/>
      <c r="AR45" s="1240"/>
      <c r="AS45" s="1240"/>
      <c r="AT45" s="1240"/>
      <c r="AU45" s="1240"/>
      <c r="AV45" s="1240"/>
      <c r="AW45" s="1240"/>
      <c r="AX45" s="1240"/>
      <c r="AY45" s="1240"/>
      <c r="AZ45" s="1240"/>
      <c r="BA45" s="1240"/>
      <c r="BB45" s="1240"/>
      <c r="BC45" s="1240"/>
      <c r="BD45" s="1240"/>
      <c r="BE45" s="1240"/>
      <c r="BF45" s="1240"/>
      <c r="BG45" s="1240"/>
      <c r="BH45" s="1240"/>
      <c r="BI45" s="1240"/>
      <c r="BJ45" s="1240"/>
      <c r="BK45" s="1240"/>
      <c r="BL45" s="1240"/>
      <c r="BM45" s="1240"/>
      <c r="BN45" s="1240"/>
      <c r="BO45" s="1240"/>
      <c r="BP45" s="1240"/>
      <c r="BQ45" s="1240"/>
      <c r="BR45" s="1240"/>
      <c r="BS45" s="1240"/>
      <c r="BT45" s="1240"/>
      <c r="BU45" s="1240"/>
      <c r="BV45" s="1240"/>
      <c r="BW45" s="1240"/>
      <c r="BX45" s="1240"/>
      <c r="BY45" s="1240"/>
      <c r="BZ45" s="1240"/>
      <c r="CA45" s="1240"/>
      <c r="CB45" s="1240"/>
      <c r="CC45" s="1240"/>
      <c r="CD45" s="1240"/>
      <c r="CE45" s="1240"/>
      <c r="CF45" s="1240"/>
      <c r="CG45" s="1240"/>
      <c r="CH45" s="1240"/>
      <c r="CI45" s="1240"/>
      <c r="CJ45" s="1240"/>
      <c r="CK45" s="1240"/>
      <c r="CL45" s="1240"/>
      <c r="CM45" s="1240"/>
      <c r="CN45" s="1240"/>
      <c r="CO45" s="1240"/>
      <c r="CP45" s="1240"/>
      <c r="CQ45" s="1240"/>
      <c r="CR45" s="1240"/>
      <c r="CS45" s="1240"/>
      <c r="CT45" s="1240"/>
      <c r="CU45" s="1240"/>
      <c r="CV45" s="1240"/>
      <c r="CW45" s="1240"/>
      <c r="CX45" s="1240"/>
      <c r="CY45" s="1240"/>
      <c r="CZ45" s="1240"/>
      <c r="DA45" s="1240"/>
      <c r="DB45" s="1240"/>
      <c r="DC45" s="1241"/>
    </row>
    <row r="46" spans="2:109">
      <c r="B46" s="10"/>
      <c r="AN46" s="1239"/>
      <c r="AO46" s="1240"/>
      <c r="AP46" s="1240"/>
      <c r="AQ46" s="1240"/>
      <c r="AR46" s="1240"/>
      <c r="AS46" s="1240"/>
      <c r="AT46" s="1240"/>
      <c r="AU46" s="1240"/>
      <c r="AV46" s="1240"/>
      <c r="AW46" s="1240"/>
      <c r="AX46" s="1240"/>
      <c r="AY46" s="1240"/>
      <c r="AZ46" s="1240"/>
      <c r="BA46" s="1240"/>
      <c r="BB46" s="1240"/>
      <c r="BC46" s="1240"/>
      <c r="BD46" s="1240"/>
      <c r="BE46" s="1240"/>
      <c r="BF46" s="1240"/>
      <c r="BG46" s="1240"/>
      <c r="BH46" s="1240"/>
      <c r="BI46" s="1240"/>
      <c r="BJ46" s="1240"/>
      <c r="BK46" s="1240"/>
      <c r="BL46" s="1240"/>
      <c r="BM46" s="1240"/>
      <c r="BN46" s="1240"/>
      <c r="BO46" s="1240"/>
      <c r="BP46" s="1240"/>
      <c r="BQ46" s="1240"/>
      <c r="BR46" s="1240"/>
      <c r="BS46" s="1240"/>
      <c r="BT46" s="1240"/>
      <c r="BU46" s="1240"/>
      <c r="BV46" s="1240"/>
      <c r="BW46" s="1240"/>
      <c r="BX46" s="1240"/>
      <c r="BY46" s="1240"/>
      <c r="BZ46" s="1240"/>
      <c r="CA46" s="1240"/>
      <c r="CB46" s="1240"/>
      <c r="CC46" s="1240"/>
      <c r="CD46" s="1240"/>
      <c r="CE46" s="1240"/>
      <c r="CF46" s="1240"/>
      <c r="CG46" s="1240"/>
      <c r="CH46" s="1240"/>
      <c r="CI46" s="1240"/>
      <c r="CJ46" s="1240"/>
      <c r="CK46" s="1240"/>
      <c r="CL46" s="1240"/>
      <c r="CM46" s="1240"/>
      <c r="CN46" s="1240"/>
      <c r="CO46" s="1240"/>
      <c r="CP46" s="1240"/>
      <c r="CQ46" s="1240"/>
      <c r="CR46" s="1240"/>
      <c r="CS46" s="1240"/>
      <c r="CT46" s="1240"/>
      <c r="CU46" s="1240"/>
      <c r="CV46" s="1240"/>
      <c r="CW46" s="1240"/>
      <c r="CX46" s="1240"/>
      <c r="CY46" s="1240"/>
      <c r="CZ46" s="1240"/>
      <c r="DA46" s="1240"/>
      <c r="DB46" s="1240"/>
      <c r="DC46" s="1241"/>
    </row>
    <row r="47" spans="2:109">
      <c r="B47" s="10"/>
      <c r="AN47" s="1242"/>
      <c r="AO47" s="1243"/>
      <c r="AP47" s="1243"/>
      <c r="AQ47" s="1243"/>
      <c r="AR47" s="1243"/>
      <c r="AS47" s="1243"/>
      <c r="AT47" s="1243"/>
      <c r="AU47" s="1243"/>
      <c r="AV47" s="1243"/>
      <c r="AW47" s="1243"/>
      <c r="AX47" s="1243"/>
      <c r="AY47" s="1243"/>
      <c r="AZ47" s="1243"/>
      <c r="BA47" s="1243"/>
      <c r="BB47" s="1243"/>
      <c r="BC47" s="1243"/>
      <c r="BD47" s="1243"/>
      <c r="BE47" s="1243"/>
      <c r="BF47" s="1243"/>
      <c r="BG47" s="1243"/>
      <c r="BH47" s="1243"/>
      <c r="BI47" s="1243"/>
      <c r="BJ47" s="1243"/>
      <c r="BK47" s="1243"/>
      <c r="BL47" s="1243"/>
      <c r="BM47" s="1243"/>
      <c r="BN47" s="1243"/>
      <c r="BO47" s="1243"/>
      <c r="BP47" s="1243"/>
      <c r="BQ47" s="1243"/>
      <c r="BR47" s="1243"/>
      <c r="BS47" s="1243"/>
      <c r="BT47" s="1243"/>
      <c r="BU47" s="1243"/>
      <c r="BV47" s="1243"/>
      <c r="BW47" s="1243"/>
      <c r="BX47" s="1243"/>
      <c r="BY47" s="1243"/>
      <c r="BZ47" s="1243"/>
      <c r="CA47" s="1243"/>
      <c r="CB47" s="1243"/>
      <c r="CC47" s="1243"/>
      <c r="CD47" s="1243"/>
      <c r="CE47" s="1243"/>
      <c r="CF47" s="1243"/>
      <c r="CG47" s="1243"/>
      <c r="CH47" s="1243"/>
      <c r="CI47" s="1243"/>
      <c r="CJ47" s="1243"/>
      <c r="CK47" s="1243"/>
      <c r="CL47" s="1243"/>
      <c r="CM47" s="1243"/>
      <c r="CN47" s="1243"/>
      <c r="CO47" s="1243"/>
      <c r="CP47" s="1243"/>
      <c r="CQ47" s="1243"/>
      <c r="CR47" s="1243"/>
      <c r="CS47" s="1243"/>
      <c r="CT47" s="1243"/>
      <c r="CU47" s="1243"/>
      <c r="CV47" s="1243"/>
      <c r="CW47" s="1243"/>
      <c r="CX47" s="1243"/>
      <c r="CY47" s="1243"/>
      <c r="CZ47" s="1243"/>
      <c r="DA47" s="1243"/>
      <c r="DB47" s="1243"/>
      <c r="DC47" s="1244"/>
    </row>
    <row r="48" spans="2:109">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c r="B49" s="10"/>
      <c r="AN49" s="3" t="s">
        <v>2</v>
      </c>
    </row>
    <row r="50" spans="1:109">
      <c r="B50" s="10"/>
      <c r="G50" s="1245"/>
      <c r="H50" s="1245"/>
      <c r="I50" s="1245"/>
      <c r="J50" s="1245"/>
      <c r="K50" s="20"/>
      <c r="L50" s="20"/>
      <c r="M50" s="21"/>
      <c r="N50" s="21"/>
      <c r="AN50" s="1246"/>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8"/>
      <c r="BP50" s="1249" t="s">
        <v>3</v>
      </c>
      <c r="BQ50" s="1249"/>
      <c r="BR50" s="1249"/>
      <c r="BS50" s="1249"/>
      <c r="BT50" s="1249"/>
      <c r="BU50" s="1249"/>
      <c r="BV50" s="1249"/>
      <c r="BW50" s="1249"/>
      <c r="BX50" s="1249" t="s">
        <v>4</v>
      </c>
      <c r="BY50" s="1249"/>
      <c r="BZ50" s="1249"/>
      <c r="CA50" s="1249"/>
      <c r="CB50" s="1249"/>
      <c r="CC50" s="1249"/>
      <c r="CD50" s="1249"/>
      <c r="CE50" s="1249"/>
      <c r="CF50" s="1249" t="s">
        <v>5</v>
      </c>
      <c r="CG50" s="1249"/>
      <c r="CH50" s="1249"/>
      <c r="CI50" s="1249"/>
      <c r="CJ50" s="1249"/>
      <c r="CK50" s="1249"/>
      <c r="CL50" s="1249"/>
      <c r="CM50" s="1249"/>
      <c r="CN50" s="1249" t="s">
        <v>6</v>
      </c>
      <c r="CO50" s="1249"/>
      <c r="CP50" s="1249"/>
      <c r="CQ50" s="1249"/>
      <c r="CR50" s="1249"/>
      <c r="CS50" s="1249"/>
      <c r="CT50" s="1249"/>
      <c r="CU50" s="1249"/>
      <c r="CV50" s="1249" t="s">
        <v>7</v>
      </c>
      <c r="CW50" s="1249"/>
      <c r="CX50" s="1249"/>
      <c r="CY50" s="1249"/>
      <c r="CZ50" s="1249"/>
      <c r="DA50" s="1249"/>
      <c r="DB50" s="1249"/>
      <c r="DC50" s="1249"/>
    </row>
    <row r="51" spans="1:109" ht="13.5" customHeight="1">
      <c r="B51" s="10"/>
      <c r="G51" s="1250"/>
      <c r="H51" s="1250"/>
      <c r="I51" s="1253"/>
      <c r="J51" s="1253"/>
      <c r="K51" s="1251"/>
      <c r="L51" s="1251"/>
      <c r="M51" s="1251"/>
      <c r="N51" s="1251"/>
      <c r="AM51" s="19"/>
      <c r="AN51" s="1252" t="s">
        <v>8</v>
      </c>
      <c r="AO51" s="1252"/>
      <c r="AP51" s="1252"/>
      <c r="AQ51" s="1252"/>
      <c r="AR51" s="1252"/>
      <c r="AS51" s="1252"/>
      <c r="AT51" s="1252"/>
      <c r="AU51" s="1252"/>
      <c r="AV51" s="1252"/>
      <c r="AW51" s="1252"/>
      <c r="AX51" s="1252"/>
      <c r="AY51" s="1252"/>
      <c r="AZ51" s="1252"/>
      <c r="BA51" s="1252"/>
      <c r="BB51" s="1252" t="s">
        <v>9</v>
      </c>
      <c r="BC51" s="1252"/>
      <c r="BD51" s="1252"/>
      <c r="BE51" s="1252"/>
      <c r="BF51" s="1252"/>
      <c r="BG51" s="1252"/>
      <c r="BH51" s="1252"/>
      <c r="BI51" s="1252"/>
      <c r="BJ51" s="1252"/>
      <c r="BK51" s="1252"/>
      <c r="BL51" s="1252"/>
      <c r="BM51" s="1252"/>
      <c r="BN51" s="1252"/>
      <c r="BO51" s="1252"/>
      <c r="BP51" s="1234">
        <v>56.6</v>
      </c>
      <c r="BQ51" s="1234"/>
      <c r="BR51" s="1234"/>
      <c r="BS51" s="1234"/>
      <c r="BT51" s="1234"/>
      <c r="BU51" s="1234"/>
      <c r="BV51" s="1234"/>
      <c r="BW51" s="1234"/>
      <c r="BX51" s="1234">
        <v>65</v>
      </c>
      <c r="BY51" s="1234"/>
      <c r="BZ51" s="1234"/>
      <c r="CA51" s="1234"/>
      <c r="CB51" s="1234"/>
      <c r="CC51" s="1234"/>
      <c r="CD51" s="1234"/>
      <c r="CE51" s="1234"/>
      <c r="CF51" s="1235"/>
      <c r="CG51" s="1234"/>
      <c r="CH51" s="1234"/>
      <c r="CI51" s="1234"/>
      <c r="CJ51" s="1234"/>
      <c r="CK51" s="1234"/>
      <c r="CL51" s="1234"/>
      <c r="CM51" s="1234"/>
      <c r="CN51" s="1234">
        <v>62.2</v>
      </c>
      <c r="CO51" s="1234"/>
      <c r="CP51" s="1234"/>
      <c r="CQ51" s="1234"/>
      <c r="CR51" s="1234"/>
      <c r="CS51" s="1234"/>
      <c r="CT51" s="1234"/>
      <c r="CU51" s="1234"/>
      <c r="CV51" s="1234">
        <v>42.8</v>
      </c>
      <c r="CW51" s="1234"/>
      <c r="CX51" s="1234"/>
      <c r="CY51" s="1234"/>
      <c r="CZ51" s="1234"/>
      <c r="DA51" s="1234"/>
      <c r="DB51" s="1234"/>
      <c r="DC51" s="1234"/>
    </row>
    <row r="52" spans="1:109">
      <c r="B52" s="10"/>
      <c r="G52" s="1250"/>
      <c r="H52" s="1250"/>
      <c r="I52" s="1253"/>
      <c r="J52" s="1253"/>
      <c r="K52" s="1251"/>
      <c r="L52" s="1251"/>
      <c r="M52" s="1251"/>
      <c r="N52" s="1251"/>
      <c r="AM52" s="19"/>
      <c r="AN52" s="1252"/>
      <c r="AO52" s="1252"/>
      <c r="AP52" s="1252"/>
      <c r="AQ52" s="1252"/>
      <c r="AR52" s="1252"/>
      <c r="AS52" s="1252"/>
      <c r="AT52" s="1252"/>
      <c r="AU52" s="1252"/>
      <c r="AV52" s="1252"/>
      <c r="AW52" s="1252"/>
      <c r="AX52" s="1252"/>
      <c r="AY52" s="1252"/>
      <c r="AZ52" s="1252"/>
      <c r="BA52" s="1252"/>
      <c r="BB52" s="1252"/>
      <c r="BC52" s="1252"/>
      <c r="BD52" s="1252"/>
      <c r="BE52" s="1252"/>
      <c r="BF52" s="1252"/>
      <c r="BG52" s="1252"/>
      <c r="BH52" s="1252"/>
      <c r="BI52" s="1252"/>
      <c r="BJ52" s="1252"/>
      <c r="BK52" s="1252"/>
      <c r="BL52" s="1252"/>
      <c r="BM52" s="1252"/>
      <c r="BN52" s="1252"/>
      <c r="BO52" s="1252"/>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c r="A53" s="18"/>
      <c r="B53" s="10"/>
      <c r="G53" s="1250"/>
      <c r="H53" s="1250"/>
      <c r="I53" s="1245"/>
      <c r="J53" s="1245"/>
      <c r="K53" s="1251"/>
      <c r="L53" s="1251"/>
      <c r="M53" s="1251"/>
      <c r="N53" s="1251"/>
      <c r="AM53" s="19"/>
      <c r="AN53" s="1252"/>
      <c r="AO53" s="1252"/>
      <c r="AP53" s="1252"/>
      <c r="AQ53" s="1252"/>
      <c r="AR53" s="1252"/>
      <c r="AS53" s="1252"/>
      <c r="AT53" s="1252"/>
      <c r="AU53" s="1252"/>
      <c r="AV53" s="1252"/>
      <c r="AW53" s="1252"/>
      <c r="AX53" s="1252"/>
      <c r="AY53" s="1252"/>
      <c r="AZ53" s="1252"/>
      <c r="BA53" s="1252"/>
      <c r="BB53" s="1252" t="s">
        <v>10</v>
      </c>
      <c r="BC53" s="1252"/>
      <c r="BD53" s="1252"/>
      <c r="BE53" s="1252"/>
      <c r="BF53" s="1252"/>
      <c r="BG53" s="1252"/>
      <c r="BH53" s="1252"/>
      <c r="BI53" s="1252"/>
      <c r="BJ53" s="1252"/>
      <c r="BK53" s="1252"/>
      <c r="BL53" s="1252"/>
      <c r="BM53" s="1252"/>
      <c r="BN53" s="1252"/>
      <c r="BO53" s="1252"/>
      <c r="BP53" s="1234">
        <v>59.7</v>
      </c>
      <c r="BQ53" s="1234"/>
      <c r="BR53" s="1234"/>
      <c r="BS53" s="1234"/>
      <c r="BT53" s="1234"/>
      <c r="BU53" s="1234"/>
      <c r="BV53" s="1234"/>
      <c r="BW53" s="1234"/>
      <c r="BX53" s="1234">
        <v>60.5</v>
      </c>
      <c r="BY53" s="1234"/>
      <c r="BZ53" s="1234"/>
      <c r="CA53" s="1234"/>
      <c r="CB53" s="1234"/>
      <c r="CC53" s="1234"/>
      <c r="CD53" s="1234"/>
      <c r="CE53" s="1234"/>
      <c r="CF53" s="1235"/>
      <c r="CG53" s="1234"/>
      <c r="CH53" s="1234"/>
      <c r="CI53" s="1234"/>
      <c r="CJ53" s="1234"/>
      <c r="CK53" s="1234"/>
      <c r="CL53" s="1234"/>
      <c r="CM53" s="1234"/>
      <c r="CN53" s="1234">
        <v>60.6</v>
      </c>
      <c r="CO53" s="1234"/>
      <c r="CP53" s="1234"/>
      <c r="CQ53" s="1234"/>
      <c r="CR53" s="1234"/>
      <c r="CS53" s="1234"/>
      <c r="CT53" s="1234"/>
      <c r="CU53" s="1234"/>
      <c r="CV53" s="1234">
        <v>60.8</v>
      </c>
      <c r="CW53" s="1234"/>
      <c r="CX53" s="1234"/>
      <c r="CY53" s="1234"/>
      <c r="CZ53" s="1234"/>
      <c r="DA53" s="1234"/>
      <c r="DB53" s="1234"/>
      <c r="DC53" s="1234"/>
    </row>
    <row r="54" spans="1:109">
      <c r="A54" s="18"/>
      <c r="B54" s="10"/>
      <c r="G54" s="1250"/>
      <c r="H54" s="1250"/>
      <c r="I54" s="1245"/>
      <c r="J54" s="1245"/>
      <c r="K54" s="1251"/>
      <c r="L54" s="1251"/>
      <c r="M54" s="1251"/>
      <c r="N54" s="1251"/>
      <c r="AM54" s="19"/>
      <c r="AN54" s="1252"/>
      <c r="AO54" s="1252"/>
      <c r="AP54" s="1252"/>
      <c r="AQ54" s="1252"/>
      <c r="AR54" s="1252"/>
      <c r="AS54" s="1252"/>
      <c r="AT54" s="1252"/>
      <c r="AU54" s="1252"/>
      <c r="AV54" s="1252"/>
      <c r="AW54" s="1252"/>
      <c r="AX54" s="1252"/>
      <c r="AY54" s="1252"/>
      <c r="AZ54" s="1252"/>
      <c r="BA54" s="1252"/>
      <c r="BB54" s="1252"/>
      <c r="BC54" s="1252"/>
      <c r="BD54" s="1252"/>
      <c r="BE54" s="1252"/>
      <c r="BF54" s="1252"/>
      <c r="BG54" s="1252"/>
      <c r="BH54" s="1252"/>
      <c r="BI54" s="1252"/>
      <c r="BJ54" s="1252"/>
      <c r="BK54" s="1252"/>
      <c r="BL54" s="1252"/>
      <c r="BM54" s="1252"/>
      <c r="BN54" s="1252"/>
      <c r="BO54" s="1252"/>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c r="A55" s="18"/>
      <c r="B55" s="10"/>
      <c r="G55" s="1245"/>
      <c r="H55" s="1245"/>
      <c r="I55" s="1245"/>
      <c r="J55" s="1245"/>
      <c r="K55" s="1251"/>
      <c r="L55" s="1251"/>
      <c r="M55" s="1251"/>
      <c r="N55" s="1251"/>
      <c r="AN55" s="1249" t="s">
        <v>11</v>
      </c>
      <c r="AO55" s="1249"/>
      <c r="AP55" s="1249"/>
      <c r="AQ55" s="1249"/>
      <c r="AR55" s="1249"/>
      <c r="AS55" s="1249"/>
      <c r="AT55" s="1249"/>
      <c r="AU55" s="1249"/>
      <c r="AV55" s="1249"/>
      <c r="AW55" s="1249"/>
      <c r="AX55" s="1249"/>
      <c r="AY55" s="1249"/>
      <c r="AZ55" s="1249"/>
      <c r="BA55" s="1249"/>
      <c r="BB55" s="1252" t="s">
        <v>9</v>
      </c>
      <c r="BC55" s="1252"/>
      <c r="BD55" s="1252"/>
      <c r="BE55" s="1252"/>
      <c r="BF55" s="1252"/>
      <c r="BG55" s="1252"/>
      <c r="BH55" s="1252"/>
      <c r="BI55" s="1252"/>
      <c r="BJ55" s="1252"/>
      <c r="BK55" s="1252"/>
      <c r="BL55" s="1252"/>
      <c r="BM55" s="1252"/>
      <c r="BN55" s="1252"/>
      <c r="BO55" s="1252"/>
      <c r="BP55" s="1234">
        <v>28.5</v>
      </c>
      <c r="BQ55" s="1234"/>
      <c r="BR55" s="1234"/>
      <c r="BS55" s="1234"/>
      <c r="BT55" s="1234"/>
      <c r="BU55" s="1234"/>
      <c r="BV55" s="1234"/>
      <c r="BW55" s="1234"/>
      <c r="BX55" s="1234">
        <v>20.5</v>
      </c>
      <c r="BY55" s="1234"/>
      <c r="BZ55" s="1234"/>
      <c r="CA55" s="1234"/>
      <c r="CB55" s="1234"/>
      <c r="CC55" s="1234"/>
      <c r="CD55" s="1234"/>
      <c r="CE55" s="1234"/>
      <c r="CF55" s="1235"/>
      <c r="CG55" s="1234"/>
      <c r="CH55" s="1234"/>
      <c r="CI55" s="1234"/>
      <c r="CJ55" s="1234"/>
      <c r="CK55" s="1234"/>
      <c r="CL55" s="1234"/>
      <c r="CM55" s="1234"/>
      <c r="CN55" s="1234">
        <v>12.8</v>
      </c>
      <c r="CO55" s="1234"/>
      <c r="CP55" s="1234"/>
      <c r="CQ55" s="1234"/>
      <c r="CR55" s="1234"/>
      <c r="CS55" s="1234"/>
      <c r="CT55" s="1234"/>
      <c r="CU55" s="1234"/>
      <c r="CV55" s="1234">
        <v>0</v>
      </c>
      <c r="CW55" s="1234"/>
      <c r="CX55" s="1234"/>
      <c r="CY55" s="1234"/>
      <c r="CZ55" s="1234"/>
      <c r="DA55" s="1234"/>
      <c r="DB55" s="1234"/>
      <c r="DC55" s="1234"/>
    </row>
    <row r="56" spans="1:109">
      <c r="A56" s="18"/>
      <c r="B56" s="10"/>
      <c r="G56" s="1245"/>
      <c r="H56" s="1245"/>
      <c r="I56" s="1245"/>
      <c r="J56" s="1245"/>
      <c r="K56" s="1251"/>
      <c r="L56" s="1251"/>
      <c r="M56" s="1251"/>
      <c r="N56" s="1251"/>
      <c r="AN56" s="1249"/>
      <c r="AO56" s="1249"/>
      <c r="AP56" s="1249"/>
      <c r="AQ56" s="1249"/>
      <c r="AR56" s="1249"/>
      <c r="AS56" s="1249"/>
      <c r="AT56" s="1249"/>
      <c r="AU56" s="1249"/>
      <c r="AV56" s="1249"/>
      <c r="AW56" s="1249"/>
      <c r="AX56" s="1249"/>
      <c r="AY56" s="1249"/>
      <c r="AZ56" s="1249"/>
      <c r="BA56" s="1249"/>
      <c r="BB56" s="1252"/>
      <c r="BC56" s="1252"/>
      <c r="BD56" s="1252"/>
      <c r="BE56" s="1252"/>
      <c r="BF56" s="1252"/>
      <c r="BG56" s="1252"/>
      <c r="BH56" s="1252"/>
      <c r="BI56" s="1252"/>
      <c r="BJ56" s="1252"/>
      <c r="BK56" s="1252"/>
      <c r="BL56" s="1252"/>
      <c r="BM56" s="1252"/>
      <c r="BN56" s="1252"/>
      <c r="BO56" s="1252"/>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8" customFormat="1">
      <c r="B57" s="22"/>
      <c r="G57" s="1245"/>
      <c r="H57" s="1245"/>
      <c r="I57" s="1254"/>
      <c r="J57" s="1254"/>
      <c r="K57" s="1251"/>
      <c r="L57" s="1251"/>
      <c r="M57" s="1251"/>
      <c r="N57" s="1251"/>
      <c r="AM57" s="3"/>
      <c r="AN57" s="1249"/>
      <c r="AO57" s="1249"/>
      <c r="AP57" s="1249"/>
      <c r="AQ57" s="1249"/>
      <c r="AR57" s="1249"/>
      <c r="AS57" s="1249"/>
      <c r="AT57" s="1249"/>
      <c r="AU57" s="1249"/>
      <c r="AV57" s="1249"/>
      <c r="AW57" s="1249"/>
      <c r="AX57" s="1249"/>
      <c r="AY57" s="1249"/>
      <c r="AZ57" s="1249"/>
      <c r="BA57" s="1249"/>
      <c r="BB57" s="1252" t="s">
        <v>10</v>
      </c>
      <c r="BC57" s="1252"/>
      <c r="BD57" s="1252"/>
      <c r="BE57" s="1252"/>
      <c r="BF57" s="1252"/>
      <c r="BG57" s="1252"/>
      <c r="BH57" s="1252"/>
      <c r="BI57" s="1252"/>
      <c r="BJ57" s="1252"/>
      <c r="BK57" s="1252"/>
      <c r="BL57" s="1252"/>
      <c r="BM57" s="1252"/>
      <c r="BN57" s="1252"/>
      <c r="BO57" s="1252"/>
      <c r="BP57" s="1234">
        <v>59.7</v>
      </c>
      <c r="BQ57" s="1234"/>
      <c r="BR57" s="1234"/>
      <c r="BS57" s="1234"/>
      <c r="BT57" s="1234"/>
      <c r="BU57" s="1234"/>
      <c r="BV57" s="1234"/>
      <c r="BW57" s="1234"/>
      <c r="BX57" s="1234">
        <v>60.3</v>
      </c>
      <c r="BY57" s="1234"/>
      <c r="BZ57" s="1234"/>
      <c r="CA57" s="1234"/>
      <c r="CB57" s="1234"/>
      <c r="CC57" s="1234"/>
      <c r="CD57" s="1234"/>
      <c r="CE57" s="1234"/>
      <c r="CF57" s="1235"/>
      <c r="CG57" s="1234"/>
      <c r="CH57" s="1234"/>
      <c r="CI57" s="1234"/>
      <c r="CJ57" s="1234"/>
      <c r="CK57" s="1234"/>
      <c r="CL57" s="1234"/>
      <c r="CM57" s="1234"/>
      <c r="CN57" s="1234">
        <v>61.2</v>
      </c>
      <c r="CO57" s="1234"/>
      <c r="CP57" s="1234"/>
      <c r="CQ57" s="1234"/>
      <c r="CR57" s="1234"/>
      <c r="CS57" s="1234"/>
      <c r="CT57" s="1234"/>
      <c r="CU57" s="1234"/>
      <c r="CV57" s="1234">
        <v>62.8</v>
      </c>
      <c r="CW57" s="1234"/>
      <c r="CX57" s="1234"/>
      <c r="CY57" s="1234"/>
      <c r="CZ57" s="1234"/>
      <c r="DA57" s="1234"/>
      <c r="DB57" s="1234"/>
      <c r="DC57" s="1234"/>
      <c r="DD57" s="23"/>
      <c r="DE57" s="22"/>
    </row>
    <row r="58" spans="1:109" s="18" customFormat="1">
      <c r="A58" s="3"/>
      <c r="B58" s="22"/>
      <c r="G58" s="1245"/>
      <c r="H58" s="1245"/>
      <c r="I58" s="1254"/>
      <c r="J58" s="1254"/>
      <c r="K58" s="1251"/>
      <c r="L58" s="1251"/>
      <c r="M58" s="1251"/>
      <c r="N58" s="1251"/>
      <c r="AM58" s="3"/>
      <c r="AN58" s="1249"/>
      <c r="AO58" s="1249"/>
      <c r="AP58" s="1249"/>
      <c r="AQ58" s="1249"/>
      <c r="AR58" s="1249"/>
      <c r="AS58" s="1249"/>
      <c r="AT58" s="1249"/>
      <c r="AU58" s="1249"/>
      <c r="AV58" s="1249"/>
      <c r="AW58" s="1249"/>
      <c r="AX58" s="1249"/>
      <c r="AY58" s="1249"/>
      <c r="AZ58" s="1249"/>
      <c r="BA58" s="1249"/>
      <c r="BB58" s="1252"/>
      <c r="BC58" s="1252"/>
      <c r="BD58" s="1252"/>
      <c r="BE58" s="1252"/>
      <c r="BF58" s="1252"/>
      <c r="BG58" s="1252"/>
      <c r="BH58" s="1252"/>
      <c r="BI58" s="1252"/>
      <c r="BJ58" s="1252"/>
      <c r="BK58" s="1252"/>
      <c r="BL58" s="1252"/>
      <c r="BM58" s="1252"/>
      <c r="BN58" s="1252"/>
      <c r="BO58" s="1252"/>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3"/>
      <c r="DE58" s="22"/>
    </row>
    <row r="59" spans="1:109" s="18" customFormat="1">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c r="B63" s="29" t="s">
        <v>12</v>
      </c>
    </row>
    <row r="64" spans="1:109">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c r="B65" s="10"/>
      <c r="AN65" s="1255" t="s">
        <v>566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0"/>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0"/>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0"/>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0"/>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c r="B71" s="10"/>
      <c r="G71" s="35"/>
      <c r="I71" s="36"/>
      <c r="J71" s="33"/>
      <c r="K71" s="33"/>
      <c r="L71" s="34"/>
      <c r="M71" s="33"/>
      <c r="N71" s="34"/>
      <c r="AM71" s="35"/>
      <c r="AN71" s="3" t="s">
        <v>2</v>
      </c>
    </row>
    <row r="72" spans="2:107">
      <c r="B72" s="10"/>
      <c r="G72" s="1245"/>
      <c r="H72" s="1245"/>
      <c r="I72" s="1245"/>
      <c r="J72" s="1245"/>
      <c r="K72" s="20"/>
      <c r="L72" s="20"/>
      <c r="M72" s="21"/>
      <c r="N72" s="21"/>
      <c r="AN72" s="1246"/>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8"/>
      <c r="BP72" s="1249" t="s">
        <v>3</v>
      </c>
      <c r="BQ72" s="1249"/>
      <c r="BR72" s="1249"/>
      <c r="BS72" s="1249"/>
      <c r="BT72" s="1249"/>
      <c r="BU72" s="1249"/>
      <c r="BV72" s="1249"/>
      <c r="BW72" s="1249"/>
      <c r="BX72" s="1249" t="s">
        <v>4</v>
      </c>
      <c r="BY72" s="1249"/>
      <c r="BZ72" s="1249"/>
      <c r="CA72" s="1249"/>
      <c r="CB72" s="1249"/>
      <c r="CC72" s="1249"/>
      <c r="CD72" s="1249"/>
      <c r="CE72" s="1249"/>
      <c r="CF72" s="1249" t="s">
        <v>5</v>
      </c>
      <c r="CG72" s="1249"/>
      <c r="CH72" s="1249"/>
      <c r="CI72" s="1249"/>
      <c r="CJ72" s="1249"/>
      <c r="CK72" s="1249"/>
      <c r="CL72" s="1249"/>
      <c r="CM72" s="1249"/>
      <c r="CN72" s="1249" t="s">
        <v>6</v>
      </c>
      <c r="CO72" s="1249"/>
      <c r="CP72" s="1249"/>
      <c r="CQ72" s="1249"/>
      <c r="CR72" s="1249"/>
      <c r="CS72" s="1249"/>
      <c r="CT72" s="1249"/>
      <c r="CU72" s="1249"/>
      <c r="CV72" s="1249" t="s">
        <v>7</v>
      </c>
      <c r="CW72" s="1249"/>
      <c r="CX72" s="1249"/>
      <c r="CY72" s="1249"/>
      <c r="CZ72" s="1249"/>
      <c r="DA72" s="1249"/>
      <c r="DB72" s="1249"/>
      <c r="DC72" s="1249"/>
    </row>
    <row r="73" spans="2:107">
      <c r="B73" s="10"/>
      <c r="G73" s="1250"/>
      <c r="H73" s="1250"/>
      <c r="I73" s="1250"/>
      <c r="J73" s="1250"/>
      <c r="K73" s="1264"/>
      <c r="L73" s="1264"/>
      <c r="M73" s="1264"/>
      <c r="N73" s="1264"/>
      <c r="AM73" s="19"/>
      <c r="AN73" s="1252" t="s">
        <v>8</v>
      </c>
      <c r="AO73" s="1252"/>
      <c r="AP73" s="1252"/>
      <c r="AQ73" s="1252"/>
      <c r="AR73" s="1252"/>
      <c r="AS73" s="1252"/>
      <c r="AT73" s="1252"/>
      <c r="AU73" s="1252"/>
      <c r="AV73" s="1252"/>
      <c r="AW73" s="1252"/>
      <c r="AX73" s="1252"/>
      <c r="AY73" s="1252"/>
      <c r="AZ73" s="1252"/>
      <c r="BA73" s="1252"/>
      <c r="BB73" s="1252" t="s">
        <v>9</v>
      </c>
      <c r="BC73" s="1252"/>
      <c r="BD73" s="1252"/>
      <c r="BE73" s="1252"/>
      <c r="BF73" s="1252"/>
      <c r="BG73" s="1252"/>
      <c r="BH73" s="1252"/>
      <c r="BI73" s="1252"/>
      <c r="BJ73" s="1252"/>
      <c r="BK73" s="1252"/>
      <c r="BL73" s="1252"/>
      <c r="BM73" s="1252"/>
      <c r="BN73" s="1252"/>
      <c r="BO73" s="1252"/>
      <c r="BP73" s="1234">
        <v>56.6</v>
      </c>
      <c r="BQ73" s="1234"/>
      <c r="BR73" s="1234"/>
      <c r="BS73" s="1234"/>
      <c r="BT73" s="1234"/>
      <c r="BU73" s="1234"/>
      <c r="BV73" s="1234"/>
      <c r="BW73" s="1234"/>
      <c r="BX73" s="1234">
        <v>65</v>
      </c>
      <c r="BY73" s="1234"/>
      <c r="BZ73" s="1234"/>
      <c r="CA73" s="1234"/>
      <c r="CB73" s="1234"/>
      <c r="CC73" s="1234"/>
      <c r="CD73" s="1234"/>
      <c r="CE73" s="1234"/>
      <c r="CF73" s="1234">
        <v>74.3</v>
      </c>
      <c r="CG73" s="1234"/>
      <c r="CH73" s="1234"/>
      <c r="CI73" s="1234"/>
      <c r="CJ73" s="1234"/>
      <c r="CK73" s="1234"/>
      <c r="CL73" s="1234"/>
      <c r="CM73" s="1234"/>
      <c r="CN73" s="1234">
        <v>62.2</v>
      </c>
      <c r="CO73" s="1234"/>
      <c r="CP73" s="1234"/>
      <c r="CQ73" s="1234"/>
      <c r="CR73" s="1234"/>
      <c r="CS73" s="1234"/>
      <c r="CT73" s="1234"/>
      <c r="CU73" s="1234"/>
      <c r="CV73" s="1234">
        <v>42.8</v>
      </c>
      <c r="CW73" s="1234"/>
      <c r="CX73" s="1234"/>
      <c r="CY73" s="1234"/>
      <c r="CZ73" s="1234"/>
      <c r="DA73" s="1234"/>
      <c r="DB73" s="1234"/>
      <c r="DC73" s="1234"/>
    </row>
    <row r="74" spans="2:107">
      <c r="B74" s="10"/>
      <c r="G74" s="1250"/>
      <c r="H74" s="1250"/>
      <c r="I74" s="1250"/>
      <c r="J74" s="1250"/>
      <c r="K74" s="1264"/>
      <c r="L74" s="1264"/>
      <c r="M74" s="1264"/>
      <c r="N74" s="1264"/>
      <c r="AM74" s="19"/>
      <c r="AN74" s="1252"/>
      <c r="AO74" s="1252"/>
      <c r="AP74" s="1252"/>
      <c r="AQ74" s="1252"/>
      <c r="AR74" s="1252"/>
      <c r="AS74" s="1252"/>
      <c r="AT74" s="1252"/>
      <c r="AU74" s="1252"/>
      <c r="AV74" s="1252"/>
      <c r="AW74" s="1252"/>
      <c r="AX74" s="1252"/>
      <c r="AY74" s="1252"/>
      <c r="AZ74" s="1252"/>
      <c r="BA74" s="1252"/>
      <c r="BB74" s="1252"/>
      <c r="BC74" s="1252"/>
      <c r="BD74" s="1252"/>
      <c r="BE74" s="1252"/>
      <c r="BF74" s="1252"/>
      <c r="BG74" s="1252"/>
      <c r="BH74" s="1252"/>
      <c r="BI74" s="1252"/>
      <c r="BJ74" s="1252"/>
      <c r="BK74" s="1252"/>
      <c r="BL74" s="1252"/>
      <c r="BM74" s="1252"/>
      <c r="BN74" s="1252"/>
      <c r="BO74" s="1252"/>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c r="B75" s="10"/>
      <c r="G75" s="1250"/>
      <c r="H75" s="1250"/>
      <c r="I75" s="1245"/>
      <c r="J75" s="1245"/>
      <c r="K75" s="1251"/>
      <c r="L75" s="1251"/>
      <c r="M75" s="1251"/>
      <c r="N75" s="1251"/>
      <c r="AM75" s="19"/>
      <c r="AN75" s="1252"/>
      <c r="AO75" s="1252"/>
      <c r="AP75" s="1252"/>
      <c r="AQ75" s="1252"/>
      <c r="AR75" s="1252"/>
      <c r="AS75" s="1252"/>
      <c r="AT75" s="1252"/>
      <c r="AU75" s="1252"/>
      <c r="AV75" s="1252"/>
      <c r="AW75" s="1252"/>
      <c r="AX75" s="1252"/>
      <c r="AY75" s="1252"/>
      <c r="AZ75" s="1252"/>
      <c r="BA75" s="1252"/>
      <c r="BB75" s="1252" t="s">
        <v>13</v>
      </c>
      <c r="BC75" s="1252"/>
      <c r="BD75" s="1252"/>
      <c r="BE75" s="1252"/>
      <c r="BF75" s="1252"/>
      <c r="BG75" s="1252"/>
      <c r="BH75" s="1252"/>
      <c r="BI75" s="1252"/>
      <c r="BJ75" s="1252"/>
      <c r="BK75" s="1252"/>
      <c r="BL75" s="1252"/>
      <c r="BM75" s="1252"/>
      <c r="BN75" s="1252"/>
      <c r="BO75" s="1252"/>
      <c r="BP75" s="1234">
        <v>8.5</v>
      </c>
      <c r="BQ75" s="1234"/>
      <c r="BR75" s="1234"/>
      <c r="BS75" s="1234"/>
      <c r="BT75" s="1234"/>
      <c r="BU75" s="1234"/>
      <c r="BV75" s="1234"/>
      <c r="BW75" s="1234"/>
      <c r="BX75" s="1234">
        <v>8.4</v>
      </c>
      <c r="BY75" s="1234"/>
      <c r="BZ75" s="1234"/>
      <c r="CA75" s="1234"/>
      <c r="CB75" s="1234"/>
      <c r="CC75" s="1234"/>
      <c r="CD75" s="1234"/>
      <c r="CE75" s="1234"/>
      <c r="CF75" s="1234">
        <v>8.6</v>
      </c>
      <c r="CG75" s="1234"/>
      <c r="CH75" s="1234"/>
      <c r="CI75" s="1234"/>
      <c r="CJ75" s="1234"/>
      <c r="CK75" s="1234"/>
      <c r="CL75" s="1234"/>
      <c r="CM75" s="1234"/>
      <c r="CN75" s="1234">
        <v>8.6999999999999993</v>
      </c>
      <c r="CO75" s="1234"/>
      <c r="CP75" s="1234"/>
      <c r="CQ75" s="1234"/>
      <c r="CR75" s="1234"/>
      <c r="CS75" s="1234"/>
      <c r="CT75" s="1234"/>
      <c r="CU75" s="1234"/>
      <c r="CV75" s="1234">
        <v>8.6999999999999993</v>
      </c>
      <c r="CW75" s="1234"/>
      <c r="CX75" s="1234"/>
      <c r="CY75" s="1234"/>
      <c r="CZ75" s="1234"/>
      <c r="DA75" s="1234"/>
      <c r="DB75" s="1234"/>
      <c r="DC75" s="1234"/>
    </row>
    <row r="76" spans="2:107">
      <c r="B76" s="10"/>
      <c r="G76" s="1250"/>
      <c r="H76" s="1250"/>
      <c r="I76" s="1245"/>
      <c r="J76" s="1245"/>
      <c r="K76" s="1251"/>
      <c r="L76" s="1251"/>
      <c r="M76" s="1251"/>
      <c r="N76" s="1251"/>
      <c r="AM76" s="19"/>
      <c r="AN76" s="1252"/>
      <c r="AO76" s="1252"/>
      <c r="AP76" s="1252"/>
      <c r="AQ76" s="1252"/>
      <c r="AR76" s="1252"/>
      <c r="AS76" s="1252"/>
      <c r="AT76" s="1252"/>
      <c r="AU76" s="1252"/>
      <c r="AV76" s="1252"/>
      <c r="AW76" s="1252"/>
      <c r="AX76" s="1252"/>
      <c r="AY76" s="1252"/>
      <c r="AZ76" s="1252"/>
      <c r="BA76" s="1252"/>
      <c r="BB76" s="1252"/>
      <c r="BC76" s="1252"/>
      <c r="BD76" s="1252"/>
      <c r="BE76" s="1252"/>
      <c r="BF76" s="1252"/>
      <c r="BG76" s="1252"/>
      <c r="BH76" s="1252"/>
      <c r="BI76" s="1252"/>
      <c r="BJ76" s="1252"/>
      <c r="BK76" s="1252"/>
      <c r="BL76" s="1252"/>
      <c r="BM76" s="1252"/>
      <c r="BN76" s="1252"/>
      <c r="BO76" s="1252"/>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c r="B77" s="10"/>
      <c r="G77" s="1245"/>
      <c r="H77" s="1245"/>
      <c r="I77" s="1245"/>
      <c r="J77" s="1245"/>
      <c r="K77" s="1264"/>
      <c r="L77" s="1264"/>
      <c r="M77" s="1264"/>
      <c r="N77" s="1264"/>
      <c r="AN77" s="1249" t="s">
        <v>11</v>
      </c>
      <c r="AO77" s="1249"/>
      <c r="AP77" s="1249"/>
      <c r="AQ77" s="1249"/>
      <c r="AR77" s="1249"/>
      <c r="AS77" s="1249"/>
      <c r="AT77" s="1249"/>
      <c r="AU77" s="1249"/>
      <c r="AV77" s="1249"/>
      <c r="AW77" s="1249"/>
      <c r="AX77" s="1249"/>
      <c r="AY77" s="1249"/>
      <c r="AZ77" s="1249"/>
      <c r="BA77" s="1249"/>
      <c r="BB77" s="1252" t="s">
        <v>9</v>
      </c>
      <c r="BC77" s="1252"/>
      <c r="BD77" s="1252"/>
      <c r="BE77" s="1252"/>
      <c r="BF77" s="1252"/>
      <c r="BG77" s="1252"/>
      <c r="BH77" s="1252"/>
      <c r="BI77" s="1252"/>
      <c r="BJ77" s="1252"/>
      <c r="BK77" s="1252"/>
      <c r="BL77" s="1252"/>
      <c r="BM77" s="1252"/>
      <c r="BN77" s="1252"/>
      <c r="BO77" s="1252"/>
      <c r="BP77" s="1234">
        <v>28.5</v>
      </c>
      <c r="BQ77" s="1234"/>
      <c r="BR77" s="1234"/>
      <c r="BS77" s="1234"/>
      <c r="BT77" s="1234"/>
      <c r="BU77" s="1234"/>
      <c r="BV77" s="1234"/>
      <c r="BW77" s="1234"/>
      <c r="BX77" s="1234">
        <v>20.5</v>
      </c>
      <c r="BY77" s="1234"/>
      <c r="BZ77" s="1234"/>
      <c r="CA77" s="1234"/>
      <c r="CB77" s="1234"/>
      <c r="CC77" s="1234"/>
      <c r="CD77" s="1234"/>
      <c r="CE77" s="1234"/>
      <c r="CF77" s="1234">
        <v>21.4</v>
      </c>
      <c r="CG77" s="1234"/>
      <c r="CH77" s="1234"/>
      <c r="CI77" s="1234"/>
      <c r="CJ77" s="1234"/>
      <c r="CK77" s="1234"/>
      <c r="CL77" s="1234"/>
      <c r="CM77" s="1234"/>
      <c r="CN77" s="1234">
        <v>12.8</v>
      </c>
      <c r="CO77" s="1234"/>
      <c r="CP77" s="1234"/>
      <c r="CQ77" s="1234"/>
      <c r="CR77" s="1234"/>
      <c r="CS77" s="1234"/>
      <c r="CT77" s="1234"/>
      <c r="CU77" s="1234"/>
      <c r="CV77" s="1234">
        <v>0</v>
      </c>
      <c r="CW77" s="1234"/>
      <c r="CX77" s="1234"/>
      <c r="CY77" s="1234"/>
      <c r="CZ77" s="1234"/>
      <c r="DA77" s="1234"/>
      <c r="DB77" s="1234"/>
      <c r="DC77" s="1234"/>
    </row>
    <row r="78" spans="2:107">
      <c r="B78" s="10"/>
      <c r="G78" s="1245"/>
      <c r="H78" s="1245"/>
      <c r="I78" s="1245"/>
      <c r="J78" s="1245"/>
      <c r="K78" s="1264"/>
      <c r="L78" s="1264"/>
      <c r="M78" s="1264"/>
      <c r="N78" s="1264"/>
      <c r="AN78" s="1249"/>
      <c r="AO78" s="1249"/>
      <c r="AP78" s="1249"/>
      <c r="AQ78" s="1249"/>
      <c r="AR78" s="1249"/>
      <c r="AS78" s="1249"/>
      <c r="AT78" s="1249"/>
      <c r="AU78" s="1249"/>
      <c r="AV78" s="1249"/>
      <c r="AW78" s="1249"/>
      <c r="AX78" s="1249"/>
      <c r="AY78" s="1249"/>
      <c r="AZ78" s="1249"/>
      <c r="BA78" s="1249"/>
      <c r="BB78" s="1252"/>
      <c r="BC78" s="1252"/>
      <c r="BD78" s="1252"/>
      <c r="BE78" s="1252"/>
      <c r="BF78" s="1252"/>
      <c r="BG78" s="1252"/>
      <c r="BH78" s="1252"/>
      <c r="BI78" s="1252"/>
      <c r="BJ78" s="1252"/>
      <c r="BK78" s="1252"/>
      <c r="BL78" s="1252"/>
      <c r="BM78" s="1252"/>
      <c r="BN78" s="1252"/>
      <c r="BO78" s="1252"/>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c r="B79" s="10"/>
      <c r="G79" s="1245"/>
      <c r="H79" s="1245"/>
      <c r="I79" s="1254"/>
      <c r="J79" s="1254"/>
      <c r="K79" s="1265"/>
      <c r="L79" s="1265"/>
      <c r="M79" s="1265"/>
      <c r="N79" s="1265"/>
      <c r="AN79" s="1249"/>
      <c r="AO79" s="1249"/>
      <c r="AP79" s="1249"/>
      <c r="AQ79" s="1249"/>
      <c r="AR79" s="1249"/>
      <c r="AS79" s="1249"/>
      <c r="AT79" s="1249"/>
      <c r="AU79" s="1249"/>
      <c r="AV79" s="1249"/>
      <c r="AW79" s="1249"/>
      <c r="AX79" s="1249"/>
      <c r="AY79" s="1249"/>
      <c r="AZ79" s="1249"/>
      <c r="BA79" s="1249"/>
      <c r="BB79" s="1252" t="s">
        <v>13</v>
      </c>
      <c r="BC79" s="1252"/>
      <c r="BD79" s="1252"/>
      <c r="BE79" s="1252"/>
      <c r="BF79" s="1252"/>
      <c r="BG79" s="1252"/>
      <c r="BH79" s="1252"/>
      <c r="BI79" s="1252"/>
      <c r="BJ79" s="1252"/>
      <c r="BK79" s="1252"/>
      <c r="BL79" s="1252"/>
      <c r="BM79" s="1252"/>
      <c r="BN79" s="1252"/>
      <c r="BO79" s="1252"/>
      <c r="BP79" s="1234">
        <v>8</v>
      </c>
      <c r="BQ79" s="1234"/>
      <c r="BR79" s="1234"/>
      <c r="BS79" s="1234"/>
      <c r="BT79" s="1234"/>
      <c r="BU79" s="1234"/>
      <c r="BV79" s="1234"/>
      <c r="BW79" s="1234"/>
      <c r="BX79" s="1234">
        <v>7.9</v>
      </c>
      <c r="BY79" s="1234"/>
      <c r="BZ79" s="1234"/>
      <c r="CA79" s="1234"/>
      <c r="CB79" s="1234"/>
      <c r="CC79" s="1234"/>
      <c r="CD79" s="1234"/>
      <c r="CE79" s="1234"/>
      <c r="CF79" s="1234">
        <v>7.7</v>
      </c>
      <c r="CG79" s="1234"/>
      <c r="CH79" s="1234"/>
      <c r="CI79" s="1234"/>
      <c r="CJ79" s="1234"/>
      <c r="CK79" s="1234"/>
      <c r="CL79" s="1234"/>
      <c r="CM79" s="1234"/>
      <c r="CN79" s="1234">
        <v>7.3</v>
      </c>
      <c r="CO79" s="1234"/>
      <c r="CP79" s="1234"/>
      <c r="CQ79" s="1234"/>
      <c r="CR79" s="1234"/>
      <c r="CS79" s="1234"/>
      <c r="CT79" s="1234"/>
      <c r="CU79" s="1234"/>
      <c r="CV79" s="1234">
        <v>7.2</v>
      </c>
      <c r="CW79" s="1234"/>
      <c r="CX79" s="1234"/>
      <c r="CY79" s="1234"/>
      <c r="CZ79" s="1234"/>
      <c r="DA79" s="1234"/>
      <c r="DB79" s="1234"/>
      <c r="DC79" s="1234"/>
    </row>
    <row r="80" spans="2:107">
      <c r="B80" s="10"/>
      <c r="G80" s="1245"/>
      <c r="H80" s="1245"/>
      <c r="I80" s="1254"/>
      <c r="J80" s="1254"/>
      <c r="K80" s="1265"/>
      <c r="L80" s="1265"/>
      <c r="M80" s="1265"/>
      <c r="N80" s="1265"/>
      <c r="AN80" s="1249"/>
      <c r="AO80" s="1249"/>
      <c r="AP80" s="1249"/>
      <c r="AQ80" s="1249"/>
      <c r="AR80" s="1249"/>
      <c r="AS80" s="1249"/>
      <c r="AT80" s="1249"/>
      <c r="AU80" s="1249"/>
      <c r="AV80" s="1249"/>
      <c r="AW80" s="1249"/>
      <c r="AX80" s="1249"/>
      <c r="AY80" s="1249"/>
      <c r="AZ80" s="1249"/>
      <c r="BA80" s="1249"/>
      <c r="BB80" s="1252"/>
      <c r="BC80" s="1252"/>
      <c r="BD80" s="1252"/>
      <c r="BE80" s="1252"/>
      <c r="BF80" s="1252"/>
      <c r="BG80" s="1252"/>
      <c r="BH80" s="1252"/>
      <c r="BI80" s="1252"/>
      <c r="BJ80" s="1252"/>
      <c r="BK80" s="1252"/>
      <c r="BL80" s="1252"/>
      <c r="BM80" s="1252"/>
      <c r="BN80" s="1252"/>
      <c r="BO80" s="1252"/>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c r="B81" s="10"/>
    </row>
    <row r="82" spans="2:109" ht="17.2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c r="DD84" s="3"/>
      <c r="DE84" s="3"/>
    </row>
    <row r="85" spans="2:109">
      <c r="DD85" s="3"/>
      <c r="DE85" s="3"/>
    </row>
  </sheetData>
  <sheetProtection algorithmName="SHA-512" hashValue="ok1NiV54nZjqTELTmwP0NKjxtEHWH2dV5mC5fY6DUulZVfd2z2z2z6HvIZmzN0/t4Z6LkT7i3CLjwcjDj63ISg==" saltValue="ijWORU3twuyq8S2wSebh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38" customWidth="1"/>
    <col min="35" max="122" width="2.5" style="5" customWidth="1"/>
    <col min="123" max="16384" width="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c r="S2" s="5"/>
      <c r="AH2" s="5"/>
    </row>
    <row r="3" spans="1:3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row r="5" spans="1:34"/>
    <row r="6" spans="1:34"/>
    <row r="7" spans="1:34"/>
    <row r="8" spans="1:34"/>
    <row r="9" spans="1:34">
      <c r="AH9" s="5"/>
    </row>
    <row r="10" spans="1:34"/>
    <row r="11" spans="1:34"/>
    <row r="12" spans="1:34"/>
    <row r="13" spans="1:34"/>
    <row r="14" spans="1:34"/>
    <row r="15" spans="1:34"/>
    <row r="16" spans="1:34"/>
    <row r="17" spans="12:34">
      <c r="AH17" s="5"/>
    </row>
    <row r="18" spans="12:34"/>
    <row r="19" spans="12:34"/>
    <row r="20" spans="12:34">
      <c r="AH20" s="5"/>
    </row>
    <row r="21" spans="12:34">
      <c r="AH21" s="5"/>
    </row>
    <row r="22" spans="12:34"/>
    <row r="23" spans="12:34"/>
    <row r="24" spans="12:34">
      <c r="Q24" s="5"/>
    </row>
    <row r="25" spans="12:34"/>
    <row r="26" spans="12:34"/>
    <row r="27" spans="12:34"/>
    <row r="28" spans="12:34">
      <c r="O28" s="5"/>
      <c r="T28" s="5"/>
      <c r="AH28" s="5"/>
    </row>
    <row r="29" spans="12:34"/>
    <row r="30" spans="12:34"/>
    <row r="31" spans="12:34">
      <c r="Q31" s="5"/>
    </row>
    <row r="32" spans="12:34">
      <c r="L32" s="5"/>
    </row>
    <row r="33" spans="2:34">
      <c r="C33" s="5"/>
      <c r="E33" s="5"/>
      <c r="G33" s="5"/>
      <c r="I33" s="5"/>
      <c r="X33" s="5"/>
    </row>
    <row r="34" spans="2:34">
      <c r="B34" s="5"/>
      <c r="P34" s="5"/>
      <c r="R34" s="5"/>
      <c r="T34" s="5"/>
    </row>
    <row r="35" spans="2:34">
      <c r="D35" s="5"/>
      <c r="W35" s="5"/>
      <c r="AC35" s="5"/>
      <c r="AD35" s="5"/>
      <c r="AE35" s="5"/>
      <c r="AF35" s="5"/>
      <c r="AG35" s="5"/>
      <c r="AH35" s="5"/>
    </row>
    <row r="36" spans="2:34">
      <c r="H36" s="5"/>
      <c r="J36" s="5"/>
      <c r="K36" s="5"/>
      <c r="M36" s="5"/>
      <c r="Y36" s="5"/>
      <c r="Z36" s="5"/>
      <c r="AA36" s="5"/>
      <c r="AB36" s="5"/>
      <c r="AC36" s="5"/>
      <c r="AD36" s="5"/>
      <c r="AE36" s="5"/>
      <c r="AF36" s="5"/>
      <c r="AG36" s="5"/>
      <c r="AH36" s="5"/>
    </row>
    <row r="37" spans="2:34">
      <c r="AH37" s="5"/>
    </row>
    <row r="38" spans="2:34">
      <c r="AG38" s="5"/>
      <c r="AH38" s="5"/>
    </row>
    <row r="39" spans="2:34"/>
    <row r="40" spans="2:34">
      <c r="X40" s="5"/>
    </row>
    <row r="41" spans="2:34">
      <c r="R41" s="5"/>
    </row>
    <row r="42" spans="2:34">
      <c r="W42" s="5"/>
    </row>
    <row r="43" spans="2:34">
      <c r="Y43" s="5"/>
      <c r="Z43" s="5"/>
      <c r="AA43" s="5"/>
      <c r="AB43" s="5"/>
      <c r="AC43" s="5"/>
      <c r="AD43" s="5"/>
      <c r="AE43" s="5"/>
      <c r="AF43" s="5"/>
      <c r="AG43" s="5"/>
      <c r="AH43" s="5"/>
    </row>
    <row r="44" spans="2:34">
      <c r="AH44" s="5"/>
    </row>
    <row r="45" spans="2:34">
      <c r="X45" s="5"/>
    </row>
    <row r="46" spans="2:34"/>
    <row r="47" spans="2:34"/>
    <row r="48" spans="2:34">
      <c r="W48" s="5"/>
      <c r="Y48" s="5"/>
      <c r="Z48" s="5"/>
      <c r="AA48" s="5"/>
      <c r="AB48" s="5"/>
      <c r="AC48" s="5"/>
      <c r="AD48" s="5"/>
      <c r="AE48" s="5"/>
      <c r="AF48" s="5"/>
      <c r="AG48" s="5"/>
      <c r="AH48" s="5"/>
    </row>
    <row r="49" spans="28:34"/>
    <row r="50" spans="28:34">
      <c r="AE50" s="5"/>
      <c r="AF50" s="5"/>
      <c r="AG50" s="5"/>
      <c r="AH50" s="5"/>
    </row>
    <row r="51" spans="28:34">
      <c r="AC51" s="5"/>
      <c r="AD51" s="5"/>
      <c r="AE51" s="5"/>
      <c r="AF51" s="5"/>
      <c r="AG51" s="5"/>
      <c r="AH51" s="5"/>
    </row>
    <row r="52" spans="28:34"/>
    <row r="53" spans="28:34">
      <c r="AF53" s="5"/>
      <c r="AG53" s="5"/>
      <c r="AH53" s="5"/>
    </row>
    <row r="54" spans="28:34">
      <c r="AH54" s="5"/>
    </row>
    <row r="55" spans="28:34"/>
    <row r="56" spans="28:34">
      <c r="AB56" s="5"/>
      <c r="AC56" s="5"/>
      <c r="AD56" s="5"/>
      <c r="AE56" s="5"/>
      <c r="AF56" s="5"/>
      <c r="AG56" s="5"/>
      <c r="AH56" s="5"/>
    </row>
    <row r="57" spans="28:34">
      <c r="AH57" s="5"/>
    </row>
    <row r="58" spans="28:34">
      <c r="AH58" s="5"/>
    </row>
    <row r="59" spans="28:34"/>
    <row r="60" spans="28:34"/>
    <row r="61" spans="28:34"/>
    <row r="62" spans="28:34"/>
    <row r="63" spans="28:34">
      <c r="AH63" s="5"/>
    </row>
    <row r="64" spans="28:34">
      <c r="AG64" s="5"/>
      <c r="AH64" s="5"/>
    </row>
    <row r="65" spans="28:34"/>
    <row r="66" spans="28:34"/>
    <row r="67" spans="28:34"/>
    <row r="68" spans="28:34">
      <c r="AB68" s="5"/>
      <c r="AC68" s="5"/>
      <c r="AD68" s="5"/>
      <c r="AE68" s="5"/>
      <c r="AF68" s="5"/>
      <c r="AG68" s="5"/>
      <c r="AH68" s="5"/>
    </row>
    <row r="69" spans="28:34">
      <c r="AF69" s="5"/>
      <c r="AG69" s="5"/>
      <c r="AH69" s="5"/>
    </row>
    <row r="70" spans="28:34"/>
    <row r="71" spans="28:34"/>
    <row r="72" spans="28:34"/>
    <row r="73" spans="28:34"/>
    <row r="74" spans="28:34"/>
    <row r="75" spans="28:34">
      <c r="AH75" s="5"/>
    </row>
    <row r="76" spans="28:34">
      <c r="AF76" s="5"/>
      <c r="AG76" s="5"/>
      <c r="AH76" s="5"/>
    </row>
    <row r="77" spans="28:34">
      <c r="AG77" s="5"/>
      <c r="AH77" s="5"/>
    </row>
    <row r="78" spans="28:34"/>
    <row r="79" spans="28:34"/>
    <row r="80" spans="28:34"/>
    <row r="81" spans="25:34"/>
    <row r="82" spans="25:34">
      <c r="Y82" s="5"/>
    </row>
    <row r="83" spans="25:34">
      <c r="Y83" s="5"/>
      <c r="Z83" s="5"/>
      <c r="AA83" s="5"/>
      <c r="AB83" s="5"/>
      <c r="AC83" s="5"/>
      <c r="AD83" s="5"/>
      <c r="AE83" s="5"/>
      <c r="AF83" s="5"/>
      <c r="AG83" s="5"/>
      <c r="AH83" s="5"/>
    </row>
    <row r="84" spans="25:34"/>
    <row r="85" spans="25:34"/>
    <row r="86" spans="25:34"/>
    <row r="87" spans="25:34"/>
    <row r="88" spans="25:34">
      <c r="AH88" s="5"/>
    </row>
    <row r="89" spans="25:34"/>
    <row r="90" spans="25:34"/>
    <row r="91" spans="25:3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14</v>
      </c>
    </row>
  </sheetData>
  <sheetProtection algorithmName="SHA-512" hashValue="1N6bRsufz+B4Tr8merYZWzPUsRSVCQr27M7pKjZ1de0PNQN3RuBlTWEi7q/nqvT/R+DGyWYKO6tqFVozzlFqIw==" saltValue="8o5hVHUTSlC7dGQqbPbG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K20" sqref="BK20"/>
    </sheetView>
  </sheetViews>
  <sheetFormatPr defaultColWidth="0" defaultRowHeight="13.5" customHeight="1" zeroHeight="1"/>
  <cols>
    <col min="1" max="34" width="2.5" style="38" customWidth="1"/>
    <col min="35" max="122" width="2.5" style="5" customWidth="1"/>
    <col min="123" max="16384" width="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c r="S2" s="5"/>
      <c r="AH2" s="5"/>
    </row>
    <row r="3" spans="2:3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row r="5" spans="2:34"/>
    <row r="6" spans="2:34"/>
    <row r="7" spans="2:34"/>
    <row r="8" spans="2:34"/>
    <row r="9" spans="2:34">
      <c r="AH9" s="5"/>
    </row>
    <row r="10" spans="2:34"/>
    <row r="11" spans="2:34"/>
    <row r="12" spans="2:34"/>
    <row r="13" spans="2:34"/>
    <row r="14" spans="2:34"/>
    <row r="15" spans="2:34"/>
    <row r="16" spans="2:34"/>
    <row r="17" spans="12:34">
      <c r="AH17" s="5"/>
    </row>
    <row r="18" spans="12:34"/>
    <row r="19" spans="12:34"/>
    <row r="20" spans="12:34">
      <c r="AH20" s="5"/>
    </row>
    <row r="21" spans="12:34">
      <c r="AH21" s="5"/>
    </row>
    <row r="22" spans="12:34"/>
    <row r="23" spans="12:34"/>
    <row r="24" spans="12:34">
      <c r="Q24" s="5"/>
    </row>
    <row r="25" spans="12:34"/>
    <row r="26" spans="12:34"/>
    <row r="27" spans="12:34"/>
    <row r="28" spans="12:34">
      <c r="O28" s="5"/>
      <c r="T28" s="5"/>
      <c r="AH28" s="5"/>
    </row>
    <row r="29" spans="12:34"/>
    <row r="30" spans="12:34"/>
    <row r="31" spans="12:34">
      <c r="Q31" s="5"/>
    </row>
    <row r="32" spans="12:34">
      <c r="L32" s="5"/>
    </row>
    <row r="33" spans="2:34">
      <c r="C33" s="5"/>
      <c r="E33" s="5"/>
      <c r="G33" s="5"/>
      <c r="I33" s="5"/>
      <c r="X33" s="5"/>
    </row>
    <row r="34" spans="2:34">
      <c r="B34" s="5"/>
      <c r="P34" s="5"/>
      <c r="R34" s="5"/>
      <c r="T34" s="5"/>
    </row>
    <row r="35" spans="2:34">
      <c r="D35" s="5"/>
      <c r="W35" s="5"/>
      <c r="AC35" s="5"/>
      <c r="AD35" s="5"/>
      <c r="AE35" s="5"/>
      <c r="AF35" s="5"/>
      <c r="AG35" s="5"/>
      <c r="AH35" s="5"/>
    </row>
    <row r="36" spans="2:34">
      <c r="H36" s="5"/>
      <c r="J36" s="5"/>
      <c r="K36" s="5"/>
      <c r="M36" s="5"/>
      <c r="Y36" s="5"/>
      <c r="Z36" s="5"/>
      <c r="AA36" s="5"/>
      <c r="AB36" s="5"/>
      <c r="AC36" s="5"/>
      <c r="AD36" s="5"/>
      <c r="AE36" s="5"/>
      <c r="AF36" s="5"/>
      <c r="AG36" s="5"/>
      <c r="AH36" s="5"/>
    </row>
    <row r="37" spans="2:34">
      <c r="AH37" s="5"/>
    </row>
    <row r="38" spans="2:34">
      <c r="AG38" s="5"/>
      <c r="AH38" s="5"/>
    </row>
    <row r="39" spans="2:34"/>
    <row r="40" spans="2:34">
      <c r="X40" s="5"/>
    </row>
    <row r="41" spans="2:34">
      <c r="R41" s="5"/>
    </row>
    <row r="42" spans="2:34">
      <c r="W42" s="5"/>
    </row>
    <row r="43" spans="2:34">
      <c r="Y43" s="5"/>
      <c r="Z43" s="5"/>
      <c r="AA43" s="5"/>
      <c r="AB43" s="5"/>
      <c r="AC43" s="5"/>
      <c r="AD43" s="5"/>
      <c r="AE43" s="5"/>
      <c r="AF43" s="5"/>
      <c r="AG43" s="5"/>
      <c r="AH43" s="5"/>
    </row>
    <row r="44" spans="2:34">
      <c r="AH44" s="5"/>
    </row>
    <row r="45" spans="2:34">
      <c r="X45" s="5"/>
    </row>
    <row r="46" spans="2:34"/>
    <row r="47" spans="2:34"/>
    <row r="48" spans="2:34">
      <c r="W48" s="5"/>
      <c r="Y48" s="5"/>
      <c r="Z48" s="5"/>
      <c r="AA48" s="5"/>
      <c r="AB48" s="5"/>
      <c r="AC48" s="5"/>
      <c r="AD48" s="5"/>
      <c r="AE48" s="5"/>
      <c r="AF48" s="5"/>
      <c r="AG48" s="5"/>
      <c r="AH48" s="5"/>
    </row>
    <row r="49" spans="28:34"/>
    <row r="50" spans="28:34">
      <c r="AE50" s="5"/>
      <c r="AF50" s="5"/>
      <c r="AG50" s="5"/>
      <c r="AH50" s="5"/>
    </row>
    <row r="51" spans="28:34">
      <c r="AC51" s="5"/>
      <c r="AD51" s="5"/>
      <c r="AE51" s="5"/>
      <c r="AF51" s="5"/>
      <c r="AG51" s="5"/>
      <c r="AH51" s="5"/>
    </row>
    <row r="52" spans="28:34"/>
    <row r="53" spans="28:34">
      <c r="AF53" s="5"/>
      <c r="AG53" s="5"/>
      <c r="AH53" s="5"/>
    </row>
    <row r="54" spans="28:34">
      <c r="AH54" s="5"/>
    </row>
    <row r="55" spans="28:34"/>
    <row r="56" spans="28:34">
      <c r="AB56" s="5"/>
      <c r="AC56" s="5"/>
      <c r="AD56" s="5"/>
      <c r="AE56" s="5"/>
      <c r="AF56" s="5"/>
      <c r="AG56" s="5"/>
      <c r="AH56" s="5"/>
    </row>
    <row r="57" spans="28:34">
      <c r="AH57" s="5"/>
    </row>
    <row r="58" spans="28:34">
      <c r="AH58" s="5"/>
    </row>
    <row r="59" spans="28:34">
      <c r="AG59" s="5"/>
      <c r="AH59" s="5"/>
    </row>
    <row r="60" spans="28:34"/>
    <row r="61" spans="28:34"/>
    <row r="62" spans="28:34"/>
    <row r="63" spans="28:34">
      <c r="AH63" s="5"/>
    </row>
    <row r="64" spans="28:34">
      <c r="AG64" s="5"/>
      <c r="AH64" s="5"/>
    </row>
    <row r="65" spans="28:34"/>
    <row r="66" spans="28:34"/>
    <row r="67" spans="28:34"/>
    <row r="68" spans="28:34">
      <c r="AB68" s="5"/>
      <c r="AC68" s="5"/>
      <c r="AD68" s="5"/>
      <c r="AE68" s="5"/>
      <c r="AF68" s="5"/>
      <c r="AG68" s="5"/>
      <c r="AH68" s="5"/>
    </row>
    <row r="69" spans="28:34">
      <c r="AF69" s="5"/>
      <c r="AG69" s="5"/>
      <c r="AH69" s="5"/>
    </row>
    <row r="70" spans="28:34"/>
    <row r="71" spans="28:34"/>
    <row r="72" spans="28:34"/>
    <row r="73" spans="28:34"/>
    <row r="74" spans="28:34"/>
    <row r="75" spans="28:34">
      <c r="AH75" s="5"/>
    </row>
    <row r="76" spans="28:34">
      <c r="AF76" s="5"/>
      <c r="AG76" s="5"/>
      <c r="AH76" s="5"/>
    </row>
    <row r="77" spans="28:34">
      <c r="AG77" s="5"/>
      <c r="AH77" s="5"/>
    </row>
    <row r="78" spans="28:34"/>
    <row r="79" spans="28:34"/>
    <row r="80" spans="28:34"/>
    <row r="81" spans="25:34"/>
    <row r="82" spans="25:34">
      <c r="Y82" s="5"/>
    </row>
    <row r="83" spans="25:34">
      <c r="Y83" s="5"/>
      <c r="Z83" s="5"/>
      <c r="AA83" s="5"/>
      <c r="AB83" s="5"/>
      <c r="AC83" s="5"/>
      <c r="AD83" s="5"/>
      <c r="AE83" s="5"/>
      <c r="AF83" s="5"/>
      <c r="AG83" s="5"/>
      <c r="AH83" s="5"/>
    </row>
    <row r="84" spans="25:34"/>
    <row r="85" spans="25:34"/>
    <row r="86" spans="25:34"/>
    <row r="87" spans="25:34"/>
    <row r="88" spans="25:34">
      <c r="AH88" s="5"/>
    </row>
    <row r="89" spans="25:34"/>
    <row r="90" spans="25:34"/>
    <row r="91" spans="25:3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AwicbU08NKv0zLEX389pmN6CuiFHTOPyI64gYIrKgH9GXO6/wXEUKwI9rgfE2+9ViWts9ABJfq9dVBQ0X531aw==" saltValue="dErG5Oz9JKUnrm3FBlQu4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311" customWidth="1"/>
    <col min="2" max="2" width="2.375" style="311" customWidth="1"/>
    <col min="3" max="16" width="2.625" style="311" customWidth="1"/>
    <col min="17" max="17" width="2.375" style="311" customWidth="1"/>
    <col min="18" max="95" width="1.625" style="311" customWidth="1"/>
    <col min="96" max="133" width="1.625" style="328" customWidth="1"/>
    <col min="134" max="143" width="1.625" style="311" customWidth="1"/>
    <col min="144" max="16384" width="0" style="311" hidden="1"/>
  </cols>
  <sheetData>
    <row r="1" spans="2:143" ht="22.5" customHeight="1" thickBot="1">
      <c r="B1" s="308"/>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599" t="s">
        <v>291</v>
      </c>
      <c r="DI1" s="600"/>
      <c r="DJ1" s="600"/>
      <c r="DK1" s="600"/>
      <c r="DL1" s="600"/>
      <c r="DM1" s="600"/>
      <c r="DN1" s="601"/>
      <c r="DO1" s="311"/>
      <c r="DP1" s="599" t="s">
        <v>292</v>
      </c>
      <c r="DQ1" s="600"/>
      <c r="DR1" s="600"/>
      <c r="DS1" s="600"/>
      <c r="DT1" s="600"/>
      <c r="DU1" s="600"/>
      <c r="DV1" s="600"/>
      <c r="DW1" s="600"/>
      <c r="DX1" s="600"/>
      <c r="DY1" s="600"/>
      <c r="DZ1" s="600"/>
      <c r="EA1" s="600"/>
      <c r="EB1" s="600"/>
      <c r="EC1" s="601"/>
      <c r="ED1" s="309"/>
      <c r="EE1" s="309"/>
      <c r="EF1" s="309"/>
      <c r="EG1" s="309"/>
      <c r="EH1" s="309"/>
      <c r="EI1" s="309"/>
      <c r="EJ1" s="309"/>
      <c r="EK1" s="309"/>
      <c r="EL1" s="309"/>
      <c r="EM1" s="309"/>
    </row>
    <row r="2" spans="2:143" ht="22.5" customHeight="1">
      <c r="B2" s="312" t="s">
        <v>293</v>
      </c>
      <c r="R2" s="313"/>
      <c r="S2" s="313"/>
      <c r="T2" s="313"/>
      <c r="U2" s="313"/>
      <c r="V2" s="313"/>
      <c r="W2" s="313"/>
      <c r="X2" s="313"/>
      <c r="Y2" s="313"/>
      <c r="Z2" s="313"/>
      <c r="AA2" s="313"/>
      <c r="AB2" s="313"/>
      <c r="AC2" s="313"/>
      <c r="AE2" s="314"/>
      <c r="AF2" s="314"/>
      <c r="AG2" s="314"/>
      <c r="AH2" s="314"/>
      <c r="AI2" s="314"/>
      <c r="AJ2" s="313"/>
      <c r="AK2" s="313"/>
      <c r="AL2" s="313"/>
      <c r="AM2" s="313"/>
      <c r="AN2" s="313"/>
      <c r="AO2" s="313"/>
      <c r="AP2" s="313"/>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row>
    <row r="3" spans="2:143" ht="11.25" customHeight="1">
      <c r="B3" s="602" t="s">
        <v>294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17</v>
      </c>
      <c r="C4" s="603"/>
      <c r="D4" s="603"/>
      <c r="E4" s="603"/>
      <c r="F4" s="603"/>
      <c r="G4" s="603"/>
      <c r="H4" s="603"/>
      <c r="I4" s="603"/>
      <c r="J4" s="603"/>
      <c r="K4" s="603"/>
      <c r="L4" s="603"/>
      <c r="M4" s="603"/>
      <c r="N4" s="603"/>
      <c r="O4" s="603"/>
      <c r="P4" s="603"/>
      <c r="Q4" s="604"/>
      <c r="R4" s="602" t="s">
        <v>297</v>
      </c>
      <c r="S4" s="603"/>
      <c r="T4" s="603"/>
      <c r="U4" s="603"/>
      <c r="V4" s="603"/>
      <c r="W4" s="603"/>
      <c r="X4" s="603"/>
      <c r="Y4" s="604"/>
      <c r="Z4" s="602" t="s">
        <v>298</v>
      </c>
      <c r="AA4" s="603"/>
      <c r="AB4" s="603"/>
      <c r="AC4" s="604"/>
      <c r="AD4" s="602" t="s">
        <v>299</v>
      </c>
      <c r="AE4" s="603"/>
      <c r="AF4" s="603"/>
      <c r="AG4" s="603"/>
      <c r="AH4" s="603"/>
      <c r="AI4" s="603"/>
      <c r="AJ4" s="603"/>
      <c r="AK4" s="604"/>
      <c r="AL4" s="602" t="s">
        <v>298</v>
      </c>
      <c r="AM4" s="603"/>
      <c r="AN4" s="603"/>
      <c r="AO4" s="604"/>
      <c r="AP4" s="608" t="s">
        <v>300</v>
      </c>
      <c r="AQ4" s="608"/>
      <c r="AR4" s="608"/>
      <c r="AS4" s="608"/>
      <c r="AT4" s="608"/>
      <c r="AU4" s="608"/>
      <c r="AV4" s="608"/>
      <c r="AW4" s="608"/>
      <c r="AX4" s="608"/>
      <c r="AY4" s="608"/>
      <c r="AZ4" s="608"/>
      <c r="BA4" s="608"/>
      <c r="BB4" s="608"/>
      <c r="BC4" s="608"/>
      <c r="BD4" s="608"/>
      <c r="BE4" s="608"/>
      <c r="BF4" s="608"/>
      <c r="BG4" s="608" t="s">
        <v>301</v>
      </c>
      <c r="BH4" s="608"/>
      <c r="BI4" s="608"/>
      <c r="BJ4" s="608"/>
      <c r="BK4" s="608"/>
      <c r="BL4" s="608"/>
      <c r="BM4" s="608"/>
      <c r="BN4" s="608"/>
      <c r="BO4" s="608" t="s">
        <v>298</v>
      </c>
      <c r="BP4" s="608"/>
      <c r="BQ4" s="608"/>
      <c r="BR4" s="608"/>
      <c r="BS4" s="608" t="s">
        <v>302</v>
      </c>
      <c r="BT4" s="608"/>
      <c r="BU4" s="608"/>
      <c r="BV4" s="608"/>
      <c r="BW4" s="608"/>
      <c r="BX4" s="608"/>
      <c r="BY4" s="608"/>
      <c r="BZ4" s="608"/>
      <c r="CA4" s="608"/>
      <c r="CB4" s="608"/>
      <c r="CD4" s="605" t="s">
        <v>303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315" customFormat="1" ht="11.25" customHeight="1">
      <c r="B5" s="609" t="s">
        <v>304</v>
      </c>
      <c r="C5" s="610"/>
      <c r="D5" s="610"/>
      <c r="E5" s="610"/>
      <c r="F5" s="610"/>
      <c r="G5" s="610"/>
      <c r="H5" s="610"/>
      <c r="I5" s="610"/>
      <c r="J5" s="610"/>
      <c r="K5" s="610"/>
      <c r="L5" s="610"/>
      <c r="M5" s="610"/>
      <c r="N5" s="610"/>
      <c r="O5" s="610"/>
      <c r="P5" s="610"/>
      <c r="Q5" s="611"/>
      <c r="R5" s="612">
        <v>1292872</v>
      </c>
      <c r="S5" s="613"/>
      <c r="T5" s="613"/>
      <c r="U5" s="613"/>
      <c r="V5" s="613"/>
      <c r="W5" s="613"/>
      <c r="X5" s="613"/>
      <c r="Y5" s="614"/>
      <c r="Z5" s="615">
        <v>10.8</v>
      </c>
      <c r="AA5" s="615"/>
      <c r="AB5" s="615"/>
      <c r="AC5" s="615"/>
      <c r="AD5" s="616">
        <v>1292872</v>
      </c>
      <c r="AE5" s="616"/>
      <c r="AF5" s="616"/>
      <c r="AG5" s="616"/>
      <c r="AH5" s="616"/>
      <c r="AI5" s="616"/>
      <c r="AJ5" s="616"/>
      <c r="AK5" s="616"/>
      <c r="AL5" s="617">
        <v>24.7</v>
      </c>
      <c r="AM5" s="618"/>
      <c r="AN5" s="618"/>
      <c r="AO5" s="619"/>
      <c r="AP5" s="609" t="s">
        <v>305</v>
      </c>
      <c r="AQ5" s="610"/>
      <c r="AR5" s="610"/>
      <c r="AS5" s="610"/>
      <c r="AT5" s="610"/>
      <c r="AU5" s="610"/>
      <c r="AV5" s="610"/>
      <c r="AW5" s="610"/>
      <c r="AX5" s="610"/>
      <c r="AY5" s="610"/>
      <c r="AZ5" s="610"/>
      <c r="BA5" s="610"/>
      <c r="BB5" s="610"/>
      <c r="BC5" s="610"/>
      <c r="BD5" s="610"/>
      <c r="BE5" s="610"/>
      <c r="BF5" s="611"/>
      <c r="BG5" s="623">
        <v>1292872</v>
      </c>
      <c r="BH5" s="624"/>
      <c r="BI5" s="624"/>
      <c r="BJ5" s="624"/>
      <c r="BK5" s="624"/>
      <c r="BL5" s="624"/>
      <c r="BM5" s="624"/>
      <c r="BN5" s="625"/>
      <c r="BO5" s="626">
        <v>100</v>
      </c>
      <c r="BP5" s="626"/>
      <c r="BQ5" s="626"/>
      <c r="BR5" s="626"/>
      <c r="BS5" s="627">
        <v>6283</v>
      </c>
      <c r="BT5" s="627"/>
      <c r="BU5" s="627"/>
      <c r="BV5" s="627"/>
      <c r="BW5" s="627"/>
      <c r="BX5" s="627"/>
      <c r="BY5" s="627"/>
      <c r="BZ5" s="627"/>
      <c r="CA5" s="627"/>
      <c r="CB5" s="631"/>
      <c r="CD5" s="605" t="s">
        <v>300</v>
      </c>
      <c r="CE5" s="606"/>
      <c r="CF5" s="606"/>
      <c r="CG5" s="606"/>
      <c r="CH5" s="606"/>
      <c r="CI5" s="606"/>
      <c r="CJ5" s="606"/>
      <c r="CK5" s="606"/>
      <c r="CL5" s="606"/>
      <c r="CM5" s="606"/>
      <c r="CN5" s="606"/>
      <c r="CO5" s="606"/>
      <c r="CP5" s="606"/>
      <c r="CQ5" s="607"/>
      <c r="CR5" s="605" t="s">
        <v>306</v>
      </c>
      <c r="CS5" s="606"/>
      <c r="CT5" s="606"/>
      <c r="CU5" s="606"/>
      <c r="CV5" s="606"/>
      <c r="CW5" s="606"/>
      <c r="CX5" s="606"/>
      <c r="CY5" s="607"/>
      <c r="CZ5" s="605" t="s">
        <v>298</v>
      </c>
      <c r="DA5" s="606"/>
      <c r="DB5" s="606"/>
      <c r="DC5" s="607"/>
      <c r="DD5" s="605" t="s">
        <v>307</v>
      </c>
      <c r="DE5" s="606"/>
      <c r="DF5" s="606"/>
      <c r="DG5" s="606"/>
      <c r="DH5" s="606"/>
      <c r="DI5" s="606"/>
      <c r="DJ5" s="606"/>
      <c r="DK5" s="606"/>
      <c r="DL5" s="606"/>
      <c r="DM5" s="606"/>
      <c r="DN5" s="606"/>
      <c r="DO5" s="606"/>
      <c r="DP5" s="607"/>
      <c r="DQ5" s="605" t="s">
        <v>308</v>
      </c>
      <c r="DR5" s="606"/>
      <c r="DS5" s="606"/>
      <c r="DT5" s="606"/>
      <c r="DU5" s="606"/>
      <c r="DV5" s="606"/>
      <c r="DW5" s="606"/>
      <c r="DX5" s="606"/>
      <c r="DY5" s="606"/>
      <c r="DZ5" s="606"/>
      <c r="EA5" s="606"/>
      <c r="EB5" s="606"/>
      <c r="EC5" s="607"/>
    </row>
    <row r="6" spans="2:143" ht="11.25" customHeight="1">
      <c r="B6" s="620" t="s">
        <v>309</v>
      </c>
      <c r="C6" s="621"/>
      <c r="D6" s="621"/>
      <c r="E6" s="621"/>
      <c r="F6" s="621"/>
      <c r="G6" s="621"/>
      <c r="H6" s="621"/>
      <c r="I6" s="621"/>
      <c r="J6" s="621"/>
      <c r="K6" s="621"/>
      <c r="L6" s="621"/>
      <c r="M6" s="621"/>
      <c r="N6" s="621"/>
      <c r="O6" s="621"/>
      <c r="P6" s="621"/>
      <c r="Q6" s="622"/>
      <c r="R6" s="623">
        <v>74921</v>
      </c>
      <c r="S6" s="624"/>
      <c r="T6" s="624"/>
      <c r="U6" s="624"/>
      <c r="V6" s="624"/>
      <c r="W6" s="624"/>
      <c r="X6" s="624"/>
      <c r="Y6" s="625"/>
      <c r="Z6" s="626">
        <v>0.6</v>
      </c>
      <c r="AA6" s="626"/>
      <c r="AB6" s="626"/>
      <c r="AC6" s="626"/>
      <c r="AD6" s="627">
        <v>74921</v>
      </c>
      <c r="AE6" s="627"/>
      <c r="AF6" s="627"/>
      <c r="AG6" s="627"/>
      <c r="AH6" s="627"/>
      <c r="AI6" s="627"/>
      <c r="AJ6" s="627"/>
      <c r="AK6" s="627"/>
      <c r="AL6" s="628">
        <v>1.4</v>
      </c>
      <c r="AM6" s="629"/>
      <c r="AN6" s="629"/>
      <c r="AO6" s="630"/>
      <c r="AP6" s="620" t="s">
        <v>310</v>
      </c>
      <c r="AQ6" s="621"/>
      <c r="AR6" s="621"/>
      <c r="AS6" s="621"/>
      <c r="AT6" s="621"/>
      <c r="AU6" s="621"/>
      <c r="AV6" s="621"/>
      <c r="AW6" s="621"/>
      <c r="AX6" s="621"/>
      <c r="AY6" s="621"/>
      <c r="AZ6" s="621"/>
      <c r="BA6" s="621"/>
      <c r="BB6" s="621"/>
      <c r="BC6" s="621"/>
      <c r="BD6" s="621"/>
      <c r="BE6" s="621"/>
      <c r="BF6" s="622"/>
      <c r="BG6" s="623">
        <v>1292872</v>
      </c>
      <c r="BH6" s="624"/>
      <c r="BI6" s="624"/>
      <c r="BJ6" s="624"/>
      <c r="BK6" s="624"/>
      <c r="BL6" s="624"/>
      <c r="BM6" s="624"/>
      <c r="BN6" s="625"/>
      <c r="BO6" s="626">
        <v>100</v>
      </c>
      <c r="BP6" s="626"/>
      <c r="BQ6" s="626"/>
      <c r="BR6" s="626"/>
      <c r="BS6" s="627">
        <v>6283</v>
      </c>
      <c r="BT6" s="627"/>
      <c r="BU6" s="627"/>
      <c r="BV6" s="627"/>
      <c r="BW6" s="627"/>
      <c r="BX6" s="627"/>
      <c r="BY6" s="627"/>
      <c r="BZ6" s="627"/>
      <c r="CA6" s="627"/>
      <c r="CB6" s="631"/>
      <c r="CD6" s="634" t="s">
        <v>311</v>
      </c>
      <c r="CE6" s="635"/>
      <c r="CF6" s="635"/>
      <c r="CG6" s="635"/>
      <c r="CH6" s="635"/>
      <c r="CI6" s="635"/>
      <c r="CJ6" s="635"/>
      <c r="CK6" s="635"/>
      <c r="CL6" s="635"/>
      <c r="CM6" s="635"/>
      <c r="CN6" s="635"/>
      <c r="CO6" s="635"/>
      <c r="CP6" s="635"/>
      <c r="CQ6" s="636"/>
      <c r="CR6" s="623">
        <v>106584</v>
      </c>
      <c r="CS6" s="624"/>
      <c r="CT6" s="624"/>
      <c r="CU6" s="624"/>
      <c r="CV6" s="624"/>
      <c r="CW6" s="624"/>
      <c r="CX6" s="624"/>
      <c r="CY6" s="625"/>
      <c r="CZ6" s="617">
        <v>0.9</v>
      </c>
      <c r="DA6" s="618"/>
      <c r="DB6" s="618"/>
      <c r="DC6" s="637"/>
      <c r="DD6" s="632" t="s">
        <v>176</v>
      </c>
      <c r="DE6" s="624"/>
      <c r="DF6" s="624"/>
      <c r="DG6" s="624"/>
      <c r="DH6" s="624"/>
      <c r="DI6" s="624"/>
      <c r="DJ6" s="624"/>
      <c r="DK6" s="624"/>
      <c r="DL6" s="624"/>
      <c r="DM6" s="624"/>
      <c r="DN6" s="624"/>
      <c r="DO6" s="624"/>
      <c r="DP6" s="625"/>
      <c r="DQ6" s="632">
        <v>106528</v>
      </c>
      <c r="DR6" s="624"/>
      <c r="DS6" s="624"/>
      <c r="DT6" s="624"/>
      <c r="DU6" s="624"/>
      <c r="DV6" s="624"/>
      <c r="DW6" s="624"/>
      <c r="DX6" s="624"/>
      <c r="DY6" s="624"/>
      <c r="DZ6" s="624"/>
      <c r="EA6" s="624"/>
      <c r="EB6" s="624"/>
      <c r="EC6" s="633"/>
    </row>
    <row r="7" spans="2:143" ht="11.25" customHeight="1">
      <c r="B7" s="620" t="s">
        <v>312</v>
      </c>
      <c r="C7" s="621"/>
      <c r="D7" s="621"/>
      <c r="E7" s="621"/>
      <c r="F7" s="621"/>
      <c r="G7" s="621"/>
      <c r="H7" s="621"/>
      <c r="I7" s="621"/>
      <c r="J7" s="621"/>
      <c r="K7" s="621"/>
      <c r="L7" s="621"/>
      <c r="M7" s="621"/>
      <c r="N7" s="621"/>
      <c r="O7" s="621"/>
      <c r="P7" s="621"/>
      <c r="Q7" s="622"/>
      <c r="R7" s="623">
        <v>569</v>
      </c>
      <c r="S7" s="624"/>
      <c r="T7" s="624"/>
      <c r="U7" s="624"/>
      <c r="V7" s="624"/>
      <c r="W7" s="624"/>
      <c r="X7" s="624"/>
      <c r="Y7" s="625"/>
      <c r="Z7" s="626">
        <v>0</v>
      </c>
      <c r="AA7" s="626"/>
      <c r="AB7" s="626"/>
      <c r="AC7" s="626"/>
      <c r="AD7" s="627">
        <v>569</v>
      </c>
      <c r="AE7" s="627"/>
      <c r="AF7" s="627"/>
      <c r="AG7" s="627"/>
      <c r="AH7" s="627"/>
      <c r="AI7" s="627"/>
      <c r="AJ7" s="627"/>
      <c r="AK7" s="627"/>
      <c r="AL7" s="628">
        <v>0</v>
      </c>
      <c r="AM7" s="629"/>
      <c r="AN7" s="629"/>
      <c r="AO7" s="630"/>
      <c r="AP7" s="620" t="s">
        <v>313</v>
      </c>
      <c r="AQ7" s="621"/>
      <c r="AR7" s="621"/>
      <c r="AS7" s="621"/>
      <c r="AT7" s="621"/>
      <c r="AU7" s="621"/>
      <c r="AV7" s="621"/>
      <c r="AW7" s="621"/>
      <c r="AX7" s="621"/>
      <c r="AY7" s="621"/>
      <c r="AZ7" s="621"/>
      <c r="BA7" s="621"/>
      <c r="BB7" s="621"/>
      <c r="BC7" s="621"/>
      <c r="BD7" s="621"/>
      <c r="BE7" s="621"/>
      <c r="BF7" s="622"/>
      <c r="BG7" s="623">
        <v>448181</v>
      </c>
      <c r="BH7" s="624"/>
      <c r="BI7" s="624"/>
      <c r="BJ7" s="624"/>
      <c r="BK7" s="624"/>
      <c r="BL7" s="624"/>
      <c r="BM7" s="624"/>
      <c r="BN7" s="625"/>
      <c r="BO7" s="626">
        <v>34.700000000000003</v>
      </c>
      <c r="BP7" s="626"/>
      <c r="BQ7" s="626"/>
      <c r="BR7" s="626"/>
      <c r="BS7" s="627">
        <v>6283</v>
      </c>
      <c r="BT7" s="627"/>
      <c r="BU7" s="627"/>
      <c r="BV7" s="627"/>
      <c r="BW7" s="627"/>
      <c r="BX7" s="627"/>
      <c r="BY7" s="627"/>
      <c r="BZ7" s="627"/>
      <c r="CA7" s="627"/>
      <c r="CB7" s="631"/>
      <c r="CD7" s="638" t="s">
        <v>314</v>
      </c>
      <c r="CE7" s="639"/>
      <c r="CF7" s="639"/>
      <c r="CG7" s="639"/>
      <c r="CH7" s="639"/>
      <c r="CI7" s="639"/>
      <c r="CJ7" s="639"/>
      <c r="CK7" s="639"/>
      <c r="CL7" s="639"/>
      <c r="CM7" s="639"/>
      <c r="CN7" s="639"/>
      <c r="CO7" s="639"/>
      <c r="CP7" s="639"/>
      <c r="CQ7" s="640"/>
      <c r="CR7" s="623">
        <v>2803280</v>
      </c>
      <c r="CS7" s="624"/>
      <c r="CT7" s="624"/>
      <c r="CU7" s="624"/>
      <c r="CV7" s="624"/>
      <c r="CW7" s="624"/>
      <c r="CX7" s="624"/>
      <c r="CY7" s="625"/>
      <c r="CZ7" s="626">
        <v>24</v>
      </c>
      <c r="DA7" s="626"/>
      <c r="DB7" s="626"/>
      <c r="DC7" s="626"/>
      <c r="DD7" s="632">
        <v>22289</v>
      </c>
      <c r="DE7" s="624"/>
      <c r="DF7" s="624"/>
      <c r="DG7" s="624"/>
      <c r="DH7" s="624"/>
      <c r="DI7" s="624"/>
      <c r="DJ7" s="624"/>
      <c r="DK7" s="624"/>
      <c r="DL7" s="624"/>
      <c r="DM7" s="624"/>
      <c r="DN7" s="624"/>
      <c r="DO7" s="624"/>
      <c r="DP7" s="625"/>
      <c r="DQ7" s="632">
        <v>1487135</v>
      </c>
      <c r="DR7" s="624"/>
      <c r="DS7" s="624"/>
      <c r="DT7" s="624"/>
      <c r="DU7" s="624"/>
      <c r="DV7" s="624"/>
      <c r="DW7" s="624"/>
      <c r="DX7" s="624"/>
      <c r="DY7" s="624"/>
      <c r="DZ7" s="624"/>
      <c r="EA7" s="624"/>
      <c r="EB7" s="624"/>
      <c r="EC7" s="633"/>
    </row>
    <row r="8" spans="2:143" ht="11.25" customHeight="1">
      <c r="B8" s="620" t="s">
        <v>315</v>
      </c>
      <c r="C8" s="621"/>
      <c r="D8" s="621"/>
      <c r="E8" s="621"/>
      <c r="F8" s="621"/>
      <c r="G8" s="621"/>
      <c r="H8" s="621"/>
      <c r="I8" s="621"/>
      <c r="J8" s="621"/>
      <c r="K8" s="621"/>
      <c r="L8" s="621"/>
      <c r="M8" s="621"/>
      <c r="N8" s="621"/>
      <c r="O8" s="621"/>
      <c r="P8" s="621"/>
      <c r="Q8" s="622"/>
      <c r="R8" s="623">
        <v>5731</v>
      </c>
      <c r="S8" s="624"/>
      <c r="T8" s="624"/>
      <c r="U8" s="624"/>
      <c r="V8" s="624"/>
      <c r="W8" s="624"/>
      <c r="X8" s="624"/>
      <c r="Y8" s="625"/>
      <c r="Z8" s="626">
        <v>0</v>
      </c>
      <c r="AA8" s="626"/>
      <c r="AB8" s="626"/>
      <c r="AC8" s="626"/>
      <c r="AD8" s="627">
        <v>5731</v>
      </c>
      <c r="AE8" s="627"/>
      <c r="AF8" s="627"/>
      <c r="AG8" s="627"/>
      <c r="AH8" s="627"/>
      <c r="AI8" s="627"/>
      <c r="AJ8" s="627"/>
      <c r="AK8" s="627"/>
      <c r="AL8" s="628">
        <v>0.1</v>
      </c>
      <c r="AM8" s="629"/>
      <c r="AN8" s="629"/>
      <c r="AO8" s="630"/>
      <c r="AP8" s="620" t="s">
        <v>316</v>
      </c>
      <c r="AQ8" s="621"/>
      <c r="AR8" s="621"/>
      <c r="AS8" s="621"/>
      <c r="AT8" s="621"/>
      <c r="AU8" s="621"/>
      <c r="AV8" s="621"/>
      <c r="AW8" s="621"/>
      <c r="AX8" s="621"/>
      <c r="AY8" s="621"/>
      <c r="AZ8" s="621"/>
      <c r="BA8" s="621"/>
      <c r="BB8" s="621"/>
      <c r="BC8" s="621"/>
      <c r="BD8" s="621"/>
      <c r="BE8" s="621"/>
      <c r="BF8" s="622"/>
      <c r="BG8" s="623">
        <v>20291</v>
      </c>
      <c r="BH8" s="624"/>
      <c r="BI8" s="624"/>
      <c r="BJ8" s="624"/>
      <c r="BK8" s="624"/>
      <c r="BL8" s="624"/>
      <c r="BM8" s="624"/>
      <c r="BN8" s="625"/>
      <c r="BO8" s="626">
        <v>1.6</v>
      </c>
      <c r="BP8" s="626"/>
      <c r="BQ8" s="626"/>
      <c r="BR8" s="626"/>
      <c r="BS8" s="627" t="s">
        <v>176</v>
      </c>
      <c r="BT8" s="627"/>
      <c r="BU8" s="627"/>
      <c r="BV8" s="627"/>
      <c r="BW8" s="627"/>
      <c r="BX8" s="627"/>
      <c r="BY8" s="627"/>
      <c r="BZ8" s="627"/>
      <c r="CA8" s="627"/>
      <c r="CB8" s="631"/>
      <c r="CD8" s="638" t="s">
        <v>317</v>
      </c>
      <c r="CE8" s="639"/>
      <c r="CF8" s="639"/>
      <c r="CG8" s="639"/>
      <c r="CH8" s="639"/>
      <c r="CI8" s="639"/>
      <c r="CJ8" s="639"/>
      <c r="CK8" s="639"/>
      <c r="CL8" s="639"/>
      <c r="CM8" s="639"/>
      <c r="CN8" s="639"/>
      <c r="CO8" s="639"/>
      <c r="CP8" s="639"/>
      <c r="CQ8" s="640"/>
      <c r="CR8" s="623">
        <v>4193869</v>
      </c>
      <c r="CS8" s="624"/>
      <c r="CT8" s="624"/>
      <c r="CU8" s="624"/>
      <c r="CV8" s="624"/>
      <c r="CW8" s="624"/>
      <c r="CX8" s="624"/>
      <c r="CY8" s="625"/>
      <c r="CZ8" s="626">
        <v>35.799999999999997</v>
      </c>
      <c r="DA8" s="626"/>
      <c r="DB8" s="626"/>
      <c r="DC8" s="626"/>
      <c r="DD8" s="632">
        <v>29179</v>
      </c>
      <c r="DE8" s="624"/>
      <c r="DF8" s="624"/>
      <c r="DG8" s="624"/>
      <c r="DH8" s="624"/>
      <c r="DI8" s="624"/>
      <c r="DJ8" s="624"/>
      <c r="DK8" s="624"/>
      <c r="DL8" s="624"/>
      <c r="DM8" s="624"/>
      <c r="DN8" s="624"/>
      <c r="DO8" s="624"/>
      <c r="DP8" s="625"/>
      <c r="DQ8" s="632">
        <v>1681153</v>
      </c>
      <c r="DR8" s="624"/>
      <c r="DS8" s="624"/>
      <c r="DT8" s="624"/>
      <c r="DU8" s="624"/>
      <c r="DV8" s="624"/>
      <c r="DW8" s="624"/>
      <c r="DX8" s="624"/>
      <c r="DY8" s="624"/>
      <c r="DZ8" s="624"/>
      <c r="EA8" s="624"/>
      <c r="EB8" s="624"/>
      <c r="EC8" s="633"/>
    </row>
    <row r="9" spans="2:143" ht="11.25" customHeight="1">
      <c r="B9" s="620" t="s">
        <v>318</v>
      </c>
      <c r="C9" s="621"/>
      <c r="D9" s="621"/>
      <c r="E9" s="621"/>
      <c r="F9" s="621"/>
      <c r="G9" s="621"/>
      <c r="H9" s="621"/>
      <c r="I9" s="621"/>
      <c r="J9" s="621"/>
      <c r="K9" s="621"/>
      <c r="L9" s="621"/>
      <c r="M9" s="621"/>
      <c r="N9" s="621"/>
      <c r="O9" s="621"/>
      <c r="P9" s="621"/>
      <c r="Q9" s="622"/>
      <c r="R9" s="623">
        <v>6681</v>
      </c>
      <c r="S9" s="624"/>
      <c r="T9" s="624"/>
      <c r="U9" s="624"/>
      <c r="V9" s="624"/>
      <c r="W9" s="624"/>
      <c r="X9" s="624"/>
      <c r="Y9" s="625"/>
      <c r="Z9" s="626">
        <v>0.1</v>
      </c>
      <c r="AA9" s="626"/>
      <c r="AB9" s="626"/>
      <c r="AC9" s="626"/>
      <c r="AD9" s="627">
        <v>6681</v>
      </c>
      <c r="AE9" s="627"/>
      <c r="AF9" s="627"/>
      <c r="AG9" s="627"/>
      <c r="AH9" s="627"/>
      <c r="AI9" s="627"/>
      <c r="AJ9" s="627"/>
      <c r="AK9" s="627"/>
      <c r="AL9" s="628">
        <v>0.1</v>
      </c>
      <c r="AM9" s="629"/>
      <c r="AN9" s="629"/>
      <c r="AO9" s="630"/>
      <c r="AP9" s="620" t="s">
        <v>319</v>
      </c>
      <c r="AQ9" s="621"/>
      <c r="AR9" s="621"/>
      <c r="AS9" s="621"/>
      <c r="AT9" s="621"/>
      <c r="AU9" s="621"/>
      <c r="AV9" s="621"/>
      <c r="AW9" s="621"/>
      <c r="AX9" s="621"/>
      <c r="AY9" s="621"/>
      <c r="AZ9" s="621"/>
      <c r="BA9" s="621"/>
      <c r="BB9" s="621"/>
      <c r="BC9" s="621"/>
      <c r="BD9" s="621"/>
      <c r="BE9" s="621"/>
      <c r="BF9" s="622"/>
      <c r="BG9" s="623">
        <v>376619</v>
      </c>
      <c r="BH9" s="624"/>
      <c r="BI9" s="624"/>
      <c r="BJ9" s="624"/>
      <c r="BK9" s="624"/>
      <c r="BL9" s="624"/>
      <c r="BM9" s="624"/>
      <c r="BN9" s="625"/>
      <c r="BO9" s="626">
        <v>29.1</v>
      </c>
      <c r="BP9" s="626"/>
      <c r="BQ9" s="626"/>
      <c r="BR9" s="626"/>
      <c r="BS9" s="627" t="s">
        <v>176</v>
      </c>
      <c r="BT9" s="627"/>
      <c r="BU9" s="627"/>
      <c r="BV9" s="627"/>
      <c r="BW9" s="627"/>
      <c r="BX9" s="627"/>
      <c r="BY9" s="627"/>
      <c r="BZ9" s="627"/>
      <c r="CA9" s="627"/>
      <c r="CB9" s="631"/>
      <c r="CD9" s="638" t="s">
        <v>320</v>
      </c>
      <c r="CE9" s="639"/>
      <c r="CF9" s="639"/>
      <c r="CG9" s="639"/>
      <c r="CH9" s="639"/>
      <c r="CI9" s="639"/>
      <c r="CJ9" s="639"/>
      <c r="CK9" s="639"/>
      <c r="CL9" s="639"/>
      <c r="CM9" s="639"/>
      <c r="CN9" s="639"/>
      <c r="CO9" s="639"/>
      <c r="CP9" s="639"/>
      <c r="CQ9" s="640"/>
      <c r="CR9" s="623">
        <v>1001879</v>
      </c>
      <c r="CS9" s="624"/>
      <c r="CT9" s="624"/>
      <c r="CU9" s="624"/>
      <c r="CV9" s="624"/>
      <c r="CW9" s="624"/>
      <c r="CX9" s="624"/>
      <c r="CY9" s="625"/>
      <c r="CZ9" s="626">
        <v>8.6</v>
      </c>
      <c r="DA9" s="626"/>
      <c r="DB9" s="626"/>
      <c r="DC9" s="626"/>
      <c r="DD9" s="632">
        <v>10370</v>
      </c>
      <c r="DE9" s="624"/>
      <c r="DF9" s="624"/>
      <c r="DG9" s="624"/>
      <c r="DH9" s="624"/>
      <c r="DI9" s="624"/>
      <c r="DJ9" s="624"/>
      <c r="DK9" s="624"/>
      <c r="DL9" s="624"/>
      <c r="DM9" s="624"/>
      <c r="DN9" s="624"/>
      <c r="DO9" s="624"/>
      <c r="DP9" s="625"/>
      <c r="DQ9" s="632">
        <v>525470</v>
      </c>
      <c r="DR9" s="624"/>
      <c r="DS9" s="624"/>
      <c r="DT9" s="624"/>
      <c r="DU9" s="624"/>
      <c r="DV9" s="624"/>
      <c r="DW9" s="624"/>
      <c r="DX9" s="624"/>
      <c r="DY9" s="624"/>
      <c r="DZ9" s="624"/>
      <c r="EA9" s="624"/>
      <c r="EB9" s="624"/>
      <c r="EC9" s="633"/>
    </row>
    <row r="10" spans="2:143" ht="11.25" customHeight="1">
      <c r="B10" s="620" t="s">
        <v>321</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176</v>
      </c>
      <c r="AA10" s="626"/>
      <c r="AB10" s="626"/>
      <c r="AC10" s="626"/>
      <c r="AD10" s="627" t="s">
        <v>176</v>
      </c>
      <c r="AE10" s="627"/>
      <c r="AF10" s="627"/>
      <c r="AG10" s="627"/>
      <c r="AH10" s="627"/>
      <c r="AI10" s="627"/>
      <c r="AJ10" s="627"/>
      <c r="AK10" s="627"/>
      <c r="AL10" s="628" t="s">
        <v>176</v>
      </c>
      <c r="AM10" s="629"/>
      <c r="AN10" s="629"/>
      <c r="AO10" s="630"/>
      <c r="AP10" s="620" t="s">
        <v>322</v>
      </c>
      <c r="AQ10" s="621"/>
      <c r="AR10" s="621"/>
      <c r="AS10" s="621"/>
      <c r="AT10" s="621"/>
      <c r="AU10" s="621"/>
      <c r="AV10" s="621"/>
      <c r="AW10" s="621"/>
      <c r="AX10" s="621"/>
      <c r="AY10" s="621"/>
      <c r="AZ10" s="621"/>
      <c r="BA10" s="621"/>
      <c r="BB10" s="621"/>
      <c r="BC10" s="621"/>
      <c r="BD10" s="621"/>
      <c r="BE10" s="621"/>
      <c r="BF10" s="622"/>
      <c r="BG10" s="623">
        <v>29580</v>
      </c>
      <c r="BH10" s="624"/>
      <c r="BI10" s="624"/>
      <c r="BJ10" s="624"/>
      <c r="BK10" s="624"/>
      <c r="BL10" s="624"/>
      <c r="BM10" s="624"/>
      <c r="BN10" s="625"/>
      <c r="BO10" s="626">
        <v>2.2999999999999998</v>
      </c>
      <c r="BP10" s="626"/>
      <c r="BQ10" s="626"/>
      <c r="BR10" s="626"/>
      <c r="BS10" s="627" t="s">
        <v>176</v>
      </c>
      <c r="BT10" s="627"/>
      <c r="BU10" s="627"/>
      <c r="BV10" s="627"/>
      <c r="BW10" s="627"/>
      <c r="BX10" s="627"/>
      <c r="BY10" s="627"/>
      <c r="BZ10" s="627"/>
      <c r="CA10" s="627"/>
      <c r="CB10" s="631"/>
      <c r="CD10" s="638" t="s">
        <v>323</v>
      </c>
      <c r="CE10" s="639"/>
      <c r="CF10" s="639"/>
      <c r="CG10" s="639"/>
      <c r="CH10" s="639"/>
      <c r="CI10" s="639"/>
      <c r="CJ10" s="639"/>
      <c r="CK10" s="639"/>
      <c r="CL10" s="639"/>
      <c r="CM10" s="639"/>
      <c r="CN10" s="639"/>
      <c r="CO10" s="639"/>
      <c r="CP10" s="639"/>
      <c r="CQ10" s="640"/>
      <c r="CR10" s="623" t="s">
        <v>176</v>
      </c>
      <c r="CS10" s="624"/>
      <c r="CT10" s="624"/>
      <c r="CU10" s="624"/>
      <c r="CV10" s="624"/>
      <c r="CW10" s="624"/>
      <c r="CX10" s="624"/>
      <c r="CY10" s="625"/>
      <c r="CZ10" s="626" t="s">
        <v>176</v>
      </c>
      <c r="DA10" s="626"/>
      <c r="DB10" s="626"/>
      <c r="DC10" s="626"/>
      <c r="DD10" s="632" t="s">
        <v>176</v>
      </c>
      <c r="DE10" s="624"/>
      <c r="DF10" s="624"/>
      <c r="DG10" s="624"/>
      <c r="DH10" s="624"/>
      <c r="DI10" s="624"/>
      <c r="DJ10" s="624"/>
      <c r="DK10" s="624"/>
      <c r="DL10" s="624"/>
      <c r="DM10" s="624"/>
      <c r="DN10" s="624"/>
      <c r="DO10" s="624"/>
      <c r="DP10" s="625"/>
      <c r="DQ10" s="632" t="s">
        <v>176</v>
      </c>
      <c r="DR10" s="624"/>
      <c r="DS10" s="624"/>
      <c r="DT10" s="624"/>
      <c r="DU10" s="624"/>
      <c r="DV10" s="624"/>
      <c r="DW10" s="624"/>
      <c r="DX10" s="624"/>
      <c r="DY10" s="624"/>
      <c r="DZ10" s="624"/>
      <c r="EA10" s="624"/>
      <c r="EB10" s="624"/>
      <c r="EC10" s="633"/>
    </row>
    <row r="11" spans="2:143" ht="11.25" customHeight="1">
      <c r="B11" s="620" t="s">
        <v>324</v>
      </c>
      <c r="C11" s="621"/>
      <c r="D11" s="621"/>
      <c r="E11" s="621"/>
      <c r="F11" s="621"/>
      <c r="G11" s="621"/>
      <c r="H11" s="621"/>
      <c r="I11" s="621"/>
      <c r="J11" s="621"/>
      <c r="K11" s="621"/>
      <c r="L11" s="621"/>
      <c r="M11" s="621"/>
      <c r="N11" s="621"/>
      <c r="O11" s="621"/>
      <c r="P11" s="621"/>
      <c r="Q11" s="622"/>
      <c r="R11" s="623">
        <v>358960</v>
      </c>
      <c r="S11" s="624"/>
      <c r="T11" s="624"/>
      <c r="U11" s="624"/>
      <c r="V11" s="624"/>
      <c r="W11" s="624"/>
      <c r="X11" s="624"/>
      <c r="Y11" s="625"/>
      <c r="Z11" s="628">
        <v>3</v>
      </c>
      <c r="AA11" s="629"/>
      <c r="AB11" s="629"/>
      <c r="AC11" s="641"/>
      <c r="AD11" s="632">
        <v>358960</v>
      </c>
      <c r="AE11" s="624"/>
      <c r="AF11" s="624"/>
      <c r="AG11" s="624"/>
      <c r="AH11" s="624"/>
      <c r="AI11" s="624"/>
      <c r="AJ11" s="624"/>
      <c r="AK11" s="625"/>
      <c r="AL11" s="628">
        <v>6.8</v>
      </c>
      <c r="AM11" s="629"/>
      <c r="AN11" s="629"/>
      <c r="AO11" s="630"/>
      <c r="AP11" s="620" t="s">
        <v>325</v>
      </c>
      <c r="AQ11" s="621"/>
      <c r="AR11" s="621"/>
      <c r="AS11" s="621"/>
      <c r="AT11" s="621"/>
      <c r="AU11" s="621"/>
      <c r="AV11" s="621"/>
      <c r="AW11" s="621"/>
      <c r="AX11" s="621"/>
      <c r="AY11" s="621"/>
      <c r="AZ11" s="621"/>
      <c r="BA11" s="621"/>
      <c r="BB11" s="621"/>
      <c r="BC11" s="621"/>
      <c r="BD11" s="621"/>
      <c r="BE11" s="621"/>
      <c r="BF11" s="622"/>
      <c r="BG11" s="623">
        <v>21691</v>
      </c>
      <c r="BH11" s="624"/>
      <c r="BI11" s="624"/>
      <c r="BJ11" s="624"/>
      <c r="BK11" s="624"/>
      <c r="BL11" s="624"/>
      <c r="BM11" s="624"/>
      <c r="BN11" s="625"/>
      <c r="BO11" s="626">
        <v>1.7</v>
      </c>
      <c r="BP11" s="626"/>
      <c r="BQ11" s="626"/>
      <c r="BR11" s="626"/>
      <c r="BS11" s="627">
        <v>6283</v>
      </c>
      <c r="BT11" s="627"/>
      <c r="BU11" s="627"/>
      <c r="BV11" s="627"/>
      <c r="BW11" s="627"/>
      <c r="BX11" s="627"/>
      <c r="BY11" s="627"/>
      <c r="BZ11" s="627"/>
      <c r="CA11" s="627"/>
      <c r="CB11" s="631"/>
      <c r="CD11" s="638" t="s">
        <v>326</v>
      </c>
      <c r="CE11" s="639"/>
      <c r="CF11" s="639"/>
      <c r="CG11" s="639"/>
      <c r="CH11" s="639"/>
      <c r="CI11" s="639"/>
      <c r="CJ11" s="639"/>
      <c r="CK11" s="639"/>
      <c r="CL11" s="639"/>
      <c r="CM11" s="639"/>
      <c r="CN11" s="639"/>
      <c r="CO11" s="639"/>
      <c r="CP11" s="639"/>
      <c r="CQ11" s="640"/>
      <c r="CR11" s="623">
        <v>101436</v>
      </c>
      <c r="CS11" s="624"/>
      <c r="CT11" s="624"/>
      <c r="CU11" s="624"/>
      <c r="CV11" s="624"/>
      <c r="CW11" s="624"/>
      <c r="CX11" s="624"/>
      <c r="CY11" s="625"/>
      <c r="CZ11" s="626">
        <v>0.9</v>
      </c>
      <c r="DA11" s="626"/>
      <c r="DB11" s="626"/>
      <c r="DC11" s="626"/>
      <c r="DD11" s="632">
        <v>18635</v>
      </c>
      <c r="DE11" s="624"/>
      <c r="DF11" s="624"/>
      <c r="DG11" s="624"/>
      <c r="DH11" s="624"/>
      <c r="DI11" s="624"/>
      <c r="DJ11" s="624"/>
      <c r="DK11" s="624"/>
      <c r="DL11" s="624"/>
      <c r="DM11" s="624"/>
      <c r="DN11" s="624"/>
      <c r="DO11" s="624"/>
      <c r="DP11" s="625"/>
      <c r="DQ11" s="632">
        <v>62274</v>
      </c>
      <c r="DR11" s="624"/>
      <c r="DS11" s="624"/>
      <c r="DT11" s="624"/>
      <c r="DU11" s="624"/>
      <c r="DV11" s="624"/>
      <c r="DW11" s="624"/>
      <c r="DX11" s="624"/>
      <c r="DY11" s="624"/>
      <c r="DZ11" s="624"/>
      <c r="EA11" s="624"/>
      <c r="EB11" s="624"/>
      <c r="EC11" s="633"/>
    </row>
    <row r="12" spans="2:143" ht="11.25" customHeight="1">
      <c r="B12" s="620" t="s">
        <v>327</v>
      </c>
      <c r="C12" s="621"/>
      <c r="D12" s="621"/>
      <c r="E12" s="621"/>
      <c r="F12" s="621"/>
      <c r="G12" s="621"/>
      <c r="H12" s="621"/>
      <c r="I12" s="621"/>
      <c r="J12" s="621"/>
      <c r="K12" s="621"/>
      <c r="L12" s="621"/>
      <c r="M12" s="621"/>
      <c r="N12" s="621"/>
      <c r="O12" s="621"/>
      <c r="P12" s="621"/>
      <c r="Q12" s="622"/>
      <c r="R12" s="623">
        <v>18172</v>
      </c>
      <c r="S12" s="624"/>
      <c r="T12" s="624"/>
      <c r="U12" s="624"/>
      <c r="V12" s="624"/>
      <c r="W12" s="624"/>
      <c r="X12" s="624"/>
      <c r="Y12" s="625"/>
      <c r="Z12" s="626">
        <v>0.2</v>
      </c>
      <c r="AA12" s="626"/>
      <c r="AB12" s="626"/>
      <c r="AC12" s="626"/>
      <c r="AD12" s="627">
        <v>18172</v>
      </c>
      <c r="AE12" s="627"/>
      <c r="AF12" s="627"/>
      <c r="AG12" s="627"/>
      <c r="AH12" s="627"/>
      <c r="AI12" s="627"/>
      <c r="AJ12" s="627"/>
      <c r="AK12" s="627"/>
      <c r="AL12" s="628">
        <v>0.3</v>
      </c>
      <c r="AM12" s="629"/>
      <c r="AN12" s="629"/>
      <c r="AO12" s="630"/>
      <c r="AP12" s="620" t="s">
        <v>328</v>
      </c>
      <c r="AQ12" s="621"/>
      <c r="AR12" s="621"/>
      <c r="AS12" s="621"/>
      <c r="AT12" s="621"/>
      <c r="AU12" s="621"/>
      <c r="AV12" s="621"/>
      <c r="AW12" s="621"/>
      <c r="AX12" s="621"/>
      <c r="AY12" s="621"/>
      <c r="AZ12" s="621"/>
      <c r="BA12" s="621"/>
      <c r="BB12" s="621"/>
      <c r="BC12" s="621"/>
      <c r="BD12" s="621"/>
      <c r="BE12" s="621"/>
      <c r="BF12" s="622"/>
      <c r="BG12" s="623">
        <v>598723</v>
      </c>
      <c r="BH12" s="624"/>
      <c r="BI12" s="624"/>
      <c r="BJ12" s="624"/>
      <c r="BK12" s="624"/>
      <c r="BL12" s="624"/>
      <c r="BM12" s="624"/>
      <c r="BN12" s="625"/>
      <c r="BO12" s="626">
        <v>46.3</v>
      </c>
      <c r="BP12" s="626"/>
      <c r="BQ12" s="626"/>
      <c r="BR12" s="626"/>
      <c r="BS12" s="627" t="s">
        <v>176</v>
      </c>
      <c r="BT12" s="627"/>
      <c r="BU12" s="627"/>
      <c r="BV12" s="627"/>
      <c r="BW12" s="627"/>
      <c r="BX12" s="627"/>
      <c r="BY12" s="627"/>
      <c r="BZ12" s="627"/>
      <c r="CA12" s="627"/>
      <c r="CB12" s="631"/>
      <c r="CD12" s="638" t="s">
        <v>329</v>
      </c>
      <c r="CE12" s="639"/>
      <c r="CF12" s="639"/>
      <c r="CG12" s="639"/>
      <c r="CH12" s="639"/>
      <c r="CI12" s="639"/>
      <c r="CJ12" s="639"/>
      <c r="CK12" s="639"/>
      <c r="CL12" s="639"/>
      <c r="CM12" s="639"/>
      <c r="CN12" s="639"/>
      <c r="CO12" s="639"/>
      <c r="CP12" s="639"/>
      <c r="CQ12" s="640"/>
      <c r="CR12" s="623">
        <v>356913</v>
      </c>
      <c r="CS12" s="624"/>
      <c r="CT12" s="624"/>
      <c r="CU12" s="624"/>
      <c r="CV12" s="624"/>
      <c r="CW12" s="624"/>
      <c r="CX12" s="624"/>
      <c r="CY12" s="625"/>
      <c r="CZ12" s="626">
        <v>3</v>
      </c>
      <c r="DA12" s="626"/>
      <c r="DB12" s="626"/>
      <c r="DC12" s="626"/>
      <c r="DD12" s="632">
        <v>127595</v>
      </c>
      <c r="DE12" s="624"/>
      <c r="DF12" s="624"/>
      <c r="DG12" s="624"/>
      <c r="DH12" s="624"/>
      <c r="DI12" s="624"/>
      <c r="DJ12" s="624"/>
      <c r="DK12" s="624"/>
      <c r="DL12" s="624"/>
      <c r="DM12" s="624"/>
      <c r="DN12" s="624"/>
      <c r="DO12" s="624"/>
      <c r="DP12" s="625"/>
      <c r="DQ12" s="632">
        <v>206040</v>
      </c>
      <c r="DR12" s="624"/>
      <c r="DS12" s="624"/>
      <c r="DT12" s="624"/>
      <c r="DU12" s="624"/>
      <c r="DV12" s="624"/>
      <c r="DW12" s="624"/>
      <c r="DX12" s="624"/>
      <c r="DY12" s="624"/>
      <c r="DZ12" s="624"/>
      <c r="EA12" s="624"/>
      <c r="EB12" s="624"/>
      <c r="EC12" s="633"/>
    </row>
    <row r="13" spans="2:143" ht="11.25" customHeight="1">
      <c r="B13" s="620" t="s">
        <v>330</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176</v>
      </c>
      <c r="AA13" s="626"/>
      <c r="AB13" s="626"/>
      <c r="AC13" s="626"/>
      <c r="AD13" s="627" t="s">
        <v>176</v>
      </c>
      <c r="AE13" s="627"/>
      <c r="AF13" s="627"/>
      <c r="AG13" s="627"/>
      <c r="AH13" s="627"/>
      <c r="AI13" s="627"/>
      <c r="AJ13" s="627"/>
      <c r="AK13" s="627"/>
      <c r="AL13" s="628" t="s">
        <v>176</v>
      </c>
      <c r="AM13" s="629"/>
      <c r="AN13" s="629"/>
      <c r="AO13" s="630"/>
      <c r="AP13" s="620" t="s">
        <v>331</v>
      </c>
      <c r="AQ13" s="621"/>
      <c r="AR13" s="621"/>
      <c r="AS13" s="621"/>
      <c r="AT13" s="621"/>
      <c r="AU13" s="621"/>
      <c r="AV13" s="621"/>
      <c r="AW13" s="621"/>
      <c r="AX13" s="621"/>
      <c r="AY13" s="621"/>
      <c r="AZ13" s="621"/>
      <c r="BA13" s="621"/>
      <c r="BB13" s="621"/>
      <c r="BC13" s="621"/>
      <c r="BD13" s="621"/>
      <c r="BE13" s="621"/>
      <c r="BF13" s="622"/>
      <c r="BG13" s="623">
        <v>581538</v>
      </c>
      <c r="BH13" s="624"/>
      <c r="BI13" s="624"/>
      <c r="BJ13" s="624"/>
      <c r="BK13" s="624"/>
      <c r="BL13" s="624"/>
      <c r="BM13" s="624"/>
      <c r="BN13" s="625"/>
      <c r="BO13" s="626">
        <v>45</v>
      </c>
      <c r="BP13" s="626"/>
      <c r="BQ13" s="626"/>
      <c r="BR13" s="626"/>
      <c r="BS13" s="627" t="s">
        <v>176</v>
      </c>
      <c r="BT13" s="627"/>
      <c r="BU13" s="627"/>
      <c r="BV13" s="627"/>
      <c r="BW13" s="627"/>
      <c r="BX13" s="627"/>
      <c r="BY13" s="627"/>
      <c r="BZ13" s="627"/>
      <c r="CA13" s="627"/>
      <c r="CB13" s="631"/>
      <c r="CD13" s="638" t="s">
        <v>332</v>
      </c>
      <c r="CE13" s="639"/>
      <c r="CF13" s="639"/>
      <c r="CG13" s="639"/>
      <c r="CH13" s="639"/>
      <c r="CI13" s="639"/>
      <c r="CJ13" s="639"/>
      <c r="CK13" s="639"/>
      <c r="CL13" s="639"/>
      <c r="CM13" s="639"/>
      <c r="CN13" s="639"/>
      <c r="CO13" s="639"/>
      <c r="CP13" s="639"/>
      <c r="CQ13" s="640"/>
      <c r="CR13" s="623">
        <v>803949</v>
      </c>
      <c r="CS13" s="624"/>
      <c r="CT13" s="624"/>
      <c r="CU13" s="624"/>
      <c r="CV13" s="624"/>
      <c r="CW13" s="624"/>
      <c r="CX13" s="624"/>
      <c r="CY13" s="625"/>
      <c r="CZ13" s="626">
        <v>6.9</v>
      </c>
      <c r="DA13" s="626"/>
      <c r="DB13" s="626"/>
      <c r="DC13" s="626"/>
      <c r="DD13" s="632">
        <v>557527</v>
      </c>
      <c r="DE13" s="624"/>
      <c r="DF13" s="624"/>
      <c r="DG13" s="624"/>
      <c r="DH13" s="624"/>
      <c r="DI13" s="624"/>
      <c r="DJ13" s="624"/>
      <c r="DK13" s="624"/>
      <c r="DL13" s="624"/>
      <c r="DM13" s="624"/>
      <c r="DN13" s="624"/>
      <c r="DO13" s="624"/>
      <c r="DP13" s="625"/>
      <c r="DQ13" s="632">
        <v>124440</v>
      </c>
      <c r="DR13" s="624"/>
      <c r="DS13" s="624"/>
      <c r="DT13" s="624"/>
      <c r="DU13" s="624"/>
      <c r="DV13" s="624"/>
      <c r="DW13" s="624"/>
      <c r="DX13" s="624"/>
      <c r="DY13" s="624"/>
      <c r="DZ13" s="624"/>
      <c r="EA13" s="624"/>
      <c r="EB13" s="624"/>
      <c r="EC13" s="633"/>
    </row>
    <row r="14" spans="2:143" ht="11.25" customHeight="1">
      <c r="B14" s="620" t="s">
        <v>333</v>
      </c>
      <c r="C14" s="621"/>
      <c r="D14" s="621"/>
      <c r="E14" s="621"/>
      <c r="F14" s="621"/>
      <c r="G14" s="621"/>
      <c r="H14" s="621"/>
      <c r="I14" s="621"/>
      <c r="J14" s="621"/>
      <c r="K14" s="621"/>
      <c r="L14" s="621"/>
      <c r="M14" s="621"/>
      <c r="N14" s="621"/>
      <c r="O14" s="621"/>
      <c r="P14" s="621"/>
      <c r="Q14" s="622"/>
      <c r="R14" s="623" t="s">
        <v>176</v>
      </c>
      <c r="S14" s="624"/>
      <c r="T14" s="624"/>
      <c r="U14" s="624"/>
      <c r="V14" s="624"/>
      <c r="W14" s="624"/>
      <c r="X14" s="624"/>
      <c r="Y14" s="625"/>
      <c r="Z14" s="626" t="s">
        <v>176</v>
      </c>
      <c r="AA14" s="626"/>
      <c r="AB14" s="626"/>
      <c r="AC14" s="626"/>
      <c r="AD14" s="627" t="s">
        <v>176</v>
      </c>
      <c r="AE14" s="627"/>
      <c r="AF14" s="627"/>
      <c r="AG14" s="627"/>
      <c r="AH14" s="627"/>
      <c r="AI14" s="627"/>
      <c r="AJ14" s="627"/>
      <c r="AK14" s="627"/>
      <c r="AL14" s="628" t="s">
        <v>176</v>
      </c>
      <c r="AM14" s="629"/>
      <c r="AN14" s="629"/>
      <c r="AO14" s="630"/>
      <c r="AP14" s="620" t="s">
        <v>334</v>
      </c>
      <c r="AQ14" s="621"/>
      <c r="AR14" s="621"/>
      <c r="AS14" s="621"/>
      <c r="AT14" s="621"/>
      <c r="AU14" s="621"/>
      <c r="AV14" s="621"/>
      <c r="AW14" s="621"/>
      <c r="AX14" s="621"/>
      <c r="AY14" s="621"/>
      <c r="AZ14" s="621"/>
      <c r="BA14" s="621"/>
      <c r="BB14" s="621"/>
      <c r="BC14" s="621"/>
      <c r="BD14" s="621"/>
      <c r="BE14" s="621"/>
      <c r="BF14" s="622"/>
      <c r="BG14" s="623">
        <v>63933</v>
      </c>
      <c r="BH14" s="624"/>
      <c r="BI14" s="624"/>
      <c r="BJ14" s="624"/>
      <c r="BK14" s="624"/>
      <c r="BL14" s="624"/>
      <c r="BM14" s="624"/>
      <c r="BN14" s="625"/>
      <c r="BO14" s="626">
        <v>4.9000000000000004</v>
      </c>
      <c r="BP14" s="626"/>
      <c r="BQ14" s="626"/>
      <c r="BR14" s="626"/>
      <c r="BS14" s="627" t="s">
        <v>176</v>
      </c>
      <c r="BT14" s="627"/>
      <c r="BU14" s="627"/>
      <c r="BV14" s="627"/>
      <c r="BW14" s="627"/>
      <c r="BX14" s="627"/>
      <c r="BY14" s="627"/>
      <c r="BZ14" s="627"/>
      <c r="CA14" s="627"/>
      <c r="CB14" s="631"/>
      <c r="CD14" s="638" t="s">
        <v>335</v>
      </c>
      <c r="CE14" s="639"/>
      <c r="CF14" s="639"/>
      <c r="CG14" s="639"/>
      <c r="CH14" s="639"/>
      <c r="CI14" s="639"/>
      <c r="CJ14" s="639"/>
      <c r="CK14" s="639"/>
      <c r="CL14" s="639"/>
      <c r="CM14" s="639"/>
      <c r="CN14" s="639"/>
      <c r="CO14" s="639"/>
      <c r="CP14" s="639"/>
      <c r="CQ14" s="640"/>
      <c r="CR14" s="623">
        <v>231947</v>
      </c>
      <c r="CS14" s="624"/>
      <c r="CT14" s="624"/>
      <c r="CU14" s="624"/>
      <c r="CV14" s="624"/>
      <c r="CW14" s="624"/>
      <c r="CX14" s="624"/>
      <c r="CY14" s="625"/>
      <c r="CZ14" s="626">
        <v>2</v>
      </c>
      <c r="DA14" s="626"/>
      <c r="DB14" s="626"/>
      <c r="DC14" s="626"/>
      <c r="DD14" s="632">
        <v>152</v>
      </c>
      <c r="DE14" s="624"/>
      <c r="DF14" s="624"/>
      <c r="DG14" s="624"/>
      <c r="DH14" s="624"/>
      <c r="DI14" s="624"/>
      <c r="DJ14" s="624"/>
      <c r="DK14" s="624"/>
      <c r="DL14" s="624"/>
      <c r="DM14" s="624"/>
      <c r="DN14" s="624"/>
      <c r="DO14" s="624"/>
      <c r="DP14" s="625"/>
      <c r="DQ14" s="632">
        <v>231264</v>
      </c>
      <c r="DR14" s="624"/>
      <c r="DS14" s="624"/>
      <c r="DT14" s="624"/>
      <c r="DU14" s="624"/>
      <c r="DV14" s="624"/>
      <c r="DW14" s="624"/>
      <c r="DX14" s="624"/>
      <c r="DY14" s="624"/>
      <c r="DZ14" s="624"/>
      <c r="EA14" s="624"/>
      <c r="EB14" s="624"/>
      <c r="EC14" s="633"/>
    </row>
    <row r="15" spans="2:143" ht="11.25" customHeight="1">
      <c r="B15" s="620" t="s">
        <v>336</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176</v>
      </c>
      <c r="AA15" s="626"/>
      <c r="AB15" s="626"/>
      <c r="AC15" s="626"/>
      <c r="AD15" s="627" t="s">
        <v>176</v>
      </c>
      <c r="AE15" s="627"/>
      <c r="AF15" s="627"/>
      <c r="AG15" s="627"/>
      <c r="AH15" s="627"/>
      <c r="AI15" s="627"/>
      <c r="AJ15" s="627"/>
      <c r="AK15" s="627"/>
      <c r="AL15" s="628" t="s">
        <v>176</v>
      </c>
      <c r="AM15" s="629"/>
      <c r="AN15" s="629"/>
      <c r="AO15" s="630"/>
      <c r="AP15" s="620" t="s">
        <v>337</v>
      </c>
      <c r="AQ15" s="621"/>
      <c r="AR15" s="621"/>
      <c r="AS15" s="621"/>
      <c r="AT15" s="621"/>
      <c r="AU15" s="621"/>
      <c r="AV15" s="621"/>
      <c r="AW15" s="621"/>
      <c r="AX15" s="621"/>
      <c r="AY15" s="621"/>
      <c r="AZ15" s="621"/>
      <c r="BA15" s="621"/>
      <c r="BB15" s="621"/>
      <c r="BC15" s="621"/>
      <c r="BD15" s="621"/>
      <c r="BE15" s="621"/>
      <c r="BF15" s="622"/>
      <c r="BG15" s="623">
        <v>182035</v>
      </c>
      <c r="BH15" s="624"/>
      <c r="BI15" s="624"/>
      <c r="BJ15" s="624"/>
      <c r="BK15" s="624"/>
      <c r="BL15" s="624"/>
      <c r="BM15" s="624"/>
      <c r="BN15" s="625"/>
      <c r="BO15" s="626">
        <v>14.1</v>
      </c>
      <c r="BP15" s="626"/>
      <c r="BQ15" s="626"/>
      <c r="BR15" s="626"/>
      <c r="BS15" s="627" t="s">
        <v>176</v>
      </c>
      <c r="BT15" s="627"/>
      <c r="BU15" s="627"/>
      <c r="BV15" s="627"/>
      <c r="BW15" s="627"/>
      <c r="BX15" s="627"/>
      <c r="BY15" s="627"/>
      <c r="BZ15" s="627"/>
      <c r="CA15" s="627"/>
      <c r="CB15" s="631"/>
      <c r="CD15" s="638" t="s">
        <v>338</v>
      </c>
      <c r="CE15" s="639"/>
      <c r="CF15" s="639"/>
      <c r="CG15" s="639"/>
      <c r="CH15" s="639"/>
      <c r="CI15" s="639"/>
      <c r="CJ15" s="639"/>
      <c r="CK15" s="639"/>
      <c r="CL15" s="639"/>
      <c r="CM15" s="639"/>
      <c r="CN15" s="639"/>
      <c r="CO15" s="639"/>
      <c r="CP15" s="639"/>
      <c r="CQ15" s="640"/>
      <c r="CR15" s="623">
        <v>766099</v>
      </c>
      <c r="CS15" s="624"/>
      <c r="CT15" s="624"/>
      <c r="CU15" s="624"/>
      <c r="CV15" s="624"/>
      <c r="CW15" s="624"/>
      <c r="CX15" s="624"/>
      <c r="CY15" s="625"/>
      <c r="CZ15" s="626">
        <v>6.5</v>
      </c>
      <c r="DA15" s="626"/>
      <c r="DB15" s="626"/>
      <c r="DC15" s="626"/>
      <c r="DD15" s="632">
        <v>216011</v>
      </c>
      <c r="DE15" s="624"/>
      <c r="DF15" s="624"/>
      <c r="DG15" s="624"/>
      <c r="DH15" s="624"/>
      <c r="DI15" s="624"/>
      <c r="DJ15" s="624"/>
      <c r="DK15" s="624"/>
      <c r="DL15" s="624"/>
      <c r="DM15" s="624"/>
      <c r="DN15" s="624"/>
      <c r="DO15" s="624"/>
      <c r="DP15" s="625"/>
      <c r="DQ15" s="632">
        <v>488764</v>
      </c>
      <c r="DR15" s="624"/>
      <c r="DS15" s="624"/>
      <c r="DT15" s="624"/>
      <c r="DU15" s="624"/>
      <c r="DV15" s="624"/>
      <c r="DW15" s="624"/>
      <c r="DX15" s="624"/>
      <c r="DY15" s="624"/>
      <c r="DZ15" s="624"/>
      <c r="EA15" s="624"/>
      <c r="EB15" s="624"/>
      <c r="EC15" s="633"/>
    </row>
    <row r="16" spans="2:143" ht="11.25" customHeight="1">
      <c r="B16" s="620" t="s">
        <v>339</v>
      </c>
      <c r="C16" s="621"/>
      <c r="D16" s="621"/>
      <c r="E16" s="621"/>
      <c r="F16" s="621"/>
      <c r="G16" s="621"/>
      <c r="H16" s="621"/>
      <c r="I16" s="621"/>
      <c r="J16" s="621"/>
      <c r="K16" s="621"/>
      <c r="L16" s="621"/>
      <c r="M16" s="621"/>
      <c r="N16" s="621"/>
      <c r="O16" s="621"/>
      <c r="P16" s="621"/>
      <c r="Q16" s="622"/>
      <c r="R16" s="623">
        <v>9042</v>
      </c>
      <c r="S16" s="624"/>
      <c r="T16" s="624"/>
      <c r="U16" s="624"/>
      <c r="V16" s="624"/>
      <c r="W16" s="624"/>
      <c r="X16" s="624"/>
      <c r="Y16" s="625"/>
      <c r="Z16" s="626">
        <v>0.1</v>
      </c>
      <c r="AA16" s="626"/>
      <c r="AB16" s="626"/>
      <c r="AC16" s="626"/>
      <c r="AD16" s="627">
        <v>9042</v>
      </c>
      <c r="AE16" s="627"/>
      <c r="AF16" s="627"/>
      <c r="AG16" s="627"/>
      <c r="AH16" s="627"/>
      <c r="AI16" s="627"/>
      <c r="AJ16" s="627"/>
      <c r="AK16" s="627"/>
      <c r="AL16" s="628">
        <v>0.2</v>
      </c>
      <c r="AM16" s="629"/>
      <c r="AN16" s="629"/>
      <c r="AO16" s="630"/>
      <c r="AP16" s="620" t="s">
        <v>340</v>
      </c>
      <c r="AQ16" s="621"/>
      <c r="AR16" s="621"/>
      <c r="AS16" s="621"/>
      <c r="AT16" s="621"/>
      <c r="AU16" s="621"/>
      <c r="AV16" s="621"/>
      <c r="AW16" s="621"/>
      <c r="AX16" s="621"/>
      <c r="AY16" s="621"/>
      <c r="AZ16" s="621"/>
      <c r="BA16" s="621"/>
      <c r="BB16" s="621"/>
      <c r="BC16" s="621"/>
      <c r="BD16" s="621"/>
      <c r="BE16" s="621"/>
      <c r="BF16" s="622"/>
      <c r="BG16" s="623" t="s">
        <v>176</v>
      </c>
      <c r="BH16" s="624"/>
      <c r="BI16" s="624"/>
      <c r="BJ16" s="624"/>
      <c r="BK16" s="624"/>
      <c r="BL16" s="624"/>
      <c r="BM16" s="624"/>
      <c r="BN16" s="625"/>
      <c r="BO16" s="626" t="s">
        <v>176</v>
      </c>
      <c r="BP16" s="626"/>
      <c r="BQ16" s="626"/>
      <c r="BR16" s="626"/>
      <c r="BS16" s="627" t="s">
        <v>176</v>
      </c>
      <c r="BT16" s="627"/>
      <c r="BU16" s="627"/>
      <c r="BV16" s="627"/>
      <c r="BW16" s="627"/>
      <c r="BX16" s="627"/>
      <c r="BY16" s="627"/>
      <c r="BZ16" s="627"/>
      <c r="CA16" s="627"/>
      <c r="CB16" s="631"/>
      <c r="CD16" s="638" t="s">
        <v>341</v>
      </c>
      <c r="CE16" s="639"/>
      <c r="CF16" s="639"/>
      <c r="CG16" s="639"/>
      <c r="CH16" s="639"/>
      <c r="CI16" s="639"/>
      <c r="CJ16" s="639"/>
      <c r="CK16" s="639"/>
      <c r="CL16" s="639"/>
      <c r="CM16" s="639"/>
      <c r="CN16" s="639"/>
      <c r="CO16" s="639"/>
      <c r="CP16" s="639"/>
      <c r="CQ16" s="640"/>
      <c r="CR16" s="623">
        <v>46069</v>
      </c>
      <c r="CS16" s="624"/>
      <c r="CT16" s="624"/>
      <c r="CU16" s="624"/>
      <c r="CV16" s="624"/>
      <c r="CW16" s="624"/>
      <c r="CX16" s="624"/>
      <c r="CY16" s="625"/>
      <c r="CZ16" s="626">
        <v>0.4</v>
      </c>
      <c r="DA16" s="626"/>
      <c r="DB16" s="626"/>
      <c r="DC16" s="626"/>
      <c r="DD16" s="632" t="s">
        <v>176</v>
      </c>
      <c r="DE16" s="624"/>
      <c r="DF16" s="624"/>
      <c r="DG16" s="624"/>
      <c r="DH16" s="624"/>
      <c r="DI16" s="624"/>
      <c r="DJ16" s="624"/>
      <c r="DK16" s="624"/>
      <c r="DL16" s="624"/>
      <c r="DM16" s="624"/>
      <c r="DN16" s="624"/>
      <c r="DO16" s="624"/>
      <c r="DP16" s="625"/>
      <c r="DQ16" s="632">
        <v>7479</v>
      </c>
      <c r="DR16" s="624"/>
      <c r="DS16" s="624"/>
      <c r="DT16" s="624"/>
      <c r="DU16" s="624"/>
      <c r="DV16" s="624"/>
      <c r="DW16" s="624"/>
      <c r="DX16" s="624"/>
      <c r="DY16" s="624"/>
      <c r="DZ16" s="624"/>
      <c r="EA16" s="624"/>
      <c r="EB16" s="624"/>
      <c r="EC16" s="633"/>
    </row>
    <row r="17" spans="2:133" ht="11.25" customHeight="1">
      <c r="B17" s="620" t="s">
        <v>342</v>
      </c>
      <c r="C17" s="621"/>
      <c r="D17" s="621"/>
      <c r="E17" s="621"/>
      <c r="F17" s="621"/>
      <c r="G17" s="621"/>
      <c r="H17" s="621"/>
      <c r="I17" s="621"/>
      <c r="J17" s="621"/>
      <c r="K17" s="621"/>
      <c r="L17" s="621"/>
      <c r="M17" s="621"/>
      <c r="N17" s="621"/>
      <c r="O17" s="621"/>
      <c r="P17" s="621"/>
      <c r="Q17" s="622"/>
      <c r="R17" s="623">
        <v>12551</v>
      </c>
      <c r="S17" s="624"/>
      <c r="T17" s="624"/>
      <c r="U17" s="624"/>
      <c r="V17" s="624"/>
      <c r="W17" s="624"/>
      <c r="X17" s="624"/>
      <c r="Y17" s="625"/>
      <c r="Z17" s="626">
        <v>0.1</v>
      </c>
      <c r="AA17" s="626"/>
      <c r="AB17" s="626"/>
      <c r="AC17" s="626"/>
      <c r="AD17" s="627">
        <v>12551</v>
      </c>
      <c r="AE17" s="627"/>
      <c r="AF17" s="627"/>
      <c r="AG17" s="627"/>
      <c r="AH17" s="627"/>
      <c r="AI17" s="627"/>
      <c r="AJ17" s="627"/>
      <c r="AK17" s="627"/>
      <c r="AL17" s="628">
        <v>0.2</v>
      </c>
      <c r="AM17" s="629"/>
      <c r="AN17" s="629"/>
      <c r="AO17" s="630"/>
      <c r="AP17" s="620" t="s">
        <v>343</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176</v>
      </c>
      <c r="BP17" s="626"/>
      <c r="BQ17" s="626"/>
      <c r="BR17" s="626"/>
      <c r="BS17" s="627" t="s">
        <v>176</v>
      </c>
      <c r="BT17" s="627"/>
      <c r="BU17" s="627"/>
      <c r="BV17" s="627"/>
      <c r="BW17" s="627"/>
      <c r="BX17" s="627"/>
      <c r="BY17" s="627"/>
      <c r="BZ17" s="627"/>
      <c r="CA17" s="627"/>
      <c r="CB17" s="631"/>
      <c r="CD17" s="638" t="s">
        <v>344</v>
      </c>
      <c r="CE17" s="639"/>
      <c r="CF17" s="639"/>
      <c r="CG17" s="639"/>
      <c r="CH17" s="639"/>
      <c r="CI17" s="639"/>
      <c r="CJ17" s="639"/>
      <c r="CK17" s="639"/>
      <c r="CL17" s="639"/>
      <c r="CM17" s="639"/>
      <c r="CN17" s="639"/>
      <c r="CO17" s="639"/>
      <c r="CP17" s="639"/>
      <c r="CQ17" s="640"/>
      <c r="CR17" s="623">
        <v>1290249</v>
      </c>
      <c r="CS17" s="624"/>
      <c r="CT17" s="624"/>
      <c r="CU17" s="624"/>
      <c r="CV17" s="624"/>
      <c r="CW17" s="624"/>
      <c r="CX17" s="624"/>
      <c r="CY17" s="625"/>
      <c r="CZ17" s="626">
        <v>11</v>
      </c>
      <c r="DA17" s="626"/>
      <c r="DB17" s="626"/>
      <c r="DC17" s="626"/>
      <c r="DD17" s="632" t="s">
        <v>176</v>
      </c>
      <c r="DE17" s="624"/>
      <c r="DF17" s="624"/>
      <c r="DG17" s="624"/>
      <c r="DH17" s="624"/>
      <c r="DI17" s="624"/>
      <c r="DJ17" s="624"/>
      <c r="DK17" s="624"/>
      <c r="DL17" s="624"/>
      <c r="DM17" s="624"/>
      <c r="DN17" s="624"/>
      <c r="DO17" s="624"/>
      <c r="DP17" s="625"/>
      <c r="DQ17" s="632">
        <v>1182299</v>
      </c>
      <c r="DR17" s="624"/>
      <c r="DS17" s="624"/>
      <c r="DT17" s="624"/>
      <c r="DU17" s="624"/>
      <c r="DV17" s="624"/>
      <c r="DW17" s="624"/>
      <c r="DX17" s="624"/>
      <c r="DY17" s="624"/>
      <c r="DZ17" s="624"/>
      <c r="EA17" s="624"/>
      <c r="EB17" s="624"/>
      <c r="EC17" s="633"/>
    </row>
    <row r="18" spans="2:133" ht="11.25" customHeight="1">
      <c r="B18" s="620" t="s">
        <v>345</v>
      </c>
      <c r="C18" s="621"/>
      <c r="D18" s="621"/>
      <c r="E18" s="621"/>
      <c r="F18" s="621"/>
      <c r="G18" s="621"/>
      <c r="H18" s="621"/>
      <c r="I18" s="621"/>
      <c r="J18" s="621"/>
      <c r="K18" s="621"/>
      <c r="L18" s="621"/>
      <c r="M18" s="621"/>
      <c r="N18" s="621"/>
      <c r="O18" s="621"/>
      <c r="P18" s="621"/>
      <c r="Q18" s="622"/>
      <c r="R18" s="623">
        <v>21036</v>
      </c>
      <c r="S18" s="624"/>
      <c r="T18" s="624"/>
      <c r="U18" s="624"/>
      <c r="V18" s="624"/>
      <c r="W18" s="624"/>
      <c r="X18" s="624"/>
      <c r="Y18" s="625"/>
      <c r="Z18" s="626">
        <v>0.2</v>
      </c>
      <c r="AA18" s="626"/>
      <c r="AB18" s="626"/>
      <c r="AC18" s="626"/>
      <c r="AD18" s="627">
        <v>21036</v>
      </c>
      <c r="AE18" s="627"/>
      <c r="AF18" s="627"/>
      <c r="AG18" s="627"/>
      <c r="AH18" s="627"/>
      <c r="AI18" s="627"/>
      <c r="AJ18" s="627"/>
      <c r="AK18" s="627"/>
      <c r="AL18" s="628">
        <v>0.40000000596046448</v>
      </c>
      <c r="AM18" s="629"/>
      <c r="AN18" s="629"/>
      <c r="AO18" s="630"/>
      <c r="AP18" s="620" t="s">
        <v>346</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176</v>
      </c>
      <c r="BP18" s="626"/>
      <c r="BQ18" s="626"/>
      <c r="BR18" s="626"/>
      <c r="BS18" s="627" t="s">
        <v>176</v>
      </c>
      <c r="BT18" s="627"/>
      <c r="BU18" s="627"/>
      <c r="BV18" s="627"/>
      <c r="BW18" s="627"/>
      <c r="BX18" s="627"/>
      <c r="BY18" s="627"/>
      <c r="BZ18" s="627"/>
      <c r="CA18" s="627"/>
      <c r="CB18" s="631"/>
      <c r="CD18" s="638" t="s">
        <v>347</v>
      </c>
      <c r="CE18" s="639"/>
      <c r="CF18" s="639"/>
      <c r="CG18" s="639"/>
      <c r="CH18" s="639"/>
      <c r="CI18" s="639"/>
      <c r="CJ18" s="639"/>
      <c r="CK18" s="639"/>
      <c r="CL18" s="639"/>
      <c r="CM18" s="639"/>
      <c r="CN18" s="639"/>
      <c r="CO18" s="639"/>
      <c r="CP18" s="639"/>
      <c r="CQ18" s="640"/>
      <c r="CR18" s="623" t="s">
        <v>176</v>
      </c>
      <c r="CS18" s="624"/>
      <c r="CT18" s="624"/>
      <c r="CU18" s="624"/>
      <c r="CV18" s="624"/>
      <c r="CW18" s="624"/>
      <c r="CX18" s="624"/>
      <c r="CY18" s="625"/>
      <c r="CZ18" s="626" t="s">
        <v>176</v>
      </c>
      <c r="DA18" s="626"/>
      <c r="DB18" s="626"/>
      <c r="DC18" s="626"/>
      <c r="DD18" s="632" t="s">
        <v>176</v>
      </c>
      <c r="DE18" s="624"/>
      <c r="DF18" s="624"/>
      <c r="DG18" s="624"/>
      <c r="DH18" s="624"/>
      <c r="DI18" s="624"/>
      <c r="DJ18" s="624"/>
      <c r="DK18" s="624"/>
      <c r="DL18" s="624"/>
      <c r="DM18" s="624"/>
      <c r="DN18" s="624"/>
      <c r="DO18" s="624"/>
      <c r="DP18" s="625"/>
      <c r="DQ18" s="632" t="s">
        <v>176</v>
      </c>
      <c r="DR18" s="624"/>
      <c r="DS18" s="624"/>
      <c r="DT18" s="624"/>
      <c r="DU18" s="624"/>
      <c r="DV18" s="624"/>
      <c r="DW18" s="624"/>
      <c r="DX18" s="624"/>
      <c r="DY18" s="624"/>
      <c r="DZ18" s="624"/>
      <c r="EA18" s="624"/>
      <c r="EB18" s="624"/>
      <c r="EC18" s="633"/>
    </row>
    <row r="19" spans="2:133" ht="11.25" customHeight="1">
      <c r="B19" s="620" t="s">
        <v>348</v>
      </c>
      <c r="C19" s="621"/>
      <c r="D19" s="621"/>
      <c r="E19" s="621"/>
      <c r="F19" s="621"/>
      <c r="G19" s="621"/>
      <c r="H19" s="621"/>
      <c r="I19" s="621"/>
      <c r="J19" s="621"/>
      <c r="K19" s="621"/>
      <c r="L19" s="621"/>
      <c r="M19" s="621"/>
      <c r="N19" s="621"/>
      <c r="O19" s="621"/>
      <c r="P19" s="621"/>
      <c r="Q19" s="622"/>
      <c r="R19" s="623">
        <v>3453</v>
      </c>
      <c r="S19" s="624"/>
      <c r="T19" s="624"/>
      <c r="U19" s="624"/>
      <c r="V19" s="624"/>
      <c r="W19" s="624"/>
      <c r="X19" s="624"/>
      <c r="Y19" s="625"/>
      <c r="Z19" s="626">
        <v>0</v>
      </c>
      <c r="AA19" s="626"/>
      <c r="AB19" s="626"/>
      <c r="AC19" s="626"/>
      <c r="AD19" s="627">
        <v>3453</v>
      </c>
      <c r="AE19" s="627"/>
      <c r="AF19" s="627"/>
      <c r="AG19" s="627"/>
      <c r="AH19" s="627"/>
      <c r="AI19" s="627"/>
      <c r="AJ19" s="627"/>
      <c r="AK19" s="627"/>
      <c r="AL19" s="628">
        <v>0.1</v>
      </c>
      <c r="AM19" s="629"/>
      <c r="AN19" s="629"/>
      <c r="AO19" s="630"/>
      <c r="AP19" s="620" t="s">
        <v>349</v>
      </c>
      <c r="AQ19" s="621"/>
      <c r="AR19" s="621"/>
      <c r="AS19" s="621"/>
      <c r="AT19" s="621"/>
      <c r="AU19" s="621"/>
      <c r="AV19" s="621"/>
      <c r="AW19" s="621"/>
      <c r="AX19" s="621"/>
      <c r="AY19" s="621"/>
      <c r="AZ19" s="621"/>
      <c r="BA19" s="621"/>
      <c r="BB19" s="621"/>
      <c r="BC19" s="621"/>
      <c r="BD19" s="621"/>
      <c r="BE19" s="621"/>
      <c r="BF19" s="622"/>
      <c r="BG19" s="623" t="s">
        <v>176</v>
      </c>
      <c r="BH19" s="624"/>
      <c r="BI19" s="624"/>
      <c r="BJ19" s="624"/>
      <c r="BK19" s="624"/>
      <c r="BL19" s="624"/>
      <c r="BM19" s="624"/>
      <c r="BN19" s="625"/>
      <c r="BO19" s="626" t="s">
        <v>176</v>
      </c>
      <c r="BP19" s="626"/>
      <c r="BQ19" s="626"/>
      <c r="BR19" s="626"/>
      <c r="BS19" s="627" t="s">
        <v>176</v>
      </c>
      <c r="BT19" s="627"/>
      <c r="BU19" s="627"/>
      <c r="BV19" s="627"/>
      <c r="BW19" s="627"/>
      <c r="BX19" s="627"/>
      <c r="BY19" s="627"/>
      <c r="BZ19" s="627"/>
      <c r="CA19" s="627"/>
      <c r="CB19" s="631"/>
      <c r="CD19" s="638" t="s">
        <v>350</v>
      </c>
      <c r="CE19" s="639"/>
      <c r="CF19" s="639"/>
      <c r="CG19" s="639"/>
      <c r="CH19" s="639"/>
      <c r="CI19" s="639"/>
      <c r="CJ19" s="639"/>
      <c r="CK19" s="639"/>
      <c r="CL19" s="639"/>
      <c r="CM19" s="639"/>
      <c r="CN19" s="639"/>
      <c r="CO19" s="639"/>
      <c r="CP19" s="639"/>
      <c r="CQ19" s="640"/>
      <c r="CR19" s="623" t="s">
        <v>176</v>
      </c>
      <c r="CS19" s="624"/>
      <c r="CT19" s="624"/>
      <c r="CU19" s="624"/>
      <c r="CV19" s="624"/>
      <c r="CW19" s="624"/>
      <c r="CX19" s="624"/>
      <c r="CY19" s="625"/>
      <c r="CZ19" s="626" t="s">
        <v>176</v>
      </c>
      <c r="DA19" s="626"/>
      <c r="DB19" s="626"/>
      <c r="DC19" s="626"/>
      <c r="DD19" s="632" t="s">
        <v>176</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c r="B20" s="620" t="s">
        <v>351</v>
      </c>
      <c r="C20" s="621"/>
      <c r="D20" s="621"/>
      <c r="E20" s="621"/>
      <c r="F20" s="621"/>
      <c r="G20" s="621"/>
      <c r="H20" s="621"/>
      <c r="I20" s="621"/>
      <c r="J20" s="621"/>
      <c r="K20" s="621"/>
      <c r="L20" s="621"/>
      <c r="M20" s="621"/>
      <c r="N20" s="621"/>
      <c r="O20" s="621"/>
      <c r="P20" s="621"/>
      <c r="Q20" s="622"/>
      <c r="R20" s="623">
        <v>2936</v>
      </c>
      <c r="S20" s="624"/>
      <c r="T20" s="624"/>
      <c r="U20" s="624"/>
      <c r="V20" s="624"/>
      <c r="W20" s="624"/>
      <c r="X20" s="624"/>
      <c r="Y20" s="625"/>
      <c r="Z20" s="626">
        <v>0</v>
      </c>
      <c r="AA20" s="626"/>
      <c r="AB20" s="626"/>
      <c r="AC20" s="626"/>
      <c r="AD20" s="627">
        <v>2936</v>
      </c>
      <c r="AE20" s="627"/>
      <c r="AF20" s="627"/>
      <c r="AG20" s="627"/>
      <c r="AH20" s="627"/>
      <c r="AI20" s="627"/>
      <c r="AJ20" s="627"/>
      <c r="AK20" s="627"/>
      <c r="AL20" s="628">
        <v>0.1</v>
      </c>
      <c r="AM20" s="629"/>
      <c r="AN20" s="629"/>
      <c r="AO20" s="630"/>
      <c r="AP20" s="620" t="s">
        <v>352</v>
      </c>
      <c r="AQ20" s="621"/>
      <c r="AR20" s="621"/>
      <c r="AS20" s="621"/>
      <c r="AT20" s="621"/>
      <c r="AU20" s="621"/>
      <c r="AV20" s="621"/>
      <c r="AW20" s="621"/>
      <c r="AX20" s="621"/>
      <c r="AY20" s="621"/>
      <c r="AZ20" s="621"/>
      <c r="BA20" s="621"/>
      <c r="BB20" s="621"/>
      <c r="BC20" s="621"/>
      <c r="BD20" s="621"/>
      <c r="BE20" s="621"/>
      <c r="BF20" s="622"/>
      <c r="BG20" s="623" t="s">
        <v>176</v>
      </c>
      <c r="BH20" s="624"/>
      <c r="BI20" s="624"/>
      <c r="BJ20" s="624"/>
      <c r="BK20" s="624"/>
      <c r="BL20" s="624"/>
      <c r="BM20" s="624"/>
      <c r="BN20" s="625"/>
      <c r="BO20" s="626" t="s">
        <v>176</v>
      </c>
      <c r="BP20" s="626"/>
      <c r="BQ20" s="626"/>
      <c r="BR20" s="626"/>
      <c r="BS20" s="627" t="s">
        <v>176</v>
      </c>
      <c r="BT20" s="627"/>
      <c r="BU20" s="627"/>
      <c r="BV20" s="627"/>
      <c r="BW20" s="627"/>
      <c r="BX20" s="627"/>
      <c r="BY20" s="627"/>
      <c r="BZ20" s="627"/>
      <c r="CA20" s="627"/>
      <c r="CB20" s="631"/>
      <c r="CD20" s="638" t="s">
        <v>353</v>
      </c>
      <c r="CE20" s="639"/>
      <c r="CF20" s="639"/>
      <c r="CG20" s="639"/>
      <c r="CH20" s="639"/>
      <c r="CI20" s="639"/>
      <c r="CJ20" s="639"/>
      <c r="CK20" s="639"/>
      <c r="CL20" s="639"/>
      <c r="CM20" s="639"/>
      <c r="CN20" s="639"/>
      <c r="CO20" s="639"/>
      <c r="CP20" s="639"/>
      <c r="CQ20" s="640"/>
      <c r="CR20" s="623">
        <v>11702274</v>
      </c>
      <c r="CS20" s="624"/>
      <c r="CT20" s="624"/>
      <c r="CU20" s="624"/>
      <c r="CV20" s="624"/>
      <c r="CW20" s="624"/>
      <c r="CX20" s="624"/>
      <c r="CY20" s="625"/>
      <c r="CZ20" s="626">
        <v>100</v>
      </c>
      <c r="DA20" s="626"/>
      <c r="DB20" s="626"/>
      <c r="DC20" s="626"/>
      <c r="DD20" s="632">
        <v>981758</v>
      </c>
      <c r="DE20" s="624"/>
      <c r="DF20" s="624"/>
      <c r="DG20" s="624"/>
      <c r="DH20" s="624"/>
      <c r="DI20" s="624"/>
      <c r="DJ20" s="624"/>
      <c r="DK20" s="624"/>
      <c r="DL20" s="624"/>
      <c r="DM20" s="624"/>
      <c r="DN20" s="624"/>
      <c r="DO20" s="624"/>
      <c r="DP20" s="625"/>
      <c r="DQ20" s="632">
        <v>6102846</v>
      </c>
      <c r="DR20" s="624"/>
      <c r="DS20" s="624"/>
      <c r="DT20" s="624"/>
      <c r="DU20" s="624"/>
      <c r="DV20" s="624"/>
      <c r="DW20" s="624"/>
      <c r="DX20" s="624"/>
      <c r="DY20" s="624"/>
      <c r="DZ20" s="624"/>
      <c r="EA20" s="624"/>
      <c r="EB20" s="624"/>
      <c r="EC20" s="633"/>
    </row>
    <row r="21" spans="2:133" ht="11.25" customHeight="1">
      <c r="B21" s="620" t="s">
        <v>354</v>
      </c>
      <c r="C21" s="621"/>
      <c r="D21" s="621"/>
      <c r="E21" s="621"/>
      <c r="F21" s="621"/>
      <c r="G21" s="621"/>
      <c r="H21" s="621"/>
      <c r="I21" s="621"/>
      <c r="J21" s="621"/>
      <c r="K21" s="621"/>
      <c r="L21" s="621"/>
      <c r="M21" s="621"/>
      <c r="N21" s="621"/>
      <c r="O21" s="621"/>
      <c r="P21" s="621"/>
      <c r="Q21" s="622"/>
      <c r="R21" s="623">
        <v>959</v>
      </c>
      <c r="S21" s="624"/>
      <c r="T21" s="624"/>
      <c r="U21" s="624"/>
      <c r="V21" s="624"/>
      <c r="W21" s="624"/>
      <c r="X21" s="624"/>
      <c r="Y21" s="625"/>
      <c r="Z21" s="626">
        <v>0</v>
      </c>
      <c r="AA21" s="626"/>
      <c r="AB21" s="626"/>
      <c r="AC21" s="626"/>
      <c r="AD21" s="627">
        <v>959</v>
      </c>
      <c r="AE21" s="627"/>
      <c r="AF21" s="627"/>
      <c r="AG21" s="627"/>
      <c r="AH21" s="627"/>
      <c r="AI21" s="627"/>
      <c r="AJ21" s="627"/>
      <c r="AK21" s="627"/>
      <c r="AL21" s="628">
        <v>0</v>
      </c>
      <c r="AM21" s="629"/>
      <c r="AN21" s="629"/>
      <c r="AO21" s="630"/>
      <c r="AP21" s="642" t="s">
        <v>355</v>
      </c>
      <c r="AQ21" s="643"/>
      <c r="AR21" s="643"/>
      <c r="AS21" s="643"/>
      <c r="AT21" s="643"/>
      <c r="AU21" s="643"/>
      <c r="AV21" s="643"/>
      <c r="AW21" s="643"/>
      <c r="AX21" s="643"/>
      <c r="AY21" s="643"/>
      <c r="AZ21" s="643"/>
      <c r="BA21" s="643"/>
      <c r="BB21" s="643"/>
      <c r="BC21" s="643"/>
      <c r="BD21" s="643"/>
      <c r="BE21" s="643"/>
      <c r="BF21" s="644"/>
      <c r="BG21" s="623" t="s">
        <v>176</v>
      </c>
      <c r="BH21" s="624"/>
      <c r="BI21" s="624"/>
      <c r="BJ21" s="624"/>
      <c r="BK21" s="624"/>
      <c r="BL21" s="624"/>
      <c r="BM21" s="624"/>
      <c r="BN21" s="625"/>
      <c r="BO21" s="626" t="s">
        <v>176</v>
      </c>
      <c r="BP21" s="626"/>
      <c r="BQ21" s="626"/>
      <c r="BR21" s="626"/>
      <c r="BS21" s="627" t="s">
        <v>176</v>
      </c>
      <c r="BT21" s="627"/>
      <c r="BU21" s="627"/>
      <c r="BV21" s="627"/>
      <c r="BW21" s="627"/>
      <c r="BX21" s="627"/>
      <c r="BY21" s="627"/>
      <c r="BZ21" s="627"/>
      <c r="CA21" s="627"/>
      <c r="CB21" s="631"/>
      <c r="CD21" s="648"/>
      <c r="CE21" s="649"/>
      <c r="CF21" s="649"/>
      <c r="CG21" s="649"/>
      <c r="CH21" s="649"/>
      <c r="CI21" s="649"/>
      <c r="CJ21" s="649"/>
      <c r="CK21" s="649"/>
      <c r="CL21" s="649"/>
      <c r="CM21" s="649"/>
      <c r="CN21" s="649"/>
      <c r="CO21" s="649"/>
      <c r="CP21" s="649"/>
      <c r="CQ21" s="650"/>
      <c r="CR21" s="651"/>
      <c r="CS21" s="646"/>
      <c r="CT21" s="646"/>
      <c r="CU21" s="646"/>
      <c r="CV21" s="646"/>
      <c r="CW21" s="646"/>
      <c r="CX21" s="646"/>
      <c r="CY21" s="652"/>
      <c r="CZ21" s="653"/>
      <c r="DA21" s="653"/>
      <c r="DB21" s="653"/>
      <c r="DC21" s="653"/>
      <c r="DD21" s="645"/>
      <c r="DE21" s="646"/>
      <c r="DF21" s="646"/>
      <c r="DG21" s="646"/>
      <c r="DH21" s="646"/>
      <c r="DI21" s="646"/>
      <c r="DJ21" s="646"/>
      <c r="DK21" s="646"/>
      <c r="DL21" s="646"/>
      <c r="DM21" s="646"/>
      <c r="DN21" s="646"/>
      <c r="DO21" s="646"/>
      <c r="DP21" s="652"/>
      <c r="DQ21" s="645"/>
      <c r="DR21" s="646"/>
      <c r="DS21" s="646"/>
      <c r="DT21" s="646"/>
      <c r="DU21" s="646"/>
      <c r="DV21" s="646"/>
      <c r="DW21" s="646"/>
      <c r="DX21" s="646"/>
      <c r="DY21" s="646"/>
      <c r="DZ21" s="646"/>
      <c r="EA21" s="646"/>
      <c r="EB21" s="646"/>
      <c r="EC21" s="647"/>
    </row>
    <row r="22" spans="2:133" ht="11.25" customHeight="1">
      <c r="B22" s="659" t="s">
        <v>356</v>
      </c>
      <c r="C22" s="660"/>
      <c r="D22" s="660"/>
      <c r="E22" s="660"/>
      <c r="F22" s="660"/>
      <c r="G22" s="660"/>
      <c r="H22" s="660"/>
      <c r="I22" s="660"/>
      <c r="J22" s="660"/>
      <c r="K22" s="660"/>
      <c r="L22" s="660"/>
      <c r="M22" s="660"/>
      <c r="N22" s="660"/>
      <c r="O22" s="660"/>
      <c r="P22" s="660"/>
      <c r="Q22" s="661"/>
      <c r="R22" s="623">
        <v>13688</v>
      </c>
      <c r="S22" s="624"/>
      <c r="T22" s="624"/>
      <c r="U22" s="624"/>
      <c r="V22" s="624"/>
      <c r="W22" s="624"/>
      <c r="X22" s="624"/>
      <c r="Y22" s="625"/>
      <c r="Z22" s="626">
        <v>0.1</v>
      </c>
      <c r="AA22" s="626"/>
      <c r="AB22" s="626"/>
      <c r="AC22" s="626"/>
      <c r="AD22" s="627">
        <v>13688</v>
      </c>
      <c r="AE22" s="627"/>
      <c r="AF22" s="627"/>
      <c r="AG22" s="627"/>
      <c r="AH22" s="627"/>
      <c r="AI22" s="627"/>
      <c r="AJ22" s="627"/>
      <c r="AK22" s="627"/>
      <c r="AL22" s="628">
        <v>0.30000001192092896</v>
      </c>
      <c r="AM22" s="629"/>
      <c r="AN22" s="629"/>
      <c r="AO22" s="630"/>
      <c r="AP22" s="642" t="s">
        <v>357</v>
      </c>
      <c r="AQ22" s="643"/>
      <c r="AR22" s="643"/>
      <c r="AS22" s="643"/>
      <c r="AT22" s="643"/>
      <c r="AU22" s="643"/>
      <c r="AV22" s="643"/>
      <c r="AW22" s="643"/>
      <c r="AX22" s="643"/>
      <c r="AY22" s="643"/>
      <c r="AZ22" s="643"/>
      <c r="BA22" s="643"/>
      <c r="BB22" s="643"/>
      <c r="BC22" s="643"/>
      <c r="BD22" s="643"/>
      <c r="BE22" s="643"/>
      <c r="BF22" s="644"/>
      <c r="BG22" s="623" t="s">
        <v>176</v>
      </c>
      <c r="BH22" s="624"/>
      <c r="BI22" s="624"/>
      <c r="BJ22" s="624"/>
      <c r="BK22" s="624"/>
      <c r="BL22" s="624"/>
      <c r="BM22" s="624"/>
      <c r="BN22" s="625"/>
      <c r="BO22" s="626" t="s">
        <v>176</v>
      </c>
      <c r="BP22" s="626"/>
      <c r="BQ22" s="626"/>
      <c r="BR22" s="626"/>
      <c r="BS22" s="627" t="s">
        <v>176</v>
      </c>
      <c r="BT22" s="627"/>
      <c r="BU22" s="627"/>
      <c r="BV22" s="627"/>
      <c r="BW22" s="627"/>
      <c r="BX22" s="627"/>
      <c r="BY22" s="627"/>
      <c r="BZ22" s="627"/>
      <c r="CA22" s="627"/>
      <c r="CB22" s="631"/>
      <c r="CD22" s="605" t="s">
        <v>358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359</v>
      </c>
      <c r="C23" s="621"/>
      <c r="D23" s="621"/>
      <c r="E23" s="621"/>
      <c r="F23" s="621"/>
      <c r="G23" s="621"/>
      <c r="H23" s="621"/>
      <c r="I23" s="621"/>
      <c r="J23" s="621"/>
      <c r="K23" s="621"/>
      <c r="L23" s="621"/>
      <c r="M23" s="621"/>
      <c r="N23" s="621"/>
      <c r="O23" s="621"/>
      <c r="P23" s="621"/>
      <c r="Q23" s="622"/>
      <c r="R23" s="623">
        <v>3821263</v>
      </c>
      <c r="S23" s="624"/>
      <c r="T23" s="624"/>
      <c r="U23" s="624"/>
      <c r="V23" s="624"/>
      <c r="W23" s="624"/>
      <c r="X23" s="624"/>
      <c r="Y23" s="625"/>
      <c r="Z23" s="626">
        <v>31.9</v>
      </c>
      <c r="AA23" s="626"/>
      <c r="AB23" s="626"/>
      <c r="AC23" s="626"/>
      <c r="AD23" s="627">
        <v>3402102</v>
      </c>
      <c r="AE23" s="627"/>
      <c r="AF23" s="627"/>
      <c r="AG23" s="627"/>
      <c r="AH23" s="627"/>
      <c r="AI23" s="627"/>
      <c r="AJ23" s="627"/>
      <c r="AK23" s="627"/>
      <c r="AL23" s="628">
        <v>64.900000000000006</v>
      </c>
      <c r="AM23" s="629"/>
      <c r="AN23" s="629"/>
      <c r="AO23" s="630"/>
      <c r="AP23" s="642" t="s">
        <v>360</v>
      </c>
      <c r="AQ23" s="643"/>
      <c r="AR23" s="643"/>
      <c r="AS23" s="643"/>
      <c r="AT23" s="643"/>
      <c r="AU23" s="643"/>
      <c r="AV23" s="643"/>
      <c r="AW23" s="643"/>
      <c r="AX23" s="643"/>
      <c r="AY23" s="643"/>
      <c r="AZ23" s="643"/>
      <c r="BA23" s="643"/>
      <c r="BB23" s="643"/>
      <c r="BC23" s="643"/>
      <c r="BD23" s="643"/>
      <c r="BE23" s="643"/>
      <c r="BF23" s="644"/>
      <c r="BG23" s="623" t="s">
        <v>176</v>
      </c>
      <c r="BH23" s="624"/>
      <c r="BI23" s="624"/>
      <c r="BJ23" s="624"/>
      <c r="BK23" s="624"/>
      <c r="BL23" s="624"/>
      <c r="BM23" s="624"/>
      <c r="BN23" s="625"/>
      <c r="BO23" s="626" t="s">
        <v>176</v>
      </c>
      <c r="BP23" s="626"/>
      <c r="BQ23" s="626"/>
      <c r="BR23" s="626"/>
      <c r="BS23" s="627" t="s">
        <v>176</v>
      </c>
      <c r="BT23" s="627"/>
      <c r="BU23" s="627"/>
      <c r="BV23" s="627"/>
      <c r="BW23" s="627"/>
      <c r="BX23" s="627"/>
      <c r="BY23" s="627"/>
      <c r="BZ23" s="627"/>
      <c r="CA23" s="627"/>
      <c r="CB23" s="631"/>
      <c r="CD23" s="605" t="s">
        <v>300</v>
      </c>
      <c r="CE23" s="606"/>
      <c r="CF23" s="606"/>
      <c r="CG23" s="606"/>
      <c r="CH23" s="606"/>
      <c r="CI23" s="606"/>
      <c r="CJ23" s="606"/>
      <c r="CK23" s="606"/>
      <c r="CL23" s="606"/>
      <c r="CM23" s="606"/>
      <c r="CN23" s="606"/>
      <c r="CO23" s="606"/>
      <c r="CP23" s="606"/>
      <c r="CQ23" s="607"/>
      <c r="CR23" s="605" t="s">
        <v>361</v>
      </c>
      <c r="CS23" s="606"/>
      <c r="CT23" s="606"/>
      <c r="CU23" s="606"/>
      <c r="CV23" s="606"/>
      <c r="CW23" s="606"/>
      <c r="CX23" s="606"/>
      <c r="CY23" s="607"/>
      <c r="CZ23" s="605" t="s">
        <v>362</v>
      </c>
      <c r="DA23" s="606"/>
      <c r="DB23" s="606"/>
      <c r="DC23" s="607"/>
      <c r="DD23" s="605" t="s">
        <v>363</v>
      </c>
      <c r="DE23" s="606"/>
      <c r="DF23" s="606"/>
      <c r="DG23" s="606"/>
      <c r="DH23" s="606"/>
      <c r="DI23" s="606"/>
      <c r="DJ23" s="606"/>
      <c r="DK23" s="607"/>
      <c r="DL23" s="654" t="s">
        <v>364</v>
      </c>
      <c r="DM23" s="655"/>
      <c r="DN23" s="655"/>
      <c r="DO23" s="655"/>
      <c r="DP23" s="655"/>
      <c r="DQ23" s="655"/>
      <c r="DR23" s="655"/>
      <c r="DS23" s="655"/>
      <c r="DT23" s="655"/>
      <c r="DU23" s="655"/>
      <c r="DV23" s="656"/>
      <c r="DW23" s="605" t="s">
        <v>365</v>
      </c>
      <c r="DX23" s="606"/>
      <c r="DY23" s="606"/>
      <c r="DZ23" s="606"/>
      <c r="EA23" s="606"/>
      <c r="EB23" s="606"/>
      <c r="EC23" s="607"/>
    </row>
    <row r="24" spans="2:133" ht="11.25" customHeight="1">
      <c r="B24" s="620" t="s">
        <v>366</v>
      </c>
      <c r="C24" s="621"/>
      <c r="D24" s="621"/>
      <c r="E24" s="621"/>
      <c r="F24" s="621"/>
      <c r="G24" s="621"/>
      <c r="H24" s="621"/>
      <c r="I24" s="621"/>
      <c r="J24" s="621"/>
      <c r="K24" s="621"/>
      <c r="L24" s="621"/>
      <c r="M24" s="621"/>
      <c r="N24" s="621"/>
      <c r="O24" s="621"/>
      <c r="P24" s="621"/>
      <c r="Q24" s="622"/>
      <c r="R24" s="623">
        <v>3402102</v>
      </c>
      <c r="S24" s="624"/>
      <c r="T24" s="624"/>
      <c r="U24" s="624"/>
      <c r="V24" s="624"/>
      <c r="W24" s="624"/>
      <c r="X24" s="624"/>
      <c r="Y24" s="625"/>
      <c r="Z24" s="626">
        <v>28.4</v>
      </c>
      <c r="AA24" s="626"/>
      <c r="AB24" s="626"/>
      <c r="AC24" s="626"/>
      <c r="AD24" s="627">
        <v>3402102</v>
      </c>
      <c r="AE24" s="627"/>
      <c r="AF24" s="627"/>
      <c r="AG24" s="627"/>
      <c r="AH24" s="627"/>
      <c r="AI24" s="627"/>
      <c r="AJ24" s="627"/>
      <c r="AK24" s="627"/>
      <c r="AL24" s="628">
        <v>64.900000000000006</v>
      </c>
      <c r="AM24" s="629"/>
      <c r="AN24" s="629"/>
      <c r="AO24" s="630"/>
      <c r="AP24" s="642" t="s">
        <v>367</v>
      </c>
      <c r="AQ24" s="643"/>
      <c r="AR24" s="643"/>
      <c r="AS24" s="643"/>
      <c r="AT24" s="643"/>
      <c r="AU24" s="643"/>
      <c r="AV24" s="643"/>
      <c r="AW24" s="643"/>
      <c r="AX24" s="643"/>
      <c r="AY24" s="643"/>
      <c r="AZ24" s="643"/>
      <c r="BA24" s="643"/>
      <c r="BB24" s="643"/>
      <c r="BC24" s="643"/>
      <c r="BD24" s="643"/>
      <c r="BE24" s="643"/>
      <c r="BF24" s="644"/>
      <c r="BG24" s="623" t="s">
        <v>176</v>
      </c>
      <c r="BH24" s="624"/>
      <c r="BI24" s="624"/>
      <c r="BJ24" s="624"/>
      <c r="BK24" s="624"/>
      <c r="BL24" s="624"/>
      <c r="BM24" s="624"/>
      <c r="BN24" s="625"/>
      <c r="BO24" s="626" t="s">
        <v>176</v>
      </c>
      <c r="BP24" s="626"/>
      <c r="BQ24" s="626"/>
      <c r="BR24" s="626"/>
      <c r="BS24" s="627" t="s">
        <v>176</v>
      </c>
      <c r="BT24" s="627"/>
      <c r="BU24" s="627"/>
      <c r="BV24" s="627"/>
      <c r="BW24" s="627"/>
      <c r="BX24" s="627"/>
      <c r="BY24" s="627"/>
      <c r="BZ24" s="627"/>
      <c r="CA24" s="627"/>
      <c r="CB24" s="631"/>
      <c r="CD24" s="634" t="s">
        <v>368</v>
      </c>
      <c r="CE24" s="635"/>
      <c r="CF24" s="635"/>
      <c r="CG24" s="635"/>
      <c r="CH24" s="635"/>
      <c r="CI24" s="635"/>
      <c r="CJ24" s="635"/>
      <c r="CK24" s="635"/>
      <c r="CL24" s="635"/>
      <c r="CM24" s="635"/>
      <c r="CN24" s="635"/>
      <c r="CO24" s="635"/>
      <c r="CP24" s="635"/>
      <c r="CQ24" s="636"/>
      <c r="CR24" s="612">
        <v>5717814</v>
      </c>
      <c r="CS24" s="613"/>
      <c r="CT24" s="613"/>
      <c r="CU24" s="613"/>
      <c r="CV24" s="613"/>
      <c r="CW24" s="613"/>
      <c r="CX24" s="613"/>
      <c r="CY24" s="614"/>
      <c r="CZ24" s="617">
        <v>48.9</v>
      </c>
      <c r="DA24" s="618"/>
      <c r="DB24" s="618"/>
      <c r="DC24" s="637"/>
      <c r="DD24" s="662">
        <v>3210739</v>
      </c>
      <c r="DE24" s="613"/>
      <c r="DF24" s="613"/>
      <c r="DG24" s="613"/>
      <c r="DH24" s="613"/>
      <c r="DI24" s="613"/>
      <c r="DJ24" s="613"/>
      <c r="DK24" s="614"/>
      <c r="DL24" s="662">
        <v>3078831</v>
      </c>
      <c r="DM24" s="613"/>
      <c r="DN24" s="613"/>
      <c r="DO24" s="613"/>
      <c r="DP24" s="613"/>
      <c r="DQ24" s="613"/>
      <c r="DR24" s="613"/>
      <c r="DS24" s="613"/>
      <c r="DT24" s="613"/>
      <c r="DU24" s="613"/>
      <c r="DV24" s="614"/>
      <c r="DW24" s="617">
        <v>57.1</v>
      </c>
      <c r="DX24" s="618"/>
      <c r="DY24" s="618"/>
      <c r="DZ24" s="618"/>
      <c r="EA24" s="618"/>
      <c r="EB24" s="618"/>
      <c r="EC24" s="619"/>
    </row>
    <row r="25" spans="2:133" ht="11.25" customHeight="1">
      <c r="B25" s="620" t="s">
        <v>369</v>
      </c>
      <c r="C25" s="621"/>
      <c r="D25" s="621"/>
      <c r="E25" s="621"/>
      <c r="F25" s="621"/>
      <c r="G25" s="621"/>
      <c r="H25" s="621"/>
      <c r="I25" s="621"/>
      <c r="J25" s="621"/>
      <c r="K25" s="621"/>
      <c r="L25" s="621"/>
      <c r="M25" s="621"/>
      <c r="N25" s="621"/>
      <c r="O25" s="621"/>
      <c r="P25" s="621"/>
      <c r="Q25" s="622"/>
      <c r="R25" s="623">
        <v>419161</v>
      </c>
      <c r="S25" s="624"/>
      <c r="T25" s="624"/>
      <c r="U25" s="624"/>
      <c r="V25" s="624"/>
      <c r="W25" s="624"/>
      <c r="X25" s="624"/>
      <c r="Y25" s="625"/>
      <c r="Z25" s="626">
        <v>3.5</v>
      </c>
      <c r="AA25" s="626"/>
      <c r="AB25" s="626"/>
      <c r="AC25" s="626"/>
      <c r="AD25" s="627" t="s">
        <v>176</v>
      </c>
      <c r="AE25" s="627"/>
      <c r="AF25" s="627"/>
      <c r="AG25" s="627"/>
      <c r="AH25" s="627"/>
      <c r="AI25" s="627"/>
      <c r="AJ25" s="627"/>
      <c r="AK25" s="627"/>
      <c r="AL25" s="628" t="s">
        <v>176</v>
      </c>
      <c r="AM25" s="629"/>
      <c r="AN25" s="629"/>
      <c r="AO25" s="630"/>
      <c r="AP25" s="642" t="s">
        <v>370</v>
      </c>
      <c r="AQ25" s="643"/>
      <c r="AR25" s="643"/>
      <c r="AS25" s="643"/>
      <c r="AT25" s="643"/>
      <c r="AU25" s="643"/>
      <c r="AV25" s="643"/>
      <c r="AW25" s="643"/>
      <c r="AX25" s="643"/>
      <c r="AY25" s="643"/>
      <c r="AZ25" s="643"/>
      <c r="BA25" s="643"/>
      <c r="BB25" s="643"/>
      <c r="BC25" s="643"/>
      <c r="BD25" s="643"/>
      <c r="BE25" s="643"/>
      <c r="BF25" s="644"/>
      <c r="BG25" s="623" t="s">
        <v>176</v>
      </c>
      <c r="BH25" s="624"/>
      <c r="BI25" s="624"/>
      <c r="BJ25" s="624"/>
      <c r="BK25" s="624"/>
      <c r="BL25" s="624"/>
      <c r="BM25" s="624"/>
      <c r="BN25" s="625"/>
      <c r="BO25" s="626" t="s">
        <v>176</v>
      </c>
      <c r="BP25" s="626"/>
      <c r="BQ25" s="626"/>
      <c r="BR25" s="626"/>
      <c r="BS25" s="627" t="s">
        <v>176</v>
      </c>
      <c r="BT25" s="627"/>
      <c r="BU25" s="627"/>
      <c r="BV25" s="627"/>
      <c r="BW25" s="627"/>
      <c r="BX25" s="627"/>
      <c r="BY25" s="627"/>
      <c r="BZ25" s="627"/>
      <c r="CA25" s="627"/>
      <c r="CB25" s="631"/>
      <c r="CD25" s="638" t="s">
        <v>371</v>
      </c>
      <c r="CE25" s="639"/>
      <c r="CF25" s="639"/>
      <c r="CG25" s="639"/>
      <c r="CH25" s="639"/>
      <c r="CI25" s="639"/>
      <c r="CJ25" s="639"/>
      <c r="CK25" s="639"/>
      <c r="CL25" s="639"/>
      <c r="CM25" s="639"/>
      <c r="CN25" s="639"/>
      <c r="CO25" s="639"/>
      <c r="CP25" s="639"/>
      <c r="CQ25" s="640"/>
      <c r="CR25" s="623">
        <v>1812689</v>
      </c>
      <c r="CS25" s="663"/>
      <c r="CT25" s="663"/>
      <c r="CU25" s="663"/>
      <c r="CV25" s="663"/>
      <c r="CW25" s="663"/>
      <c r="CX25" s="663"/>
      <c r="CY25" s="664"/>
      <c r="CZ25" s="628">
        <v>15.5</v>
      </c>
      <c r="DA25" s="657"/>
      <c r="DB25" s="657"/>
      <c r="DC25" s="665"/>
      <c r="DD25" s="632">
        <v>1511723</v>
      </c>
      <c r="DE25" s="663"/>
      <c r="DF25" s="663"/>
      <c r="DG25" s="663"/>
      <c r="DH25" s="663"/>
      <c r="DI25" s="663"/>
      <c r="DJ25" s="663"/>
      <c r="DK25" s="664"/>
      <c r="DL25" s="632">
        <v>1395933</v>
      </c>
      <c r="DM25" s="663"/>
      <c r="DN25" s="663"/>
      <c r="DO25" s="663"/>
      <c r="DP25" s="663"/>
      <c r="DQ25" s="663"/>
      <c r="DR25" s="663"/>
      <c r="DS25" s="663"/>
      <c r="DT25" s="663"/>
      <c r="DU25" s="663"/>
      <c r="DV25" s="664"/>
      <c r="DW25" s="628">
        <v>25.9</v>
      </c>
      <c r="DX25" s="657"/>
      <c r="DY25" s="657"/>
      <c r="DZ25" s="657"/>
      <c r="EA25" s="657"/>
      <c r="EB25" s="657"/>
      <c r="EC25" s="658"/>
    </row>
    <row r="26" spans="2:133" ht="11.25" customHeight="1">
      <c r="B26" s="620" t="s">
        <v>372</v>
      </c>
      <c r="C26" s="621"/>
      <c r="D26" s="621"/>
      <c r="E26" s="621"/>
      <c r="F26" s="621"/>
      <c r="G26" s="621"/>
      <c r="H26" s="621"/>
      <c r="I26" s="621"/>
      <c r="J26" s="621"/>
      <c r="K26" s="621"/>
      <c r="L26" s="621"/>
      <c r="M26" s="621"/>
      <c r="N26" s="621"/>
      <c r="O26" s="621"/>
      <c r="P26" s="621"/>
      <c r="Q26" s="622"/>
      <c r="R26" s="623" t="s">
        <v>176</v>
      </c>
      <c r="S26" s="624"/>
      <c r="T26" s="624"/>
      <c r="U26" s="624"/>
      <c r="V26" s="624"/>
      <c r="W26" s="624"/>
      <c r="X26" s="624"/>
      <c r="Y26" s="625"/>
      <c r="Z26" s="626" t="s">
        <v>176</v>
      </c>
      <c r="AA26" s="626"/>
      <c r="AB26" s="626"/>
      <c r="AC26" s="626"/>
      <c r="AD26" s="627" t="s">
        <v>176</v>
      </c>
      <c r="AE26" s="627"/>
      <c r="AF26" s="627"/>
      <c r="AG26" s="627"/>
      <c r="AH26" s="627"/>
      <c r="AI26" s="627"/>
      <c r="AJ26" s="627"/>
      <c r="AK26" s="627"/>
      <c r="AL26" s="628" t="s">
        <v>176</v>
      </c>
      <c r="AM26" s="629"/>
      <c r="AN26" s="629"/>
      <c r="AO26" s="630"/>
      <c r="AP26" s="642" t="s">
        <v>373</v>
      </c>
      <c r="AQ26" s="666"/>
      <c r="AR26" s="666"/>
      <c r="AS26" s="666"/>
      <c r="AT26" s="666"/>
      <c r="AU26" s="666"/>
      <c r="AV26" s="666"/>
      <c r="AW26" s="666"/>
      <c r="AX26" s="666"/>
      <c r="AY26" s="666"/>
      <c r="AZ26" s="666"/>
      <c r="BA26" s="666"/>
      <c r="BB26" s="666"/>
      <c r="BC26" s="666"/>
      <c r="BD26" s="666"/>
      <c r="BE26" s="666"/>
      <c r="BF26" s="644"/>
      <c r="BG26" s="623" t="s">
        <v>176</v>
      </c>
      <c r="BH26" s="624"/>
      <c r="BI26" s="624"/>
      <c r="BJ26" s="624"/>
      <c r="BK26" s="624"/>
      <c r="BL26" s="624"/>
      <c r="BM26" s="624"/>
      <c r="BN26" s="625"/>
      <c r="BO26" s="626" t="s">
        <v>176</v>
      </c>
      <c r="BP26" s="626"/>
      <c r="BQ26" s="626"/>
      <c r="BR26" s="626"/>
      <c r="BS26" s="627" t="s">
        <v>176</v>
      </c>
      <c r="BT26" s="627"/>
      <c r="BU26" s="627"/>
      <c r="BV26" s="627"/>
      <c r="BW26" s="627"/>
      <c r="BX26" s="627"/>
      <c r="BY26" s="627"/>
      <c r="BZ26" s="627"/>
      <c r="CA26" s="627"/>
      <c r="CB26" s="631"/>
      <c r="CD26" s="638" t="s">
        <v>374</v>
      </c>
      <c r="CE26" s="639"/>
      <c r="CF26" s="639"/>
      <c r="CG26" s="639"/>
      <c r="CH26" s="639"/>
      <c r="CI26" s="639"/>
      <c r="CJ26" s="639"/>
      <c r="CK26" s="639"/>
      <c r="CL26" s="639"/>
      <c r="CM26" s="639"/>
      <c r="CN26" s="639"/>
      <c r="CO26" s="639"/>
      <c r="CP26" s="639"/>
      <c r="CQ26" s="640"/>
      <c r="CR26" s="623">
        <v>1219483</v>
      </c>
      <c r="CS26" s="624"/>
      <c r="CT26" s="624"/>
      <c r="CU26" s="624"/>
      <c r="CV26" s="624"/>
      <c r="CW26" s="624"/>
      <c r="CX26" s="624"/>
      <c r="CY26" s="625"/>
      <c r="CZ26" s="628">
        <v>10.4</v>
      </c>
      <c r="DA26" s="657"/>
      <c r="DB26" s="657"/>
      <c r="DC26" s="665"/>
      <c r="DD26" s="632">
        <v>943649</v>
      </c>
      <c r="DE26" s="624"/>
      <c r="DF26" s="624"/>
      <c r="DG26" s="624"/>
      <c r="DH26" s="624"/>
      <c r="DI26" s="624"/>
      <c r="DJ26" s="624"/>
      <c r="DK26" s="625"/>
      <c r="DL26" s="632" t="s">
        <v>176</v>
      </c>
      <c r="DM26" s="624"/>
      <c r="DN26" s="624"/>
      <c r="DO26" s="624"/>
      <c r="DP26" s="624"/>
      <c r="DQ26" s="624"/>
      <c r="DR26" s="624"/>
      <c r="DS26" s="624"/>
      <c r="DT26" s="624"/>
      <c r="DU26" s="624"/>
      <c r="DV26" s="625"/>
      <c r="DW26" s="628" t="s">
        <v>176</v>
      </c>
      <c r="DX26" s="657"/>
      <c r="DY26" s="657"/>
      <c r="DZ26" s="657"/>
      <c r="EA26" s="657"/>
      <c r="EB26" s="657"/>
      <c r="EC26" s="658"/>
    </row>
    <row r="27" spans="2:133" ht="11.25" customHeight="1">
      <c r="B27" s="620" t="s">
        <v>375</v>
      </c>
      <c r="C27" s="621"/>
      <c r="D27" s="621"/>
      <c r="E27" s="621"/>
      <c r="F27" s="621"/>
      <c r="G27" s="621"/>
      <c r="H27" s="621"/>
      <c r="I27" s="621"/>
      <c r="J27" s="621"/>
      <c r="K27" s="621"/>
      <c r="L27" s="621"/>
      <c r="M27" s="621"/>
      <c r="N27" s="621"/>
      <c r="O27" s="621"/>
      <c r="P27" s="621"/>
      <c r="Q27" s="622"/>
      <c r="R27" s="623">
        <v>5621798</v>
      </c>
      <c r="S27" s="624"/>
      <c r="T27" s="624"/>
      <c r="U27" s="624"/>
      <c r="V27" s="624"/>
      <c r="W27" s="624"/>
      <c r="X27" s="624"/>
      <c r="Y27" s="625"/>
      <c r="Z27" s="626">
        <v>46.9</v>
      </c>
      <c r="AA27" s="626"/>
      <c r="AB27" s="626"/>
      <c r="AC27" s="626"/>
      <c r="AD27" s="627">
        <v>5202637</v>
      </c>
      <c r="AE27" s="627"/>
      <c r="AF27" s="627"/>
      <c r="AG27" s="627"/>
      <c r="AH27" s="627"/>
      <c r="AI27" s="627"/>
      <c r="AJ27" s="627"/>
      <c r="AK27" s="627"/>
      <c r="AL27" s="628">
        <v>99.199996948242188</v>
      </c>
      <c r="AM27" s="629"/>
      <c r="AN27" s="629"/>
      <c r="AO27" s="630"/>
      <c r="AP27" s="620" t="s">
        <v>131</v>
      </c>
      <c r="AQ27" s="621"/>
      <c r="AR27" s="621"/>
      <c r="AS27" s="621"/>
      <c r="AT27" s="621"/>
      <c r="AU27" s="621"/>
      <c r="AV27" s="621"/>
      <c r="AW27" s="621"/>
      <c r="AX27" s="621"/>
      <c r="AY27" s="621"/>
      <c r="AZ27" s="621"/>
      <c r="BA27" s="621"/>
      <c r="BB27" s="621"/>
      <c r="BC27" s="621"/>
      <c r="BD27" s="621"/>
      <c r="BE27" s="621"/>
      <c r="BF27" s="622"/>
      <c r="BG27" s="623">
        <v>1292872</v>
      </c>
      <c r="BH27" s="624"/>
      <c r="BI27" s="624"/>
      <c r="BJ27" s="624"/>
      <c r="BK27" s="624"/>
      <c r="BL27" s="624"/>
      <c r="BM27" s="624"/>
      <c r="BN27" s="625"/>
      <c r="BO27" s="626">
        <v>100</v>
      </c>
      <c r="BP27" s="626"/>
      <c r="BQ27" s="626"/>
      <c r="BR27" s="626"/>
      <c r="BS27" s="627">
        <v>6283</v>
      </c>
      <c r="BT27" s="627"/>
      <c r="BU27" s="627"/>
      <c r="BV27" s="627"/>
      <c r="BW27" s="627"/>
      <c r="BX27" s="627"/>
      <c r="BY27" s="627"/>
      <c r="BZ27" s="627"/>
      <c r="CA27" s="627"/>
      <c r="CB27" s="631"/>
      <c r="CD27" s="638" t="s">
        <v>376</v>
      </c>
      <c r="CE27" s="639"/>
      <c r="CF27" s="639"/>
      <c r="CG27" s="639"/>
      <c r="CH27" s="639"/>
      <c r="CI27" s="639"/>
      <c r="CJ27" s="639"/>
      <c r="CK27" s="639"/>
      <c r="CL27" s="639"/>
      <c r="CM27" s="639"/>
      <c r="CN27" s="639"/>
      <c r="CO27" s="639"/>
      <c r="CP27" s="639"/>
      <c r="CQ27" s="640"/>
      <c r="CR27" s="623">
        <v>2614876</v>
      </c>
      <c r="CS27" s="663"/>
      <c r="CT27" s="663"/>
      <c r="CU27" s="663"/>
      <c r="CV27" s="663"/>
      <c r="CW27" s="663"/>
      <c r="CX27" s="663"/>
      <c r="CY27" s="664"/>
      <c r="CZ27" s="628">
        <v>22.3</v>
      </c>
      <c r="DA27" s="657"/>
      <c r="DB27" s="657"/>
      <c r="DC27" s="665"/>
      <c r="DD27" s="632">
        <v>516717</v>
      </c>
      <c r="DE27" s="663"/>
      <c r="DF27" s="663"/>
      <c r="DG27" s="663"/>
      <c r="DH27" s="663"/>
      <c r="DI27" s="663"/>
      <c r="DJ27" s="663"/>
      <c r="DK27" s="664"/>
      <c r="DL27" s="632">
        <v>500599</v>
      </c>
      <c r="DM27" s="663"/>
      <c r="DN27" s="663"/>
      <c r="DO27" s="663"/>
      <c r="DP27" s="663"/>
      <c r="DQ27" s="663"/>
      <c r="DR27" s="663"/>
      <c r="DS27" s="663"/>
      <c r="DT27" s="663"/>
      <c r="DU27" s="663"/>
      <c r="DV27" s="664"/>
      <c r="DW27" s="628">
        <v>9.3000000000000007</v>
      </c>
      <c r="DX27" s="657"/>
      <c r="DY27" s="657"/>
      <c r="DZ27" s="657"/>
      <c r="EA27" s="657"/>
      <c r="EB27" s="657"/>
      <c r="EC27" s="658"/>
    </row>
    <row r="28" spans="2:133" ht="11.25" customHeight="1">
      <c r="B28" s="620" t="s">
        <v>377</v>
      </c>
      <c r="C28" s="621"/>
      <c r="D28" s="621"/>
      <c r="E28" s="621"/>
      <c r="F28" s="621"/>
      <c r="G28" s="621"/>
      <c r="H28" s="621"/>
      <c r="I28" s="621"/>
      <c r="J28" s="621"/>
      <c r="K28" s="621"/>
      <c r="L28" s="621"/>
      <c r="M28" s="621"/>
      <c r="N28" s="621"/>
      <c r="O28" s="621"/>
      <c r="P28" s="621"/>
      <c r="Q28" s="622"/>
      <c r="R28" s="623">
        <v>2591</v>
      </c>
      <c r="S28" s="624"/>
      <c r="T28" s="624"/>
      <c r="U28" s="624"/>
      <c r="V28" s="624"/>
      <c r="W28" s="624"/>
      <c r="X28" s="624"/>
      <c r="Y28" s="625"/>
      <c r="Z28" s="626">
        <v>0</v>
      </c>
      <c r="AA28" s="626"/>
      <c r="AB28" s="626"/>
      <c r="AC28" s="626"/>
      <c r="AD28" s="627">
        <v>2591</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38" t="s">
        <v>378</v>
      </c>
      <c r="CE28" s="639"/>
      <c r="CF28" s="639"/>
      <c r="CG28" s="639"/>
      <c r="CH28" s="639"/>
      <c r="CI28" s="639"/>
      <c r="CJ28" s="639"/>
      <c r="CK28" s="639"/>
      <c r="CL28" s="639"/>
      <c r="CM28" s="639"/>
      <c r="CN28" s="639"/>
      <c r="CO28" s="639"/>
      <c r="CP28" s="639"/>
      <c r="CQ28" s="640"/>
      <c r="CR28" s="623">
        <v>1290249</v>
      </c>
      <c r="CS28" s="624"/>
      <c r="CT28" s="624"/>
      <c r="CU28" s="624"/>
      <c r="CV28" s="624"/>
      <c r="CW28" s="624"/>
      <c r="CX28" s="624"/>
      <c r="CY28" s="625"/>
      <c r="CZ28" s="628">
        <v>11</v>
      </c>
      <c r="DA28" s="657"/>
      <c r="DB28" s="657"/>
      <c r="DC28" s="665"/>
      <c r="DD28" s="632">
        <v>1182299</v>
      </c>
      <c r="DE28" s="624"/>
      <c r="DF28" s="624"/>
      <c r="DG28" s="624"/>
      <c r="DH28" s="624"/>
      <c r="DI28" s="624"/>
      <c r="DJ28" s="624"/>
      <c r="DK28" s="625"/>
      <c r="DL28" s="632">
        <v>1182299</v>
      </c>
      <c r="DM28" s="624"/>
      <c r="DN28" s="624"/>
      <c r="DO28" s="624"/>
      <c r="DP28" s="624"/>
      <c r="DQ28" s="624"/>
      <c r="DR28" s="624"/>
      <c r="DS28" s="624"/>
      <c r="DT28" s="624"/>
      <c r="DU28" s="624"/>
      <c r="DV28" s="625"/>
      <c r="DW28" s="628">
        <v>21.9</v>
      </c>
      <c r="DX28" s="657"/>
      <c r="DY28" s="657"/>
      <c r="DZ28" s="657"/>
      <c r="EA28" s="657"/>
      <c r="EB28" s="657"/>
      <c r="EC28" s="658"/>
    </row>
    <row r="29" spans="2:133" ht="11.25" customHeight="1">
      <c r="B29" s="620" t="s">
        <v>379</v>
      </c>
      <c r="C29" s="621"/>
      <c r="D29" s="621"/>
      <c r="E29" s="621"/>
      <c r="F29" s="621"/>
      <c r="G29" s="621"/>
      <c r="H29" s="621"/>
      <c r="I29" s="621"/>
      <c r="J29" s="621"/>
      <c r="K29" s="621"/>
      <c r="L29" s="621"/>
      <c r="M29" s="621"/>
      <c r="N29" s="621"/>
      <c r="O29" s="621"/>
      <c r="P29" s="621"/>
      <c r="Q29" s="622"/>
      <c r="R29" s="623">
        <v>192258</v>
      </c>
      <c r="S29" s="624"/>
      <c r="T29" s="624"/>
      <c r="U29" s="624"/>
      <c r="V29" s="624"/>
      <c r="W29" s="624"/>
      <c r="X29" s="624"/>
      <c r="Y29" s="625"/>
      <c r="Z29" s="626">
        <v>1.6</v>
      </c>
      <c r="AA29" s="626"/>
      <c r="AB29" s="626"/>
      <c r="AC29" s="626"/>
      <c r="AD29" s="627" t="s">
        <v>176</v>
      </c>
      <c r="AE29" s="627"/>
      <c r="AF29" s="627"/>
      <c r="AG29" s="627"/>
      <c r="AH29" s="627"/>
      <c r="AI29" s="627"/>
      <c r="AJ29" s="627"/>
      <c r="AK29" s="627"/>
      <c r="AL29" s="628" t="s">
        <v>176</v>
      </c>
      <c r="AM29" s="629"/>
      <c r="AN29" s="629"/>
      <c r="AO29" s="630"/>
      <c r="AP29" s="667"/>
      <c r="AQ29" s="668"/>
      <c r="AR29" s="668"/>
      <c r="AS29" s="668"/>
      <c r="AT29" s="668"/>
      <c r="AU29" s="668"/>
      <c r="AV29" s="668"/>
      <c r="AW29" s="668"/>
      <c r="AX29" s="668"/>
      <c r="AY29" s="668"/>
      <c r="AZ29" s="668"/>
      <c r="BA29" s="668"/>
      <c r="BB29" s="668"/>
      <c r="BC29" s="668"/>
      <c r="BD29" s="668"/>
      <c r="BE29" s="668"/>
      <c r="BF29" s="669"/>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72" t="s">
        <v>380</v>
      </c>
      <c r="CE29" s="673"/>
      <c r="CF29" s="638" t="s">
        <v>381</v>
      </c>
      <c r="CG29" s="639"/>
      <c r="CH29" s="639"/>
      <c r="CI29" s="639"/>
      <c r="CJ29" s="639"/>
      <c r="CK29" s="639"/>
      <c r="CL29" s="639"/>
      <c r="CM29" s="639"/>
      <c r="CN29" s="639"/>
      <c r="CO29" s="639"/>
      <c r="CP29" s="639"/>
      <c r="CQ29" s="640"/>
      <c r="CR29" s="623">
        <v>1290249</v>
      </c>
      <c r="CS29" s="663"/>
      <c r="CT29" s="663"/>
      <c r="CU29" s="663"/>
      <c r="CV29" s="663"/>
      <c r="CW29" s="663"/>
      <c r="CX29" s="663"/>
      <c r="CY29" s="664"/>
      <c r="CZ29" s="628">
        <v>11</v>
      </c>
      <c r="DA29" s="657"/>
      <c r="DB29" s="657"/>
      <c r="DC29" s="665"/>
      <c r="DD29" s="632">
        <v>1182299</v>
      </c>
      <c r="DE29" s="663"/>
      <c r="DF29" s="663"/>
      <c r="DG29" s="663"/>
      <c r="DH29" s="663"/>
      <c r="DI29" s="663"/>
      <c r="DJ29" s="663"/>
      <c r="DK29" s="664"/>
      <c r="DL29" s="632">
        <v>1182299</v>
      </c>
      <c r="DM29" s="663"/>
      <c r="DN29" s="663"/>
      <c r="DO29" s="663"/>
      <c r="DP29" s="663"/>
      <c r="DQ29" s="663"/>
      <c r="DR29" s="663"/>
      <c r="DS29" s="663"/>
      <c r="DT29" s="663"/>
      <c r="DU29" s="663"/>
      <c r="DV29" s="664"/>
      <c r="DW29" s="628">
        <v>21.9</v>
      </c>
      <c r="DX29" s="657"/>
      <c r="DY29" s="657"/>
      <c r="DZ29" s="657"/>
      <c r="EA29" s="657"/>
      <c r="EB29" s="657"/>
      <c r="EC29" s="658"/>
    </row>
    <row r="30" spans="2:133" ht="11.25" customHeight="1">
      <c r="B30" s="620" t="s">
        <v>382</v>
      </c>
      <c r="C30" s="621"/>
      <c r="D30" s="621"/>
      <c r="E30" s="621"/>
      <c r="F30" s="621"/>
      <c r="G30" s="621"/>
      <c r="H30" s="621"/>
      <c r="I30" s="621"/>
      <c r="J30" s="621"/>
      <c r="K30" s="621"/>
      <c r="L30" s="621"/>
      <c r="M30" s="621"/>
      <c r="N30" s="621"/>
      <c r="O30" s="621"/>
      <c r="P30" s="621"/>
      <c r="Q30" s="622"/>
      <c r="R30" s="623">
        <v>433534</v>
      </c>
      <c r="S30" s="624"/>
      <c r="T30" s="624"/>
      <c r="U30" s="624"/>
      <c r="V30" s="624"/>
      <c r="W30" s="624"/>
      <c r="X30" s="624"/>
      <c r="Y30" s="625"/>
      <c r="Z30" s="626">
        <v>3.6</v>
      </c>
      <c r="AA30" s="626"/>
      <c r="AB30" s="626"/>
      <c r="AC30" s="626"/>
      <c r="AD30" s="627">
        <v>6769</v>
      </c>
      <c r="AE30" s="627"/>
      <c r="AF30" s="627"/>
      <c r="AG30" s="627"/>
      <c r="AH30" s="627"/>
      <c r="AI30" s="627"/>
      <c r="AJ30" s="627"/>
      <c r="AK30" s="627"/>
      <c r="AL30" s="628">
        <v>0.1</v>
      </c>
      <c r="AM30" s="629"/>
      <c r="AN30" s="629"/>
      <c r="AO30" s="630"/>
      <c r="AP30" s="602" t="s">
        <v>300</v>
      </c>
      <c r="AQ30" s="603"/>
      <c r="AR30" s="603"/>
      <c r="AS30" s="603"/>
      <c r="AT30" s="603"/>
      <c r="AU30" s="603"/>
      <c r="AV30" s="603"/>
      <c r="AW30" s="603"/>
      <c r="AX30" s="603"/>
      <c r="AY30" s="603"/>
      <c r="AZ30" s="603"/>
      <c r="BA30" s="603"/>
      <c r="BB30" s="603"/>
      <c r="BC30" s="603"/>
      <c r="BD30" s="603"/>
      <c r="BE30" s="603"/>
      <c r="BF30" s="604"/>
      <c r="BG30" s="602" t="s">
        <v>225</v>
      </c>
      <c r="BH30" s="670"/>
      <c r="BI30" s="670"/>
      <c r="BJ30" s="670"/>
      <c r="BK30" s="670"/>
      <c r="BL30" s="670"/>
      <c r="BM30" s="670"/>
      <c r="BN30" s="670"/>
      <c r="BO30" s="670"/>
      <c r="BP30" s="670"/>
      <c r="BQ30" s="671"/>
      <c r="BR30" s="602" t="s">
        <v>383</v>
      </c>
      <c r="BS30" s="670"/>
      <c r="BT30" s="670"/>
      <c r="BU30" s="670"/>
      <c r="BV30" s="670"/>
      <c r="BW30" s="670"/>
      <c r="BX30" s="670"/>
      <c r="BY30" s="670"/>
      <c r="BZ30" s="670"/>
      <c r="CA30" s="670"/>
      <c r="CB30" s="671"/>
      <c r="CD30" s="674"/>
      <c r="CE30" s="675"/>
      <c r="CF30" s="638" t="s">
        <v>384</v>
      </c>
      <c r="CG30" s="639"/>
      <c r="CH30" s="639"/>
      <c r="CI30" s="639"/>
      <c r="CJ30" s="639"/>
      <c r="CK30" s="639"/>
      <c r="CL30" s="639"/>
      <c r="CM30" s="639"/>
      <c r="CN30" s="639"/>
      <c r="CO30" s="639"/>
      <c r="CP30" s="639"/>
      <c r="CQ30" s="640"/>
      <c r="CR30" s="623">
        <v>1236997</v>
      </c>
      <c r="CS30" s="624"/>
      <c r="CT30" s="624"/>
      <c r="CU30" s="624"/>
      <c r="CV30" s="624"/>
      <c r="CW30" s="624"/>
      <c r="CX30" s="624"/>
      <c r="CY30" s="625"/>
      <c r="CZ30" s="628">
        <v>10.6</v>
      </c>
      <c r="DA30" s="657"/>
      <c r="DB30" s="657"/>
      <c r="DC30" s="665"/>
      <c r="DD30" s="632">
        <v>1138609</v>
      </c>
      <c r="DE30" s="624"/>
      <c r="DF30" s="624"/>
      <c r="DG30" s="624"/>
      <c r="DH30" s="624"/>
      <c r="DI30" s="624"/>
      <c r="DJ30" s="624"/>
      <c r="DK30" s="625"/>
      <c r="DL30" s="632">
        <v>1138609</v>
      </c>
      <c r="DM30" s="624"/>
      <c r="DN30" s="624"/>
      <c r="DO30" s="624"/>
      <c r="DP30" s="624"/>
      <c r="DQ30" s="624"/>
      <c r="DR30" s="624"/>
      <c r="DS30" s="624"/>
      <c r="DT30" s="624"/>
      <c r="DU30" s="624"/>
      <c r="DV30" s="625"/>
      <c r="DW30" s="628">
        <v>21.1</v>
      </c>
      <c r="DX30" s="657"/>
      <c r="DY30" s="657"/>
      <c r="DZ30" s="657"/>
      <c r="EA30" s="657"/>
      <c r="EB30" s="657"/>
      <c r="EC30" s="658"/>
    </row>
    <row r="31" spans="2:133" ht="11.25" customHeight="1">
      <c r="B31" s="620" t="s">
        <v>385</v>
      </c>
      <c r="C31" s="621"/>
      <c r="D31" s="621"/>
      <c r="E31" s="621"/>
      <c r="F31" s="621"/>
      <c r="G31" s="621"/>
      <c r="H31" s="621"/>
      <c r="I31" s="621"/>
      <c r="J31" s="621"/>
      <c r="K31" s="621"/>
      <c r="L31" s="621"/>
      <c r="M31" s="621"/>
      <c r="N31" s="621"/>
      <c r="O31" s="621"/>
      <c r="P31" s="621"/>
      <c r="Q31" s="622"/>
      <c r="R31" s="623">
        <v>49852</v>
      </c>
      <c r="S31" s="624"/>
      <c r="T31" s="624"/>
      <c r="U31" s="624"/>
      <c r="V31" s="624"/>
      <c r="W31" s="624"/>
      <c r="X31" s="624"/>
      <c r="Y31" s="625"/>
      <c r="Z31" s="626">
        <v>0.4</v>
      </c>
      <c r="AA31" s="626"/>
      <c r="AB31" s="626"/>
      <c r="AC31" s="626"/>
      <c r="AD31" s="627" t="s">
        <v>176</v>
      </c>
      <c r="AE31" s="627"/>
      <c r="AF31" s="627"/>
      <c r="AG31" s="627"/>
      <c r="AH31" s="627"/>
      <c r="AI31" s="627"/>
      <c r="AJ31" s="627"/>
      <c r="AK31" s="627"/>
      <c r="AL31" s="628" t="s">
        <v>176</v>
      </c>
      <c r="AM31" s="629"/>
      <c r="AN31" s="629"/>
      <c r="AO31" s="630"/>
      <c r="AP31" s="683" t="s">
        <v>386</v>
      </c>
      <c r="AQ31" s="684"/>
      <c r="AR31" s="684"/>
      <c r="AS31" s="684"/>
      <c r="AT31" s="689" t="s">
        <v>387</v>
      </c>
      <c r="AU31" s="316"/>
      <c r="AV31" s="316"/>
      <c r="AW31" s="316"/>
      <c r="AX31" s="609" t="s">
        <v>112</v>
      </c>
      <c r="AY31" s="610"/>
      <c r="AZ31" s="610"/>
      <c r="BA31" s="610"/>
      <c r="BB31" s="610"/>
      <c r="BC31" s="610"/>
      <c r="BD31" s="610"/>
      <c r="BE31" s="610"/>
      <c r="BF31" s="611"/>
      <c r="BG31" s="682">
        <v>98.1</v>
      </c>
      <c r="BH31" s="678"/>
      <c r="BI31" s="678"/>
      <c r="BJ31" s="678"/>
      <c r="BK31" s="678"/>
      <c r="BL31" s="678"/>
      <c r="BM31" s="618">
        <v>92.9</v>
      </c>
      <c r="BN31" s="678"/>
      <c r="BO31" s="678"/>
      <c r="BP31" s="678"/>
      <c r="BQ31" s="679"/>
      <c r="BR31" s="682">
        <v>95.8</v>
      </c>
      <c r="BS31" s="678"/>
      <c r="BT31" s="678"/>
      <c r="BU31" s="678"/>
      <c r="BV31" s="678"/>
      <c r="BW31" s="678"/>
      <c r="BX31" s="618">
        <v>90.6</v>
      </c>
      <c r="BY31" s="678"/>
      <c r="BZ31" s="678"/>
      <c r="CA31" s="678"/>
      <c r="CB31" s="679"/>
      <c r="CD31" s="674"/>
      <c r="CE31" s="675"/>
      <c r="CF31" s="638" t="s">
        <v>388</v>
      </c>
      <c r="CG31" s="639"/>
      <c r="CH31" s="639"/>
      <c r="CI31" s="639"/>
      <c r="CJ31" s="639"/>
      <c r="CK31" s="639"/>
      <c r="CL31" s="639"/>
      <c r="CM31" s="639"/>
      <c r="CN31" s="639"/>
      <c r="CO31" s="639"/>
      <c r="CP31" s="639"/>
      <c r="CQ31" s="640"/>
      <c r="CR31" s="623">
        <v>53252</v>
      </c>
      <c r="CS31" s="663"/>
      <c r="CT31" s="663"/>
      <c r="CU31" s="663"/>
      <c r="CV31" s="663"/>
      <c r="CW31" s="663"/>
      <c r="CX31" s="663"/>
      <c r="CY31" s="664"/>
      <c r="CZ31" s="628">
        <v>0.5</v>
      </c>
      <c r="DA31" s="657"/>
      <c r="DB31" s="657"/>
      <c r="DC31" s="665"/>
      <c r="DD31" s="632">
        <v>43690</v>
      </c>
      <c r="DE31" s="663"/>
      <c r="DF31" s="663"/>
      <c r="DG31" s="663"/>
      <c r="DH31" s="663"/>
      <c r="DI31" s="663"/>
      <c r="DJ31" s="663"/>
      <c r="DK31" s="664"/>
      <c r="DL31" s="632">
        <v>43690</v>
      </c>
      <c r="DM31" s="663"/>
      <c r="DN31" s="663"/>
      <c r="DO31" s="663"/>
      <c r="DP31" s="663"/>
      <c r="DQ31" s="663"/>
      <c r="DR31" s="663"/>
      <c r="DS31" s="663"/>
      <c r="DT31" s="663"/>
      <c r="DU31" s="663"/>
      <c r="DV31" s="664"/>
      <c r="DW31" s="628">
        <v>0.8</v>
      </c>
      <c r="DX31" s="657"/>
      <c r="DY31" s="657"/>
      <c r="DZ31" s="657"/>
      <c r="EA31" s="657"/>
      <c r="EB31" s="657"/>
      <c r="EC31" s="658"/>
    </row>
    <row r="32" spans="2:133" ht="11.25" customHeight="1">
      <c r="B32" s="620" t="s">
        <v>389</v>
      </c>
      <c r="C32" s="621"/>
      <c r="D32" s="621"/>
      <c r="E32" s="621"/>
      <c r="F32" s="621"/>
      <c r="G32" s="621"/>
      <c r="H32" s="621"/>
      <c r="I32" s="621"/>
      <c r="J32" s="621"/>
      <c r="K32" s="621"/>
      <c r="L32" s="621"/>
      <c r="M32" s="621"/>
      <c r="N32" s="621"/>
      <c r="O32" s="621"/>
      <c r="P32" s="621"/>
      <c r="Q32" s="622"/>
      <c r="R32" s="623">
        <v>2389077</v>
      </c>
      <c r="S32" s="624"/>
      <c r="T32" s="624"/>
      <c r="U32" s="624"/>
      <c r="V32" s="624"/>
      <c r="W32" s="624"/>
      <c r="X32" s="624"/>
      <c r="Y32" s="625"/>
      <c r="Z32" s="626">
        <v>19.899999999999999</v>
      </c>
      <c r="AA32" s="626"/>
      <c r="AB32" s="626"/>
      <c r="AC32" s="626"/>
      <c r="AD32" s="627" t="s">
        <v>176</v>
      </c>
      <c r="AE32" s="627"/>
      <c r="AF32" s="627"/>
      <c r="AG32" s="627"/>
      <c r="AH32" s="627"/>
      <c r="AI32" s="627"/>
      <c r="AJ32" s="627"/>
      <c r="AK32" s="627"/>
      <c r="AL32" s="628" t="s">
        <v>176</v>
      </c>
      <c r="AM32" s="629"/>
      <c r="AN32" s="629"/>
      <c r="AO32" s="630"/>
      <c r="AP32" s="685"/>
      <c r="AQ32" s="686"/>
      <c r="AR32" s="686"/>
      <c r="AS32" s="686"/>
      <c r="AT32" s="690"/>
      <c r="AU32" s="315" t="s">
        <v>390</v>
      </c>
      <c r="AV32" s="315"/>
      <c r="AW32" s="315"/>
      <c r="AX32" s="620" t="s">
        <v>391</v>
      </c>
      <c r="AY32" s="621"/>
      <c r="AZ32" s="621"/>
      <c r="BA32" s="621"/>
      <c r="BB32" s="621"/>
      <c r="BC32" s="621"/>
      <c r="BD32" s="621"/>
      <c r="BE32" s="621"/>
      <c r="BF32" s="622"/>
      <c r="BG32" s="692">
        <v>98.4</v>
      </c>
      <c r="BH32" s="663"/>
      <c r="BI32" s="663"/>
      <c r="BJ32" s="663"/>
      <c r="BK32" s="663"/>
      <c r="BL32" s="663"/>
      <c r="BM32" s="629">
        <v>95.5</v>
      </c>
      <c r="BN32" s="680"/>
      <c r="BO32" s="680"/>
      <c r="BP32" s="680"/>
      <c r="BQ32" s="681"/>
      <c r="BR32" s="692">
        <v>98.4</v>
      </c>
      <c r="BS32" s="663"/>
      <c r="BT32" s="663"/>
      <c r="BU32" s="663"/>
      <c r="BV32" s="663"/>
      <c r="BW32" s="663"/>
      <c r="BX32" s="629">
        <v>96</v>
      </c>
      <c r="BY32" s="680"/>
      <c r="BZ32" s="680"/>
      <c r="CA32" s="680"/>
      <c r="CB32" s="681"/>
      <c r="CD32" s="676"/>
      <c r="CE32" s="677"/>
      <c r="CF32" s="638" t="s">
        <v>392</v>
      </c>
      <c r="CG32" s="639"/>
      <c r="CH32" s="639"/>
      <c r="CI32" s="639"/>
      <c r="CJ32" s="639"/>
      <c r="CK32" s="639"/>
      <c r="CL32" s="639"/>
      <c r="CM32" s="639"/>
      <c r="CN32" s="639"/>
      <c r="CO32" s="639"/>
      <c r="CP32" s="639"/>
      <c r="CQ32" s="640"/>
      <c r="CR32" s="623" t="s">
        <v>176</v>
      </c>
      <c r="CS32" s="624"/>
      <c r="CT32" s="624"/>
      <c r="CU32" s="624"/>
      <c r="CV32" s="624"/>
      <c r="CW32" s="624"/>
      <c r="CX32" s="624"/>
      <c r="CY32" s="625"/>
      <c r="CZ32" s="628" t="s">
        <v>176</v>
      </c>
      <c r="DA32" s="657"/>
      <c r="DB32" s="657"/>
      <c r="DC32" s="665"/>
      <c r="DD32" s="632" t="s">
        <v>176</v>
      </c>
      <c r="DE32" s="624"/>
      <c r="DF32" s="624"/>
      <c r="DG32" s="624"/>
      <c r="DH32" s="624"/>
      <c r="DI32" s="624"/>
      <c r="DJ32" s="624"/>
      <c r="DK32" s="625"/>
      <c r="DL32" s="632" t="s">
        <v>176</v>
      </c>
      <c r="DM32" s="624"/>
      <c r="DN32" s="624"/>
      <c r="DO32" s="624"/>
      <c r="DP32" s="624"/>
      <c r="DQ32" s="624"/>
      <c r="DR32" s="624"/>
      <c r="DS32" s="624"/>
      <c r="DT32" s="624"/>
      <c r="DU32" s="624"/>
      <c r="DV32" s="625"/>
      <c r="DW32" s="628" t="s">
        <v>176</v>
      </c>
      <c r="DX32" s="657"/>
      <c r="DY32" s="657"/>
      <c r="DZ32" s="657"/>
      <c r="EA32" s="657"/>
      <c r="EB32" s="657"/>
      <c r="EC32" s="658"/>
    </row>
    <row r="33" spans="2:133" ht="11.25" customHeight="1">
      <c r="B33" s="659" t="s">
        <v>393</v>
      </c>
      <c r="C33" s="660"/>
      <c r="D33" s="660"/>
      <c r="E33" s="660"/>
      <c r="F33" s="660"/>
      <c r="G33" s="660"/>
      <c r="H33" s="660"/>
      <c r="I33" s="660"/>
      <c r="J33" s="660"/>
      <c r="K33" s="660"/>
      <c r="L33" s="660"/>
      <c r="M33" s="660"/>
      <c r="N33" s="660"/>
      <c r="O33" s="660"/>
      <c r="P33" s="660"/>
      <c r="Q33" s="661"/>
      <c r="R33" s="623" t="s">
        <v>176</v>
      </c>
      <c r="S33" s="624"/>
      <c r="T33" s="624"/>
      <c r="U33" s="624"/>
      <c r="V33" s="624"/>
      <c r="W33" s="624"/>
      <c r="X33" s="624"/>
      <c r="Y33" s="625"/>
      <c r="Z33" s="626" t="s">
        <v>176</v>
      </c>
      <c r="AA33" s="626"/>
      <c r="AB33" s="626"/>
      <c r="AC33" s="626"/>
      <c r="AD33" s="627" t="s">
        <v>176</v>
      </c>
      <c r="AE33" s="627"/>
      <c r="AF33" s="627"/>
      <c r="AG33" s="627"/>
      <c r="AH33" s="627"/>
      <c r="AI33" s="627"/>
      <c r="AJ33" s="627"/>
      <c r="AK33" s="627"/>
      <c r="AL33" s="628" t="s">
        <v>176</v>
      </c>
      <c r="AM33" s="629"/>
      <c r="AN33" s="629"/>
      <c r="AO33" s="630"/>
      <c r="AP33" s="687"/>
      <c r="AQ33" s="688"/>
      <c r="AR33" s="688"/>
      <c r="AS33" s="688"/>
      <c r="AT33" s="691"/>
      <c r="AU33" s="317"/>
      <c r="AV33" s="317"/>
      <c r="AW33" s="317"/>
      <c r="AX33" s="667" t="s">
        <v>394</v>
      </c>
      <c r="AY33" s="668"/>
      <c r="AZ33" s="668"/>
      <c r="BA33" s="668"/>
      <c r="BB33" s="668"/>
      <c r="BC33" s="668"/>
      <c r="BD33" s="668"/>
      <c r="BE33" s="668"/>
      <c r="BF33" s="669"/>
      <c r="BG33" s="693">
        <v>97.6</v>
      </c>
      <c r="BH33" s="694"/>
      <c r="BI33" s="694"/>
      <c r="BJ33" s="694"/>
      <c r="BK33" s="694"/>
      <c r="BL33" s="694"/>
      <c r="BM33" s="695">
        <v>89.5</v>
      </c>
      <c r="BN33" s="694"/>
      <c r="BO33" s="694"/>
      <c r="BP33" s="694"/>
      <c r="BQ33" s="696"/>
      <c r="BR33" s="693">
        <v>92.7</v>
      </c>
      <c r="BS33" s="694"/>
      <c r="BT33" s="694"/>
      <c r="BU33" s="694"/>
      <c r="BV33" s="694"/>
      <c r="BW33" s="694"/>
      <c r="BX33" s="695">
        <v>84.7</v>
      </c>
      <c r="BY33" s="694"/>
      <c r="BZ33" s="694"/>
      <c r="CA33" s="694"/>
      <c r="CB33" s="696"/>
      <c r="CD33" s="638" t="s">
        <v>395</v>
      </c>
      <c r="CE33" s="639"/>
      <c r="CF33" s="639"/>
      <c r="CG33" s="639"/>
      <c r="CH33" s="639"/>
      <c r="CI33" s="639"/>
      <c r="CJ33" s="639"/>
      <c r="CK33" s="639"/>
      <c r="CL33" s="639"/>
      <c r="CM33" s="639"/>
      <c r="CN33" s="639"/>
      <c r="CO33" s="639"/>
      <c r="CP33" s="639"/>
      <c r="CQ33" s="640"/>
      <c r="CR33" s="623">
        <v>4956633</v>
      </c>
      <c r="CS33" s="663"/>
      <c r="CT33" s="663"/>
      <c r="CU33" s="663"/>
      <c r="CV33" s="663"/>
      <c r="CW33" s="663"/>
      <c r="CX33" s="663"/>
      <c r="CY33" s="664"/>
      <c r="CZ33" s="628">
        <v>42.4</v>
      </c>
      <c r="DA33" s="657"/>
      <c r="DB33" s="657"/>
      <c r="DC33" s="665"/>
      <c r="DD33" s="632">
        <v>2792484</v>
      </c>
      <c r="DE33" s="663"/>
      <c r="DF33" s="663"/>
      <c r="DG33" s="663"/>
      <c r="DH33" s="663"/>
      <c r="DI33" s="663"/>
      <c r="DJ33" s="663"/>
      <c r="DK33" s="664"/>
      <c r="DL33" s="632">
        <v>1720103</v>
      </c>
      <c r="DM33" s="663"/>
      <c r="DN33" s="663"/>
      <c r="DO33" s="663"/>
      <c r="DP33" s="663"/>
      <c r="DQ33" s="663"/>
      <c r="DR33" s="663"/>
      <c r="DS33" s="663"/>
      <c r="DT33" s="663"/>
      <c r="DU33" s="663"/>
      <c r="DV33" s="664"/>
      <c r="DW33" s="628">
        <v>31.9</v>
      </c>
      <c r="DX33" s="657"/>
      <c r="DY33" s="657"/>
      <c r="DZ33" s="657"/>
      <c r="EA33" s="657"/>
      <c r="EB33" s="657"/>
      <c r="EC33" s="658"/>
    </row>
    <row r="34" spans="2:133" ht="11.25" customHeight="1">
      <c r="B34" s="620" t="s">
        <v>396</v>
      </c>
      <c r="C34" s="621"/>
      <c r="D34" s="621"/>
      <c r="E34" s="621"/>
      <c r="F34" s="621"/>
      <c r="G34" s="621"/>
      <c r="H34" s="621"/>
      <c r="I34" s="621"/>
      <c r="J34" s="621"/>
      <c r="K34" s="621"/>
      <c r="L34" s="621"/>
      <c r="M34" s="621"/>
      <c r="N34" s="621"/>
      <c r="O34" s="621"/>
      <c r="P34" s="621"/>
      <c r="Q34" s="622"/>
      <c r="R34" s="623">
        <v>707278</v>
      </c>
      <c r="S34" s="624"/>
      <c r="T34" s="624"/>
      <c r="U34" s="624"/>
      <c r="V34" s="624"/>
      <c r="W34" s="624"/>
      <c r="X34" s="624"/>
      <c r="Y34" s="625"/>
      <c r="Z34" s="626">
        <v>5.9</v>
      </c>
      <c r="AA34" s="626"/>
      <c r="AB34" s="626"/>
      <c r="AC34" s="626"/>
      <c r="AD34" s="627" t="s">
        <v>176</v>
      </c>
      <c r="AE34" s="627"/>
      <c r="AF34" s="627"/>
      <c r="AG34" s="627"/>
      <c r="AH34" s="627"/>
      <c r="AI34" s="627"/>
      <c r="AJ34" s="627"/>
      <c r="AK34" s="627"/>
      <c r="AL34" s="628" t="s">
        <v>176</v>
      </c>
      <c r="AM34" s="629"/>
      <c r="AN34" s="629"/>
      <c r="AO34" s="630"/>
      <c r="AP34" s="318"/>
      <c r="AQ34" s="319"/>
      <c r="AR34" s="315"/>
      <c r="AS34" s="316"/>
      <c r="AT34" s="316"/>
      <c r="AU34" s="316"/>
      <c r="AV34" s="316"/>
      <c r="AW34" s="316"/>
      <c r="AX34" s="316"/>
      <c r="AY34" s="316"/>
      <c r="AZ34" s="316"/>
      <c r="BA34" s="316"/>
      <c r="BB34" s="316"/>
      <c r="BC34" s="316"/>
      <c r="BD34" s="316"/>
      <c r="BE34" s="316"/>
      <c r="BF34" s="316"/>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D34" s="638" t="s">
        <v>397</v>
      </c>
      <c r="CE34" s="639"/>
      <c r="CF34" s="639"/>
      <c r="CG34" s="639"/>
      <c r="CH34" s="639"/>
      <c r="CI34" s="639"/>
      <c r="CJ34" s="639"/>
      <c r="CK34" s="639"/>
      <c r="CL34" s="639"/>
      <c r="CM34" s="639"/>
      <c r="CN34" s="639"/>
      <c r="CO34" s="639"/>
      <c r="CP34" s="639"/>
      <c r="CQ34" s="640"/>
      <c r="CR34" s="623">
        <v>1420516</v>
      </c>
      <c r="CS34" s="624"/>
      <c r="CT34" s="624"/>
      <c r="CU34" s="624"/>
      <c r="CV34" s="624"/>
      <c r="CW34" s="624"/>
      <c r="CX34" s="624"/>
      <c r="CY34" s="625"/>
      <c r="CZ34" s="628">
        <v>12.1</v>
      </c>
      <c r="DA34" s="657"/>
      <c r="DB34" s="657"/>
      <c r="DC34" s="665"/>
      <c r="DD34" s="632">
        <v>557933</v>
      </c>
      <c r="DE34" s="624"/>
      <c r="DF34" s="624"/>
      <c r="DG34" s="624"/>
      <c r="DH34" s="624"/>
      <c r="DI34" s="624"/>
      <c r="DJ34" s="624"/>
      <c r="DK34" s="625"/>
      <c r="DL34" s="632">
        <v>405381</v>
      </c>
      <c r="DM34" s="624"/>
      <c r="DN34" s="624"/>
      <c r="DO34" s="624"/>
      <c r="DP34" s="624"/>
      <c r="DQ34" s="624"/>
      <c r="DR34" s="624"/>
      <c r="DS34" s="624"/>
      <c r="DT34" s="624"/>
      <c r="DU34" s="624"/>
      <c r="DV34" s="625"/>
      <c r="DW34" s="628">
        <v>7.5</v>
      </c>
      <c r="DX34" s="657"/>
      <c r="DY34" s="657"/>
      <c r="DZ34" s="657"/>
      <c r="EA34" s="657"/>
      <c r="EB34" s="657"/>
      <c r="EC34" s="658"/>
    </row>
    <row r="35" spans="2:133" ht="11.25" customHeight="1">
      <c r="B35" s="620" t="s">
        <v>398</v>
      </c>
      <c r="C35" s="621"/>
      <c r="D35" s="621"/>
      <c r="E35" s="621"/>
      <c r="F35" s="621"/>
      <c r="G35" s="621"/>
      <c r="H35" s="621"/>
      <c r="I35" s="621"/>
      <c r="J35" s="621"/>
      <c r="K35" s="621"/>
      <c r="L35" s="621"/>
      <c r="M35" s="621"/>
      <c r="N35" s="621"/>
      <c r="O35" s="621"/>
      <c r="P35" s="621"/>
      <c r="Q35" s="622"/>
      <c r="R35" s="623">
        <v>106074</v>
      </c>
      <c r="S35" s="624"/>
      <c r="T35" s="624"/>
      <c r="U35" s="624"/>
      <c r="V35" s="624"/>
      <c r="W35" s="624"/>
      <c r="X35" s="624"/>
      <c r="Y35" s="625"/>
      <c r="Z35" s="626">
        <v>0.9</v>
      </c>
      <c r="AA35" s="626"/>
      <c r="AB35" s="626"/>
      <c r="AC35" s="626"/>
      <c r="AD35" s="627">
        <v>20920</v>
      </c>
      <c r="AE35" s="627"/>
      <c r="AF35" s="627"/>
      <c r="AG35" s="627"/>
      <c r="AH35" s="627"/>
      <c r="AI35" s="627"/>
      <c r="AJ35" s="627"/>
      <c r="AK35" s="627"/>
      <c r="AL35" s="628">
        <v>0.4</v>
      </c>
      <c r="AM35" s="629"/>
      <c r="AN35" s="629"/>
      <c r="AO35" s="630"/>
      <c r="AP35" s="320"/>
      <c r="AQ35" s="602" t="s">
        <v>399</v>
      </c>
      <c r="AR35" s="603"/>
      <c r="AS35" s="603"/>
      <c r="AT35" s="603"/>
      <c r="AU35" s="603"/>
      <c r="AV35" s="603"/>
      <c r="AW35" s="603"/>
      <c r="AX35" s="603"/>
      <c r="AY35" s="603"/>
      <c r="AZ35" s="603"/>
      <c r="BA35" s="603"/>
      <c r="BB35" s="603"/>
      <c r="BC35" s="603"/>
      <c r="BD35" s="603"/>
      <c r="BE35" s="603"/>
      <c r="BF35" s="604"/>
      <c r="BG35" s="602" t="s">
        <v>400</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38" t="s">
        <v>401</v>
      </c>
      <c r="CE35" s="639"/>
      <c r="CF35" s="639"/>
      <c r="CG35" s="639"/>
      <c r="CH35" s="639"/>
      <c r="CI35" s="639"/>
      <c r="CJ35" s="639"/>
      <c r="CK35" s="639"/>
      <c r="CL35" s="639"/>
      <c r="CM35" s="639"/>
      <c r="CN35" s="639"/>
      <c r="CO35" s="639"/>
      <c r="CP35" s="639"/>
      <c r="CQ35" s="640"/>
      <c r="CR35" s="623">
        <v>24701</v>
      </c>
      <c r="CS35" s="663"/>
      <c r="CT35" s="663"/>
      <c r="CU35" s="663"/>
      <c r="CV35" s="663"/>
      <c r="CW35" s="663"/>
      <c r="CX35" s="663"/>
      <c r="CY35" s="664"/>
      <c r="CZ35" s="628">
        <v>0.2</v>
      </c>
      <c r="DA35" s="657"/>
      <c r="DB35" s="657"/>
      <c r="DC35" s="665"/>
      <c r="DD35" s="632">
        <v>12155</v>
      </c>
      <c r="DE35" s="663"/>
      <c r="DF35" s="663"/>
      <c r="DG35" s="663"/>
      <c r="DH35" s="663"/>
      <c r="DI35" s="663"/>
      <c r="DJ35" s="663"/>
      <c r="DK35" s="664"/>
      <c r="DL35" s="632">
        <v>12066</v>
      </c>
      <c r="DM35" s="663"/>
      <c r="DN35" s="663"/>
      <c r="DO35" s="663"/>
      <c r="DP35" s="663"/>
      <c r="DQ35" s="663"/>
      <c r="DR35" s="663"/>
      <c r="DS35" s="663"/>
      <c r="DT35" s="663"/>
      <c r="DU35" s="663"/>
      <c r="DV35" s="664"/>
      <c r="DW35" s="628">
        <v>0.2</v>
      </c>
      <c r="DX35" s="657"/>
      <c r="DY35" s="657"/>
      <c r="DZ35" s="657"/>
      <c r="EA35" s="657"/>
      <c r="EB35" s="657"/>
      <c r="EC35" s="658"/>
    </row>
    <row r="36" spans="2:133" ht="11.25" customHeight="1">
      <c r="B36" s="620" t="s">
        <v>402</v>
      </c>
      <c r="C36" s="621"/>
      <c r="D36" s="621"/>
      <c r="E36" s="621"/>
      <c r="F36" s="621"/>
      <c r="G36" s="621"/>
      <c r="H36" s="621"/>
      <c r="I36" s="621"/>
      <c r="J36" s="621"/>
      <c r="K36" s="621"/>
      <c r="L36" s="621"/>
      <c r="M36" s="621"/>
      <c r="N36" s="621"/>
      <c r="O36" s="621"/>
      <c r="P36" s="621"/>
      <c r="Q36" s="622"/>
      <c r="R36" s="623">
        <v>616642</v>
      </c>
      <c r="S36" s="624"/>
      <c r="T36" s="624"/>
      <c r="U36" s="624"/>
      <c r="V36" s="624"/>
      <c r="W36" s="624"/>
      <c r="X36" s="624"/>
      <c r="Y36" s="625"/>
      <c r="Z36" s="626">
        <v>5.0999999999999996</v>
      </c>
      <c r="AA36" s="626"/>
      <c r="AB36" s="626"/>
      <c r="AC36" s="626"/>
      <c r="AD36" s="627" t="s">
        <v>176</v>
      </c>
      <c r="AE36" s="627"/>
      <c r="AF36" s="627"/>
      <c r="AG36" s="627"/>
      <c r="AH36" s="627"/>
      <c r="AI36" s="627"/>
      <c r="AJ36" s="627"/>
      <c r="AK36" s="627"/>
      <c r="AL36" s="628" t="s">
        <v>176</v>
      </c>
      <c r="AM36" s="629"/>
      <c r="AN36" s="629"/>
      <c r="AO36" s="630"/>
      <c r="AP36" s="320"/>
      <c r="AQ36" s="697" t="s">
        <v>403</v>
      </c>
      <c r="AR36" s="698"/>
      <c r="AS36" s="698"/>
      <c r="AT36" s="698"/>
      <c r="AU36" s="698"/>
      <c r="AV36" s="698"/>
      <c r="AW36" s="698"/>
      <c r="AX36" s="698"/>
      <c r="AY36" s="699"/>
      <c r="AZ36" s="612">
        <v>1088022</v>
      </c>
      <c r="BA36" s="613"/>
      <c r="BB36" s="613"/>
      <c r="BC36" s="613"/>
      <c r="BD36" s="613"/>
      <c r="BE36" s="613"/>
      <c r="BF36" s="700"/>
      <c r="BG36" s="634" t="s">
        <v>404</v>
      </c>
      <c r="BH36" s="635"/>
      <c r="BI36" s="635"/>
      <c r="BJ36" s="635"/>
      <c r="BK36" s="635"/>
      <c r="BL36" s="635"/>
      <c r="BM36" s="635"/>
      <c r="BN36" s="635"/>
      <c r="BO36" s="635"/>
      <c r="BP36" s="635"/>
      <c r="BQ36" s="635"/>
      <c r="BR36" s="635"/>
      <c r="BS36" s="635"/>
      <c r="BT36" s="635"/>
      <c r="BU36" s="636"/>
      <c r="BV36" s="612">
        <v>61848</v>
      </c>
      <c r="BW36" s="613"/>
      <c r="BX36" s="613"/>
      <c r="BY36" s="613"/>
      <c r="BZ36" s="613"/>
      <c r="CA36" s="613"/>
      <c r="CB36" s="700"/>
      <c r="CD36" s="638" t="s">
        <v>405</v>
      </c>
      <c r="CE36" s="639"/>
      <c r="CF36" s="639"/>
      <c r="CG36" s="639"/>
      <c r="CH36" s="639"/>
      <c r="CI36" s="639"/>
      <c r="CJ36" s="639"/>
      <c r="CK36" s="639"/>
      <c r="CL36" s="639"/>
      <c r="CM36" s="639"/>
      <c r="CN36" s="639"/>
      <c r="CO36" s="639"/>
      <c r="CP36" s="639"/>
      <c r="CQ36" s="640"/>
      <c r="CR36" s="623">
        <v>1176094</v>
      </c>
      <c r="CS36" s="624"/>
      <c r="CT36" s="624"/>
      <c r="CU36" s="624"/>
      <c r="CV36" s="624"/>
      <c r="CW36" s="624"/>
      <c r="CX36" s="624"/>
      <c r="CY36" s="625"/>
      <c r="CZ36" s="628">
        <v>10.1</v>
      </c>
      <c r="DA36" s="657"/>
      <c r="DB36" s="657"/>
      <c r="DC36" s="665"/>
      <c r="DD36" s="632">
        <v>942721</v>
      </c>
      <c r="DE36" s="624"/>
      <c r="DF36" s="624"/>
      <c r="DG36" s="624"/>
      <c r="DH36" s="624"/>
      <c r="DI36" s="624"/>
      <c r="DJ36" s="624"/>
      <c r="DK36" s="625"/>
      <c r="DL36" s="632">
        <v>621044</v>
      </c>
      <c r="DM36" s="624"/>
      <c r="DN36" s="624"/>
      <c r="DO36" s="624"/>
      <c r="DP36" s="624"/>
      <c r="DQ36" s="624"/>
      <c r="DR36" s="624"/>
      <c r="DS36" s="624"/>
      <c r="DT36" s="624"/>
      <c r="DU36" s="624"/>
      <c r="DV36" s="625"/>
      <c r="DW36" s="628">
        <v>11.5</v>
      </c>
      <c r="DX36" s="657"/>
      <c r="DY36" s="657"/>
      <c r="DZ36" s="657"/>
      <c r="EA36" s="657"/>
      <c r="EB36" s="657"/>
      <c r="EC36" s="658"/>
    </row>
    <row r="37" spans="2:133" ht="11.25" customHeight="1">
      <c r="B37" s="620" t="s">
        <v>406</v>
      </c>
      <c r="C37" s="621"/>
      <c r="D37" s="621"/>
      <c r="E37" s="621"/>
      <c r="F37" s="621"/>
      <c r="G37" s="621"/>
      <c r="H37" s="621"/>
      <c r="I37" s="621"/>
      <c r="J37" s="621"/>
      <c r="K37" s="621"/>
      <c r="L37" s="621"/>
      <c r="M37" s="621"/>
      <c r="N37" s="621"/>
      <c r="O37" s="621"/>
      <c r="P37" s="621"/>
      <c r="Q37" s="622"/>
      <c r="R37" s="623">
        <v>561572</v>
      </c>
      <c r="S37" s="624"/>
      <c r="T37" s="624"/>
      <c r="U37" s="624"/>
      <c r="V37" s="624"/>
      <c r="W37" s="624"/>
      <c r="X37" s="624"/>
      <c r="Y37" s="625"/>
      <c r="Z37" s="626">
        <v>4.7</v>
      </c>
      <c r="AA37" s="626"/>
      <c r="AB37" s="626"/>
      <c r="AC37" s="626"/>
      <c r="AD37" s="627" t="s">
        <v>176</v>
      </c>
      <c r="AE37" s="627"/>
      <c r="AF37" s="627"/>
      <c r="AG37" s="627"/>
      <c r="AH37" s="627"/>
      <c r="AI37" s="627"/>
      <c r="AJ37" s="627"/>
      <c r="AK37" s="627"/>
      <c r="AL37" s="628" t="s">
        <v>176</v>
      </c>
      <c r="AM37" s="629"/>
      <c r="AN37" s="629"/>
      <c r="AO37" s="630"/>
      <c r="AQ37" s="701" t="s">
        <v>407</v>
      </c>
      <c r="AR37" s="702"/>
      <c r="AS37" s="702"/>
      <c r="AT37" s="702"/>
      <c r="AU37" s="702"/>
      <c r="AV37" s="702"/>
      <c r="AW37" s="702"/>
      <c r="AX37" s="702"/>
      <c r="AY37" s="703"/>
      <c r="AZ37" s="623">
        <v>195384</v>
      </c>
      <c r="BA37" s="624"/>
      <c r="BB37" s="624"/>
      <c r="BC37" s="624"/>
      <c r="BD37" s="663"/>
      <c r="BE37" s="663"/>
      <c r="BF37" s="681"/>
      <c r="BG37" s="638" t="s">
        <v>408</v>
      </c>
      <c r="BH37" s="639"/>
      <c r="BI37" s="639"/>
      <c r="BJ37" s="639"/>
      <c r="BK37" s="639"/>
      <c r="BL37" s="639"/>
      <c r="BM37" s="639"/>
      <c r="BN37" s="639"/>
      <c r="BO37" s="639"/>
      <c r="BP37" s="639"/>
      <c r="BQ37" s="639"/>
      <c r="BR37" s="639"/>
      <c r="BS37" s="639"/>
      <c r="BT37" s="639"/>
      <c r="BU37" s="640"/>
      <c r="BV37" s="623">
        <v>16052</v>
      </c>
      <c r="BW37" s="624"/>
      <c r="BX37" s="624"/>
      <c r="BY37" s="624"/>
      <c r="BZ37" s="624"/>
      <c r="CA37" s="624"/>
      <c r="CB37" s="633"/>
      <c r="CD37" s="638" t="s">
        <v>409</v>
      </c>
      <c r="CE37" s="639"/>
      <c r="CF37" s="639"/>
      <c r="CG37" s="639"/>
      <c r="CH37" s="639"/>
      <c r="CI37" s="639"/>
      <c r="CJ37" s="639"/>
      <c r="CK37" s="639"/>
      <c r="CL37" s="639"/>
      <c r="CM37" s="639"/>
      <c r="CN37" s="639"/>
      <c r="CO37" s="639"/>
      <c r="CP37" s="639"/>
      <c r="CQ37" s="640"/>
      <c r="CR37" s="623">
        <v>447350</v>
      </c>
      <c r="CS37" s="663"/>
      <c r="CT37" s="663"/>
      <c r="CU37" s="663"/>
      <c r="CV37" s="663"/>
      <c r="CW37" s="663"/>
      <c r="CX37" s="663"/>
      <c r="CY37" s="664"/>
      <c r="CZ37" s="628">
        <v>3.8</v>
      </c>
      <c r="DA37" s="657"/>
      <c r="DB37" s="657"/>
      <c r="DC37" s="665"/>
      <c r="DD37" s="632">
        <v>441917</v>
      </c>
      <c r="DE37" s="663"/>
      <c r="DF37" s="663"/>
      <c r="DG37" s="663"/>
      <c r="DH37" s="663"/>
      <c r="DI37" s="663"/>
      <c r="DJ37" s="663"/>
      <c r="DK37" s="664"/>
      <c r="DL37" s="632">
        <v>382134</v>
      </c>
      <c r="DM37" s="663"/>
      <c r="DN37" s="663"/>
      <c r="DO37" s="663"/>
      <c r="DP37" s="663"/>
      <c r="DQ37" s="663"/>
      <c r="DR37" s="663"/>
      <c r="DS37" s="663"/>
      <c r="DT37" s="663"/>
      <c r="DU37" s="663"/>
      <c r="DV37" s="664"/>
      <c r="DW37" s="628">
        <v>7.1</v>
      </c>
      <c r="DX37" s="657"/>
      <c r="DY37" s="657"/>
      <c r="DZ37" s="657"/>
      <c r="EA37" s="657"/>
      <c r="EB37" s="657"/>
      <c r="EC37" s="658"/>
    </row>
    <row r="38" spans="2:133" ht="11.25" customHeight="1">
      <c r="B38" s="620" t="s">
        <v>410</v>
      </c>
      <c r="C38" s="621"/>
      <c r="D38" s="621"/>
      <c r="E38" s="621"/>
      <c r="F38" s="621"/>
      <c r="G38" s="621"/>
      <c r="H38" s="621"/>
      <c r="I38" s="621"/>
      <c r="J38" s="621"/>
      <c r="K38" s="621"/>
      <c r="L38" s="621"/>
      <c r="M38" s="621"/>
      <c r="N38" s="621"/>
      <c r="O38" s="621"/>
      <c r="P38" s="621"/>
      <c r="Q38" s="622"/>
      <c r="R38" s="623">
        <v>57182</v>
      </c>
      <c r="S38" s="624"/>
      <c r="T38" s="624"/>
      <c r="U38" s="624"/>
      <c r="V38" s="624"/>
      <c r="W38" s="624"/>
      <c r="X38" s="624"/>
      <c r="Y38" s="625"/>
      <c r="Z38" s="626">
        <v>0.5</v>
      </c>
      <c r="AA38" s="626"/>
      <c r="AB38" s="626"/>
      <c r="AC38" s="626"/>
      <c r="AD38" s="627" t="s">
        <v>176</v>
      </c>
      <c r="AE38" s="627"/>
      <c r="AF38" s="627"/>
      <c r="AG38" s="627"/>
      <c r="AH38" s="627"/>
      <c r="AI38" s="627"/>
      <c r="AJ38" s="627"/>
      <c r="AK38" s="627"/>
      <c r="AL38" s="628" t="s">
        <v>176</v>
      </c>
      <c r="AM38" s="629"/>
      <c r="AN38" s="629"/>
      <c r="AO38" s="630"/>
      <c r="AQ38" s="701" t="s">
        <v>411</v>
      </c>
      <c r="AR38" s="702"/>
      <c r="AS38" s="702"/>
      <c r="AT38" s="702"/>
      <c r="AU38" s="702"/>
      <c r="AV38" s="702"/>
      <c r="AW38" s="702"/>
      <c r="AX38" s="702"/>
      <c r="AY38" s="703"/>
      <c r="AZ38" s="623" t="s">
        <v>176</v>
      </c>
      <c r="BA38" s="624"/>
      <c r="BB38" s="624"/>
      <c r="BC38" s="624"/>
      <c r="BD38" s="663"/>
      <c r="BE38" s="663"/>
      <c r="BF38" s="681"/>
      <c r="BG38" s="638" t="s">
        <v>412</v>
      </c>
      <c r="BH38" s="639"/>
      <c r="BI38" s="639"/>
      <c r="BJ38" s="639"/>
      <c r="BK38" s="639"/>
      <c r="BL38" s="639"/>
      <c r="BM38" s="639"/>
      <c r="BN38" s="639"/>
      <c r="BO38" s="639"/>
      <c r="BP38" s="639"/>
      <c r="BQ38" s="639"/>
      <c r="BR38" s="639"/>
      <c r="BS38" s="639"/>
      <c r="BT38" s="639"/>
      <c r="BU38" s="640"/>
      <c r="BV38" s="623">
        <v>2486</v>
      </c>
      <c r="BW38" s="624"/>
      <c r="BX38" s="624"/>
      <c r="BY38" s="624"/>
      <c r="BZ38" s="624"/>
      <c r="CA38" s="624"/>
      <c r="CB38" s="633"/>
      <c r="CD38" s="638" t="s">
        <v>413</v>
      </c>
      <c r="CE38" s="639"/>
      <c r="CF38" s="639"/>
      <c r="CG38" s="639"/>
      <c r="CH38" s="639"/>
      <c r="CI38" s="639"/>
      <c r="CJ38" s="639"/>
      <c r="CK38" s="639"/>
      <c r="CL38" s="639"/>
      <c r="CM38" s="639"/>
      <c r="CN38" s="639"/>
      <c r="CO38" s="639"/>
      <c r="CP38" s="639"/>
      <c r="CQ38" s="640"/>
      <c r="CR38" s="623">
        <v>892638</v>
      </c>
      <c r="CS38" s="624"/>
      <c r="CT38" s="624"/>
      <c r="CU38" s="624"/>
      <c r="CV38" s="624"/>
      <c r="CW38" s="624"/>
      <c r="CX38" s="624"/>
      <c r="CY38" s="625"/>
      <c r="CZ38" s="628">
        <v>7.6</v>
      </c>
      <c r="DA38" s="657"/>
      <c r="DB38" s="657"/>
      <c r="DC38" s="665"/>
      <c r="DD38" s="632">
        <v>732370</v>
      </c>
      <c r="DE38" s="624"/>
      <c r="DF38" s="624"/>
      <c r="DG38" s="624"/>
      <c r="DH38" s="624"/>
      <c r="DI38" s="624"/>
      <c r="DJ38" s="624"/>
      <c r="DK38" s="625"/>
      <c r="DL38" s="632">
        <v>681612</v>
      </c>
      <c r="DM38" s="624"/>
      <c r="DN38" s="624"/>
      <c r="DO38" s="624"/>
      <c r="DP38" s="624"/>
      <c r="DQ38" s="624"/>
      <c r="DR38" s="624"/>
      <c r="DS38" s="624"/>
      <c r="DT38" s="624"/>
      <c r="DU38" s="624"/>
      <c r="DV38" s="625"/>
      <c r="DW38" s="628">
        <v>12.6</v>
      </c>
      <c r="DX38" s="657"/>
      <c r="DY38" s="657"/>
      <c r="DZ38" s="657"/>
      <c r="EA38" s="657"/>
      <c r="EB38" s="657"/>
      <c r="EC38" s="658"/>
    </row>
    <row r="39" spans="2:133" ht="11.25" customHeight="1">
      <c r="B39" s="620" t="s">
        <v>414</v>
      </c>
      <c r="C39" s="621"/>
      <c r="D39" s="621"/>
      <c r="E39" s="621"/>
      <c r="F39" s="621"/>
      <c r="G39" s="621"/>
      <c r="H39" s="621"/>
      <c r="I39" s="621"/>
      <c r="J39" s="621"/>
      <c r="K39" s="621"/>
      <c r="L39" s="621"/>
      <c r="M39" s="621"/>
      <c r="N39" s="621"/>
      <c r="O39" s="621"/>
      <c r="P39" s="621"/>
      <c r="Q39" s="622"/>
      <c r="R39" s="623">
        <v>184994</v>
      </c>
      <c r="S39" s="624"/>
      <c r="T39" s="624"/>
      <c r="U39" s="624"/>
      <c r="V39" s="624"/>
      <c r="W39" s="624"/>
      <c r="X39" s="624"/>
      <c r="Y39" s="625"/>
      <c r="Z39" s="626">
        <v>1.5</v>
      </c>
      <c r="AA39" s="626"/>
      <c r="AB39" s="626"/>
      <c r="AC39" s="626"/>
      <c r="AD39" s="627">
        <v>9376</v>
      </c>
      <c r="AE39" s="627"/>
      <c r="AF39" s="627"/>
      <c r="AG39" s="627"/>
      <c r="AH39" s="627"/>
      <c r="AI39" s="627"/>
      <c r="AJ39" s="627"/>
      <c r="AK39" s="627"/>
      <c r="AL39" s="628">
        <v>0.2</v>
      </c>
      <c r="AM39" s="629"/>
      <c r="AN39" s="629"/>
      <c r="AO39" s="630"/>
      <c r="AQ39" s="701" t="s">
        <v>415</v>
      </c>
      <c r="AR39" s="702"/>
      <c r="AS39" s="702"/>
      <c r="AT39" s="702"/>
      <c r="AU39" s="702"/>
      <c r="AV39" s="702"/>
      <c r="AW39" s="702"/>
      <c r="AX39" s="702"/>
      <c r="AY39" s="703"/>
      <c r="AZ39" s="623" t="s">
        <v>176</v>
      </c>
      <c r="BA39" s="624"/>
      <c r="BB39" s="624"/>
      <c r="BC39" s="624"/>
      <c r="BD39" s="663"/>
      <c r="BE39" s="663"/>
      <c r="BF39" s="681"/>
      <c r="BG39" s="638" t="s">
        <v>416</v>
      </c>
      <c r="BH39" s="639"/>
      <c r="BI39" s="639"/>
      <c r="BJ39" s="639"/>
      <c r="BK39" s="639"/>
      <c r="BL39" s="639"/>
      <c r="BM39" s="639"/>
      <c r="BN39" s="639"/>
      <c r="BO39" s="639"/>
      <c r="BP39" s="639"/>
      <c r="BQ39" s="639"/>
      <c r="BR39" s="639"/>
      <c r="BS39" s="639"/>
      <c r="BT39" s="639"/>
      <c r="BU39" s="640"/>
      <c r="BV39" s="623">
        <v>3775</v>
      </c>
      <c r="BW39" s="624"/>
      <c r="BX39" s="624"/>
      <c r="BY39" s="624"/>
      <c r="BZ39" s="624"/>
      <c r="CA39" s="624"/>
      <c r="CB39" s="633"/>
      <c r="CD39" s="638" t="s">
        <v>417</v>
      </c>
      <c r="CE39" s="639"/>
      <c r="CF39" s="639"/>
      <c r="CG39" s="639"/>
      <c r="CH39" s="639"/>
      <c r="CI39" s="639"/>
      <c r="CJ39" s="639"/>
      <c r="CK39" s="639"/>
      <c r="CL39" s="639"/>
      <c r="CM39" s="639"/>
      <c r="CN39" s="639"/>
      <c r="CO39" s="639"/>
      <c r="CP39" s="639"/>
      <c r="CQ39" s="640"/>
      <c r="CR39" s="623">
        <v>1247784</v>
      </c>
      <c r="CS39" s="663"/>
      <c r="CT39" s="663"/>
      <c r="CU39" s="663"/>
      <c r="CV39" s="663"/>
      <c r="CW39" s="663"/>
      <c r="CX39" s="663"/>
      <c r="CY39" s="664"/>
      <c r="CZ39" s="628">
        <v>10.7</v>
      </c>
      <c r="DA39" s="657"/>
      <c r="DB39" s="657"/>
      <c r="DC39" s="665"/>
      <c r="DD39" s="632">
        <v>547305</v>
      </c>
      <c r="DE39" s="663"/>
      <c r="DF39" s="663"/>
      <c r="DG39" s="663"/>
      <c r="DH39" s="663"/>
      <c r="DI39" s="663"/>
      <c r="DJ39" s="663"/>
      <c r="DK39" s="664"/>
      <c r="DL39" s="632" t="s">
        <v>176</v>
      </c>
      <c r="DM39" s="663"/>
      <c r="DN39" s="663"/>
      <c r="DO39" s="663"/>
      <c r="DP39" s="663"/>
      <c r="DQ39" s="663"/>
      <c r="DR39" s="663"/>
      <c r="DS39" s="663"/>
      <c r="DT39" s="663"/>
      <c r="DU39" s="663"/>
      <c r="DV39" s="664"/>
      <c r="DW39" s="628" t="s">
        <v>176</v>
      </c>
      <c r="DX39" s="657"/>
      <c r="DY39" s="657"/>
      <c r="DZ39" s="657"/>
      <c r="EA39" s="657"/>
      <c r="EB39" s="657"/>
      <c r="EC39" s="658"/>
    </row>
    <row r="40" spans="2:133" ht="11.25" customHeight="1">
      <c r="B40" s="620" t="s">
        <v>418</v>
      </c>
      <c r="C40" s="621"/>
      <c r="D40" s="621"/>
      <c r="E40" s="621"/>
      <c r="F40" s="621"/>
      <c r="G40" s="621"/>
      <c r="H40" s="621"/>
      <c r="I40" s="621"/>
      <c r="J40" s="621"/>
      <c r="K40" s="621"/>
      <c r="L40" s="621"/>
      <c r="M40" s="621"/>
      <c r="N40" s="621"/>
      <c r="O40" s="621"/>
      <c r="P40" s="621"/>
      <c r="Q40" s="622"/>
      <c r="R40" s="623">
        <v>1069855</v>
      </c>
      <c r="S40" s="624"/>
      <c r="T40" s="624"/>
      <c r="U40" s="624"/>
      <c r="V40" s="624"/>
      <c r="W40" s="624"/>
      <c r="X40" s="624"/>
      <c r="Y40" s="625"/>
      <c r="Z40" s="626">
        <v>8.9</v>
      </c>
      <c r="AA40" s="626"/>
      <c r="AB40" s="626"/>
      <c r="AC40" s="626"/>
      <c r="AD40" s="627" t="s">
        <v>176</v>
      </c>
      <c r="AE40" s="627"/>
      <c r="AF40" s="627"/>
      <c r="AG40" s="627"/>
      <c r="AH40" s="627"/>
      <c r="AI40" s="627"/>
      <c r="AJ40" s="627"/>
      <c r="AK40" s="627"/>
      <c r="AL40" s="628" t="s">
        <v>176</v>
      </c>
      <c r="AM40" s="629"/>
      <c r="AN40" s="629"/>
      <c r="AO40" s="630"/>
      <c r="AQ40" s="701" t="s">
        <v>419</v>
      </c>
      <c r="AR40" s="702"/>
      <c r="AS40" s="702"/>
      <c r="AT40" s="702"/>
      <c r="AU40" s="702"/>
      <c r="AV40" s="702"/>
      <c r="AW40" s="702"/>
      <c r="AX40" s="702"/>
      <c r="AY40" s="703"/>
      <c r="AZ40" s="623" t="s">
        <v>176</v>
      </c>
      <c r="BA40" s="624"/>
      <c r="BB40" s="624"/>
      <c r="BC40" s="624"/>
      <c r="BD40" s="663"/>
      <c r="BE40" s="663"/>
      <c r="BF40" s="681"/>
      <c r="BG40" s="704" t="s">
        <v>420</v>
      </c>
      <c r="BH40" s="705"/>
      <c r="BI40" s="705"/>
      <c r="BJ40" s="705"/>
      <c r="BK40" s="705"/>
      <c r="BL40" s="321"/>
      <c r="BM40" s="639" t="s">
        <v>421</v>
      </c>
      <c r="BN40" s="639"/>
      <c r="BO40" s="639"/>
      <c r="BP40" s="639"/>
      <c r="BQ40" s="639"/>
      <c r="BR40" s="639"/>
      <c r="BS40" s="639"/>
      <c r="BT40" s="639"/>
      <c r="BU40" s="640"/>
      <c r="BV40" s="623">
        <v>64</v>
      </c>
      <c r="BW40" s="624"/>
      <c r="BX40" s="624"/>
      <c r="BY40" s="624"/>
      <c r="BZ40" s="624"/>
      <c r="CA40" s="624"/>
      <c r="CB40" s="633"/>
      <c r="CD40" s="638" t="s">
        <v>422</v>
      </c>
      <c r="CE40" s="639"/>
      <c r="CF40" s="639"/>
      <c r="CG40" s="639"/>
      <c r="CH40" s="639"/>
      <c r="CI40" s="639"/>
      <c r="CJ40" s="639"/>
      <c r="CK40" s="639"/>
      <c r="CL40" s="639"/>
      <c r="CM40" s="639"/>
      <c r="CN40" s="639"/>
      <c r="CO40" s="639"/>
      <c r="CP40" s="639"/>
      <c r="CQ40" s="640"/>
      <c r="CR40" s="623">
        <v>194900</v>
      </c>
      <c r="CS40" s="624"/>
      <c r="CT40" s="624"/>
      <c r="CU40" s="624"/>
      <c r="CV40" s="624"/>
      <c r="CW40" s="624"/>
      <c r="CX40" s="624"/>
      <c r="CY40" s="625"/>
      <c r="CZ40" s="628">
        <v>1.7</v>
      </c>
      <c r="DA40" s="657"/>
      <c r="DB40" s="657"/>
      <c r="DC40" s="665"/>
      <c r="DD40" s="632" t="s">
        <v>176</v>
      </c>
      <c r="DE40" s="624"/>
      <c r="DF40" s="624"/>
      <c r="DG40" s="624"/>
      <c r="DH40" s="624"/>
      <c r="DI40" s="624"/>
      <c r="DJ40" s="624"/>
      <c r="DK40" s="625"/>
      <c r="DL40" s="632" t="s">
        <v>176</v>
      </c>
      <c r="DM40" s="624"/>
      <c r="DN40" s="624"/>
      <c r="DO40" s="624"/>
      <c r="DP40" s="624"/>
      <c r="DQ40" s="624"/>
      <c r="DR40" s="624"/>
      <c r="DS40" s="624"/>
      <c r="DT40" s="624"/>
      <c r="DU40" s="624"/>
      <c r="DV40" s="625"/>
      <c r="DW40" s="628" t="s">
        <v>176</v>
      </c>
      <c r="DX40" s="657"/>
      <c r="DY40" s="657"/>
      <c r="DZ40" s="657"/>
      <c r="EA40" s="657"/>
      <c r="EB40" s="657"/>
      <c r="EC40" s="658"/>
    </row>
    <row r="41" spans="2:133" ht="11.25" customHeight="1">
      <c r="B41" s="620" t="s">
        <v>423</v>
      </c>
      <c r="C41" s="621"/>
      <c r="D41" s="621"/>
      <c r="E41" s="621"/>
      <c r="F41" s="621"/>
      <c r="G41" s="621"/>
      <c r="H41" s="621"/>
      <c r="I41" s="621"/>
      <c r="J41" s="621"/>
      <c r="K41" s="621"/>
      <c r="L41" s="621"/>
      <c r="M41" s="621"/>
      <c r="N41" s="621"/>
      <c r="O41" s="621"/>
      <c r="P41" s="621"/>
      <c r="Q41" s="622"/>
      <c r="R41" s="623" t="s">
        <v>176</v>
      </c>
      <c r="S41" s="624"/>
      <c r="T41" s="624"/>
      <c r="U41" s="624"/>
      <c r="V41" s="624"/>
      <c r="W41" s="624"/>
      <c r="X41" s="624"/>
      <c r="Y41" s="625"/>
      <c r="Z41" s="626" t="s">
        <v>176</v>
      </c>
      <c r="AA41" s="626"/>
      <c r="AB41" s="626"/>
      <c r="AC41" s="626"/>
      <c r="AD41" s="627" t="s">
        <v>176</v>
      </c>
      <c r="AE41" s="627"/>
      <c r="AF41" s="627"/>
      <c r="AG41" s="627"/>
      <c r="AH41" s="627"/>
      <c r="AI41" s="627"/>
      <c r="AJ41" s="627"/>
      <c r="AK41" s="627"/>
      <c r="AL41" s="628" t="s">
        <v>176</v>
      </c>
      <c r="AM41" s="629"/>
      <c r="AN41" s="629"/>
      <c r="AO41" s="630"/>
      <c r="AQ41" s="701" t="s">
        <v>424</v>
      </c>
      <c r="AR41" s="702"/>
      <c r="AS41" s="702"/>
      <c r="AT41" s="702"/>
      <c r="AU41" s="702"/>
      <c r="AV41" s="702"/>
      <c r="AW41" s="702"/>
      <c r="AX41" s="702"/>
      <c r="AY41" s="703"/>
      <c r="AZ41" s="623">
        <v>222650</v>
      </c>
      <c r="BA41" s="624"/>
      <c r="BB41" s="624"/>
      <c r="BC41" s="624"/>
      <c r="BD41" s="663"/>
      <c r="BE41" s="663"/>
      <c r="BF41" s="681"/>
      <c r="BG41" s="704"/>
      <c r="BH41" s="705"/>
      <c r="BI41" s="705"/>
      <c r="BJ41" s="705"/>
      <c r="BK41" s="705"/>
      <c r="BL41" s="321"/>
      <c r="BM41" s="639" t="s">
        <v>425</v>
      </c>
      <c r="BN41" s="639"/>
      <c r="BO41" s="639"/>
      <c r="BP41" s="639"/>
      <c r="BQ41" s="639"/>
      <c r="BR41" s="639"/>
      <c r="BS41" s="639"/>
      <c r="BT41" s="639"/>
      <c r="BU41" s="640"/>
      <c r="BV41" s="623" t="s">
        <v>176</v>
      </c>
      <c r="BW41" s="624"/>
      <c r="BX41" s="624"/>
      <c r="BY41" s="624"/>
      <c r="BZ41" s="624"/>
      <c r="CA41" s="624"/>
      <c r="CB41" s="633"/>
      <c r="CD41" s="638" t="s">
        <v>426</v>
      </c>
      <c r="CE41" s="639"/>
      <c r="CF41" s="639"/>
      <c r="CG41" s="639"/>
      <c r="CH41" s="639"/>
      <c r="CI41" s="639"/>
      <c r="CJ41" s="639"/>
      <c r="CK41" s="639"/>
      <c r="CL41" s="639"/>
      <c r="CM41" s="639"/>
      <c r="CN41" s="639"/>
      <c r="CO41" s="639"/>
      <c r="CP41" s="639"/>
      <c r="CQ41" s="640"/>
      <c r="CR41" s="623" t="s">
        <v>176</v>
      </c>
      <c r="CS41" s="663"/>
      <c r="CT41" s="663"/>
      <c r="CU41" s="663"/>
      <c r="CV41" s="663"/>
      <c r="CW41" s="663"/>
      <c r="CX41" s="663"/>
      <c r="CY41" s="664"/>
      <c r="CZ41" s="628" t="s">
        <v>176</v>
      </c>
      <c r="DA41" s="657"/>
      <c r="DB41" s="657"/>
      <c r="DC41" s="665"/>
      <c r="DD41" s="632" t="s">
        <v>176</v>
      </c>
      <c r="DE41" s="663"/>
      <c r="DF41" s="663"/>
      <c r="DG41" s="663"/>
      <c r="DH41" s="663"/>
      <c r="DI41" s="663"/>
      <c r="DJ41" s="663"/>
      <c r="DK41" s="664"/>
      <c r="DL41" s="714"/>
      <c r="DM41" s="715"/>
      <c r="DN41" s="715"/>
      <c r="DO41" s="715"/>
      <c r="DP41" s="715"/>
      <c r="DQ41" s="715"/>
      <c r="DR41" s="715"/>
      <c r="DS41" s="715"/>
      <c r="DT41" s="715"/>
      <c r="DU41" s="715"/>
      <c r="DV41" s="716"/>
      <c r="DW41" s="711"/>
      <c r="DX41" s="712"/>
      <c r="DY41" s="712"/>
      <c r="DZ41" s="712"/>
      <c r="EA41" s="712"/>
      <c r="EB41" s="712"/>
      <c r="EC41" s="713"/>
    </row>
    <row r="42" spans="2:133" ht="11.25" customHeight="1">
      <c r="B42" s="620" t="s">
        <v>427</v>
      </c>
      <c r="C42" s="621"/>
      <c r="D42" s="621"/>
      <c r="E42" s="621"/>
      <c r="F42" s="621"/>
      <c r="G42" s="621"/>
      <c r="H42" s="621"/>
      <c r="I42" s="621"/>
      <c r="J42" s="621"/>
      <c r="K42" s="621"/>
      <c r="L42" s="621"/>
      <c r="M42" s="621"/>
      <c r="N42" s="621"/>
      <c r="O42" s="621"/>
      <c r="P42" s="621"/>
      <c r="Q42" s="622"/>
      <c r="R42" s="623" t="s">
        <v>176</v>
      </c>
      <c r="S42" s="624"/>
      <c r="T42" s="624"/>
      <c r="U42" s="624"/>
      <c r="V42" s="624"/>
      <c r="W42" s="624"/>
      <c r="X42" s="624"/>
      <c r="Y42" s="625"/>
      <c r="Z42" s="626" t="s">
        <v>176</v>
      </c>
      <c r="AA42" s="626"/>
      <c r="AB42" s="626"/>
      <c r="AC42" s="626"/>
      <c r="AD42" s="627" t="s">
        <v>176</v>
      </c>
      <c r="AE42" s="627"/>
      <c r="AF42" s="627"/>
      <c r="AG42" s="627"/>
      <c r="AH42" s="627"/>
      <c r="AI42" s="627"/>
      <c r="AJ42" s="627"/>
      <c r="AK42" s="627"/>
      <c r="AL42" s="628" t="s">
        <v>176</v>
      </c>
      <c r="AM42" s="629"/>
      <c r="AN42" s="629"/>
      <c r="AO42" s="630"/>
      <c r="AQ42" s="708" t="s">
        <v>428</v>
      </c>
      <c r="AR42" s="709"/>
      <c r="AS42" s="709"/>
      <c r="AT42" s="709"/>
      <c r="AU42" s="709"/>
      <c r="AV42" s="709"/>
      <c r="AW42" s="709"/>
      <c r="AX42" s="709"/>
      <c r="AY42" s="710"/>
      <c r="AZ42" s="717">
        <v>669988</v>
      </c>
      <c r="BA42" s="718"/>
      <c r="BB42" s="718"/>
      <c r="BC42" s="718"/>
      <c r="BD42" s="694"/>
      <c r="BE42" s="694"/>
      <c r="BF42" s="696"/>
      <c r="BG42" s="706"/>
      <c r="BH42" s="707"/>
      <c r="BI42" s="707"/>
      <c r="BJ42" s="707"/>
      <c r="BK42" s="707"/>
      <c r="BL42" s="322"/>
      <c r="BM42" s="649" t="s">
        <v>429</v>
      </c>
      <c r="BN42" s="649"/>
      <c r="BO42" s="649"/>
      <c r="BP42" s="649"/>
      <c r="BQ42" s="649"/>
      <c r="BR42" s="649"/>
      <c r="BS42" s="649"/>
      <c r="BT42" s="649"/>
      <c r="BU42" s="650"/>
      <c r="BV42" s="717">
        <v>348</v>
      </c>
      <c r="BW42" s="718"/>
      <c r="BX42" s="718"/>
      <c r="BY42" s="718"/>
      <c r="BZ42" s="718"/>
      <c r="CA42" s="718"/>
      <c r="CB42" s="730"/>
      <c r="CD42" s="620" t="s">
        <v>430</v>
      </c>
      <c r="CE42" s="621"/>
      <c r="CF42" s="621"/>
      <c r="CG42" s="621"/>
      <c r="CH42" s="621"/>
      <c r="CI42" s="621"/>
      <c r="CJ42" s="621"/>
      <c r="CK42" s="621"/>
      <c r="CL42" s="621"/>
      <c r="CM42" s="621"/>
      <c r="CN42" s="621"/>
      <c r="CO42" s="621"/>
      <c r="CP42" s="621"/>
      <c r="CQ42" s="622"/>
      <c r="CR42" s="623">
        <v>1027827</v>
      </c>
      <c r="CS42" s="663"/>
      <c r="CT42" s="663"/>
      <c r="CU42" s="663"/>
      <c r="CV42" s="663"/>
      <c r="CW42" s="663"/>
      <c r="CX42" s="663"/>
      <c r="CY42" s="664"/>
      <c r="CZ42" s="628">
        <v>8.8000000000000007</v>
      </c>
      <c r="DA42" s="657"/>
      <c r="DB42" s="657"/>
      <c r="DC42" s="665"/>
      <c r="DD42" s="632">
        <v>99623</v>
      </c>
      <c r="DE42" s="663"/>
      <c r="DF42" s="663"/>
      <c r="DG42" s="663"/>
      <c r="DH42" s="663"/>
      <c r="DI42" s="663"/>
      <c r="DJ42" s="663"/>
      <c r="DK42" s="664"/>
      <c r="DL42" s="714"/>
      <c r="DM42" s="715"/>
      <c r="DN42" s="715"/>
      <c r="DO42" s="715"/>
      <c r="DP42" s="715"/>
      <c r="DQ42" s="715"/>
      <c r="DR42" s="715"/>
      <c r="DS42" s="715"/>
      <c r="DT42" s="715"/>
      <c r="DU42" s="715"/>
      <c r="DV42" s="716"/>
      <c r="DW42" s="711"/>
      <c r="DX42" s="712"/>
      <c r="DY42" s="712"/>
      <c r="DZ42" s="712"/>
      <c r="EA42" s="712"/>
      <c r="EB42" s="712"/>
      <c r="EC42" s="713"/>
    </row>
    <row r="43" spans="2:133" ht="11.25" customHeight="1">
      <c r="B43" s="620" t="s">
        <v>431</v>
      </c>
      <c r="C43" s="621"/>
      <c r="D43" s="621"/>
      <c r="E43" s="621"/>
      <c r="F43" s="621"/>
      <c r="G43" s="621"/>
      <c r="H43" s="621"/>
      <c r="I43" s="621"/>
      <c r="J43" s="621"/>
      <c r="K43" s="621"/>
      <c r="L43" s="621"/>
      <c r="M43" s="621"/>
      <c r="N43" s="621"/>
      <c r="O43" s="621"/>
      <c r="P43" s="621"/>
      <c r="Q43" s="622"/>
      <c r="R43" s="623">
        <v>150055</v>
      </c>
      <c r="S43" s="624"/>
      <c r="T43" s="624"/>
      <c r="U43" s="624"/>
      <c r="V43" s="624"/>
      <c r="W43" s="624"/>
      <c r="X43" s="624"/>
      <c r="Y43" s="625"/>
      <c r="Z43" s="626">
        <v>1.3</v>
      </c>
      <c r="AA43" s="626"/>
      <c r="AB43" s="626"/>
      <c r="AC43" s="626"/>
      <c r="AD43" s="627" t="s">
        <v>176</v>
      </c>
      <c r="AE43" s="627"/>
      <c r="AF43" s="627"/>
      <c r="AG43" s="627"/>
      <c r="AH43" s="627"/>
      <c r="AI43" s="627"/>
      <c r="AJ43" s="627"/>
      <c r="AK43" s="627"/>
      <c r="AL43" s="628" t="s">
        <v>176</v>
      </c>
      <c r="AM43" s="629"/>
      <c r="AN43" s="629"/>
      <c r="AO43" s="630"/>
      <c r="BV43" s="323"/>
      <c r="BW43" s="323"/>
      <c r="BX43" s="323"/>
      <c r="BY43" s="323"/>
      <c r="BZ43" s="323"/>
      <c r="CA43" s="323"/>
      <c r="CB43" s="323"/>
      <c r="CD43" s="620" t="s">
        <v>432</v>
      </c>
      <c r="CE43" s="621"/>
      <c r="CF43" s="621"/>
      <c r="CG43" s="621"/>
      <c r="CH43" s="621"/>
      <c r="CI43" s="621"/>
      <c r="CJ43" s="621"/>
      <c r="CK43" s="621"/>
      <c r="CL43" s="621"/>
      <c r="CM43" s="621"/>
      <c r="CN43" s="621"/>
      <c r="CO43" s="621"/>
      <c r="CP43" s="621"/>
      <c r="CQ43" s="622"/>
      <c r="CR43" s="623">
        <v>15231</v>
      </c>
      <c r="CS43" s="663"/>
      <c r="CT43" s="663"/>
      <c r="CU43" s="663"/>
      <c r="CV43" s="663"/>
      <c r="CW43" s="663"/>
      <c r="CX43" s="663"/>
      <c r="CY43" s="664"/>
      <c r="CZ43" s="628">
        <v>0.1</v>
      </c>
      <c r="DA43" s="657"/>
      <c r="DB43" s="657"/>
      <c r="DC43" s="665"/>
      <c r="DD43" s="632">
        <v>3229</v>
      </c>
      <c r="DE43" s="663"/>
      <c r="DF43" s="663"/>
      <c r="DG43" s="663"/>
      <c r="DH43" s="663"/>
      <c r="DI43" s="663"/>
      <c r="DJ43" s="663"/>
      <c r="DK43" s="664"/>
      <c r="DL43" s="714"/>
      <c r="DM43" s="715"/>
      <c r="DN43" s="715"/>
      <c r="DO43" s="715"/>
      <c r="DP43" s="715"/>
      <c r="DQ43" s="715"/>
      <c r="DR43" s="715"/>
      <c r="DS43" s="715"/>
      <c r="DT43" s="715"/>
      <c r="DU43" s="715"/>
      <c r="DV43" s="716"/>
      <c r="DW43" s="711"/>
      <c r="DX43" s="712"/>
      <c r="DY43" s="712"/>
      <c r="DZ43" s="712"/>
      <c r="EA43" s="712"/>
      <c r="EB43" s="712"/>
      <c r="EC43" s="713"/>
    </row>
    <row r="44" spans="2:133" ht="11.25" customHeight="1">
      <c r="B44" s="667" t="s">
        <v>433</v>
      </c>
      <c r="C44" s="668"/>
      <c r="D44" s="668"/>
      <c r="E44" s="668"/>
      <c r="F44" s="668"/>
      <c r="G44" s="668"/>
      <c r="H44" s="668"/>
      <c r="I44" s="668"/>
      <c r="J44" s="668"/>
      <c r="K44" s="668"/>
      <c r="L44" s="668"/>
      <c r="M44" s="668"/>
      <c r="N44" s="668"/>
      <c r="O44" s="668"/>
      <c r="P44" s="668"/>
      <c r="Q44" s="669"/>
      <c r="R44" s="717">
        <v>11992707</v>
      </c>
      <c r="S44" s="718"/>
      <c r="T44" s="718"/>
      <c r="U44" s="718"/>
      <c r="V44" s="718"/>
      <c r="W44" s="718"/>
      <c r="X44" s="718"/>
      <c r="Y44" s="719"/>
      <c r="Z44" s="720">
        <v>100</v>
      </c>
      <c r="AA44" s="720"/>
      <c r="AB44" s="720"/>
      <c r="AC44" s="720"/>
      <c r="AD44" s="721">
        <v>5242293</v>
      </c>
      <c r="AE44" s="721"/>
      <c r="AF44" s="721"/>
      <c r="AG44" s="721"/>
      <c r="AH44" s="721"/>
      <c r="AI44" s="721"/>
      <c r="AJ44" s="721"/>
      <c r="AK44" s="721"/>
      <c r="AL44" s="722">
        <v>100</v>
      </c>
      <c r="AM44" s="695"/>
      <c r="AN44" s="695"/>
      <c r="AO44" s="723"/>
      <c r="CD44" s="724" t="s">
        <v>380</v>
      </c>
      <c r="CE44" s="725"/>
      <c r="CF44" s="620" t="s">
        <v>434</v>
      </c>
      <c r="CG44" s="621"/>
      <c r="CH44" s="621"/>
      <c r="CI44" s="621"/>
      <c r="CJ44" s="621"/>
      <c r="CK44" s="621"/>
      <c r="CL44" s="621"/>
      <c r="CM44" s="621"/>
      <c r="CN44" s="621"/>
      <c r="CO44" s="621"/>
      <c r="CP44" s="621"/>
      <c r="CQ44" s="622"/>
      <c r="CR44" s="623">
        <v>981758</v>
      </c>
      <c r="CS44" s="624"/>
      <c r="CT44" s="624"/>
      <c r="CU44" s="624"/>
      <c r="CV44" s="624"/>
      <c r="CW44" s="624"/>
      <c r="CX44" s="624"/>
      <c r="CY44" s="625"/>
      <c r="CZ44" s="628">
        <v>8.4</v>
      </c>
      <c r="DA44" s="629"/>
      <c r="DB44" s="629"/>
      <c r="DC44" s="641"/>
      <c r="DD44" s="632">
        <v>92144</v>
      </c>
      <c r="DE44" s="624"/>
      <c r="DF44" s="624"/>
      <c r="DG44" s="624"/>
      <c r="DH44" s="624"/>
      <c r="DI44" s="624"/>
      <c r="DJ44" s="624"/>
      <c r="DK44" s="625"/>
      <c r="DL44" s="714"/>
      <c r="DM44" s="715"/>
      <c r="DN44" s="715"/>
      <c r="DO44" s="715"/>
      <c r="DP44" s="715"/>
      <c r="DQ44" s="715"/>
      <c r="DR44" s="715"/>
      <c r="DS44" s="715"/>
      <c r="DT44" s="715"/>
      <c r="DU44" s="715"/>
      <c r="DV44" s="716"/>
      <c r="DW44" s="711"/>
      <c r="DX44" s="712"/>
      <c r="DY44" s="712"/>
      <c r="DZ44" s="712"/>
      <c r="EA44" s="712"/>
      <c r="EB44" s="712"/>
      <c r="EC44" s="713"/>
    </row>
    <row r="45" spans="2:133" ht="11.25" customHeight="1">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CD45" s="726"/>
      <c r="CE45" s="727"/>
      <c r="CF45" s="620" t="s">
        <v>435</v>
      </c>
      <c r="CG45" s="621"/>
      <c r="CH45" s="621"/>
      <c r="CI45" s="621"/>
      <c r="CJ45" s="621"/>
      <c r="CK45" s="621"/>
      <c r="CL45" s="621"/>
      <c r="CM45" s="621"/>
      <c r="CN45" s="621"/>
      <c r="CO45" s="621"/>
      <c r="CP45" s="621"/>
      <c r="CQ45" s="622"/>
      <c r="CR45" s="623">
        <v>388330</v>
      </c>
      <c r="CS45" s="663"/>
      <c r="CT45" s="663"/>
      <c r="CU45" s="663"/>
      <c r="CV45" s="663"/>
      <c r="CW45" s="663"/>
      <c r="CX45" s="663"/>
      <c r="CY45" s="664"/>
      <c r="CZ45" s="628">
        <v>3.3</v>
      </c>
      <c r="DA45" s="657"/>
      <c r="DB45" s="657"/>
      <c r="DC45" s="665"/>
      <c r="DD45" s="632">
        <v>16210</v>
      </c>
      <c r="DE45" s="663"/>
      <c r="DF45" s="663"/>
      <c r="DG45" s="663"/>
      <c r="DH45" s="663"/>
      <c r="DI45" s="663"/>
      <c r="DJ45" s="663"/>
      <c r="DK45" s="664"/>
      <c r="DL45" s="714"/>
      <c r="DM45" s="715"/>
      <c r="DN45" s="715"/>
      <c r="DO45" s="715"/>
      <c r="DP45" s="715"/>
      <c r="DQ45" s="715"/>
      <c r="DR45" s="715"/>
      <c r="DS45" s="715"/>
      <c r="DT45" s="715"/>
      <c r="DU45" s="715"/>
      <c r="DV45" s="716"/>
      <c r="DW45" s="711"/>
      <c r="DX45" s="712"/>
      <c r="DY45" s="712"/>
      <c r="DZ45" s="712"/>
      <c r="EA45" s="712"/>
      <c r="EB45" s="712"/>
      <c r="EC45" s="713"/>
    </row>
    <row r="46" spans="2:133" ht="11.25" customHeight="1">
      <c r="B46" s="325" t="s">
        <v>436</v>
      </c>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CD46" s="726"/>
      <c r="CE46" s="727"/>
      <c r="CF46" s="620" t="s">
        <v>437</v>
      </c>
      <c r="CG46" s="621"/>
      <c r="CH46" s="621"/>
      <c r="CI46" s="621"/>
      <c r="CJ46" s="621"/>
      <c r="CK46" s="621"/>
      <c r="CL46" s="621"/>
      <c r="CM46" s="621"/>
      <c r="CN46" s="621"/>
      <c r="CO46" s="621"/>
      <c r="CP46" s="621"/>
      <c r="CQ46" s="622"/>
      <c r="CR46" s="623">
        <v>593428</v>
      </c>
      <c r="CS46" s="624"/>
      <c r="CT46" s="624"/>
      <c r="CU46" s="624"/>
      <c r="CV46" s="624"/>
      <c r="CW46" s="624"/>
      <c r="CX46" s="624"/>
      <c r="CY46" s="625"/>
      <c r="CZ46" s="628">
        <v>5.0999999999999996</v>
      </c>
      <c r="DA46" s="629"/>
      <c r="DB46" s="629"/>
      <c r="DC46" s="641"/>
      <c r="DD46" s="632">
        <v>75934</v>
      </c>
      <c r="DE46" s="624"/>
      <c r="DF46" s="624"/>
      <c r="DG46" s="624"/>
      <c r="DH46" s="624"/>
      <c r="DI46" s="624"/>
      <c r="DJ46" s="624"/>
      <c r="DK46" s="625"/>
      <c r="DL46" s="714"/>
      <c r="DM46" s="715"/>
      <c r="DN46" s="715"/>
      <c r="DO46" s="715"/>
      <c r="DP46" s="715"/>
      <c r="DQ46" s="715"/>
      <c r="DR46" s="715"/>
      <c r="DS46" s="715"/>
      <c r="DT46" s="715"/>
      <c r="DU46" s="715"/>
      <c r="DV46" s="716"/>
      <c r="DW46" s="711"/>
      <c r="DX46" s="712"/>
      <c r="DY46" s="712"/>
      <c r="DZ46" s="712"/>
      <c r="EA46" s="712"/>
      <c r="EB46" s="712"/>
      <c r="EC46" s="713"/>
    </row>
    <row r="47" spans="2:133" ht="11.25" customHeight="1">
      <c r="B47" s="742" t="s">
        <v>438</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26"/>
      <c r="CE47" s="727"/>
      <c r="CF47" s="620" t="s">
        <v>439</v>
      </c>
      <c r="CG47" s="621"/>
      <c r="CH47" s="621"/>
      <c r="CI47" s="621"/>
      <c r="CJ47" s="621"/>
      <c r="CK47" s="621"/>
      <c r="CL47" s="621"/>
      <c r="CM47" s="621"/>
      <c r="CN47" s="621"/>
      <c r="CO47" s="621"/>
      <c r="CP47" s="621"/>
      <c r="CQ47" s="622"/>
      <c r="CR47" s="623">
        <v>46069</v>
      </c>
      <c r="CS47" s="663"/>
      <c r="CT47" s="663"/>
      <c r="CU47" s="663"/>
      <c r="CV47" s="663"/>
      <c r="CW47" s="663"/>
      <c r="CX47" s="663"/>
      <c r="CY47" s="664"/>
      <c r="CZ47" s="628">
        <v>0.4</v>
      </c>
      <c r="DA47" s="657"/>
      <c r="DB47" s="657"/>
      <c r="DC47" s="665"/>
      <c r="DD47" s="632">
        <v>7479</v>
      </c>
      <c r="DE47" s="663"/>
      <c r="DF47" s="663"/>
      <c r="DG47" s="663"/>
      <c r="DH47" s="663"/>
      <c r="DI47" s="663"/>
      <c r="DJ47" s="663"/>
      <c r="DK47" s="664"/>
      <c r="DL47" s="714"/>
      <c r="DM47" s="715"/>
      <c r="DN47" s="715"/>
      <c r="DO47" s="715"/>
      <c r="DP47" s="715"/>
      <c r="DQ47" s="715"/>
      <c r="DR47" s="715"/>
      <c r="DS47" s="715"/>
      <c r="DT47" s="715"/>
      <c r="DU47" s="715"/>
      <c r="DV47" s="716"/>
      <c r="DW47" s="711"/>
      <c r="DX47" s="712"/>
      <c r="DY47" s="712"/>
      <c r="DZ47" s="712"/>
      <c r="EA47" s="712"/>
      <c r="EB47" s="712"/>
      <c r="EC47" s="713"/>
    </row>
    <row r="48" spans="2:133">
      <c r="B48" s="741" t="s">
        <v>440</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741"/>
      <c r="BY48" s="741"/>
      <c r="BZ48" s="741"/>
      <c r="CA48" s="741"/>
      <c r="CB48" s="741"/>
      <c r="CD48" s="728"/>
      <c r="CE48" s="729"/>
      <c r="CF48" s="620" t="s">
        <v>441</v>
      </c>
      <c r="CG48" s="621"/>
      <c r="CH48" s="621"/>
      <c r="CI48" s="621"/>
      <c r="CJ48" s="621"/>
      <c r="CK48" s="621"/>
      <c r="CL48" s="621"/>
      <c r="CM48" s="621"/>
      <c r="CN48" s="621"/>
      <c r="CO48" s="621"/>
      <c r="CP48" s="621"/>
      <c r="CQ48" s="622"/>
      <c r="CR48" s="623" t="s">
        <v>176</v>
      </c>
      <c r="CS48" s="624"/>
      <c r="CT48" s="624"/>
      <c r="CU48" s="624"/>
      <c r="CV48" s="624"/>
      <c r="CW48" s="624"/>
      <c r="CX48" s="624"/>
      <c r="CY48" s="625"/>
      <c r="CZ48" s="628" t="s">
        <v>176</v>
      </c>
      <c r="DA48" s="629"/>
      <c r="DB48" s="629"/>
      <c r="DC48" s="641"/>
      <c r="DD48" s="632" t="s">
        <v>176</v>
      </c>
      <c r="DE48" s="624"/>
      <c r="DF48" s="624"/>
      <c r="DG48" s="624"/>
      <c r="DH48" s="624"/>
      <c r="DI48" s="624"/>
      <c r="DJ48" s="624"/>
      <c r="DK48" s="625"/>
      <c r="DL48" s="714"/>
      <c r="DM48" s="715"/>
      <c r="DN48" s="715"/>
      <c r="DO48" s="715"/>
      <c r="DP48" s="715"/>
      <c r="DQ48" s="715"/>
      <c r="DR48" s="715"/>
      <c r="DS48" s="715"/>
      <c r="DT48" s="715"/>
      <c r="DU48" s="715"/>
      <c r="DV48" s="716"/>
      <c r="DW48" s="711"/>
      <c r="DX48" s="712"/>
      <c r="DY48" s="712"/>
      <c r="DZ48" s="712"/>
      <c r="EA48" s="712"/>
      <c r="EB48" s="712"/>
      <c r="EC48" s="713"/>
    </row>
    <row r="49" spans="2:133" ht="11.25" customHeight="1">
      <c r="B49" s="326"/>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CD49" s="667" t="s">
        <v>442</v>
      </c>
      <c r="CE49" s="668"/>
      <c r="CF49" s="668"/>
      <c r="CG49" s="668"/>
      <c r="CH49" s="668"/>
      <c r="CI49" s="668"/>
      <c r="CJ49" s="668"/>
      <c r="CK49" s="668"/>
      <c r="CL49" s="668"/>
      <c r="CM49" s="668"/>
      <c r="CN49" s="668"/>
      <c r="CO49" s="668"/>
      <c r="CP49" s="668"/>
      <c r="CQ49" s="669"/>
      <c r="CR49" s="717">
        <v>11702274</v>
      </c>
      <c r="CS49" s="694"/>
      <c r="CT49" s="694"/>
      <c r="CU49" s="694"/>
      <c r="CV49" s="694"/>
      <c r="CW49" s="694"/>
      <c r="CX49" s="694"/>
      <c r="CY49" s="731"/>
      <c r="CZ49" s="722">
        <v>100</v>
      </c>
      <c r="DA49" s="732"/>
      <c r="DB49" s="732"/>
      <c r="DC49" s="733"/>
      <c r="DD49" s="734">
        <v>6102846</v>
      </c>
      <c r="DE49" s="694"/>
      <c r="DF49" s="694"/>
      <c r="DG49" s="694"/>
      <c r="DH49" s="694"/>
      <c r="DI49" s="694"/>
      <c r="DJ49" s="694"/>
      <c r="DK49" s="731"/>
      <c r="DL49" s="735"/>
      <c r="DM49" s="736"/>
      <c r="DN49" s="736"/>
      <c r="DO49" s="736"/>
      <c r="DP49" s="736"/>
      <c r="DQ49" s="736"/>
      <c r="DR49" s="736"/>
      <c r="DS49" s="736"/>
      <c r="DT49" s="736"/>
      <c r="DU49" s="736"/>
      <c r="DV49" s="737"/>
      <c r="DW49" s="738"/>
      <c r="DX49" s="739"/>
      <c r="DY49" s="739"/>
      <c r="DZ49" s="739"/>
      <c r="EA49" s="739"/>
      <c r="EB49" s="739"/>
      <c r="EC49" s="740"/>
    </row>
    <row r="50" spans="2:133" hidden="1">
      <c r="B50" s="327"/>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row>
  </sheetData>
  <sheetProtection algorithmName="SHA-512" hashValue="dAkki+xXDdDWXhZA0vl9IVkbq9xIBgbBqZbedyd7+O4nqNl35nGz2JK+Bukev3yVyxUWPB0gu8ZAVNP+qkQK7Q==" saltValue="TMXuNjQnZ0MYCs7OHACVw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80" customWidth="1"/>
    <col min="131" max="131" width="1.625" style="280" customWidth="1"/>
    <col min="132" max="16384" width="9" style="280" hidden="1"/>
  </cols>
  <sheetData>
    <row r="1" spans="1:131" ht="11.25" customHeight="1" thickBot="1">
      <c r="A1" s="276"/>
      <c r="B1" s="276"/>
      <c r="C1" s="276"/>
      <c r="D1" s="276"/>
      <c r="E1" s="276"/>
      <c r="F1" s="276"/>
      <c r="G1" s="276"/>
      <c r="H1" s="276"/>
      <c r="I1" s="276"/>
      <c r="J1" s="276"/>
      <c r="K1" s="276"/>
      <c r="L1" s="276"/>
      <c r="M1" s="276"/>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8"/>
      <c r="DR1" s="278"/>
      <c r="DS1" s="278"/>
      <c r="DT1" s="278"/>
      <c r="DU1" s="278"/>
      <c r="DV1" s="278"/>
      <c r="DW1" s="278"/>
      <c r="DX1" s="278"/>
      <c r="DY1" s="278"/>
      <c r="DZ1" s="278"/>
      <c r="EA1" s="279"/>
    </row>
    <row r="2" spans="1:131" ht="26.25" customHeight="1" thickBot="1">
      <c r="A2" s="743" t="s">
        <v>148</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c r="AY2" s="743"/>
      <c r="AZ2" s="743"/>
      <c r="BA2" s="743"/>
      <c r="BB2" s="743"/>
      <c r="BC2" s="743"/>
      <c r="BD2" s="743"/>
      <c r="BE2" s="743"/>
      <c r="BF2" s="743"/>
      <c r="BG2" s="743"/>
      <c r="BH2" s="743"/>
      <c r="BI2" s="743"/>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744" t="s">
        <v>149</v>
      </c>
      <c r="DK2" s="745"/>
      <c r="DL2" s="745"/>
      <c r="DM2" s="745"/>
      <c r="DN2" s="745"/>
      <c r="DO2" s="746"/>
      <c r="DP2" s="277"/>
      <c r="DQ2" s="744" t="s">
        <v>150</v>
      </c>
      <c r="DR2" s="745"/>
      <c r="DS2" s="745"/>
      <c r="DT2" s="745"/>
      <c r="DU2" s="745"/>
      <c r="DV2" s="745"/>
      <c r="DW2" s="745"/>
      <c r="DX2" s="745"/>
      <c r="DY2" s="745"/>
      <c r="DZ2" s="746"/>
      <c r="EA2" s="279"/>
    </row>
    <row r="3" spans="1:131" ht="11.25" customHeight="1">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9"/>
    </row>
    <row r="4" spans="1:131" s="284" customFormat="1" ht="26.25" customHeight="1" thickBot="1">
      <c r="A4" s="747" t="s">
        <v>151</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281"/>
      <c r="BA4" s="281"/>
      <c r="BB4" s="281"/>
      <c r="BC4" s="281"/>
      <c r="BD4" s="281"/>
      <c r="BE4" s="282"/>
      <c r="BF4" s="282"/>
      <c r="BG4" s="282"/>
      <c r="BH4" s="282"/>
      <c r="BI4" s="282"/>
      <c r="BJ4" s="282"/>
      <c r="BK4" s="282"/>
      <c r="BL4" s="282"/>
      <c r="BM4" s="282"/>
      <c r="BN4" s="282"/>
      <c r="BO4" s="282"/>
      <c r="BP4" s="282"/>
      <c r="BQ4" s="748" t="s">
        <v>152</v>
      </c>
      <c r="BR4" s="748"/>
      <c r="BS4" s="748"/>
      <c r="BT4" s="748"/>
      <c r="BU4" s="748"/>
      <c r="BV4" s="748"/>
      <c r="BW4" s="748"/>
      <c r="BX4" s="748"/>
      <c r="BY4" s="748"/>
      <c r="BZ4" s="748"/>
      <c r="CA4" s="748"/>
      <c r="CB4" s="748"/>
      <c r="CC4" s="748"/>
      <c r="CD4" s="748"/>
      <c r="CE4" s="748"/>
      <c r="CF4" s="748"/>
      <c r="CG4" s="748"/>
      <c r="CH4" s="748"/>
      <c r="CI4" s="748"/>
      <c r="CJ4" s="748"/>
      <c r="CK4" s="748"/>
      <c r="CL4" s="748"/>
      <c r="CM4" s="748"/>
      <c r="CN4" s="748"/>
      <c r="CO4" s="748"/>
      <c r="CP4" s="748"/>
      <c r="CQ4" s="748"/>
      <c r="CR4" s="748"/>
      <c r="CS4" s="748"/>
      <c r="CT4" s="748"/>
      <c r="CU4" s="748"/>
      <c r="CV4" s="748"/>
      <c r="CW4" s="748"/>
      <c r="CX4" s="748"/>
      <c r="CY4" s="748"/>
      <c r="CZ4" s="748"/>
      <c r="DA4" s="748"/>
      <c r="DB4" s="748"/>
      <c r="DC4" s="748"/>
      <c r="DD4" s="748"/>
      <c r="DE4" s="748"/>
      <c r="DF4" s="748"/>
      <c r="DG4" s="748"/>
      <c r="DH4" s="748"/>
      <c r="DI4" s="748"/>
      <c r="DJ4" s="748"/>
      <c r="DK4" s="748"/>
      <c r="DL4" s="748"/>
      <c r="DM4" s="748"/>
      <c r="DN4" s="748"/>
      <c r="DO4" s="748"/>
      <c r="DP4" s="748"/>
      <c r="DQ4" s="748"/>
      <c r="DR4" s="748"/>
      <c r="DS4" s="748"/>
      <c r="DT4" s="748"/>
      <c r="DU4" s="748"/>
      <c r="DV4" s="748"/>
      <c r="DW4" s="748"/>
      <c r="DX4" s="748"/>
      <c r="DY4" s="748"/>
      <c r="DZ4" s="748"/>
      <c r="EA4" s="283"/>
    </row>
    <row r="5" spans="1:131" s="284" customFormat="1" ht="26.25" customHeight="1">
      <c r="A5" s="749" t="s">
        <v>153</v>
      </c>
      <c r="B5" s="750"/>
      <c r="C5" s="750"/>
      <c r="D5" s="750"/>
      <c r="E5" s="750"/>
      <c r="F5" s="750"/>
      <c r="G5" s="750"/>
      <c r="H5" s="750"/>
      <c r="I5" s="750"/>
      <c r="J5" s="750"/>
      <c r="K5" s="750"/>
      <c r="L5" s="750"/>
      <c r="M5" s="750"/>
      <c r="N5" s="750"/>
      <c r="O5" s="750"/>
      <c r="P5" s="751"/>
      <c r="Q5" s="755" t="s">
        <v>154</v>
      </c>
      <c r="R5" s="756"/>
      <c r="S5" s="756"/>
      <c r="T5" s="756"/>
      <c r="U5" s="757"/>
      <c r="V5" s="755" t="s">
        <v>155</v>
      </c>
      <c r="W5" s="756"/>
      <c r="X5" s="756"/>
      <c r="Y5" s="756"/>
      <c r="Z5" s="757"/>
      <c r="AA5" s="755" t="s">
        <v>156</v>
      </c>
      <c r="AB5" s="756"/>
      <c r="AC5" s="756"/>
      <c r="AD5" s="756"/>
      <c r="AE5" s="756"/>
      <c r="AF5" s="761" t="s">
        <v>157</v>
      </c>
      <c r="AG5" s="756"/>
      <c r="AH5" s="756"/>
      <c r="AI5" s="756"/>
      <c r="AJ5" s="762"/>
      <c r="AK5" s="756" t="s">
        <v>158</v>
      </c>
      <c r="AL5" s="756"/>
      <c r="AM5" s="756"/>
      <c r="AN5" s="756"/>
      <c r="AO5" s="757"/>
      <c r="AP5" s="755" t="s">
        <v>159</v>
      </c>
      <c r="AQ5" s="756"/>
      <c r="AR5" s="756"/>
      <c r="AS5" s="756"/>
      <c r="AT5" s="757"/>
      <c r="AU5" s="755" t="s">
        <v>160</v>
      </c>
      <c r="AV5" s="756"/>
      <c r="AW5" s="756"/>
      <c r="AX5" s="756"/>
      <c r="AY5" s="762"/>
      <c r="AZ5" s="281"/>
      <c r="BA5" s="281"/>
      <c r="BB5" s="281"/>
      <c r="BC5" s="281"/>
      <c r="BD5" s="281"/>
      <c r="BE5" s="282"/>
      <c r="BF5" s="282"/>
      <c r="BG5" s="282"/>
      <c r="BH5" s="282"/>
      <c r="BI5" s="282"/>
      <c r="BJ5" s="282"/>
      <c r="BK5" s="282"/>
      <c r="BL5" s="282"/>
      <c r="BM5" s="282"/>
      <c r="BN5" s="282"/>
      <c r="BO5" s="282"/>
      <c r="BP5" s="282"/>
      <c r="BQ5" s="749" t="s">
        <v>161</v>
      </c>
      <c r="BR5" s="750"/>
      <c r="BS5" s="750"/>
      <c r="BT5" s="750"/>
      <c r="BU5" s="750"/>
      <c r="BV5" s="750"/>
      <c r="BW5" s="750"/>
      <c r="BX5" s="750"/>
      <c r="BY5" s="750"/>
      <c r="BZ5" s="750"/>
      <c r="CA5" s="750"/>
      <c r="CB5" s="750"/>
      <c r="CC5" s="750"/>
      <c r="CD5" s="750"/>
      <c r="CE5" s="750"/>
      <c r="CF5" s="750"/>
      <c r="CG5" s="751"/>
      <c r="CH5" s="755" t="s">
        <v>162</v>
      </c>
      <c r="CI5" s="756"/>
      <c r="CJ5" s="756"/>
      <c r="CK5" s="756"/>
      <c r="CL5" s="757"/>
      <c r="CM5" s="755" t="s">
        <v>163</v>
      </c>
      <c r="CN5" s="756"/>
      <c r="CO5" s="756"/>
      <c r="CP5" s="756"/>
      <c r="CQ5" s="757"/>
      <c r="CR5" s="755" t="s">
        <v>164</v>
      </c>
      <c r="CS5" s="756"/>
      <c r="CT5" s="756"/>
      <c r="CU5" s="756"/>
      <c r="CV5" s="757"/>
      <c r="CW5" s="755" t="s">
        <v>165</v>
      </c>
      <c r="CX5" s="756"/>
      <c r="CY5" s="756"/>
      <c r="CZ5" s="756"/>
      <c r="DA5" s="757"/>
      <c r="DB5" s="755" t="s">
        <v>166</v>
      </c>
      <c r="DC5" s="756"/>
      <c r="DD5" s="756"/>
      <c r="DE5" s="756"/>
      <c r="DF5" s="757"/>
      <c r="DG5" s="785" t="s">
        <v>167</v>
      </c>
      <c r="DH5" s="786"/>
      <c r="DI5" s="786"/>
      <c r="DJ5" s="786"/>
      <c r="DK5" s="787"/>
      <c r="DL5" s="785" t="s">
        <v>168</v>
      </c>
      <c r="DM5" s="786"/>
      <c r="DN5" s="786"/>
      <c r="DO5" s="786"/>
      <c r="DP5" s="787"/>
      <c r="DQ5" s="755" t="s">
        <v>169</v>
      </c>
      <c r="DR5" s="756"/>
      <c r="DS5" s="756"/>
      <c r="DT5" s="756"/>
      <c r="DU5" s="757"/>
      <c r="DV5" s="755" t="s">
        <v>160</v>
      </c>
      <c r="DW5" s="756"/>
      <c r="DX5" s="756"/>
      <c r="DY5" s="756"/>
      <c r="DZ5" s="762"/>
      <c r="EA5" s="283"/>
    </row>
    <row r="6" spans="1:131" s="284" customFormat="1" ht="26.25" customHeight="1" thickBot="1">
      <c r="A6" s="752"/>
      <c r="B6" s="753"/>
      <c r="C6" s="753"/>
      <c r="D6" s="753"/>
      <c r="E6" s="753"/>
      <c r="F6" s="753"/>
      <c r="G6" s="753"/>
      <c r="H6" s="753"/>
      <c r="I6" s="753"/>
      <c r="J6" s="753"/>
      <c r="K6" s="753"/>
      <c r="L6" s="753"/>
      <c r="M6" s="753"/>
      <c r="N6" s="753"/>
      <c r="O6" s="753"/>
      <c r="P6" s="754"/>
      <c r="Q6" s="758"/>
      <c r="R6" s="759"/>
      <c r="S6" s="759"/>
      <c r="T6" s="759"/>
      <c r="U6" s="760"/>
      <c r="V6" s="758"/>
      <c r="W6" s="759"/>
      <c r="X6" s="759"/>
      <c r="Y6" s="759"/>
      <c r="Z6" s="760"/>
      <c r="AA6" s="758"/>
      <c r="AB6" s="759"/>
      <c r="AC6" s="759"/>
      <c r="AD6" s="759"/>
      <c r="AE6" s="759"/>
      <c r="AF6" s="763"/>
      <c r="AG6" s="759"/>
      <c r="AH6" s="759"/>
      <c r="AI6" s="759"/>
      <c r="AJ6" s="764"/>
      <c r="AK6" s="759"/>
      <c r="AL6" s="759"/>
      <c r="AM6" s="759"/>
      <c r="AN6" s="759"/>
      <c r="AO6" s="760"/>
      <c r="AP6" s="758"/>
      <c r="AQ6" s="759"/>
      <c r="AR6" s="759"/>
      <c r="AS6" s="759"/>
      <c r="AT6" s="760"/>
      <c r="AU6" s="758"/>
      <c r="AV6" s="759"/>
      <c r="AW6" s="759"/>
      <c r="AX6" s="759"/>
      <c r="AY6" s="764"/>
      <c r="AZ6" s="281"/>
      <c r="BA6" s="281"/>
      <c r="BB6" s="281"/>
      <c r="BC6" s="281"/>
      <c r="BD6" s="281"/>
      <c r="BE6" s="282"/>
      <c r="BF6" s="282"/>
      <c r="BG6" s="282"/>
      <c r="BH6" s="282"/>
      <c r="BI6" s="282"/>
      <c r="BJ6" s="282"/>
      <c r="BK6" s="282"/>
      <c r="BL6" s="282"/>
      <c r="BM6" s="282"/>
      <c r="BN6" s="282"/>
      <c r="BO6" s="282"/>
      <c r="BP6" s="282"/>
      <c r="BQ6" s="752"/>
      <c r="BR6" s="753"/>
      <c r="BS6" s="753"/>
      <c r="BT6" s="753"/>
      <c r="BU6" s="753"/>
      <c r="BV6" s="753"/>
      <c r="BW6" s="753"/>
      <c r="BX6" s="753"/>
      <c r="BY6" s="753"/>
      <c r="BZ6" s="753"/>
      <c r="CA6" s="753"/>
      <c r="CB6" s="753"/>
      <c r="CC6" s="753"/>
      <c r="CD6" s="753"/>
      <c r="CE6" s="753"/>
      <c r="CF6" s="753"/>
      <c r="CG6" s="754"/>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88"/>
      <c r="DH6" s="789"/>
      <c r="DI6" s="789"/>
      <c r="DJ6" s="789"/>
      <c r="DK6" s="790"/>
      <c r="DL6" s="788"/>
      <c r="DM6" s="789"/>
      <c r="DN6" s="789"/>
      <c r="DO6" s="789"/>
      <c r="DP6" s="790"/>
      <c r="DQ6" s="758"/>
      <c r="DR6" s="759"/>
      <c r="DS6" s="759"/>
      <c r="DT6" s="759"/>
      <c r="DU6" s="760"/>
      <c r="DV6" s="758"/>
      <c r="DW6" s="759"/>
      <c r="DX6" s="759"/>
      <c r="DY6" s="759"/>
      <c r="DZ6" s="764"/>
      <c r="EA6" s="283"/>
    </row>
    <row r="7" spans="1:131" s="284" customFormat="1" ht="26.25" customHeight="1" thickTop="1">
      <c r="A7" s="285">
        <v>1</v>
      </c>
      <c r="B7" s="771" t="s">
        <v>170</v>
      </c>
      <c r="C7" s="772"/>
      <c r="D7" s="772"/>
      <c r="E7" s="772"/>
      <c r="F7" s="772"/>
      <c r="G7" s="772"/>
      <c r="H7" s="772"/>
      <c r="I7" s="772"/>
      <c r="J7" s="772"/>
      <c r="K7" s="772"/>
      <c r="L7" s="772"/>
      <c r="M7" s="772"/>
      <c r="N7" s="772"/>
      <c r="O7" s="772"/>
      <c r="P7" s="773"/>
      <c r="Q7" s="774">
        <v>12619</v>
      </c>
      <c r="R7" s="775"/>
      <c r="S7" s="775"/>
      <c r="T7" s="775"/>
      <c r="U7" s="775"/>
      <c r="V7" s="775">
        <v>12328</v>
      </c>
      <c r="W7" s="775"/>
      <c r="X7" s="775"/>
      <c r="Y7" s="775"/>
      <c r="Z7" s="775"/>
      <c r="AA7" s="775">
        <v>291</v>
      </c>
      <c r="AB7" s="775"/>
      <c r="AC7" s="775"/>
      <c r="AD7" s="775"/>
      <c r="AE7" s="776"/>
      <c r="AF7" s="777">
        <v>168</v>
      </c>
      <c r="AG7" s="778"/>
      <c r="AH7" s="778"/>
      <c r="AI7" s="778"/>
      <c r="AJ7" s="779"/>
      <c r="AK7" s="780">
        <v>562</v>
      </c>
      <c r="AL7" s="781"/>
      <c r="AM7" s="781"/>
      <c r="AN7" s="781"/>
      <c r="AO7" s="781"/>
      <c r="AP7" s="781">
        <v>13856</v>
      </c>
      <c r="AQ7" s="781"/>
      <c r="AR7" s="781"/>
      <c r="AS7" s="781"/>
      <c r="AT7" s="781"/>
      <c r="AU7" s="782"/>
      <c r="AV7" s="782"/>
      <c r="AW7" s="782"/>
      <c r="AX7" s="782"/>
      <c r="AY7" s="783"/>
      <c r="AZ7" s="281"/>
      <c r="BA7" s="281"/>
      <c r="BB7" s="281"/>
      <c r="BC7" s="281"/>
      <c r="BD7" s="281"/>
      <c r="BE7" s="282"/>
      <c r="BF7" s="282"/>
      <c r="BG7" s="282"/>
      <c r="BH7" s="282"/>
      <c r="BI7" s="282"/>
      <c r="BJ7" s="282"/>
      <c r="BK7" s="282"/>
      <c r="BL7" s="282"/>
      <c r="BM7" s="282"/>
      <c r="BN7" s="282"/>
      <c r="BO7" s="282"/>
      <c r="BP7" s="282"/>
      <c r="BQ7" s="285">
        <v>1</v>
      </c>
      <c r="BR7" s="286" t="s">
        <v>171</v>
      </c>
      <c r="BS7" s="768" t="s">
        <v>172</v>
      </c>
      <c r="BT7" s="769"/>
      <c r="BU7" s="769"/>
      <c r="BV7" s="769"/>
      <c r="BW7" s="769"/>
      <c r="BX7" s="769"/>
      <c r="BY7" s="769"/>
      <c r="BZ7" s="769"/>
      <c r="CA7" s="769"/>
      <c r="CB7" s="769"/>
      <c r="CC7" s="769"/>
      <c r="CD7" s="769"/>
      <c r="CE7" s="769"/>
      <c r="CF7" s="769"/>
      <c r="CG7" s="784"/>
      <c r="CH7" s="765">
        <v>-88</v>
      </c>
      <c r="CI7" s="766"/>
      <c r="CJ7" s="766"/>
      <c r="CK7" s="766"/>
      <c r="CL7" s="767"/>
      <c r="CM7" s="765">
        <v>584</v>
      </c>
      <c r="CN7" s="766"/>
      <c r="CO7" s="766"/>
      <c r="CP7" s="766"/>
      <c r="CQ7" s="767"/>
      <c r="CR7" s="765">
        <v>68</v>
      </c>
      <c r="CS7" s="766"/>
      <c r="CT7" s="766"/>
      <c r="CU7" s="766"/>
      <c r="CV7" s="767"/>
      <c r="CW7" s="765">
        <v>64</v>
      </c>
      <c r="CX7" s="766"/>
      <c r="CY7" s="766"/>
      <c r="CZ7" s="766"/>
      <c r="DA7" s="767"/>
      <c r="DB7" s="765" t="s">
        <v>23</v>
      </c>
      <c r="DC7" s="766"/>
      <c r="DD7" s="766"/>
      <c r="DE7" s="766"/>
      <c r="DF7" s="767"/>
      <c r="DG7" s="765" t="s">
        <v>23</v>
      </c>
      <c r="DH7" s="766"/>
      <c r="DI7" s="766"/>
      <c r="DJ7" s="766"/>
      <c r="DK7" s="767"/>
      <c r="DL7" s="765" t="s">
        <v>23</v>
      </c>
      <c r="DM7" s="766"/>
      <c r="DN7" s="766"/>
      <c r="DO7" s="766"/>
      <c r="DP7" s="767"/>
      <c r="DQ7" s="765" t="s">
        <v>23</v>
      </c>
      <c r="DR7" s="766"/>
      <c r="DS7" s="766"/>
      <c r="DT7" s="766"/>
      <c r="DU7" s="767"/>
      <c r="DV7" s="768"/>
      <c r="DW7" s="769"/>
      <c r="DX7" s="769"/>
      <c r="DY7" s="769"/>
      <c r="DZ7" s="770"/>
      <c r="EA7" s="283"/>
    </row>
    <row r="8" spans="1:131" s="284" customFormat="1" ht="26.25" customHeight="1">
      <c r="A8" s="287">
        <v>2</v>
      </c>
      <c r="B8" s="802" t="s">
        <v>173</v>
      </c>
      <c r="C8" s="803"/>
      <c r="D8" s="803"/>
      <c r="E8" s="803"/>
      <c r="F8" s="803"/>
      <c r="G8" s="803"/>
      <c r="H8" s="803"/>
      <c r="I8" s="803"/>
      <c r="J8" s="803"/>
      <c r="K8" s="803"/>
      <c r="L8" s="803"/>
      <c r="M8" s="803"/>
      <c r="N8" s="803"/>
      <c r="O8" s="803"/>
      <c r="P8" s="804"/>
      <c r="Q8" s="805">
        <v>159</v>
      </c>
      <c r="R8" s="806"/>
      <c r="S8" s="806"/>
      <c r="T8" s="806"/>
      <c r="U8" s="806"/>
      <c r="V8" s="806">
        <v>160</v>
      </c>
      <c r="W8" s="806"/>
      <c r="X8" s="806"/>
      <c r="Y8" s="806"/>
      <c r="Z8" s="806"/>
      <c r="AA8" s="806">
        <v>-1</v>
      </c>
      <c r="AB8" s="806"/>
      <c r="AC8" s="806"/>
      <c r="AD8" s="806"/>
      <c r="AE8" s="807"/>
      <c r="AF8" s="808">
        <v>-1</v>
      </c>
      <c r="AG8" s="809"/>
      <c r="AH8" s="809"/>
      <c r="AI8" s="809"/>
      <c r="AJ8" s="810"/>
      <c r="AK8" s="791">
        <v>106</v>
      </c>
      <c r="AL8" s="792"/>
      <c r="AM8" s="792"/>
      <c r="AN8" s="792"/>
      <c r="AO8" s="792"/>
      <c r="AP8" s="792" t="s">
        <v>23</v>
      </c>
      <c r="AQ8" s="792"/>
      <c r="AR8" s="792"/>
      <c r="AS8" s="792"/>
      <c r="AT8" s="792"/>
      <c r="AU8" s="793"/>
      <c r="AV8" s="793"/>
      <c r="AW8" s="793"/>
      <c r="AX8" s="793"/>
      <c r="AY8" s="794"/>
      <c r="AZ8" s="281"/>
      <c r="BA8" s="281"/>
      <c r="BB8" s="281"/>
      <c r="BC8" s="281"/>
      <c r="BD8" s="281"/>
      <c r="BE8" s="282"/>
      <c r="BF8" s="282"/>
      <c r="BG8" s="282"/>
      <c r="BH8" s="282"/>
      <c r="BI8" s="282"/>
      <c r="BJ8" s="282"/>
      <c r="BK8" s="282"/>
      <c r="BL8" s="282"/>
      <c r="BM8" s="282"/>
      <c r="BN8" s="282"/>
      <c r="BO8" s="282"/>
      <c r="BP8" s="282"/>
      <c r="BQ8" s="287">
        <v>2</v>
      </c>
      <c r="BR8" s="288" t="s">
        <v>171</v>
      </c>
      <c r="BS8" s="795" t="s">
        <v>174</v>
      </c>
      <c r="BT8" s="796"/>
      <c r="BU8" s="796"/>
      <c r="BV8" s="796"/>
      <c r="BW8" s="796"/>
      <c r="BX8" s="796"/>
      <c r="BY8" s="796"/>
      <c r="BZ8" s="796"/>
      <c r="CA8" s="796"/>
      <c r="CB8" s="796"/>
      <c r="CC8" s="796"/>
      <c r="CD8" s="796"/>
      <c r="CE8" s="796"/>
      <c r="CF8" s="796"/>
      <c r="CG8" s="797"/>
      <c r="CH8" s="798">
        <v>-1</v>
      </c>
      <c r="CI8" s="799"/>
      <c r="CJ8" s="799"/>
      <c r="CK8" s="799"/>
      <c r="CL8" s="800"/>
      <c r="CM8" s="798">
        <v>1</v>
      </c>
      <c r="CN8" s="799"/>
      <c r="CO8" s="799"/>
      <c r="CP8" s="799"/>
      <c r="CQ8" s="800"/>
      <c r="CR8" s="798">
        <v>9</v>
      </c>
      <c r="CS8" s="799"/>
      <c r="CT8" s="799"/>
      <c r="CU8" s="799"/>
      <c r="CV8" s="800"/>
      <c r="CW8" s="798">
        <v>0</v>
      </c>
      <c r="CX8" s="799"/>
      <c r="CY8" s="799"/>
      <c r="CZ8" s="799"/>
      <c r="DA8" s="800"/>
      <c r="DB8" s="798" t="s">
        <v>23</v>
      </c>
      <c r="DC8" s="799"/>
      <c r="DD8" s="799"/>
      <c r="DE8" s="799"/>
      <c r="DF8" s="800"/>
      <c r="DG8" s="798" t="s">
        <v>23</v>
      </c>
      <c r="DH8" s="799"/>
      <c r="DI8" s="799"/>
      <c r="DJ8" s="799"/>
      <c r="DK8" s="800"/>
      <c r="DL8" s="798" t="s">
        <v>23</v>
      </c>
      <c r="DM8" s="799"/>
      <c r="DN8" s="799"/>
      <c r="DO8" s="799"/>
      <c r="DP8" s="800"/>
      <c r="DQ8" s="798" t="s">
        <v>23</v>
      </c>
      <c r="DR8" s="799"/>
      <c r="DS8" s="799"/>
      <c r="DT8" s="799"/>
      <c r="DU8" s="800"/>
      <c r="DV8" s="795"/>
      <c r="DW8" s="796"/>
      <c r="DX8" s="796"/>
      <c r="DY8" s="796"/>
      <c r="DZ8" s="801"/>
      <c r="EA8" s="283"/>
    </row>
    <row r="9" spans="1:131" s="284" customFormat="1" ht="26.25" customHeight="1">
      <c r="A9" s="287">
        <v>3</v>
      </c>
      <c r="B9" s="802" t="s">
        <v>175</v>
      </c>
      <c r="C9" s="803"/>
      <c r="D9" s="803"/>
      <c r="E9" s="803"/>
      <c r="F9" s="803"/>
      <c r="G9" s="803"/>
      <c r="H9" s="803"/>
      <c r="I9" s="803"/>
      <c r="J9" s="803"/>
      <c r="K9" s="803"/>
      <c r="L9" s="803"/>
      <c r="M9" s="803"/>
      <c r="N9" s="803"/>
      <c r="O9" s="803"/>
      <c r="P9" s="804"/>
      <c r="Q9" s="805">
        <v>587</v>
      </c>
      <c r="R9" s="806"/>
      <c r="S9" s="806"/>
      <c r="T9" s="806"/>
      <c r="U9" s="806"/>
      <c r="V9" s="806">
        <v>587</v>
      </c>
      <c r="W9" s="806"/>
      <c r="X9" s="806"/>
      <c r="Y9" s="806"/>
      <c r="Z9" s="806"/>
      <c r="AA9" s="806" t="s">
        <v>23</v>
      </c>
      <c r="AB9" s="806"/>
      <c r="AC9" s="806"/>
      <c r="AD9" s="806"/>
      <c r="AE9" s="807"/>
      <c r="AF9" s="808" t="s">
        <v>176</v>
      </c>
      <c r="AG9" s="809"/>
      <c r="AH9" s="809"/>
      <c r="AI9" s="809"/>
      <c r="AJ9" s="810"/>
      <c r="AK9" s="791">
        <v>579</v>
      </c>
      <c r="AL9" s="792"/>
      <c r="AM9" s="792"/>
      <c r="AN9" s="792"/>
      <c r="AO9" s="792"/>
      <c r="AP9" s="792" t="s">
        <v>23</v>
      </c>
      <c r="AQ9" s="792"/>
      <c r="AR9" s="792"/>
      <c r="AS9" s="792"/>
      <c r="AT9" s="792"/>
      <c r="AU9" s="793"/>
      <c r="AV9" s="793"/>
      <c r="AW9" s="793"/>
      <c r="AX9" s="793"/>
      <c r="AY9" s="794"/>
      <c r="AZ9" s="281"/>
      <c r="BA9" s="281"/>
      <c r="BB9" s="281"/>
      <c r="BC9" s="281"/>
      <c r="BD9" s="281"/>
      <c r="BE9" s="282"/>
      <c r="BF9" s="282"/>
      <c r="BG9" s="282"/>
      <c r="BH9" s="282"/>
      <c r="BI9" s="282"/>
      <c r="BJ9" s="282"/>
      <c r="BK9" s="282"/>
      <c r="BL9" s="282"/>
      <c r="BM9" s="282"/>
      <c r="BN9" s="282"/>
      <c r="BO9" s="282"/>
      <c r="BP9" s="282"/>
      <c r="BQ9" s="287">
        <v>3</v>
      </c>
      <c r="BR9" s="288"/>
      <c r="BS9" s="795"/>
      <c r="BT9" s="796"/>
      <c r="BU9" s="796"/>
      <c r="BV9" s="796"/>
      <c r="BW9" s="796"/>
      <c r="BX9" s="796"/>
      <c r="BY9" s="796"/>
      <c r="BZ9" s="796"/>
      <c r="CA9" s="796"/>
      <c r="CB9" s="796"/>
      <c r="CC9" s="796"/>
      <c r="CD9" s="796"/>
      <c r="CE9" s="796"/>
      <c r="CF9" s="796"/>
      <c r="CG9" s="797"/>
      <c r="CH9" s="798"/>
      <c r="CI9" s="799"/>
      <c r="CJ9" s="799"/>
      <c r="CK9" s="799"/>
      <c r="CL9" s="800"/>
      <c r="CM9" s="798"/>
      <c r="CN9" s="799"/>
      <c r="CO9" s="799"/>
      <c r="CP9" s="799"/>
      <c r="CQ9" s="800"/>
      <c r="CR9" s="798"/>
      <c r="CS9" s="799"/>
      <c r="CT9" s="799"/>
      <c r="CU9" s="799"/>
      <c r="CV9" s="800"/>
      <c r="CW9" s="798"/>
      <c r="CX9" s="799"/>
      <c r="CY9" s="799"/>
      <c r="CZ9" s="799"/>
      <c r="DA9" s="800"/>
      <c r="DB9" s="798"/>
      <c r="DC9" s="799"/>
      <c r="DD9" s="799"/>
      <c r="DE9" s="799"/>
      <c r="DF9" s="800"/>
      <c r="DG9" s="798"/>
      <c r="DH9" s="799"/>
      <c r="DI9" s="799"/>
      <c r="DJ9" s="799"/>
      <c r="DK9" s="800"/>
      <c r="DL9" s="798"/>
      <c r="DM9" s="799"/>
      <c r="DN9" s="799"/>
      <c r="DO9" s="799"/>
      <c r="DP9" s="800"/>
      <c r="DQ9" s="798"/>
      <c r="DR9" s="799"/>
      <c r="DS9" s="799"/>
      <c r="DT9" s="799"/>
      <c r="DU9" s="800"/>
      <c r="DV9" s="795"/>
      <c r="DW9" s="796"/>
      <c r="DX9" s="796"/>
      <c r="DY9" s="796"/>
      <c r="DZ9" s="801"/>
      <c r="EA9" s="283"/>
    </row>
    <row r="10" spans="1:131" s="284" customFormat="1" ht="26.25" customHeight="1">
      <c r="A10" s="287">
        <v>4</v>
      </c>
      <c r="B10" s="802"/>
      <c r="C10" s="803"/>
      <c r="D10" s="803"/>
      <c r="E10" s="803"/>
      <c r="F10" s="803"/>
      <c r="G10" s="803"/>
      <c r="H10" s="803"/>
      <c r="I10" s="803"/>
      <c r="J10" s="803"/>
      <c r="K10" s="803"/>
      <c r="L10" s="803"/>
      <c r="M10" s="803"/>
      <c r="N10" s="803"/>
      <c r="O10" s="803"/>
      <c r="P10" s="804"/>
      <c r="Q10" s="805"/>
      <c r="R10" s="806"/>
      <c r="S10" s="806"/>
      <c r="T10" s="806"/>
      <c r="U10" s="806"/>
      <c r="V10" s="806"/>
      <c r="W10" s="806"/>
      <c r="X10" s="806"/>
      <c r="Y10" s="806"/>
      <c r="Z10" s="806"/>
      <c r="AA10" s="806"/>
      <c r="AB10" s="806"/>
      <c r="AC10" s="806"/>
      <c r="AD10" s="806"/>
      <c r="AE10" s="807"/>
      <c r="AF10" s="808"/>
      <c r="AG10" s="809"/>
      <c r="AH10" s="809"/>
      <c r="AI10" s="809"/>
      <c r="AJ10" s="810"/>
      <c r="AK10" s="791"/>
      <c r="AL10" s="792"/>
      <c r="AM10" s="792"/>
      <c r="AN10" s="792"/>
      <c r="AO10" s="792"/>
      <c r="AP10" s="792"/>
      <c r="AQ10" s="792"/>
      <c r="AR10" s="792"/>
      <c r="AS10" s="792"/>
      <c r="AT10" s="792"/>
      <c r="AU10" s="793"/>
      <c r="AV10" s="793"/>
      <c r="AW10" s="793"/>
      <c r="AX10" s="793"/>
      <c r="AY10" s="794"/>
      <c r="AZ10" s="281"/>
      <c r="BA10" s="281"/>
      <c r="BB10" s="281"/>
      <c r="BC10" s="281"/>
      <c r="BD10" s="281"/>
      <c r="BE10" s="282"/>
      <c r="BF10" s="282"/>
      <c r="BG10" s="282"/>
      <c r="BH10" s="282"/>
      <c r="BI10" s="282"/>
      <c r="BJ10" s="282"/>
      <c r="BK10" s="282"/>
      <c r="BL10" s="282"/>
      <c r="BM10" s="282"/>
      <c r="BN10" s="282"/>
      <c r="BO10" s="282"/>
      <c r="BP10" s="282"/>
      <c r="BQ10" s="287">
        <v>4</v>
      </c>
      <c r="BR10" s="288"/>
      <c r="BS10" s="795"/>
      <c r="BT10" s="796"/>
      <c r="BU10" s="796"/>
      <c r="BV10" s="796"/>
      <c r="BW10" s="796"/>
      <c r="BX10" s="796"/>
      <c r="BY10" s="796"/>
      <c r="BZ10" s="796"/>
      <c r="CA10" s="796"/>
      <c r="CB10" s="796"/>
      <c r="CC10" s="796"/>
      <c r="CD10" s="796"/>
      <c r="CE10" s="796"/>
      <c r="CF10" s="796"/>
      <c r="CG10" s="797"/>
      <c r="CH10" s="798"/>
      <c r="CI10" s="799"/>
      <c r="CJ10" s="799"/>
      <c r="CK10" s="799"/>
      <c r="CL10" s="800"/>
      <c r="CM10" s="798"/>
      <c r="CN10" s="799"/>
      <c r="CO10" s="799"/>
      <c r="CP10" s="799"/>
      <c r="CQ10" s="800"/>
      <c r="CR10" s="798"/>
      <c r="CS10" s="799"/>
      <c r="CT10" s="799"/>
      <c r="CU10" s="799"/>
      <c r="CV10" s="800"/>
      <c r="CW10" s="798"/>
      <c r="CX10" s="799"/>
      <c r="CY10" s="799"/>
      <c r="CZ10" s="799"/>
      <c r="DA10" s="800"/>
      <c r="DB10" s="798"/>
      <c r="DC10" s="799"/>
      <c r="DD10" s="799"/>
      <c r="DE10" s="799"/>
      <c r="DF10" s="800"/>
      <c r="DG10" s="798"/>
      <c r="DH10" s="799"/>
      <c r="DI10" s="799"/>
      <c r="DJ10" s="799"/>
      <c r="DK10" s="800"/>
      <c r="DL10" s="798"/>
      <c r="DM10" s="799"/>
      <c r="DN10" s="799"/>
      <c r="DO10" s="799"/>
      <c r="DP10" s="800"/>
      <c r="DQ10" s="798"/>
      <c r="DR10" s="799"/>
      <c r="DS10" s="799"/>
      <c r="DT10" s="799"/>
      <c r="DU10" s="800"/>
      <c r="DV10" s="795"/>
      <c r="DW10" s="796"/>
      <c r="DX10" s="796"/>
      <c r="DY10" s="796"/>
      <c r="DZ10" s="801"/>
      <c r="EA10" s="283"/>
    </row>
    <row r="11" spans="1:131" s="284" customFormat="1" ht="26.25" customHeight="1">
      <c r="A11" s="287">
        <v>5</v>
      </c>
      <c r="B11" s="802"/>
      <c r="C11" s="803"/>
      <c r="D11" s="803"/>
      <c r="E11" s="803"/>
      <c r="F11" s="803"/>
      <c r="G11" s="803"/>
      <c r="H11" s="803"/>
      <c r="I11" s="803"/>
      <c r="J11" s="803"/>
      <c r="K11" s="803"/>
      <c r="L11" s="803"/>
      <c r="M11" s="803"/>
      <c r="N11" s="803"/>
      <c r="O11" s="803"/>
      <c r="P11" s="804"/>
      <c r="Q11" s="805"/>
      <c r="R11" s="806"/>
      <c r="S11" s="806"/>
      <c r="T11" s="806"/>
      <c r="U11" s="806"/>
      <c r="V11" s="806"/>
      <c r="W11" s="806"/>
      <c r="X11" s="806"/>
      <c r="Y11" s="806"/>
      <c r="Z11" s="806"/>
      <c r="AA11" s="806"/>
      <c r="AB11" s="806"/>
      <c r="AC11" s="806"/>
      <c r="AD11" s="806"/>
      <c r="AE11" s="807"/>
      <c r="AF11" s="808"/>
      <c r="AG11" s="809"/>
      <c r="AH11" s="809"/>
      <c r="AI11" s="809"/>
      <c r="AJ11" s="810"/>
      <c r="AK11" s="791"/>
      <c r="AL11" s="792"/>
      <c r="AM11" s="792"/>
      <c r="AN11" s="792"/>
      <c r="AO11" s="792"/>
      <c r="AP11" s="792"/>
      <c r="AQ11" s="792"/>
      <c r="AR11" s="792"/>
      <c r="AS11" s="792"/>
      <c r="AT11" s="792"/>
      <c r="AU11" s="793"/>
      <c r="AV11" s="793"/>
      <c r="AW11" s="793"/>
      <c r="AX11" s="793"/>
      <c r="AY11" s="794"/>
      <c r="AZ11" s="281"/>
      <c r="BA11" s="281"/>
      <c r="BB11" s="281"/>
      <c r="BC11" s="281"/>
      <c r="BD11" s="281"/>
      <c r="BE11" s="282"/>
      <c r="BF11" s="282"/>
      <c r="BG11" s="282"/>
      <c r="BH11" s="282"/>
      <c r="BI11" s="282"/>
      <c r="BJ11" s="282"/>
      <c r="BK11" s="282"/>
      <c r="BL11" s="282"/>
      <c r="BM11" s="282"/>
      <c r="BN11" s="282"/>
      <c r="BO11" s="282"/>
      <c r="BP11" s="282"/>
      <c r="BQ11" s="287">
        <v>5</v>
      </c>
      <c r="BR11" s="288"/>
      <c r="BS11" s="795"/>
      <c r="BT11" s="796"/>
      <c r="BU11" s="796"/>
      <c r="BV11" s="796"/>
      <c r="BW11" s="796"/>
      <c r="BX11" s="796"/>
      <c r="BY11" s="796"/>
      <c r="BZ11" s="796"/>
      <c r="CA11" s="796"/>
      <c r="CB11" s="796"/>
      <c r="CC11" s="796"/>
      <c r="CD11" s="796"/>
      <c r="CE11" s="796"/>
      <c r="CF11" s="796"/>
      <c r="CG11" s="797"/>
      <c r="CH11" s="798"/>
      <c r="CI11" s="799"/>
      <c r="CJ11" s="799"/>
      <c r="CK11" s="799"/>
      <c r="CL11" s="800"/>
      <c r="CM11" s="798"/>
      <c r="CN11" s="799"/>
      <c r="CO11" s="799"/>
      <c r="CP11" s="799"/>
      <c r="CQ11" s="800"/>
      <c r="CR11" s="798"/>
      <c r="CS11" s="799"/>
      <c r="CT11" s="799"/>
      <c r="CU11" s="799"/>
      <c r="CV11" s="800"/>
      <c r="CW11" s="798"/>
      <c r="CX11" s="799"/>
      <c r="CY11" s="799"/>
      <c r="CZ11" s="799"/>
      <c r="DA11" s="800"/>
      <c r="DB11" s="798"/>
      <c r="DC11" s="799"/>
      <c r="DD11" s="799"/>
      <c r="DE11" s="799"/>
      <c r="DF11" s="800"/>
      <c r="DG11" s="798"/>
      <c r="DH11" s="799"/>
      <c r="DI11" s="799"/>
      <c r="DJ11" s="799"/>
      <c r="DK11" s="800"/>
      <c r="DL11" s="798"/>
      <c r="DM11" s="799"/>
      <c r="DN11" s="799"/>
      <c r="DO11" s="799"/>
      <c r="DP11" s="800"/>
      <c r="DQ11" s="798"/>
      <c r="DR11" s="799"/>
      <c r="DS11" s="799"/>
      <c r="DT11" s="799"/>
      <c r="DU11" s="800"/>
      <c r="DV11" s="795"/>
      <c r="DW11" s="796"/>
      <c r="DX11" s="796"/>
      <c r="DY11" s="796"/>
      <c r="DZ11" s="801"/>
      <c r="EA11" s="283"/>
    </row>
    <row r="12" spans="1:131" s="284" customFormat="1" ht="26.25" customHeight="1">
      <c r="A12" s="287">
        <v>6</v>
      </c>
      <c r="B12" s="802"/>
      <c r="C12" s="803"/>
      <c r="D12" s="803"/>
      <c r="E12" s="803"/>
      <c r="F12" s="803"/>
      <c r="G12" s="803"/>
      <c r="H12" s="803"/>
      <c r="I12" s="803"/>
      <c r="J12" s="803"/>
      <c r="K12" s="803"/>
      <c r="L12" s="803"/>
      <c r="M12" s="803"/>
      <c r="N12" s="803"/>
      <c r="O12" s="803"/>
      <c r="P12" s="804"/>
      <c r="Q12" s="805"/>
      <c r="R12" s="806"/>
      <c r="S12" s="806"/>
      <c r="T12" s="806"/>
      <c r="U12" s="806"/>
      <c r="V12" s="806"/>
      <c r="W12" s="806"/>
      <c r="X12" s="806"/>
      <c r="Y12" s="806"/>
      <c r="Z12" s="806"/>
      <c r="AA12" s="806"/>
      <c r="AB12" s="806"/>
      <c r="AC12" s="806"/>
      <c r="AD12" s="806"/>
      <c r="AE12" s="807"/>
      <c r="AF12" s="808"/>
      <c r="AG12" s="809"/>
      <c r="AH12" s="809"/>
      <c r="AI12" s="809"/>
      <c r="AJ12" s="810"/>
      <c r="AK12" s="791"/>
      <c r="AL12" s="792"/>
      <c r="AM12" s="792"/>
      <c r="AN12" s="792"/>
      <c r="AO12" s="792"/>
      <c r="AP12" s="792"/>
      <c r="AQ12" s="792"/>
      <c r="AR12" s="792"/>
      <c r="AS12" s="792"/>
      <c r="AT12" s="792"/>
      <c r="AU12" s="793"/>
      <c r="AV12" s="793"/>
      <c r="AW12" s="793"/>
      <c r="AX12" s="793"/>
      <c r="AY12" s="794"/>
      <c r="AZ12" s="281"/>
      <c r="BA12" s="281"/>
      <c r="BB12" s="281"/>
      <c r="BC12" s="281"/>
      <c r="BD12" s="281"/>
      <c r="BE12" s="282"/>
      <c r="BF12" s="282"/>
      <c r="BG12" s="282"/>
      <c r="BH12" s="282"/>
      <c r="BI12" s="282"/>
      <c r="BJ12" s="282"/>
      <c r="BK12" s="282"/>
      <c r="BL12" s="282"/>
      <c r="BM12" s="282"/>
      <c r="BN12" s="282"/>
      <c r="BO12" s="282"/>
      <c r="BP12" s="282"/>
      <c r="BQ12" s="287">
        <v>6</v>
      </c>
      <c r="BR12" s="288"/>
      <c r="BS12" s="795"/>
      <c r="BT12" s="796"/>
      <c r="BU12" s="796"/>
      <c r="BV12" s="796"/>
      <c r="BW12" s="796"/>
      <c r="BX12" s="796"/>
      <c r="BY12" s="796"/>
      <c r="BZ12" s="796"/>
      <c r="CA12" s="796"/>
      <c r="CB12" s="796"/>
      <c r="CC12" s="796"/>
      <c r="CD12" s="796"/>
      <c r="CE12" s="796"/>
      <c r="CF12" s="796"/>
      <c r="CG12" s="797"/>
      <c r="CH12" s="798"/>
      <c r="CI12" s="799"/>
      <c r="CJ12" s="799"/>
      <c r="CK12" s="799"/>
      <c r="CL12" s="800"/>
      <c r="CM12" s="798"/>
      <c r="CN12" s="799"/>
      <c r="CO12" s="799"/>
      <c r="CP12" s="799"/>
      <c r="CQ12" s="800"/>
      <c r="CR12" s="798"/>
      <c r="CS12" s="799"/>
      <c r="CT12" s="799"/>
      <c r="CU12" s="799"/>
      <c r="CV12" s="800"/>
      <c r="CW12" s="798"/>
      <c r="CX12" s="799"/>
      <c r="CY12" s="799"/>
      <c r="CZ12" s="799"/>
      <c r="DA12" s="800"/>
      <c r="DB12" s="798"/>
      <c r="DC12" s="799"/>
      <c r="DD12" s="799"/>
      <c r="DE12" s="799"/>
      <c r="DF12" s="800"/>
      <c r="DG12" s="798"/>
      <c r="DH12" s="799"/>
      <c r="DI12" s="799"/>
      <c r="DJ12" s="799"/>
      <c r="DK12" s="800"/>
      <c r="DL12" s="798"/>
      <c r="DM12" s="799"/>
      <c r="DN12" s="799"/>
      <c r="DO12" s="799"/>
      <c r="DP12" s="800"/>
      <c r="DQ12" s="798"/>
      <c r="DR12" s="799"/>
      <c r="DS12" s="799"/>
      <c r="DT12" s="799"/>
      <c r="DU12" s="800"/>
      <c r="DV12" s="795"/>
      <c r="DW12" s="796"/>
      <c r="DX12" s="796"/>
      <c r="DY12" s="796"/>
      <c r="DZ12" s="801"/>
      <c r="EA12" s="283"/>
    </row>
    <row r="13" spans="1:131" s="284" customFormat="1" ht="26.25" customHeight="1">
      <c r="A13" s="287">
        <v>7</v>
      </c>
      <c r="B13" s="802"/>
      <c r="C13" s="803"/>
      <c r="D13" s="803"/>
      <c r="E13" s="803"/>
      <c r="F13" s="803"/>
      <c r="G13" s="803"/>
      <c r="H13" s="803"/>
      <c r="I13" s="803"/>
      <c r="J13" s="803"/>
      <c r="K13" s="803"/>
      <c r="L13" s="803"/>
      <c r="M13" s="803"/>
      <c r="N13" s="803"/>
      <c r="O13" s="803"/>
      <c r="P13" s="804"/>
      <c r="Q13" s="805"/>
      <c r="R13" s="806"/>
      <c r="S13" s="806"/>
      <c r="T13" s="806"/>
      <c r="U13" s="806"/>
      <c r="V13" s="806"/>
      <c r="W13" s="806"/>
      <c r="X13" s="806"/>
      <c r="Y13" s="806"/>
      <c r="Z13" s="806"/>
      <c r="AA13" s="806"/>
      <c r="AB13" s="806"/>
      <c r="AC13" s="806"/>
      <c r="AD13" s="806"/>
      <c r="AE13" s="807"/>
      <c r="AF13" s="808"/>
      <c r="AG13" s="809"/>
      <c r="AH13" s="809"/>
      <c r="AI13" s="809"/>
      <c r="AJ13" s="810"/>
      <c r="AK13" s="791"/>
      <c r="AL13" s="792"/>
      <c r="AM13" s="792"/>
      <c r="AN13" s="792"/>
      <c r="AO13" s="792"/>
      <c r="AP13" s="792"/>
      <c r="AQ13" s="792"/>
      <c r="AR13" s="792"/>
      <c r="AS13" s="792"/>
      <c r="AT13" s="792"/>
      <c r="AU13" s="793"/>
      <c r="AV13" s="793"/>
      <c r="AW13" s="793"/>
      <c r="AX13" s="793"/>
      <c r="AY13" s="794"/>
      <c r="AZ13" s="281"/>
      <c r="BA13" s="281"/>
      <c r="BB13" s="281"/>
      <c r="BC13" s="281"/>
      <c r="BD13" s="281"/>
      <c r="BE13" s="282"/>
      <c r="BF13" s="282"/>
      <c r="BG13" s="282"/>
      <c r="BH13" s="282"/>
      <c r="BI13" s="282"/>
      <c r="BJ13" s="282"/>
      <c r="BK13" s="282"/>
      <c r="BL13" s="282"/>
      <c r="BM13" s="282"/>
      <c r="BN13" s="282"/>
      <c r="BO13" s="282"/>
      <c r="BP13" s="282"/>
      <c r="BQ13" s="287">
        <v>7</v>
      </c>
      <c r="BR13" s="288"/>
      <c r="BS13" s="795"/>
      <c r="BT13" s="796"/>
      <c r="BU13" s="796"/>
      <c r="BV13" s="796"/>
      <c r="BW13" s="796"/>
      <c r="BX13" s="796"/>
      <c r="BY13" s="796"/>
      <c r="BZ13" s="796"/>
      <c r="CA13" s="796"/>
      <c r="CB13" s="796"/>
      <c r="CC13" s="796"/>
      <c r="CD13" s="796"/>
      <c r="CE13" s="796"/>
      <c r="CF13" s="796"/>
      <c r="CG13" s="797"/>
      <c r="CH13" s="798"/>
      <c r="CI13" s="799"/>
      <c r="CJ13" s="799"/>
      <c r="CK13" s="799"/>
      <c r="CL13" s="800"/>
      <c r="CM13" s="798"/>
      <c r="CN13" s="799"/>
      <c r="CO13" s="799"/>
      <c r="CP13" s="799"/>
      <c r="CQ13" s="800"/>
      <c r="CR13" s="798"/>
      <c r="CS13" s="799"/>
      <c r="CT13" s="799"/>
      <c r="CU13" s="799"/>
      <c r="CV13" s="800"/>
      <c r="CW13" s="798"/>
      <c r="CX13" s="799"/>
      <c r="CY13" s="799"/>
      <c r="CZ13" s="799"/>
      <c r="DA13" s="800"/>
      <c r="DB13" s="798"/>
      <c r="DC13" s="799"/>
      <c r="DD13" s="799"/>
      <c r="DE13" s="799"/>
      <c r="DF13" s="800"/>
      <c r="DG13" s="798"/>
      <c r="DH13" s="799"/>
      <c r="DI13" s="799"/>
      <c r="DJ13" s="799"/>
      <c r="DK13" s="800"/>
      <c r="DL13" s="798"/>
      <c r="DM13" s="799"/>
      <c r="DN13" s="799"/>
      <c r="DO13" s="799"/>
      <c r="DP13" s="800"/>
      <c r="DQ13" s="798"/>
      <c r="DR13" s="799"/>
      <c r="DS13" s="799"/>
      <c r="DT13" s="799"/>
      <c r="DU13" s="800"/>
      <c r="DV13" s="795"/>
      <c r="DW13" s="796"/>
      <c r="DX13" s="796"/>
      <c r="DY13" s="796"/>
      <c r="DZ13" s="801"/>
      <c r="EA13" s="283"/>
    </row>
    <row r="14" spans="1:131" s="284" customFormat="1" ht="26.25" customHeight="1">
      <c r="A14" s="287">
        <v>8</v>
      </c>
      <c r="B14" s="802"/>
      <c r="C14" s="803"/>
      <c r="D14" s="803"/>
      <c r="E14" s="803"/>
      <c r="F14" s="803"/>
      <c r="G14" s="803"/>
      <c r="H14" s="803"/>
      <c r="I14" s="803"/>
      <c r="J14" s="803"/>
      <c r="K14" s="803"/>
      <c r="L14" s="803"/>
      <c r="M14" s="803"/>
      <c r="N14" s="803"/>
      <c r="O14" s="803"/>
      <c r="P14" s="804"/>
      <c r="Q14" s="805"/>
      <c r="R14" s="806"/>
      <c r="S14" s="806"/>
      <c r="T14" s="806"/>
      <c r="U14" s="806"/>
      <c r="V14" s="806"/>
      <c r="W14" s="806"/>
      <c r="X14" s="806"/>
      <c r="Y14" s="806"/>
      <c r="Z14" s="806"/>
      <c r="AA14" s="806"/>
      <c r="AB14" s="806"/>
      <c r="AC14" s="806"/>
      <c r="AD14" s="806"/>
      <c r="AE14" s="807"/>
      <c r="AF14" s="808"/>
      <c r="AG14" s="809"/>
      <c r="AH14" s="809"/>
      <c r="AI14" s="809"/>
      <c r="AJ14" s="810"/>
      <c r="AK14" s="791"/>
      <c r="AL14" s="792"/>
      <c r="AM14" s="792"/>
      <c r="AN14" s="792"/>
      <c r="AO14" s="792"/>
      <c r="AP14" s="792"/>
      <c r="AQ14" s="792"/>
      <c r="AR14" s="792"/>
      <c r="AS14" s="792"/>
      <c r="AT14" s="792"/>
      <c r="AU14" s="793"/>
      <c r="AV14" s="793"/>
      <c r="AW14" s="793"/>
      <c r="AX14" s="793"/>
      <c r="AY14" s="794"/>
      <c r="AZ14" s="281"/>
      <c r="BA14" s="281"/>
      <c r="BB14" s="281"/>
      <c r="BC14" s="281"/>
      <c r="BD14" s="281"/>
      <c r="BE14" s="282"/>
      <c r="BF14" s="282"/>
      <c r="BG14" s="282"/>
      <c r="BH14" s="282"/>
      <c r="BI14" s="282"/>
      <c r="BJ14" s="282"/>
      <c r="BK14" s="282"/>
      <c r="BL14" s="282"/>
      <c r="BM14" s="282"/>
      <c r="BN14" s="282"/>
      <c r="BO14" s="282"/>
      <c r="BP14" s="282"/>
      <c r="BQ14" s="287">
        <v>8</v>
      </c>
      <c r="BR14" s="288"/>
      <c r="BS14" s="795"/>
      <c r="BT14" s="796"/>
      <c r="BU14" s="796"/>
      <c r="BV14" s="796"/>
      <c r="BW14" s="796"/>
      <c r="BX14" s="796"/>
      <c r="BY14" s="796"/>
      <c r="BZ14" s="796"/>
      <c r="CA14" s="796"/>
      <c r="CB14" s="796"/>
      <c r="CC14" s="796"/>
      <c r="CD14" s="796"/>
      <c r="CE14" s="796"/>
      <c r="CF14" s="796"/>
      <c r="CG14" s="797"/>
      <c r="CH14" s="798"/>
      <c r="CI14" s="799"/>
      <c r="CJ14" s="799"/>
      <c r="CK14" s="799"/>
      <c r="CL14" s="800"/>
      <c r="CM14" s="798"/>
      <c r="CN14" s="799"/>
      <c r="CO14" s="799"/>
      <c r="CP14" s="799"/>
      <c r="CQ14" s="800"/>
      <c r="CR14" s="798"/>
      <c r="CS14" s="799"/>
      <c r="CT14" s="799"/>
      <c r="CU14" s="799"/>
      <c r="CV14" s="800"/>
      <c r="CW14" s="798"/>
      <c r="CX14" s="799"/>
      <c r="CY14" s="799"/>
      <c r="CZ14" s="799"/>
      <c r="DA14" s="800"/>
      <c r="DB14" s="798"/>
      <c r="DC14" s="799"/>
      <c r="DD14" s="799"/>
      <c r="DE14" s="799"/>
      <c r="DF14" s="800"/>
      <c r="DG14" s="798"/>
      <c r="DH14" s="799"/>
      <c r="DI14" s="799"/>
      <c r="DJ14" s="799"/>
      <c r="DK14" s="800"/>
      <c r="DL14" s="798"/>
      <c r="DM14" s="799"/>
      <c r="DN14" s="799"/>
      <c r="DO14" s="799"/>
      <c r="DP14" s="800"/>
      <c r="DQ14" s="798"/>
      <c r="DR14" s="799"/>
      <c r="DS14" s="799"/>
      <c r="DT14" s="799"/>
      <c r="DU14" s="800"/>
      <c r="DV14" s="795"/>
      <c r="DW14" s="796"/>
      <c r="DX14" s="796"/>
      <c r="DY14" s="796"/>
      <c r="DZ14" s="801"/>
      <c r="EA14" s="283"/>
    </row>
    <row r="15" spans="1:131" s="284" customFormat="1" ht="26.25" customHeight="1">
      <c r="A15" s="287">
        <v>9</v>
      </c>
      <c r="B15" s="802"/>
      <c r="C15" s="803"/>
      <c r="D15" s="803"/>
      <c r="E15" s="803"/>
      <c r="F15" s="803"/>
      <c r="G15" s="803"/>
      <c r="H15" s="803"/>
      <c r="I15" s="803"/>
      <c r="J15" s="803"/>
      <c r="K15" s="803"/>
      <c r="L15" s="803"/>
      <c r="M15" s="803"/>
      <c r="N15" s="803"/>
      <c r="O15" s="803"/>
      <c r="P15" s="804"/>
      <c r="Q15" s="805"/>
      <c r="R15" s="806"/>
      <c r="S15" s="806"/>
      <c r="T15" s="806"/>
      <c r="U15" s="806"/>
      <c r="V15" s="806"/>
      <c r="W15" s="806"/>
      <c r="X15" s="806"/>
      <c r="Y15" s="806"/>
      <c r="Z15" s="806"/>
      <c r="AA15" s="806"/>
      <c r="AB15" s="806"/>
      <c r="AC15" s="806"/>
      <c r="AD15" s="806"/>
      <c r="AE15" s="807"/>
      <c r="AF15" s="808"/>
      <c r="AG15" s="809"/>
      <c r="AH15" s="809"/>
      <c r="AI15" s="809"/>
      <c r="AJ15" s="810"/>
      <c r="AK15" s="791"/>
      <c r="AL15" s="792"/>
      <c r="AM15" s="792"/>
      <c r="AN15" s="792"/>
      <c r="AO15" s="792"/>
      <c r="AP15" s="792"/>
      <c r="AQ15" s="792"/>
      <c r="AR15" s="792"/>
      <c r="AS15" s="792"/>
      <c r="AT15" s="792"/>
      <c r="AU15" s="793"/>
      <c r="AV15" s="793"/>
      <c r="AW15" s="793"/>
      <c r="AX15" s="793"/>
      <c r="AY15" s="794"/>
      <c r="AZ15" s="281"/>
      <c r="BA15" s="281"/>
      <c r="BB15" s="281"/>
      <c r="BC15" s="281"/>
      <c r="BD15" s="281"/>
      <c r="BE15" s="282"/>
      <c r="BF15" s="282"/>
      <c r="BG15" s="282"/>
      <c r="BH15" s="282"/>
      <c r="BI15" s="282"/>
      <c r="BJ15" s="282"/>
      <c r="BK15" s="282"/>
      <c r="BL15" s="282"/>
      <c r="BM15" s="282"/>
      <c r="BN15" s="282"/>
      <c r="BO15" s="282"/>
      <c r="BP15" s="282"/>
      <c r="BQ15" s="287">
        <v>9</v>
      </c>
      <c r="BR15" s="288"/>
      <c r="BS15" s="795"/>
      <c r="BT15" s="796"/>
      <c r="BU15" s="796"/>
      <c r="BV15" s="796"/>
      <c r="BW15" s="796"/>
      <c r="BX15" s="796"/>
      <c r="BY15" s="796"/>
      <c r="BZ15" s="796"/>
      <c r="CA15" s="796"/>
      <c r="CB15" s="796"/>
      <c r="CC15" s="796"/>
      <c r="CD15" s="796"/>
      <c r="CE15" s="796"/>
      <c r="CF15" s="796"/>
      <c r="CG15" s="797"/>
      <c r="CH15" s="798"/>
      <c r="CI15" s="799"/>
      <c r="CJ15" s="799"/>
      <c r="CK15" s="799"/>
      <c r="CL15" s="800"/>
      <c r="CM15" s="798"/>
      <c r="CN15" s="799"/>
      <c r="CO15" s="799"/>
      <c r="CP15" s="799"/>
      <c r="CQ15" s="800"/>
      <c r="CR15" s="798"/>
      <c r="CS15" s="799"/>
      <c r="CT15" s="799"/>
      <c r="CU15" s="799"/>
      <c r="CV15" s="800"/>
      <c r="CW15" s="798"/>
      <c r="CX15" s="799"/>
      <c r="CY15" s="799"/>
      <c r="CZ15" s="799"/>
      <c r="DA15" s="800"/>
      <c r="DB15" s="798"/>
      <c r="DC15" s="799"/>
      <c r="DD15" s="799"/>
      <c r="DE15" s="799"/>
      <c r="DF15" s="800"/>
      <c r="DG15" s="798"/>
      <c r="DH15" s="799"/>
      <c r="DI15" s="799"/>
      <c r="DJ15" s="799"/>
      <c r="DK15" s="800"/>
      <c r="DL15" s="798"/>
      <c r="DM15" s="799"/>
      <c r="DN15" s="799"/>
      <c r="DO15" s="799"/>
      <c r="DP15" s="800"/>
      <c r="DQ15" s="798"/>
      <c r="DR15" s="799"/>
      <c r="DS15" s="799"/>
      <c r="DT15" s="799"/>
      <c r="DU15" s="800"/>
      <c r="DV15" s="795"/>
      <c r="DW15" s="796"/>
      <c r="DX15" s="796"/>
      <c r="DY15" s="796"/>
      <c r="DZ15" s="801"/>
      <c r="EA15" s="283"/>
    </row>
    <row r="16" spans="1:131" s="284" customFormat="1" ht="26.25" customHeight="1">
      <c r="A16" s="287">
        <v>10</v>
      </c>
      <c r="B16" s="802"/>
      <c r="C16" s="803"/>
      <c r="D16" s="803"/>
      <c r="E16" s="803"/>
      <c r="F16" s="803"/>
      <c r="G16" s="803"/>
      <c r="H16" s="803"/>
      <c r="I16" s="803"/>
      <c r="J16" s="803"/>
      <c r="K16" s="803"/>
      <c r="L16" s="803"/>
      <c r="M16" s="803"/>
      <c r="N16" s="803"/>
      <c r="O16" s="803"/>
      <c r="P16" s="804"/>
      <c r="Q16" s="805"/>
      <c r="R16" s="806"/>
      <c r="S16" s="806"/>
      <c r="T16" s="806"/>
      <c r="U16" s="806"/>
      <c r="V16" s="806"/>
      <c r="W16" s="806"/>
      <c r="X16" s="806"/>
      <c r="Y16" s="806"/>
      <c r="Z16" s="806"/>
      <c r="AA16" s="806"/>
      <c r="AB16" s="806"/>
      <c r="AC16" s="806"/>
      <c r="AD16" s="806"/>
      <c r="AE16" s="807"/>
      <c r="AF16" s="808"/>
      <c r="AG16" s="809"/>
      <c r="AH16" s="809"/>
      <c r="AI16" s="809"/>
      <c r="AJ16" s="810"/>
      <c r="AK16" s="791"/>
      <c r="AL16" s="792"/>
      <c r="AM16" s="792"/>
      <c r="AN16" s="792"/>
      <c r="AO16" s="792"/>
      <c r="AP16" s="792"/>
      <c r="AQ16" s="792"/>
      <c r="AR16" s="792"/>
      <c r="AS16" s="792"/>
      <c r="AT16" s="792"/>
      <c r="AU16" s="793"/>
      <c r="AV16" s="793"/>
      <c r="AW16" s="793"/>
      <c r="AX16" s="793"/>
      <c r="AY16" s="794"/>
      <c r="AZ16" s="281"/>
      <c r="BA16" s="281"/>
      <c r="BB16" s="281"/>
      <c r="BC16" s="281"/>
      <c r="BD16" s="281"/>
      <c r="BE16" s="282"/>
      <c r="BF16" s="282"/>
      <c r="BG16" s="282"/>
      <c r="BH16" s="282"/>
      <c r="BI16" s="282"/>
      <c r="BJ16" s="282"/>
      <c r="BK16" s="282"/>
      <c r="BL16" s="282"/>
      <c r="BM16" s="282"/>
      <c r="BN16" s="282"/>
      <c r="BO16" s="282"/>
      <c r="BP16" s="282"/>
      <c r="BQ16" s="287">
        <v>10</v>
      </c>
      <c r="BR16" s="288"/>
      <c r="BS16" s="795"/>
      <c r="BT16" s="796"/>
      <c r="BU16" s="796"/>
      <c r="BV16" s="796"/>
      <c r="BW16" s="796"/>
      <c r="BX16" s="796"/>
      <c r="BY16" s="796"/>
      <c r="BZ16" s="796"/>
      <c r="CA16" s="796"/>
      <c r="CB16" s="796"/>
      <c r="CC16" s="796"/>
      <c r="CD16" s="796"/>
      <c r="CE16" s="796"/>
      <c r="CF16" s="796"/>
      <c r="CG16" s="797"/>
      <c r="CH16" s="798"/>
      <c r="CI16" s="799"/>
      <c r="CJ16" s="799"/>
      <c r="CK16" s="799"/>
      <c r="CL16" s="800"/>
      <c r="CM16" s="798"/>
      <c r="CN16" s="799"/>
      <c r="CO16" s="799"/>
      <c r="CP16" s="799"/>
      <c r="CQ16" s="800"/>
      <c r="CR16" s="798"/>
      <c r="CS16" s="799"/>
      <c r="CT16" s="799"/>
      <c r="CU16" s="799"/>
      <c r="CV16" s="800"/>
      <c r="CW16" s="798"/>
      <c r="CX16" s="799"/>
      <c r="CY16" s="799"/>
      <c r="CZ16" s="799"/>
      <c r="DA16" s="800"/>
      <c r="DB16" s="798"/>
      <c r="DC16" s="799"/>
      <c r="DD16" s="799"/>
      <c r="DE16" s="799"/>
      <c r="DF16" s="800"/>
      <c r="DG16" s="798"/>
      <c r="DH16" s="799"/>
      <c r="DI16" s="799"/>
      <c r="DJ16" s="799"/>
      <c r="DK16" s="800"/>
      <c r="DL16" s="798"/>
      <c r="DM16" s="799"/>
      <c r="DN16" s="799"/>
      <c r="DO16" s="799"/>
      <c r="DP16" s="800"/>
      <c r="DQ16" s="798"/>
      <c r="DR16" s="799"/>
      <c r="DS16" s="799"/>
      <c r="DT16" s="799"/>
      <c r="DU16" s="800"/>
      <c r="DV16" s="795"/>
      <c r="DW16" s="796"/>
      <c r="DX16" s="796"/>
      <c r="DY16" s="796"/>
      <c r="DZ16" s="801"/>
      <c r="EA16" s="283"/>
    </row>
    <row r="17" spans="1:131" s="284" customFormat="1" ht="26.25" customHeight="1">
      <c r="A17" s="287">
        <v>11</v>
      </c>
      <c r="B17" s="802"/>
      <c r="C17" s="803"/>
      <c r="D17" s="803"/>
      <c r="E17" s="803"/>
      <c r="F17" s="803"/>
      <c r="G17" s="803"/>
      <c r="H17" s="803"/>
      <c r="I17" s="803"/>
      <c r="J17" s="803"/>
      <c r="K17" s="803"/>
      <c r="L17" s="803"/>
      <c r="M17" s="803"/>
      <c r="N17" s="803"/>
      <c r="O17" s="803"/>
      <c r="P17" s="804"/>
      <c r="Q17" s="805"/>
      <c r="R17" s="806"/>
      <c r="S17" s="806"/>
      <c r="T17" s="806"/>
      <c r="U17" s="806"/>
      <c r="V17" s="806"/>
      <c r="W17" s="806"/>
      <c r="X17" s="806"/>
      <c r="Y17" s="806"/>
      <c r="Z17" s="806"/>
      <c r="AA17" s="806"/>
      <c r="AB17" s="806"/>
      <c r="AC17" s="806"/>
      <c r="AD17" s="806"/>
      <c r="AE17" s="807"/>
      <c r="AF17" s="808"/>
      <c r="AG17" s="809"/>
      <c r="AH17" s="809"/>
      <c r="AI17" s="809"/>
      <c r="AJ17" s="810"/>
      <c r="AK17" s="791"/>
      <c r="AL17" s="792"/>
      <c r="AM17" s="792"/>
      <c r="AN17" s="792"/>
      <c r="AO17" s="792"/>
      <c r="AP17" s="792"/>
      <c r="AQ17" s="792"/>
      <c r="AR17" s="792"/>
      <c r="AS17" s="792"/>
      <c r="AT17" s="792"/>
      <c r="AU17" s="793"/>
      <c r="AV17" s="793"/>
      <c r="AW17" s="793"/>
      <c r="AX17" s="793"/>
      <c r="AY17" s="794"/>
      <c r="AZ17" s="281"/>
      <c r="BA17" s="281"/>
      <c r="BB17" s="281"/>
      <c r="BC17" s="281"/>
      <c r="BD17" s="281"/>
      <c r="BE17" s="282"/>
      <c r="BF17" s="282"/>
      <c r="BG17" s="282"/>
      <c r="BH17" s="282"/>
      <c r="BI17" s="282"/>
      <c r="BJ17" s="282"/>
      <c r="BK17" s="282"/>
      <c r="BL17" s="282"/>
      <c r="BM17" s="282"/>
      <c r="BN17" s="282"/>
      <c r="BO17" s="282"/>
      <c r="BP17" s="282"/>
      <c r="BQ17" s="287">
        <v>11</v>
      </c>
      <c r="BR17" s="288"/>
      <c r="BS17" s="795"/>
      <c r="BT17" s="796"/>
      <c r="BU17" s="796"/>
      <c r="BV17" s="796"/>
      <c r="BW17" s="796"/>
      <c r="BX17" s="796"/>
      <c r="BY17" s="796"/>
      <c r="BZ17" s="796"/>
      <c r="CA17" s="796"/>
      <c r="CB17" s="796"/>
      <c r="CC17" s="796"/>
      <c r="CD17" s="796"/>
      <c r="CE17" s="796"/>
      <c r="CF17" s="796"/>
      <c r="CG17" s="797"/>
      <c r="CH17" s="798"/>
      <c r="CI17" s="799"/>
      <c r="CJ17" s="799"/>
      <c r="CK17" s="799"/>
      <c r="CL17" s="800"/>
      <c r="CM17" s="798"/>
      <c r="CN17" s="799"/>
      <c r="CO17" s="799"/>
      <c r="CP17" s="799"/>
      <c r="CQ17" s="800"/>
      <c r="CR17" s="798"/>
      <c r="CS17" s="799"/>
      <c r="CT17" s="799"/>
      <c r="CU17" s="799"/>
      <c r="CV17" s="800"/>
      <c r="CW17" s="798"/>
      <c r="CX17" s="799"/>
      <c r="CY17" s="799"/>
      <c r="CZ17" s="799"/>
      <c r="DA17" s="800"/>
      <c r="DB17" s="798"/>
      <c r="DC17" s="799"/>
      <c r="DD17" s="799"/>
      <c r="DE17" s="799"/>
      <c r="DF17" s="800"/>
      <c r="DG17" s="798"/>
      <c r="DH17" s="799"/>
      <c r="DI17" s="799"/>
      <c r="DJ17" s="799"/>
      <c r="DK17" s="800"/>
      <c r="DL17" s="798"/>
      <c r="DM17" s="799"/>
      <c r="DN17" s="799"/>
      <c r="DO17" s="799"/>
      <c r="DP17" s="800"/>
      <c r="DQ17" s="798"/>
      <c r="DR17" s="799"/>
      <c r="DS17" s="799"/>
      <c r="DT17" s="799"/>
      <c r="DU17" s="800"/>
      <c r="DV17" s="795"/>
      <c r="DW17" s="796"/>
      <c r="DX17" s="796"/>
      <c r="DY17" s="796"/>
      <c r="DZ17" s="801"/>
      <c r="EA17" s="283"/>
    </row>
    <row r="18" spans="1:131" s="284" customFormat="1" ht="26.25" customHeight="1">
      <c r="A18" s="287">
        <v>12</v>
      </c>
      <c r="B18" s="802"/>
      <c r="C18" s="803"/>
      <c r="D18" s="803"/>
      <c r="E18" s="803"/>
      <c r="F18" s="803"/>
      <c r="G18" s="803"/>
      <c r="H18" s="803"/>
      <c r="I18" s="803"/>
      <c r="J18" s="803"/>
      <c r="K18" s="803"/>
      <c r="L18" s="803"/>
      <c r="M18" s="803"/>
      <c r="N18" s="803"/>
      <c r="O18" s="803"/>
      <c r="P18" s="804"/>
      <c r="Q18" s="805"/>
      <c r="R18" s="806"/>
      <c r="S18" s="806"/>
      <c r="T18" s="806"/>
      <c r="U18" s="806"/>
      <c r="V18" s="806"/>
      <c r="W18" s="806"/>
      <c r="X18" s="806"/>
      <c r="Y18" s="806"/>
      <c r="Z18" s="806"/>
      <c r="AA18" s="806"/>
      <c r="AB18" s="806"/>
      <c r="AC18" s="806"/>
      <c r="AD18" s="806"/>
      <c r="AE18" s="807"/>
      <c r="AF18" s="808"/>
      <c r="AG18" s="809"/>
      <c r="AH18" s="809"/>
      <c r="AI18" s="809"/>
      <c r="AJ18" s="810"/>
      <c r="AK18" s="791"/>
      <c r="AL18" s="792"/>
      <c r="AM18" s="792"/>
      <c r="AN18" s="792"/>
      <c r="AO18" s="792"/>
      <c r="AP18" s="792"/>
      <c r="AQ18" s="792"/>
      <c r="AR18" s="792"/>
      <c r="AS18" s="792"/>
      <c r="AT18" s="792"/>
      <c r="AU18" s="793"/>
      <c r="AV18" s="793"/>
      <c r="AW18" s="793"/>
      <c r="AX18" s="793"/>
      <c r="AY18" s="794"/>
      <c r="AZ18" s="281"/>
      <c r="BA18" s="281"/>
      <c r="BB18" s="281"/>
      <c r="BC18" s="281"/>
      <c r="BD18" s="281"/>
      <c r="BE18" s="282"/>
      <c r="BF18" s="282"/>
      <c r="BG18" s="282"/>
      <c r="BH18" s="282"/>
      <c r="BI18" s="282"/>
      <c r="BJ18" s="282"/>
      <c r="BK18" s="282"/>
      <c r="BL18" s="282"/>
      <c r="BM18" s="282"/>
      <c r="BN18" s="282"/>
      <c r="BO18" s="282"/>
      <c r="BP18" s="282"/>
      <c r="BQ18" s="287">
        <v>12</v>
      </c>
      <c r="BR18" s="288"/>
      <c r="BS18" s="795"/>
      <c r="BT18" s="796"/>
      <c r="BU18" s="796"/>
      <c r="BV18" s="796"/>
      <c r="BW18" s="796"/>
      <c r="BX18" s="796"/>
      <c r="BY18" s="796"/>
      <c r="BZ18" s="796"/>
      <c r="CA18" s="796"/>
      <c r="CB18" s="796"/>
      <c r="CC18" s="796"/>
      <c r="CD18" s="796"/>
      <c r="CE18" s="796"/>
      <c r="CF18" s="796"/>
      <c r="CG18" s="797"/>
      <c r="CH18" s="798"/>
      <c r="CI18" s="799"/>
      <c r="CJ18" s="799"/>
      <c r="CK18" s="799"/>
      <c r="CL18" s="800"/>
      <c r="CM18" s="798"/>
      <c r="CN18" s="799"/>
      <c r="CO18" s="799"/>
      <c r="CP18" s="799"/>
      <c r="CQ18" s="800"/>
      <c r="CR18" s="798"/>
      <c r="CS18" s="799"/>
      <c r="CT18" s="799"/>
      <c r="CU18" s="799"/>
      <c r="CV18" s="800"/>
      <c r="CW18" s="798"/>
      <c r="CX18" s="799"/>
      <c r="CY18" s="799"/>
      <c r="CZ18" s="799"/>
      <c r="DA18" s="800"/>
      <c r="DB18" s="798"/>
      <c r="DC18" s="799"/>
      <c r="DD18" s="799"/>
      <c r="DE18" s="799"/>
      <c r="DF18" s="800"/>
      <c r="DG18" s="798"/>
      <c r="DH18" s="799"/>
      <c r="DI18" s="799"/>
      <c r="DJ18" s="799"/>
      <c r="DK18" s="800"/>
      <c r="DL18" s="798"/>
      <c r="DM18" s="799"/>
      <c r="DN18" s="799"/>
      <c r="DO18" s="799"/>
      <c r="DP18" s="800"/>
      <c r="DQ18" s="798"/>
      <c r="DR18" s="799"/>
      <c r="DS18" s="799"/>
      <c r="DT18" s="799"/>
      <c r="DU18" s="800"/>
      <c r="DV18" s="795"/>
      <c r="DW18" s="796"/>
      <c r="DX18" s="796"/>
      <c r="DY18" s="796"/>
      <c r="DZ18" s="801"/>
      <c r="EA18" s="283"/>
    </row>
    <row r="19" spans="1:131" s="284" customFormat="1" ht="26.25" customHeight="1">
      <c r="A19" s="287">
        <v>13</v>
      </c>
      <c r="B19" s="802"/>
      <c r="C19" s="803"/>
      <c r="D19" s="803"/>
      <c r="E19" s="803"/>
      <c r="F19" s="803"/>
      <c r="G19" s="803"/>
      <c r="H19" s="803"/>
      <c r="I19" s="803"/>
      <c r="J19" s="803"/>
      <c r="K19" s="803"/>
      <c r="L19" s="803"/>
      <c r="M19" s="803"/>
      <c r="N19" s="803"/>
      <c r="O19" s="803"/>
      <c r="P19" s="804"/>
      <c r="Q19" s="805"/>
      <c r="R19" s="806"/>
      <c r="S19" s="806"/>
      <c r="T19" s="806"/>
      <c r="U19" s="806"/>
      <c r="V19" s="806"/>
      <c r="W19" s="806"/>
      <c r="X19" s="806"/>
      <c r="Y19" s="806"/>
      <c r="Z19" s="806"/>
      <c r="AA19" s="806"/>
      <c r="AB19" s="806"/>
      <c r="AC19" s="806"/>
      <c r="AD19" s="806"/>
      <c r="AE19" s="807"/>
      <c r="AF19" s="808"/>
      <c r="AG19" s="809"/>
      <c r="AH19" s="809"/>
      <c r="AI19" s="809"/>
      <c r="AJ19" s="810"/>
      <c r="AK19" s="791"/>
      <c r="AL19" s="792"/>
      <c r="AM19" s="792"/>
      <c r="AN19" s="792"/>
      <c r="AO19" s="792"/>
      <c r="AP19" s="792"/>
      <c r="AQ19" s="792"/>
      <c r="AR19" s="792"/>
      <c r="AS19" s="792"/>
      <c r="AT19" s="792"/>
      <c r="AU19" s="793"/>
      <c r="AV19" s="793"/>
      <c r="AW19" s="793"/>
      <c r="AX19" s="793"/>
      <c r="AY19" s="794"/>
      <c r="AZ19" s="281"/>
      <c r="BA19" s="281"/>
      <c r="BB19" s="281"/>
      <c r="BC19" s="281"/>
      <c r="BD19" s="281"/>
      <c r="BE19" s="282"/>
      <c r="BF19" s="282"/>
      <c r="BG19" s="282"/>
      <c r="BH19" s="282"/>
      <c r="BI19" s="282"/>
      <c r="BJ19" s="282"/>
      <c r="BK19" s="282"/>
      <c r="BL19" s="282"/>
      <c r="BM19" s="282"/>
      <c r="BN19" s="282"/>
      <c r="BO19" s="282"/>
      <c r="BP19" s="282"/>
      <c r="BQ19" s="287">
        <v>13</v>
      </c>
      <c r="BR19" s="288"/>
      <c r="BS19" s="795"/>
      <c r="BT19" s="796"/>
      <c r="BU19" s="796"/>
      <c r="BV19" s="796"/>
      <c r="BW19" s="796"/>
      <c r="BX19" s="796"/>
      <c r="BY19" s="796"/>
      <c r="BZ19" s="796"/>
      <c r="CA19" s="796"/>
      <c r="CB19" s="796"/>
      <c r="CC19" s="796"/>
      <c r="CD19" s="796"/>
      <c r="CE19" s="796"/>
      <c r="CF19" s="796"/>
      <c r="CG19" s="797"/>
      <c r="CH19" s="798"/>
      <c r="CI19" s="799"/>
      <c r="CJ19" s="799"/>
      <c r="CK19" s="799"/>
      <c r="CL19" s="800"/>
      <c r="CM19" s="798"/>
      <c r="CN19" s="799"/>
      <c r="CO19" s="799"/>
      <c r="CP19" s="799"/>
      <c r="CQ19" s="800"/>
      <c r="CR19" s="798"/>
      <c r="CS19" s="799"/>
      <c r="CT19" s="799"/>
      <c r="CU19" s="799"/>
      <c r="CV19" s="800"/>
      <c r="CW19" s="798"/>
      <c r="CX19" s="799"/>
      <c r="CY19" s="799"/>
      <c r="CZ19" s="799"/>
      <c r="DA19" s="800"/>
      <c r="DB19" s="798"/>
      <c r="DC19" s="799"/>
      <c r="DD19" s="799"/>
      <c r="DE19" s="799"/>
      <c r="DF19" s="800"/>
      <c r="DG19" s="798"/>
      <c r="DH19" s="799"/>
      <c r="DI19" s="799"/>
      <c r="DJ19" s="799"/>
      <c r="DK19" s="800"/>
      <c r="DL19" s="798"/>
      <c r="DM19" s="799"/>
      <c r="DN19" s="799"/>
      <c r="DO19" s="799"/>
      <c r="DP19" s="800"/>
      <c r="DQ19" s="798"/>
      <c r="DR19" s="799"/>
      <c r="DS19" s="799"/>
      <c r="DT19" s="799"/>
      <c r="DU19" s="800"/>
      <c r="DV19" s="795"/>
      <c r="DW19" s="796"/>
      <c r="DX19" s="796"/>
      <c r="DY19" s="796"/>
      <c r="DZ19" s="801"/>
      <c r="EA19" s="283"/>
    </row>
    <row r="20" spans="1:131" s="284" customFormat="1" ht="26.25" customHeight="1">
      <c r="A20" s="287">
        <v>14</v>
      </c>
      <c r="B20" s="802"/>
      <c r="C20" s="803"/>
      <c r="D20" s="803"/>
      <c r="E20" s="803"/>
      <c r="F20" s="803"/>
      <c r="G20" s="803"/>
      <c r="H20" s="803"/>
      <c r="I20" s="803"/>
      <c r="J20" s="803"/>
      <c r="K20" s="803"/>
      <c r="L20" s="803"/>
      <c r="M20" s="803"/>
      <c r="N20" s="803"/>
      <c r="O20" s="803"/>
      <c r="P20" s="804"/>
      <c r="Q20" s="805"/>
      <c r="R20" s="806"/>
      <c r="S20" s="806"/>
      <c r="T20" s="806"/>
      <c r="U20" s="806"/>
      <c r="V20" s="806"/>
      <c r="W20" s="806"/>
      <c r="X20" s="806"/>
      <c r="Y20" s="806"/>
      <c r="Z20" s="806"/>
      <c r="AA20" s="806"/>
      <c r="AB20" s="806"/>
      <c r="AC20" s="806"/>
      <c r="AD20" s="806"/>
      <c r="AE20" s="807"/>
      <c r="AF20" s="808"/>
      <c r="AG20" s="809"/>
      <c r="AH20" s="809"/>
      <c r="AI20" s="809"/>
      <c r="AJ20" s="810"/>
      <c r="AK20" s="791"/>
      <c r="AL20" s="792"/>
      <c r="AM20" s="792"/>
      <c r="AN20" s="792"/>
      <c r="AO20" s="792"/>
      <c r="AP20" s="792"/>
      <c r="AQ20" s="792"/>
      <c r="AR20" s="792"/>
      <c r="AS20" s="792"/>
      <c r="AT20" s="792"/>
      <c r="AU20" s="793"/>
      <c r="AV20" s="793"/>
      <c r="AW20" s="793"/>
      <c r="AX20" s="793"/>
      <c r="AY20" s="794"/>
      <c r="AZ20" s="281"/>
      <c r="BA20" s="281"/>
      <c r="BB20" s="281"/>
      <c r="BC20" s="281"/>
      <c r="BD20" s="281"/>
      <c r="BE20" s="282"/>
      <c r="BF20" s="282"/>
      <c r="BG20" s="282"/>
      <c r="BH20" s="282"/>
      <c r="BI20" s="282"/>
      <c r="BJ20" s="282"/>
      <c r="BK20" s="282"/>
      <c r="BL20" s="282"/>
      <c r="BM20" s="282"/>
      <c r="BN20" s="282"/>
      <c r="BO20" s="282"/>
      <c r="BP20" s="282"/>
      <c r="BQ20" s="287">
        <v>14</v>
      </c>
      <c r="BR20" s="288"/>
      <c r="BS20" s="795"/>
      <c r="BT20" s="796"/>
      <c r="BU20" s="796"/>
      <c r="BV20" s="796"/>
      <c r="BW20" s="796"/>
      <c r="BX20" s="796"/>
      <c r="BY20" s="796"/>
      <c r="BZ20" s="796"/>
      <c r="CA20" s="796"/>
      <c r="CB20" s="796"/>
      <c r="CC20" s="796"/>
      <c r="CD20" s="796"/>
      <c r="CE20" s="796"/>
      <c r="CF20" s="796"/>
      <c r="CG20" s="797"/>
      <c r="CH20" s="798"/>
      <c r="CI20" s="799"/>
      <c r="CJ20" s="799"/>
      <c r="CK20" s="799"/>
      <c r="CL20" s="800"/>
      <c r="CM20" s="798"/>
      <c r="CN20" s="799"/>
      <c r="CO20" s="799"/>
      <c r="CP20" s="799"/>
      <c r="CQ20" s="800"/>
      <c r="CR20" s="798"/>
      <c r="CS20" s="799"/>
      <c r="CT20" s="799"/>
      <c r="CU20" s="799"/>
      <c r="CV20" s="800"/>
      <c r="CW20" s="798"/>
      <c r="CX20" s="799"/>
      <c r="CY20" s="799"/>
      <c r="CZ20" s="799"/>
      <c r="DA20" s="800"/>
      <c r="DB20" s="798"/>
      <c r="DC20" s="799"/>
      <c r="DD20" s="799"/>
      <c r="DE20" s="799"/>
      <c r="DF20" s="800"/>
      <c r="DG20" s="798"/>
      <c r="DH20" s="799"/>
      <c r="DI20" s="799"/>
      <c r="DJ20" s="799"/>
      <c r="DK20" s="800"/>
      <c r="DL20" s="798"/>
      <c r="DM20" s="799"/>
      <c r="DN20" s="799"/>
      <c r="DO20" s="799"/>
      <c r="DP20" s="800"/>
      <c r="DQ20" s="798"/>
      <c r="DR20" s="799"/>
      <c r="DS20" s="799"/>
      <c r="DT20" s="799"/>
      <c r="DU20" s="800"/>
      <c r="DV20" s="795"/>
      <c r="DW20" s="796"/>
      <c r="DX20" s="796"/>
      <c r="DY20" s="796"/>
      <c r="DZ20" s="801"/>
      <c r="EA20" s="283"/>
    </row>
    <row r="21" spans="1:131" s="284" customFormat="1" ht="26.25" customHeight="1" thickBot="1">
      <c r="A21" s="287">
        <v>15</v>
      </c>
      <c r="B21" s="802"/>
      <c r="C21" s="803"/>
      <c r="D21" s="803"/>
      <c r="E21" s="803"/>
      <c r="F21" s="803"/>
      <c r="G21" s="803"/>
      <c r="H21" s="803"/>
      <c r="I21" s="803"/>
      <c r="J21" s="803"/>
      <c r="K21" s="803"/>
      <c r="L21" s="803"/>
      <c r="M21" s="803"/>
      <c r="N21" s="803"/>
      <c r="O21" s="803"/>
      <c r="P21" s="804"/>
      <c r="Q21" s="805"/>
      <c r="R21" s="806"/>
      <c r="S21" s="806"/>
      <c r="T21" s="806"/>
      <c r="U21" s="806"/>
      <c r="V21" s="806"/>
      <c r="W21" s="806"/>
      <c r="X21" s="806"/>
      <c r="Y21" s="806"/>
      <c r="Z21" s="806"/>
      <c r="AA21" s="806"/>
      <c r="AB21" s="806"/>
      <c r="AC21" s="806"/>
      <c r="AD21" s="806"/>
      <c r="AE21" s="807"/>
      <c r="AF21" s="808"/>
      <c r="AG21" s="809"/>
      <c r="AH21" s="809"/>
      <c r="AI21" s="809"/>
      <c r="AJ21" s="810"/>
      <c r="AK21" s="791"/>
      <c r="AL21" s="792"/>
      <c r="AM21" s="792"/>
      <c r="AN21" s="792"/>
      <c r="AO21" s="792"/>
      <c r="AP21" s="792"/>
      <c r="AQ21" s="792"/>
      <c r="AR21" s="792"/>
      <c r="AS21" s="792"/>
      <c r="AT21" s="792"/>
      <c r="AU21" s="793"/>
      <c r="AV21" s="793"/>
      <c r="AW21" s="793"/>
      <c r="AX21" s="793"/>
      <c r="AY21" s="794"/>
      <c r="AZ21" s="281"/>
      <c r="BA21" s="281"/>
      <c r="BB21" s="281"/>
      <c r="BC21" s="281"/>
      <c r="BD21" s="281"/>
      <c r="BE21" s="282"/>
      <c r="BF21" s="282"/>
      <c r="BG21" s="282"/>
      <c r="BH21" s="282"/>
      <c r="BI21" s="282"/>
      <c r="BJ21" s="282"/>
      <c r="BK21" s="282"/>
      <c r="BL21" s="282"/>
      <c r="BM21" s="282"/>
      <c r="BN21" s="282"/>
      <c r="BO21" s="282"/>
      <c r="BP21" s="282"/>
      <c r="BQ21" s="287">
        <v>15</v>
      </c>
      <c r="BR21" s="288"/>
      <c r="BS21" s="795"/>
      <c r="BT21" s="796"/>
      <c r="BU21" s="796"/>
      <c r="BV21" s="796"/>
      <c r="BW21" s="796"/>
      <c r="BX21" s="796"/>
      <c r="BY21" s="796"/>
      <c r="BZ21" s="796"/>
      <c r="CA21" s="796"/>
      <c r="CB21" s="796"/>
      <c r="CC21" s="796"/>
      <c r="CD21" s="796"/>
      <c r="CE21" s="796"/>
      <c r="CF21" s="796"/>
      <c r="CG21" s="797"/>
      <c r="CH21" s="798"/>
      <c r="CI21" s="799"/>
      <c r="CJ21" s="799"/>
      <c r="CK21" s="799"/>
      <c r="CL21" s="800"/>
      <c r="CM21" s="798"/>
      <c r="CN21" s="799"/>
      <c r="CO21" s="799"/>
      <c r="CP21" s="799"/>
      <c r="CQ21" s="800"/>
      <c r="CR21" s="798"/>
      <c r="CS21" s="799"/>
      <c r="CT21" s="799"/>
      <c r="CU21" s="799"/>
      <c r="CV21" s="800"/>
      <c r="CW21" s="798"/>
      <c r="CX21" s="799"/>
      <c r="CY21" s="799"/>
      <c r="CZ21" s="799"/>
      <c r="DA21" s="800"/>
      <c r="DB21" s="798"/>
      <c r="DC21" s="799"/>
      <c r="DD21" s="799"/>
      <c r="DE21" s="799"/>
      <c r="DF21" s="800"/>
      <c r="DG21" s="798"/>
      <c r="DH21" s="799"/>
      <c r="DI21" s="799"/>
      <c r="DJ21" s="799"/>
      <c r="DK21" s="800"/>
      <c r="DL21" s="798"/>
      <c r="DM21" s="799"/>
      <c r="DN21" s="799"/>
      <c r="DO21" s="799"/>
      <c r="DP21" s="800"/>
      <c r="DQ21" s="798"/>
      <c r="DR21" s="799"/>
      <c r="DS21" s="799"/>
      <c r="DT21" s="799"/>
      <c r="DU21" s="800"/>
      <c r="DV21" s="795"/>
      <c r="DW21" s="796"/>
      <c r="DX21" s="796"/>
      <c r="DY21" s="796"/>
      <c r="DZ21" s="801"/>
      <c r="EA21" s="283"/>
    </row>
    <row r="22" spans="1:131" s="284" customFormat="1" ht="26.25" customHeight="1">
      <c r="A22" s="287">
        <v>16</v>
      </c>
      <c r="B22" s="802"/>
      <c r="C22" s="803"/>
      <c r="D22" s="803"/>
      <c r="E22" s="803"/>
      <c r="F22" s="803"/>
      <c r="G22" s="803"/>
      <c r="H22" s="803"/>
      <c r="I22" s="803"/>
      <c r="J22" s="803"/>
      <c r="K22" s="803"/>
      <c r="L22" s="803"/>
      <c r="M22" s="803"/>
      <c r="N22" s="803"/>
      <c r="O22" s="803"/>
      <c r="P22" s="804"/>
      <c r="Q22" s="821"/>
      <c r="R22" s="822"/>
      <c r="S22" s="822"/>
      <c r="T22" s="822"/>
      <c r="U22" s="822"/>
      <c r="V22" s="822"/>
      <c r="W22" s="822"/>
      <c r="X22" s="822"/>
      <c r="Y22" s="822"/>
      <c r="Z22" s="822"/>
      <c r="AA22" s="822"/>
      <c r="AB22" s="822"/>
      <c r="AC22" s="822"/>
      <c r="AD22" s="822"/>
      <c r="AE22" s="823"/>
      <c r="AF22" s="808"/>
      <c r="AG22" s="809"/>
      <c r="AH22" s="809"/>
      <c r="AI22" s="809"/>
      <c r="AJ22" s="810"/>
      <c r="AK22" s="824"/>
      <c r="AL22" s="825"/>
      <c r="AM22" s="825"/>
      <c r="AN22" s="825"/>
      <c r="AO22" s="825"/>
      <c r="AP22" s="825"/>
      <c r="AQ22" s="825"/>
      <c r="AR22" s="825"/>
      <c r="AS22" s="825"/>
      <c r="AT22" s="825"/>
      <c r="AU22" s="826"/>
      <c r="AV22" s="826"/>
      <c r="AW22" s="826"/>
      <c r="AX22" s="826"/>
      <c r="AY22" s="827"/>
      <c r="AZ22" s="828" t="s">
        <v>177</v>
      </c>
      <c r="BA22" s="828"/>
      <c r="BB22" s="828"/>
      <c r="BC22" s="828"/>
      <c r="BD22" s="829"/>
      <c r="BE22" s="282"/>
      <c r="BF22" s="282"/>
      <c r="BG22" s="282"/>
      <c r="BH22" s="282"/>
      <c r="BI22" s="282"/>
      <c r="BJ22" s="282"/>
      <c r="BK22" s="282"/>
      <c r="BL22" s="282"/>
      <c r="BM22" s="282"/>
      <c r="BN22" s="282"/>
      <c r="BO22" s="282"/>
      <c r="BP22" s="282"/>
      <c r="BQ22" s="287">
        <v>16</v>
      </c>
      <c r="BR22" s="288"/>
      <c r="BS22" s="795"/>
      <c r="BT22" s="796"/>
      <c r="BU22" s="796"/>
      <c r="BV22" s="796"/>
      <c r="BW22" s="796"/>
      <c r="BX22" s="796"/>
      <c r="BY22" s="796"/>
      <c r="BZ22" s="796"/>
      <c r="CA22" s="796"/>
      <c r="CB22" s="796"/>
      <c r="CC22" s="796"/>
      <c r="CD22" s="796"/>
      <c r="CE22" s="796"/>
      <c r="CF22" s="796"/>
      <c r="CG22" s="797"/>
      <c r="CH22" s="798"/>
      <c r="CI22" s="799"/>
      <c r="CJ22" s="799"/>
      <c r="CK22" s="799"/>
      <c r="CL22" s="800"/>
      <c r="CM22" s="798"/>
      <c r="CN22" s="799"/>
      <c r="CO22" s="799"/>
      <c r="CP22" s="799"/>
      <c r="CQ22" s="800"/>
      <c r="CR22" s="798"/>
      <c r="CS22" s="799"/>
      <c r="CT22" s="799"/>
      <c r="CU22" s="799"/>
      <c r="CV22" s="800"/>
      <c r="CW22" s="798"/>
      <c r="CX22" s="799"/>
      <c r="CY22" s="799"/>
      <c r="CZ22" s="799"/>
      <c r="DA22" s="800"/>
      <c r="DB22" s="798"/>
      <c r="DC22" s="799"/>
      <c r="DD22" s="799"/>
      <c r="DE22" s="799"/>
      <c r="DF22" s="800"/>
      <c r="DG22" s="798"/>
      <c r="DH22" s="799"/>
      <c r="DI22" s="799"/>
      <c r="DJ22" s="799"/>
      <c r="DK22" s="800"/>
      <c r="DL22" s="798"/>
      <c r="DM22" s="799"/>
      <c r="DN22" s="799"/>
      <c r="DO22" s="799"/>
      <c r="DP22" s="800"/>
      <c r="DQ22" s="798"/>
      <c r="DR22" s="799"/>
      <c r="DS22" s="799"/>
      <c r="DT22" s="799"/>
      <c r="DU22" s="800"/>
      <c r="DV22" s="795"/>
      <c r="DW22" s="796"/>
      <c r="DX22" s="796"/>
      <c r="DY22" s="796"/>
      <c r="DZ22" s="801"/>
      <c r="EA22" s="283"/>
    </row>
    <row r="23" spans="1:131" s="284" customFormat="1" ht="26.25" customHeight="1" thickBot="1">
      <c r="A23" s="289" t="s">
        <v>178</v>
      </c>
      <c r="B23" s="811" t="s">
        <v>179</v>
      </c>
      <c r="C23" s="812"/>
      <c r="D23" s="812"/>
      <c r="E23" s="812"/>
      <c r="F23" s="812"/>
      <c r="G23" s="812"/>
      <c r="H23" s="812"/>
      <c r="I23" s="812"/>
      <c r="J23" s="812"/>
      <c r="K23" s="812"/>
      <c r="L23" s="812"/>
      <c r="M23" s="812"/>
      <c r="N23" s="812"/>
      <c r="O23" s="812"/>
      <c r="P23" s="813"/>
      <c r="Q23" s="814">
        <v>11993</v>
      </c>
      <c r="R23" s="815"/>
      <c r="S23" s="815"/>
      <c r="T23" s="815"/>
      <c r="U23" s="815"/>
      <c r="V23" s="815">
        <v>11702</v>
      </c>
      <c r="W23" s="815"/>
      <c r="X23" s="815"/>
      <c r="Y23" s="815"/>
      <c r="Z23" s="815"/>
      <c r="AA23" s="815">
        <v>290</v>
      </c>
      <c r="AB23" s="815"/>
      <c r="AC23" s="815"/>
      <c r="AD23" s="815"/>
      <c r="AE23" s="816"/>
      <c r="AF23" s="817">
        <v>167</v>
      </c>
      <c r="AG23" s="815"/>
      <c r="AH23" s="815"/>
      <c r="AI23" s="815"/>
      <c r="AJ23" s="818"/>
      <c r="AK23" s="819"/>
      <c r="AL23" s="820"/>
      <c r="AM23" s="820"/>
      <c r="AN23" s="820"/>
      <c r="AO23" s="820"/>
      <c r="AP23" s="815">
        <v>13856</v>
      </c>
      <c r="AQ23" s="815"/>
      <c r="AR23" s="815"/>
      <c r="AS23" s="815"/>
      <c r="AT23" s="815"/>
      <c r="AU23" s="831"/>
      <c r="AV23" s="831"/>
      <c r="AW23" s="831"/>
      <c r="AX23" s="831"/>
      <c r="AY23" s="832"/>
      <c r="AZ23" s="833" t="s">
        <v>176</v>
      </c>
      <c r="BA23" s="834"/>
      <c r="BB23" s="834"/>
      <c r="BC23" s="834"/>
      <c r="BD23" s="835"/>
      <c r="BE23" s="282"/>
      <c r="BF23" s="282"/>
      <c r="BG23" s="282"/>
      <c r="BH23" s="282"/>
      <c r="BI23" s="282"/>
      <c r="BJ23" s="282"/>
      <c r="BK23" s="282"/>
      <c r="BL23" s="282"/>
      <c r="BM23" s="282"/>
      <c r="BN23" s="282"/>
      <c r="BO23" s="282"/>
      <c r="BP23" s="282"/>
      <c r="BQ23" s="287">
        <v>17</v>
      </c>
      <c r="BR23" s="288"/>
      <c r="BS23" s="795"/>
      <c r="BT23" s="796"/>
      <c r="BU23" s="796"/>
      <c r="BV23" s="796"/>
      <c r="BW23" s="796"/>
      <c r="BX23" s="796"/>
      <c r="BY23" s="796"/>
      <c r="BZ23" s="796"/>
      <c r="CA23" s="796"/>
      <c r="CB23" s="796"/>
      <c r="CC23" s="796"/>
      <c r="CD23" s="796"/>
      <c r="CE23" s="796"/>
      <c r="CF23" s="796"/>
      <c r="CG23" s="797"/>
      <c r="CH23" s="798"/>
      <c r="CI23" s="799"/>
      <c r="CJ23" s="799"/>
      <c r="CK23" s="799"/>
      <c r="CL23" s="800"/>
      <c r="CM23" s="798"/>
      <c r="CN23" s="799"/>
      <c r="CO23" s="799"/>
      <c r="CP23" s="799"/>
      <c r="CQ23" s="800"/>
      <c r="CR23" s="798"/>
      <c r="CS23" s="799"/>
      <c r="CT23" s="799"/>
      <c r="CU23" s="799"/>
      <c r="CV23" s="800"/>
      <c r="CW23" s="798"/>
      <c r="CX23" s="799"/>
      <c r="CY23" s="799"/>
      <c r="CZ23" s="799"/>
      <c r="DA23" s="800"/>
      <c r="DB23" s="798"/>
      <c r="DC23" s="799"/>
      <c r="DD23" s="799"/>
      <c r="DE23" s="799"/>
      <c r="DF23" s="800"/>
      <c r="DG23" s="798"/>
      <c r="DH23" s="799"/>
      <c r="DI23" s="799"/>
      <c r="DJ23" s="799"/>
      <c r="DK23" s="800"/>
      <c r="DL23" s="798"/>
      <c r="DM23" s="799"/>
      <c r="DN23" s="799"/>
      <c r="DO23" s="799"/>
      <c r="DP23" s="800"/>
      <c r="DQ23" s="798"/>
      <c r="DR23" s="799"/>
      <c r="DS23" s="799"/>
      <c r="DT23" s="799"/>
      <c r="DU23" s="800"/>
      <c r="DV23" s="795"/>
      <c r="DW23" s="796"/>
      <c r="DX23" s="796"/>
      <c r="DY23" s="796"/>
      <c r="DZ23" s="801"/>
      <c r="EA23" s="283"/>
    </row>
    <row r="24" spans="1:131" s="284" customFormat="1" ht="26.25" customHeight="1">
      <c r="A24" s="830" t="s">
        <v>180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81"/>
      <c r="BA24" s="281"/>
      <c r="BB24" s="281"/>
      <c r="BC24" s="281"/>
      <c r="BD24" s="281"/>
      <c r="BE24" s="282"/>
      <c r="BF24" s="282"/>
      <c r="BG24" s="282"/>
      <c r="BH24" s="282"/>
      <c r="BI24" s="282"/>
      <c r="BJ24" s="282"/>
      <c r="BK24" s="282"/>
      <c r="BL24" s="282"/>
      <c r="BM24" s="282"/>
      <c r="BN24" s="282"/>
      <c r="BO24" s="282"/>
      <c r="BP24" s="282"/>
      <c r="BQ24" s="287">
        <v>18</v>
      </c>
      <c r="BR24" s="288"/>
      <c r="BS24" s="795"/>
      <c r="BT24" s="796"/>
      <c r="BU24" s="796"/>
      <c r="BV24" s="796"/>
      <c r="BW24" s="796"/>
      <c r="BX24" s="796"/>
      <c r="BY24" s="796"/>
      <c r="BZ24" s="796"/>
      <c r="CA24" s="796"/>
      <c r="CB24" s="796"/>
      <c r="CC24" s="796"/>
      <c r="CD24" s="796"/>
      <c r="CE24" s="796"/>
      <c r="CF24" s="796"/>
      <c r="CG24" s="797"/>
      <c r="CH24" s="798"/>
      <c r="CI24" s="799"/>
      <c r="CJ24" s="799"/>
      <c r="CK24" s="799"/>
      <c r="CL24" s="800"/>
      <c r="CM24" s="798"/>
      <c r="CN24" s="799"/>
      <c r="CO24" s="799"/>
      <c r="CP24" s="799"/>
      <c r="CQ24" s="800"/>
      <c r="CR24" s="798"/>
      <c r="CS24" s="799"/>
      <c r="CT24" s="799"/>
      <c r="CU24" s="799"/>
      <c r="CV24" s="800"/>
      <c r="CW24" s="798"/>
      <c r="CX24" s="799"/>
      <c r="CY24" s="799"/>
      <c r="CZ24" s="799"/>
      <c r="DA24" s="800"/>
      <c r="DB24" s="798"/>
      <c r="DC24" s="799"/>
      <c r="DD24" s="799"/>
      <c r="DE24" s="799"/>
      <c r="DF24" s="800"/>
      <c r="DG24" s="798"/>
      <c r="DH24" s="799"/>
      <c r="DI24" s="799"/>
      <c r="DJ24" s="799"/>
      <c r="DK24" s="800"/>
      <c r="DL24" s="798"/>
      <c r="DM24" s="799"/>
      <c r="DN24" s="799"/>
      <c r="DO24" s="799"/>
      <c r="DP24" s="800"/>
      <c r="DQ24" s="798"/>
      <c r="DR24" s="799"/>
      <c r="DS24" s="799"/>
      <c r="DT24" s="799"/>
      <c r="DU24" s="800"/>
      <c r="DV24" s="795"/>
      <c r="DW24" s="796"/>
      <c r="DX24" s="796"/>
      <c r="DY24" s="796"/>
      <c r="DZ24" s="801"/>
      <c r="EA24" s="283"/>
    </row>
    <row r="25" spans="1:131" ht="26.25" customHeight="1" thickBot="1">
      <c r="A25" s="747" t="s">
        <v>181</v>
      </c>
      <c r="B25" s="747"/>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7"/>
      <c r="BI25" s="747"/>
      <c r="BJ25" s="281"/>
      <c r="BK25" s="281"/>
      <c r="BL25" s="281"/>
      <c r="BM25" s="281"/>
      <c r="BN25" s="281"/>
      <c r="BO25" s="290"/>
      <c r="BP25" s="290"/>
      <c r="BQ25" s="287">
        <v>19</v>
      </c>
      <c r="BR25" s="288"/>
      <c r="BS25" s="795"/>
      <c r="BT25" s="796"/>
      <c r="BU25" s="796"/>
      <c r="BV25" s="796"/>
      <c r="BW25" s="796"/>
      <c r="BX25" s="796"/>
      <c r="BY25" s="796"/>
      <c r="BZ25" s="796"/>
      <c r="CA25" s="796"/>
      <c r="CB25" s="796"/>
      <c r="CC25" s="796"/>
      <c r="CD25" s="796"/>
      <c r="CE25" s="796"/>
      <c r="CF25" s="796"/>
      <c r="CG25" s="797"/>
      <c r="CH25" s="798"/>
      <c r="CI25" s="799"/>
      <c r="CJ25" s="799"/>
      <c r="CK25" s="799"/>
      <c r="CL25" s="800"/>
      <c r="CM25" s="798"/>
      <c r="CN25" s="799"/>
      <c r="CO25" s="799"/>
      <c r="CP25" s="799"/>
      <c r="CQ25" s="800"/>
      <c r="CR25" s="798"/>
      <c r="CS25" s="799"/>
      <c r="CT25" s="799"/>
      <c r="CU25" s="799"/>
      <c r="CV25" s="800"/>
      <c r="CW25" s="798"/>
      <c r="CX25" s="799"/>
      <c r="CY25" s="799"/>
      <c r="CZ25" s="799"/>
      <c r="DA25" s="800"/>
      <c r="DB25" s="798"/>
      <c r="DC25" s="799"/>
      <c r="DD25" s="799"/>
      <c r="DE25" s="799"/>
      <c r="DF25" s="800"/>
      <c r="DG25" s="798"/>
      <c r="DH25" s="799"/>
      <c r="DI25" s="799"/>
      <c r="DJ25" s="799"/>
      <c r="DK25" s="800"/>
      <c r="DL25" s="798"/>
      <c r="DM25" s="799"/>
      <c r="DN25" s="799"/>
      <c r="DO25" s="799"/>
      <c r="DP25" s="800"/>
      <c r="DQ25" s="798"/>
      <c r="DR25" s="799"/>
      <c r="DS25" s="799"/>
      <c r="DT25" s="799"/>
      <c r="DU25" s="800"/>
      <c r="DV25" s="795"/>
      <c r="DW25" s="796"/>
      <c r="DX25" s="796"/>
      <c r="DY25" s="796"/>
      <c r="DZ25" s="801"/>
      <c r="EA25" s="279"/>
    </row>
    <row r="26" spans="1:131" ht="26.25" customHeight="1">
      <c r="A26" s="749" t="s">
        <v>153</v>
      </c>
      <c r="B26" s="750"/>
      <c r="C26" s="750"/>
      <c r="D26" s="750"/>
      <c r="E26" s="750"/>
      <c r="F26" s="750"/>
      <c r="G26" s="750"/>
      <c r="H26" s="750"/>
      <c r="I26" s="750"/>
      <c r="J26" s="750"/>
      <c r="K26" s="750"/>
      <c r="L26" s="750"/>
      <c r="M26" s="750"/>
      <c r="N26" s="750"/>
      <c r="O26" s="750"/>
      <c r="P26" s="751"/>
      <c r="Q26" s="755" t="s">
        <v>182</v>
      </c>
      <c r="R26" s="756"/>
      <c r="S26" s="756"/>
      <c r="T26" s="756"/>
      <c r="U26" s="757"/>
      <c r="V26" s="755" t="s">
        <v>183</v>
      </c>
      <c r="W26" s="756"/>
      <c r="X26" s="756"/>
      <c r="Y26" s="756"/>
      <c r="Z26" s="757"/>
      <c r="AA26" s="755" t="s">
        <v>184</v>
      </c>
      <c r="AB26" s="756"/>
      <c r="AC26" s="756"/>
      <c r="AD26" s="756"/>
      <c r="AE26" s="756"/>
      <c r="AF26" s="836" t="s">
        <v>185</v>
      </c>
      <c r="AG26" s="837"/>
      <c r="AH26" s="837"/>
      <c r="AI26" s="837"/>
      <c r="AJ26" s="838"/>
      <c r="AK26" s="756" t="s">
        <v>186</v>
      </c>
      <c r="AL26" s="756"/>
      <c r="AM26" s="756"/>
      <c r="AN26" s="756"/>
      <c r="AO26" s="757"/>
      <c r="AP26" s="755" t="s">
        <v>187</v>
      </c>
      <c r="AQ26" s="756"/>
      <c r="AR26" s="756"/>
      <c r="AS26" s="756"/>
      <c r="AT26" s="757"/>
      <c r="AU26" s="755" t="s">
        <v>188</v>
      </c>
      <c r="AV26" s="756"/>
      <c r="AW26" s="756"/>
      <c r="AX26" s="756"/>
      <c r="AY26" s="757"/>
      <c r="AZ26" s="755" t="s">
        <v>189</v>
      </c>
      <c r="BA26" s="756"/>
      <c r="BB26" s="756"/>
      <c r="BC26" s="756"/>
      <c r="BD26" s="757"/>
      <c r="BE26" s="755" t="s">
        <v>160</v>
      </c>
      <c r="BF26" s="756"/>
      <c r="BG26" s="756"/>
      <c r="BH26" s="756"/>
      <c r="BI26" s="762"/>
      <c r="BJ26" s="281"/>
      <c r="BK26" s="281"/>
      <c r="BL26" s="281"/>
      <c r="BM26" s="281"/>
      <c r="BN26" s="281"/>
      <c r="BO26" s="290"/>
      <c r="BP26" s="290"/>
      <c r="BQ26" s="287">
        <v>20</v>
      </c>
      <c r="BR26" s="288"/>
      <c r="BS26" s="795"/>
      <c r="BT26" s="796"/>
      <c r="BU26" s="796"/>
      <c r="BV26" s="796"/>
      <c r="BW26" s="796"/>
      <c r="BX26" s="796"/>
      <c r="BY26" s="796"/>
      <c r="BZ26" s="796"/>
      <c r="CA26" s="796"/>
      <c r="CB26" s="796"/>
      <c r="CC26" s="796"/>
      <c r="CD26" s="796"/>
      <c r="CE26" s="796"/>
      <c r="CF26" s="796"/>
      <c r="CG26" s="797"/>
      <c r="CH26" s="798"/>
      <c r="CI26" s="799"/>
      <c r="CJ26" s="799"/>
      <c r="CK26" s="799"/>
      <c r="CL26" s="800"/>
      <c r="CM26" s="798"/>
      <c r="CN26" s="799"/>
      <c r="CO26" s="799"/>
      <c r="CP26" s="799"/>
      <c r="CQ26" s="800"/>
      <c r="CR26" s="798"/>
      <c r="CS26" s="799"/>
      <c r="CT26" s="799"/>
      <c r="CU26" s="799"/>
      <c r="CV26" s="800"/>
      <c r="CW26" s="798"/>
      <c r="CX26" s="799"/>
      <c r="CY26" s="799"/>
      <c r="CZ26" s="799"/>
      <c r="DA26" s="800"/>
      <c r="DB26" s="798"/>
      <c r="DC26" s="799"/>
      <c r="DD26" s="799"/>
      <c r="DE26" s="799"/>
      <c r="DF26" s="800"/>
      <c r="DG26" s="798"/>
      <c r="DH26" s="799"/>
      <c r="DI26" s="799"/>
      <c r="DJ26" s="799"/>
      <c r="DK26" s="800"/>
      <c r="DL26" s="798"/>
      <c r="DM26" s="799"/>
      <c r="DN26" s="799"/>
      <c r="DO26" s="799"/>
      <c r="DP26" s="800"/>
      <c r="DQ26" s="798"/>
      <c r="DR26" s="799"/>
      <c r="DS26" s="799"/>
      <c r="DT26" s="799"/>
      <c r="DU26" s="800"/>
      <c r="DV26" s="795"/>
      <c r="DW26" s="796"/>
      <c r="DX26" s="796"/>
      <c r="DY26" s="796"/>
      <c r="DZ26" s="801"/>
      <c r="EA26" s="279"/>
    </row>
    <row r="27" spans="1:131" ht="26.25" customHeight="1" thickBot="1">
      <c r="A27" s="752"/>
      <c r="B27" s="753"/>
      <c r="C27" s="753"/>
      <c r="D27" s="753"/>
      <c r="E27" s="753"/>
      <c r="F27" s="753"/>
      <c r="G27" s="753"/>
      <c r="H27" s="753"/>
      <c r="I27" s="753"/>
      <c r="J27" s="753"/>
      <c r="K27" s="753"/>
      <c r="L27" s="753"/>
      <c r="M27" s="753"/>
      <c r="N27" s="753"/>
      <c r="O27" s="753"/>
      <c r="P27" s="754"/>
      <c r="Q27" s="758"/>
      <c r="R27" s="759"/>
      <c r="S27" s="759"/>
      <c r="T27" s="759"/>
      <c r="U27" s="760"/>
      <c r="V27" s="758"/>
      <c r="W27" s="759"/>
      <c r="X27" s="759"/>
      <c r="Y27" s="759"/>
      <c r="Z27" s="760"/>
      <c r="AA27" s="758"/>
      <c r="AB27" s="759"/>
      <c r="AC27" s="759"/>
      <c r="AD27" s="759"/>
      <c r="AE27" s="759"/>
      <c r="AF27" s="839"/>
      <c r="AG27" s="840"/>
      <c r="AH27" s="840"/>
      <c r="AI27" s="840"/>
      <c r="AJ27" s="841"/>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4"/>
      <c r="BJ27" s="281"/>
      <c r="BK27" s="281"/>
      <c r="BL27" s="281"/>
      <c r="BM27" s="281"/>
      <c r="BN27" s="281"/>
      <c r="BO27" s="290"/>
      <c r="BP27" s="290"/>
      <c r="BQ27" s="287">
        <v>21</v>
      </c>
      <c r="BR27" s="288"/>
      <c r="BS27" s="795"/>
      <c r="BT27" s="796"/>
      <c r="BU27" s="796"/>
      <c r="BV27" s="796"/>
      <c r="BW27" s="796"/>
      <c r="BX27" s="796"/>
      <c r="BY27" s="796"/>
      <c r="BZ27" s="796"/>
      <c r="CA27" s="796"/>
      <c r="CB27" s="796"/>
      <c r="CC27" s="796"/>
      <c r="CD27" s="796"/>
      <c r="CE27" s="796"/>
      <c r="CF27" s="796"/>
      <c r="CG27" s="797"/>
      <c r="CH27" s="798"/>
      <c r="CI27" s="799"/>
      <c r="CJ27" s="799"/>
      <c r="CK27" s="799"/>
      <c r="CL27" s="800"/>
      <c r="CM27" s="798"/>
      <c r="CN27" s="799"/>
      <c r="CO27" s="799"/>
      <c r="CP27" s="799"/>
      <c r="CQ27" s="800"/>
      <c r="CR27" s="798"/>
      <c r="CS27" s="799"/>
      <c r="CT27" s="799"/>
      <c r="CU27" s="799"/>
      <c r="CV27" s="800"/>
      <c r="CW27" s="798"/>
      <c r="CX27" s="799"/>
      <c r="CY27" s="799"/>
      <c r="CZ27" s="799"/>
      <c r="DA27" s="800"/>
      <c r="DB27" s="798"/>
      <c r="DC27" s="799"/>
      <c r="DD27" s="799"/>
      <c r="DE27" s="799"/>
      <c r="DF27" s="800"/>
      <c r="DG27" s="798"/>
      <c r="DH27" s="799"/>
      <c r="DI27" s="799"/>
      <c r="DJ27" s="799"/>
      <c r="DK27" s="800"/>
      <c r="DL27" s="798"/>
      <c r="DM27" s="799"/>
      <c r="DN27" s="799"/>
      <c r="DO27" s="799"/>
      <c r="DP27" s="800"/>
      <c r="DQ27" s="798"/>
      <c r="DR27" s="799"/>
      <c r="DS27" s="799"/>
      <c r="DT27" s="799"/>
      <c r="DU27" s="800"/>
      <c r="DV27" s="795"/>
      <c r="DW27" s="796"/>
      <c r="DX27" s="796"/>
      <c r="DY27" s="796"/>
      <c r="DZ27" s="801"/>
      <c r="EA27" s="279"/>
    </row>
    <row r="28" spans="1:131" ht="26.25" customHeight="1" thickTop="1">
      <c r="A28" s="291">
        <v>1</v>
      </c>
      <c r="B28" s="771" t="s">
        <v>190</v>
      </c>
      <c r="C28" s="772"/>
      <c r="D28" s="772"/>
      <c r="E28" s="772"/>
      <c r="F28" s="772"/>
      <c r="G28" s="772"/>
      <c r="H28" s="772"/>
      <c r="I28" s="772"/>
      <c r="J28" s="772"/>
      <c r="K28" s="772"/>
      <c r="L28" s="772"/>
      <c r="M28" s="772"/>
      <c r="N28" s="772"/>
      <c r="O28" s="772"/>
      <c r="P28" s="773"/>
      <c r="Q28" s="844">
        <v>1861</v>
      </c>
      <c r="R28" s="845"/>
      <c r="S28" s="845"/>
      <c r="T28" s="845"/>
      <c r="U28" s="845"/>
      <c r="V28" s="845">
        <v>1799</v>
      </c>
      <c r="W28" s="845"/>
      <c r="X28" s="845"/>
      <c r="Y28" s="845"/>
      <c r="Z28" s="845"/>
      <c r="AA28" s="845">
        <v>62</v>
      </c>
      <c r="AB28" s="845"/>
      <c r="AC28" s="845"/>
      <c r="AD28" s="845"/>
      <c r="AE28" s="846"/>
      <c r="AF28" s="847">
        <v>62</v>
      </c>
      <c r="AG28" s="845"/>
      <c r="AH28" s="845"/>
      <c r="AI28" s="845"/>
      <c r="AJ28" s="848"/>
      <c r="AK28" s="849">
        <v>223</v>
      </c>
      <c r="AL28" s="850"/>
      <c r="AM28" s="850"/>
      <c r="AN28" s="850"/>
      <c r="AO28" s="850"/>
      <c r="AP28" s="850" t="s">
        <v>23</v>
      </c>
      <c r="AQ28" s="850"/>
      <c r="AR28" s="850"/>
      <c r="AS28" s="850"/>
      <c r="AT28" s="850"/>
      <c r="AU28" s="850" t="s">
        <v>23</v>
      </c>
      <c r="AV28" s="850"/>
      <c r="AW28" s="850"/>
      <c r="AX28" s="850"/>
      <c r="AY28" s="850"/>
      <c r="AZ28" s="851" t="s">
        <v>23</v>
      </c>
      <c r="BA28" s="851"/>
      <c r="BB28" s="851"/>
      <c r="BC28" s="851"/>
      <c r="BD28" s="851"/>
      <c r="BE28" s="842"/>
      <c r="BF28" s="842"/>
      <c r="BG28" s="842"/>
      <c r="BH28" s="842"/>
      <c r="BI28" s="843"/>
      <c r="BJ28" s="281"/>
      <c r="BK28" s="281"/>
      <c r="BL28" s="281"/>
      <c r="BM28" s="281"/>
      <c r="BN28" s="281"/>
      <c r="BO28" s="290"/>
      <c r="BP28" s="290"/>
      <c r="BQ28" s="287">
        <v>22</v>
      </c>
      <c r="BR28" s="288"/>
      <c r="BS28" s="795"/>
      <c r="BT28" s="796"/>
      <c r="BU28" s="796"/>
      <c r="BV28" s="796"/>
      <c r="BW28" s="796"/>
      <c r="BX28" s="796"/>
      <c r="BY28" s="796"/>
      <c r="BZ28" s="796"/>
      <c r="CA28" s="796"/>
      <c r="CB28" s="796"/>
      <c r="CC28" s="796"/>
      <c r="CD28" s="796"/>
      <c r="CE28" s="796"/>
      <c r="CF28" s="796"/>
      <c r="CG28" s="797"/>
      <c r="CH28" s="798"/>
      <c r="CI28" s="799"/>
      <c r="CJ28" s="799"/>
      <c r="CK28" s="799"/>
      <c r="CL28" s="800"/>
      <c r="CM28" s="798"/>
      <c r="CN28" s="799"/>
      <c r="CO28" s="799"/>
      <c r="CP28" s="799"/>
      <c r="CQ28" s="800"/>
      <c r="CR28" s="798"/>
      <c r="CS28" s="799"/>
      <c r="CT28" s="799"/>
      <c r="CU28" s="799"/>
      <c r="CV28" s="800"/>
      <c r="CW28" s="798"/>
      <c r="CX28" s="799"/>
      <c r="CY28" s="799"/>
      <c r="CZ28" s="799"/>
      <c r="DA28" s="800"/>
      <c r="DB28" s="798"/>
      <c r="DC28" s="799"/>
      <c r="DD28" s="799"/>
      <c r="DE28" s="799"/>
      <c r="DF28" s="800"/>
      <c r="DG28" s="798"/>
      <c r="DH28" s="799"/>
      <c r="DI28" s="799"/>
      <c r="DJ28" s="799"/>
      <c r="DK28" s="800"/>
      <c r="DL28" s="798"/>
      <c r="DM28" s="799"/>
      <c r="DN28" s="799"/>
      <c r="DO28" s="799"/>
      <c r="DP28" s="800"/>
      <c r="DQ28" s="798"/>
      <c r="DR28" s="799"/>
      <c r="DS28" s="799"/>
      <c r="DT28" s="799"/>
      <c r="DU28" s="800"/>
      <c r="DV28" s="795"/>
      <c r="DW28" s="796"/>
      <c r="DX28" s="796"/>
      <c r="DY28" s="796"/>
      <c r="DZ28" s="801"/>
      <c r="EA28" s="279"/>
    </row>
    <row r="29" spans="1:131" ht="26.25" customHeight="1">
      <c r="A29" s="291">
        <v>2</v>
      </c>
      <c r="B29" s="802" t="s">
        <v>191</v>
      </c>
      <c r="C29" s="803"/>
      <c r="D29" s="803"/>
      <c r="E29" s="803"/>
      <c r="F29" s="803"/>
      <c r="G29" s="803"/>
      <c r="H29" s="803"/>
      <c r="I29" s="803"/>
      <c r="J29" s="803"/>
      <c r="K29" s="803"/>
      <c r="L29" s="803"/>
      <c r="M29" s="803"/>
      <c r="N29" s="803"/>
      <c r="O29" s="803"/>
      <c r="P29" s="804"/>
      <c r="Q29" s="805">
        <v>232</v>
      </c>
      <c r="R29" s="806"/>
      <c r="S29" s="806"/>
      <c r="T29" s="806"/>
      <c r="U29" s="806"/>
      <c r="V29" s="806">
        <v>229</v>
      </c>
      <c r="W29" s="806"/>
      <c r="X29" s="806"/>
      <c r="Y29" s="806"/>
      <c r="Z29" s="806"/>
      <c r="AA29" s="806">
        <v>3</v>
      </c>
      <c r="AB29" s="806"/>
      <c r="AC29" s="806"/>
      <c r="AD29" s="806"/>
      <c r="AE29" s="807"/>
      <c r="AF29" s="808">
        <v>3</v>
      </c>
      <c r="AG29" s="809"/>
      <c r="AH29" s="809"/>
      <c r="AI29" s="809"/>
      <c r="AJ29" s="810"/>
      <c r="AK29" s="856">
        <v>105</v>
      </c>
      <c r="AL29" s="852"/>
      <c r="AM29" s="852"/>
      <c r="AN29" s="852"/>
      <c r="AO29" s="852"/>
      <c r="AP29" s="852" t="s">
        <v>23</v>
      </c>
      <c r="AQ29" s="852"/>
      <c r="AR29" s="852"/>
      <c r="AS29" s="852"/>
      <c r="AT29" s="852"/>
      <c r="AU29" s="852" t="s">
        <v>23</v>
      </c>
      <c r="AV29" s="852"/>
      <c r="AW29" s="852"/>
      <c r="AX29" s="852"/>
      <c r="AY29" s="852"/>
      <c r="AZ29" s="853" t="s">
        <v>23</v>
      </c>
      <c r="BA29" s="853"/>
      <c r="BB29" s="853"/>
      <c r="BC29" s="853"/>
      <c r="BD29" s="853"/>
      <c r="BE29" s="854"/>
      <c r="BF29" s="854"/>
      <c r="BG29" s="854"/>
      <c r="BH29" s="854"/>
      <c r="BI29" s="855"/>
      <c r="BJ29" s="281"/>
      <c r="BK29" s="281"/>
      <c r="BL29" s="281"/>
      <c r="BM29" s="281"/>
      <c r="BN29" s="281"/>
      <c r="BO29" s="290"/>
      <c r="BP29" s="290"/>
      <c r="BQ29" s="287">
        <v>23</v>
      </c>
      <c r="BR29" s="288"/>
      <c r="BS29" s="795"/>
      <c r="BT29" s="796"/>
      <c r="BU29" s="796"/>
      <c r="BV29" s="796"/>
      <c r="BW29" s="796"/>
      <c r="BX29" s="796"/>
      <c r="BY29" s="796"/>
      <c r="BZ29" s="796"/>
      <c r="CA29" s="796"/>
      <c r="CB29" s="796"/>
      <c r="CC29" s="796"/>
      <c r="CD29" s="796"/>
      <c r="CE29" s="796"/>
      <c r="CF29" s="796"/>
      <c r="CG29" s="797"/>
      <c r="CH29" s="798"/>
      <c r="CI29" s="799"/>
      <c r="CJ29" s="799"/>
      <c r="CK29" s="799"/>
      <c r="CL29" s="800"/>
      <c r="CM29" s="798"/>
      <c r="CN29" s="799"/>
      <c r="CO29" s="799"/>
      <c r="CP29" s="799"/>
      <c r="CQ29" s="800"/>
      <c r="CR29" s="798"/>
      <c r="CS29" s="799"/>
      <c r="CT29" s="799"/>
      <c r="CU29" s="799"/>
      <c r="CV29" s="800"/>
      <c r="CW29" s="798"/>
      <c r="CX29" s="799"/>
      <c r="CY29" s="799"/>
      <c r="CZ29" s="799"/>
      <c r="DA29" s="800"/>
      <c r="DB29" s="798"/>
      <c r="DC29" s="799"/>
      <c r="DD29" s="799"/>
      <c r="DE29" s="799"/>
      <c r="DF29" s="800"/>
      <c r="DG29" s="798"/>
      <c r="DH29" s="799"/>
      <c r="DI29" s="799"/>
      <c r="DJ29" s="799"/>
      <c r="DK29" s="800"/>
      <c r="DL29" s="798"/>
      <c r="DM29" s="799"/>
      <c r="DN29" s="799"/>
      <c r="DO29" s="799"/>
      <c r="DP29" s="800"/>
      <c r="DQ29" s="798"/>
      <c r="DR29" s="799"/>
      <c r="DS29" s="799"/>
      <c r="DT29" s="799"/>
      <c r="DU29" s="800"/>
      <c r="DV29" s="795"/>
      <c r="DW29" s="796"/>
      <c r="DX29" s="796"/>
      <c r="DY29" s="796"/>
      <c r="DZ29" s="801"/>
      <c r="EA29" s="279"/>
    </row>
    <row r="30" spans="1:131" ht="26.25" customHeight="1">
      <c r="A30" s="291">
        <v>3</v>
      </c>
      <c r="B30" s="802"/>
      <c r="C30" s="803"/>
      <c r="D30" s="803"/>
      <c r="E30" s="803"/>
      <c r="F30" s="803"/>
      <c r="G30" s="803"/>
      <c r="H30" s="803"/>
      <c r="I30" s="803"/>
      <c r="J30" s="803"/>
      <c r="K30" s="803"/>
      <c r="L30" s="803"/>
      <c r="M30" s="803"/>
      <c r="N30" s="803"/>
      <c r="O30" s="803"/>
      <c r="P30" s="804"/>
      <c r="Q30" s="805"/>
      <c r="R30" s="806"/>
      <c r="S30" s="806"/>
      <c r="T30" s="806"/>
      <c r="U30" s="806"/>
      <c r="V30" s="806"/>
      <c r="W30" s="806"/>
      <c r="X30" s="806"/>
      <c r="Y30" s="806"/>
      <c r="Z30" s="806"/>
      <c r="AA30" s="806"/>
      <c r="AB30" s="806"/>
      <c r="AC30" s="806"/>
      <c r="AD30" s="806"/>
      <c r="AE30" s="807"/>
      <c r="AF30" s="808"/>
      <c r="AG30" s="809"/>
      <c r="AH30" s="809"/>
      <c r="AI30" s="809"/>
      <c r="AJ30" s="810"/>
      <c r="AK30" s="856"/>
      <c r="AL30" s="852"/>
      <c r="AM30" s="852"/>
      <c r="AN30" s="852"/>
      <c r="AO30" s="852"/>
      <c r="AP30" s="852"/>
      <c r="AQ30" s="852"/>
      <c r="AR30" s="852"/>
      <c r="AS30" s="852"/>
      <c r="AT30" s="852"/>
      <c r="AU30" s="852"/>
      <c r="AV30" s="852"/>
      <c r="AW30" s="852"/>
      <c r="AX30" s="852"/>
      <c r="AY30" s="852"/>
      <c r="AZ30" s="853"/>
      <c r="BA30" s="853"/>
      <c r="BB30" s="853"/>
      <c r="BC30" s="853"/>
      <c r="BD30" s="853"/>
      <c r="BE30" s="854"/>
      <c r="BF30" s="854"/>
      <c r="BG30" s="854"/>
      <c r="BH30" s="854"/>
      <c r="BI30" s="855"/>
      <c r="BJ30" s="281"/>
      <c r="BK30" s="281"/>
      <c r="BL30" s="281"/>
      <c r="BM30" s="281"/>
      <c r="BN30" s="281"/>
      <c r="BO30" s="290"/>
      <c r="BP30" s="290"/>
      <c r="BQ30" s="287">
        <v>24</v>
      </c>
      <c r="BR30" s="288"/>
      <c r="BS30" s="795"/>
      <c r="BT30" s="796"/>
      <c r="BU30" s="796"/>
      <c r="BV30" s="796"/>
      <c r="BW30" s="796"/>
      <c r="BX30" s="796"/>
      <c r="BY30" s="796"/>
      <c r="BZ30" s="796"/>
      <c r="CA30" s="796"/>
      <c r="CB30" s="796"/>
      <c r="CC30" s="796"/>
      <c r="CD30" s="796"/>
      <c r="CE30" s="796"/>
      <c r="CF30" s="796"/>
      <c r="CG30" s="797"/>
      <c r="CH30" s="798"/>
      <c r="CI30" s="799"/>
      <c r="CJ30" s="799"/>
      <c r="CK30" s="799"/>
      <c r="CL30" s="800"/>
      <c r="CM30" s="798"/>
      <c r="CN30" s="799"/>
      <c r="CO30" s="799"/>
      <c r="CP30" s="799"/>
      <c r="CQ30" s="800"/>
      <c r="CR30" s="798"/>
      <c r="CS30" s="799"/>
      <c r="CT30" s="799"/>
      <c r="CU30" s="799"/>
      <c r="CV30" s="800"/>
      <c r="CW30" s="798"/>
      <c r="CX30" s="799"/>
      <c r="CY30" s="799"/>
      <c r="CZ30" s="799"/>
      <c r="DA30" s="800"/>
      <c r="DB30" s="798"/>
      <c r="DC30" s="799"/>
      <c r="DD30" s="799"/>
      <c r="DE30" s="799"/>
      <c r="DF30" s="800"/>
      <c r="DG30" s="798"/>
      <c r="DH30" s="799"/>
      <c r="DI30" s="799"/>
      <c r="DJ30" s="799"/>
      <c r="DK30" s="800"/>
      <c r="DL30" s="798"/>
      <c r="DM30" s="799"/>
      <c r="DN30" s="799"/>
      <c r="DO30" s="799"/>
      <c r="DP30" s="800"/>
      <c r="DQ30" s="798"/>
      <c r="DR30" s="799"/>
      <c r="DS30" s="799"/>
      <c r="DT30" s="799"/>
      <c r="DU30" s="800"/>
      <c r="DV30" s="795"/>
      <c r="DW30" s="796"/>
      <c r="DX30" s="796"/>
      <c r="DY30" s="796"/>
      <c r="DZ30" s="801"/>
      <c r="EA30" s="279"/>
    </row>
    <row r="31" spans="1:131" ht="26.25" customHeight="1">
      <c r="A31" s="291">
        <v>4</v>
      </c>
      <c r="B31" s="802"/>
      <c r="C31" s="803"/>
      <c r="D31" s="803"/>
      <c r="E31" s="803"/>
      <c r="F31" s="803"/>
      <c r="G31" s="803"/>
      <c r="H31" s="803"/>
      <c r="I31" s="803"/>
      <c r="J31" s="803"/>
      <c r="K31" s="803"/>
      <c r="L31" s="803"/>
      <c r="M31" s="803"/>
      <c r="N31" s="803"/>
      <c r="O31" s="803"/>
      <c r="P31" s="804"/>
      <c r="Q31" s="805"/>
      <c r="R31" s="806"/>
      <c r="S31" s="806"/>
      <c r="T31" s="806"/>
      <c r="U31" s="806"/>
      <c r="V31" s="806"/>
      <c r="W31" s="806"/>
      <c r="X31" s="806"/>
      <c r="Y31" s="806"/>
      <c r="Z31" s="806"/>
      <c r="AA31" s="806"/>
      <c r="AB31" s="806"/>
      <c r="AC31" s="806"/>
      <c r="AD31" s="806"/>
      <c r="AE31" s="807"/>
      <c r="AF31" s="808"/>
      <c r="AG31" s="809"/>
      <c r="AH31" s="809"/>
      <c r="AI31" s="809"/>
      <c r="AJ31" s="810"/>
      <c r="AK31" s="856"/>
      <c r="AL31" s="852"/>
      <c r="AM31" s="852"/>
      <c r="AN31" s="852"/>
      <c r="AO31" s="852"/>
      <c r="AP31" s="852"/>
      <c r="AQ31" s="852"/>
      <c r="AR31" s="852"/>
      <c r="AS31" s="852"/>
      <c r="AT31" s="852"/>
      <c r="AU31" s="852"/>
      <c r="AV31" s="852"/>
      <c r="AW31" s="852"/>
      <c r="AX31" s="852"/>
      <c r="AY31" s="852"/>
      <c r="AZ31" s="853"/>
      <c r="BA31" s="853"/>
      <c r="BB31" s="853"/>
      <c r="BC31" s="853"/>
      <c r="BD31" s="853"/>
      <c r="BE31" s="854"/>
      <c r="BF31" s="854"/>
      <c r="BG31" s="854"/>
      <c r="BH31" s="854"/>
      <c r="BI31" s="855"/>
      <c r="BJ31" s="281"/>
      <c r="BK31" s="281"/>
      <c r="BL31" s="281"/>
      <c r="BM31" s="281"/>
      <c r="BN31" s="281"/>
      <c r="BO31" s="290"/>
      <c r="BP31" s="290"/>
      <c r="BQ31" s="287">
        <v>25</v>
      </c>
      <c r="BR31" s="288"/>
      <c r="BS31" s="795"/>
      <c r="BT31" s="796"/>
      <c r="BU31" s="796"/>
      <c r="BV31" s="796"/>
      <c r="BW31" s="796"/>
      <c r="BX31" s="796"/>
      <c r="BY31" s="796"/>
      <c r="BZ31" s="796"/>
      <c r="CA31" s="796"/>
      <c r="CB31" s="796"/>
      <c r="CC31" s="796"/>
      <c r="CD31" s="796"/>
      <c r="CE31" s="796"/>
      <c r="CF31" s="796"/>
      <c r="CG31" s="797"/>
      <c r="CH31" s="798"/>
      <c r="CI31" s="799"/>
      <c r="CJ31" s="799"/>
      <c r="CK31" s="799"/>
      <c r="CL31" s="800"/>
      <c r="CM31" s="798"/>
      <c r="CN31" s="799"/>
      <c r="CO31" s="799"/>
      <c r="CP31" s="799"/>
      <c r="CQ31" s="800"/>
      <c r="CR31" s="798"/>
      <c r="CS31" s="799"/>
      <c r="CT31" s="799"/>
      <c r="CU31" s="799"/>
      <c r="CV31" s="800"/>
      <c r="CW31" s="798"/>
      <c r="CX31" s="799"/>
      <c r="CY31" s="799"/>
      <c r="CZ31" s="799"/>
      <c r="DA31" s="800"/>
      <c r="DB31" s="798"/>
      <c r="DC31" s="799"/>
      <c r="DD31" s="799"/>
      <c r="DE31" s="799"/>
      <c r="DF31" s="800"/>
      <c r="DG31" s="798"/>
      <c r="DH31" s="799"/>
      <c r="DI31" s="799"/>
      <c r="DJ31" s="799"/>
      <c r="DK31" s="800"/>
      <c r="DL31" s="798"/>
      <c r="DM31" s="799"/>
      <c r="DN31" s="799"/>
      <c r="DO31" s="799"/>
      <c r="DP31" s="800"/>
      <c r="DQ31" s="798"/>
      <c r="DR31" s="799"/>
      <c r="DS31" s="799"/>
      <c r="DT31" s="799"/>
      <c r="DU31" s="800"/>
      <c r="DV31" s="795"/>
      <c r="DW31" s="796"/>
      <c r="DX31" s="796"/>
      <c r="DY31" s="796"/>
      <c r="DZ31" s="801"/>
      <c r="EA31" s="279"/>
    </row>
    <row r="32" spans="1:131" ht="26.25" customHeight="1">
      <c r="A32" s="291">
        <v>5</v>
      </c>
      <c r="B32" s="802"/>
      <c r="C32" s="803"/>
      <c r="D32" s="803"/>
      <c r="E32" s="803"/>
      <c r="F32" s="803"/>
      <c r="G32" s="803"/>
      <c r="H32" s="803"/>
      <c r="I32" s="803"/>
      <c r="J32" s="803"/>
      <c r="K32" s="803"/>
      <c r="L32" s="803"/>
      <c r="M32" s="803"/>
      <c r="N32" s="803"/>
      <c r="O32" s="803"/>
      <c r="P32" s="804"/>
      <c r="Q32" s="805"/>
      <c r="R32" s="806"/>
      <c r="S32" s="806"/>
      <c r="T32" s="806"/>
      <c r="U32" s="806"/>
      <c r="V32" s="806"/>
      <c r="W32" s="806"/>
      <c r="X32" s="806"/>
      <c r="Y32" s="806"/>
      <c r="Z32" s="806"/>
      <c r="AA32" s="806"/>
      <c r="AB32" s="806"/>
      <c r="AC32" s="806"/>
      <c r="AD32" s="806"/>
      <c r="AE32" s="807"/>
      <c r="AF32" s="808"/>
      <c r="AG32" s="809"/>
      <c r="AH32" s="809"/>
      <c r="AI32" s="809"/>
      <c r="AJ32" s="810"/>
      <c r="AK32" s="856"/>
      <c r="AL32" s="852"/>
      <c r="AM32" s="852"/>
      <c r="AN32" s="852"/>
      <c r="AO32" s="852"/>
      <c r="AP32" s="852"/>
      <c r="AQ32" s="852"/>
      <c r="AR32" s="852"/>
      <c r="AS32" s="852"/>
      <c r="AT32" s="852"/>
      <c r="AU32" s="852"/>
      <c r="AV32" s="852"/>
      <c r="AW32" s="852"/>
      <c r="AX32" s="852"/>
      <c r="AY32" s="852"/>
      <c r="AZ32" s="853"/>
      <c r="BA32" s="853"/>
      <c r="BB32" s="853"/>
      <c r="BC32" s="853"/>
      <c r="BD32" s="853"/>
      <c r="BE32" s="854"/>
      <c r="BF32" s="854"/>
      <c r="BG32" s="854"/>
      <c r="BH32" s="854"/>
      <c r="BI32" s="855"/>
      <c r="BJ32" s="281"/>
      <c r="BK32" s="281"/>
      <c r="BL32" s="281"/>
      <c r="BM32" s="281"/>
      <c r="BN32" s="281"/>
      <c r="BO32" s="290"/>
      <c r="BP32" s="290"/>
      <c r="BQ32" s="287">
        <v>26</v>
      </c>
      <c r="BR32" s="288"/>
      <c r="BS32" s="795"/>
      <c r="BT32" s="796"/>
      <c r="BU32" s="796"/>
      <c r="BV32" s="796"/>
      <c r="BW32" s="796"/>
      <c r="BX32" s="796"/>
      <c r="BY32" s="796"/>
      <c r="BZ32" s="796"/>
      <c r="CA32" s="796"/>
      <c r="CB32" s="796"/>
      <c r="CC32" s="796"/>
      <c r="CD32" s="796"/>
      <c r="CE32" s="796"/>
      <c r="CF32" s="796"/>
      <c r="CG32" s="797"/>
      <c r="CH32" s="798"/>
      <c r="CI32" s="799"/>
      <c r="CJ32" s="799"/>
      <c r="CK32" s="799"/>
      <c r="CL32" s="800"/>
      <c r="CM32" s="798"/>
      <c r="CN32" s="799"/>
      <c r="CO32" s="799"/>
      <c r="CP32" s="799"/>
      <c r="CQ32" s="800"/>
      <c r="CR32" s="798"/>
      <c r="CS32" s="799"/>
      <c r="CT32" s="799"/>
      <c r="CU32" s="799"/>
      <c r="CV32" s="800"/>
      <c r="CW32" s="798"/>
      <c r="CX32" s="799"/>
      <c r="CY32" s="799"/>
      <c r="CZ32" s="799"/>
      <c r="DA32" s="800"/>
      <c r="DB32" s="798"/>
      <c r="DC32" s="799"/>
      <c r="DD32" s="799"/>
      <c r="DE32" s="799"/>
      <c r="DF32" s="800"/>
      <c r="DG32" s="798"/>
      <c r="DH32" s="799"/>
      <c r="DI32" s="799"/>
      <c r="DJ32" s="799"/>
      <c r="DK32" s="800"/>
      <c r="DL32" s="798"/>
      <c r="DM32" s="799"/>
      <c r="DN32" s="799"/>
      <c r="DO32" s="799"/>
      <c r="DP32" s="800"/>
      <c r="DQ32" s="798"/>
      <c r="DR32" s="799"/>
      <c r="DS32" s="799"/>
      <c r="DT32" s="799"/>
      <c r="DU32" s="800"/>
      <c r="DV32" s="795"/>
      <c r="DW32" s="796"/>
      <c r="DX32" s="796"/>
      <c r="DY32" s="796"/>
      <c r="DZ32" s="801"/>
      <c r="EA32" s="279"/>
    </row>
    <row r="33" spans="1:131" ht="26.25" customHeight="1">
      <c r="A33" s="291">
        <v>6</v>
      </c>
      <c r="B33" s="802"/>
      <c r="C33" s="803"/>
      <c r="D33" s="803"/>
      <c r="E33" s="803"/>
      <c r="F33" s="803"/>
      <c r="G33" s="803"/>
      <c r="H33" s="803"/>
      <c r="I33" s="803"/>
      <c r="J33" s="803"/>
      <c r="K33" s="803"/>
      <c r="L33" s="803"/>
      <c r="M33" s="803"/>
      <c r="N33" s="803"/>
      <c r="O33" s="803"/>
      <c r="P33" s="804"/>
      <c r="Q33" s="805"/>
      <c r="R33" s="806"/>
      <c r="S33" s="806"/>
      <c r="T33" s="806"/>
      <c r="U33" s="806"/>
      <c r="V33" s="806"/>
      <c r="W33" s="806"/>
      <c r="X33" s="806"/>
      <c r="Y33" s="806"/>
      <c r="Z33" s="806"/>
      <c r="AA33" s="806"/>
      <c r="AB33" s="806"/>
      <c r="AC33" s="806"/>
      <c r="AD33" s="806"/>
      <c r="AE33" s="807"/>
      <c r="AF33" s="808"/>
      <c r="AG33" s="809"/>
      <c r="AH33" s="809"/>
      <c r="AI33" s="809"/>
      <c r="AJ33" s="810"/>
      <c r="AK33" s="856"/>
      <c r="AL33" s="852"/>
      <c r="AM33" s="852"/>
      <c r="AN33" s="852"/>
      <c r="AO33" s="852"/>
      <c r="AP33" s="852"/>
      <c r="AQ33" s="852"/>
      <c r="AR33" s="852"/>
      <c r="AS33" s="852"/>
      <c r="AT33" s="852"/>
      <c r="AU33" s="852"/>
      <c r="AV33" s="852"/>
      <c r="AW33" s="852"/>
      <c r="AX33" s="852"/>
      <c r="AY33" s="852"/>
      <c r="AZ33" s="853"/>
      <c r="BA33" s="853"/>
      <c r="BB33" s="853"/>
      <c r="BC33" s="853"/>
      <c r="BD33" s="853"/>
      <c r="BE33" s="854"/>
      <c r="BF33" s="854"/>
      <c r="BG33" s="854"/>
      <c r="BH33" s="854"/>
      <c r="BI33" s="855"/>
      <c r="BJ33" s="281"/>
      <c r="BK33" s="281"/>
      <c r="BL33" s="281"/>
      <c r="BM33" s="281"/>
      <c r="BN33" s="281"/>
      <c r="BO33" s="290"/>
      <c r="BP33" s="290"/>
      <c r="BQ33" s="287">
        <v>27</v>
      </c>
      <c r="BR33" s="288"/>
      <c r="BS33" s="795"/>
      <c r="BT33" s="796"/>
      <c r="BU33" s="796"/>
      <c r="BV33" s="796"/>
      <c r="BW33" s="796"/>
      <c r="BX33" s="796"/>
      <c r="BY33" s="796"/>
      <c r="BZ33" s="796"/>
      <c r="CA33" s="796"/>
      <c r="CB33" s="796"/>
      <c r="CC33" s="796"/>
      <c r="CD33" s="796"/>
      <c r="CE33" s="796"/>
      <c r="CF33" s="796"/>
      <c r="CG33" s="797"/>
      <c r="CH33" s="798"/>
      <c r="CI33" s="799"/>
      <c r="CJ33" s="799"/>
      <c r="CK33" s="799"/>
      <c r="CL33" s="800"/>
      <c r="CM33" s="798"/>
      <c r="CN33" s="799"/>
      <c r="CO33" s="799"/>
      <c r="CP33" s="799"/>
      <c r="CQ33" s="800"/>
      <c r="CR33" s="798"/>
      <c r="CS33" s="799"/>
      <c r="CT33" s="799"/>
      <c r="CU33" s="799"/>
      <c r="CV33" s="800"/>
      <c r="CW33" s="798"/>
      <c r="CX33" s="799"/>
      <c r="CY33" s="799"/>
      <c r="CZ33" s="799"/>
      <c r="DA33" s="800"/>
      <c r="DB33" s="798"/>
      <c r="DC33" s="799"/>
      <c r="DD33" s="799"/>
      <c r="DE33" s="799"/>
      <c r="DF33" s="800"/>
      <c r="DG33" s="798"/>
      <c r="DH33" s="799"/>
      <c r="DI33" s="799"/>
      <c r="DJ33" s="799"/>
      <c r="DK33" s="800"/>
      <c r="DL33" s="798"/>
      <c r="DM33" s="799"/>
      <c r="DN33" s="799"/>
      <c r="DO33" s="799"/>
      <c r="DP33" s="800"/>
      <c r="DQ33" s="798"/>
      <c r="DR33" s="799"/>
      <c r="DS33" s="799"/>
      <c r="DT33" s="799"/>
      <c r="DU33" s="800"/>
      <c r="DV33" s="795"/>
      <c r="DW33" s="796"/>
      <c r="DX33" s="796"/>
      <c r="DY33" s="796"/>
      <c r="DZ33" s="801"/>
      <c r="EA33" s="279"/>
    </row>
    <row r="34" spans="1:131" ht="26.25" customHeight="1">
      <c r="A34" s="291">
        <v>7</v>
      </c>
      <c r="B34" s="802"/>
      <c r="C34" s="803"/>
      <c r="D34" s="803"/>
      <c r="E34" s="803"/>
      <c r="F34" s="803"/>
      <c r="G34" s="803"/>
      <c r="H34" s="803"/>
      <c r="I34" s="803"/>
      <c r="J34" s="803"/>
      <c r="K34" s="803"/>
      <c r="L34" s="803"/>
      <c r="M34" s="803"/>
      <c r="N34" s="803"/>
      <c r="O34" s="803"/>
      <c r="P34" s="804"/>
      <c r="Q34" s="805"/>
      <c r="R34" s="806"/>
      <c r="S34" s="806"/>
      <c r="T34" s="806"/>
      <c r="U34" s="806"/>
      <c r="V34" s="806"/>
      <c r="W34" s="806"/>
      <c r="X34" s="806"/>
      <c r="Y34" s="806"/>
      <c r="Z34" s="806"/>
      <c r="AA34" s="806"/>
      <c r="AB34" s="806"/>
      <c r="AC34" s="806"/>
      <c r="AD34" s="806"/>
      <c r="AE34" s="807"/>
      <c r="AF34" s="808"/>
      <c r="AG34" s="809"/>
      <c r="AH34" s="809"/>
      <c r="AI34" s="809"/>
      <c r="AJ34" s="810"/>
      <c r="AK34" s="856"/>
      <c r="AL34" s="852"/>
      <c r="AM34" s="852"/>
      <c r="AN34" s="852"/>
      <c r="AO34" s="852"/>
      <c r="AP34" s="852"/>
      <c r="AQ34" s="852"/>
      <c r="AR34" s="852"/>
      <c r="AS34" s="852"/>
      <c r="AT34" s="852"/>
      <c r="AU34" s="852"/>
      <c r="AV34" s="852"/>
      <c r="AW34" s="852"/>
      <c r="AX34" s="852"/>
      <c r="AY34" s="852"/>
      <c r="AZ34" s="853"/>
      <c r="BA34" s="853"/>
      <c r="BB34" s="853"/>
      <c r="BC34" s="853"/>
      <c r="BD34" s="853"/>
      <c r="BE34" s="854"/>
      <c r="BF34" s="854"/>
      <c r="BG34" s="854"/>
      <c r="BH34" s="854"/>
      <c r="BI34" s="855"/>
      <c r="BJ34" s="281"/>
      <c r="BK34" s="281"/>
      <c r="BL34" s="281"/>
      <c r="BM34" s="281"/>
      <c r="BN34" s="281"/>
      <c r="BO34" s="290"/>
      <c r="BP34" s="290"/>
      <c r="BQ34" s="287">
        <v>28</v>
      </c>
      <c r="BR34" s="288"/>
      <c r="BS34" s="795"/>
      <c r="BT34" s="796"/>
      <c r="BU34" s="796"/>
      <c r="BV34" s="796"/>
      <c r="BW34" s="796"/>
      <c r="BX34" s="796"/>
      <c r="BY34" s="796"/>
      <c r="BZ34" s="796"/>
      <c r="CA34" s="796"/>
      <c r="CB34" s="796"/>
      <c r="CC34" s="796"/>
      <c r="CD34" s="796"/>
      <c r="CE34" s="796"/>
      <c r="CF34" s="796"/>
      <c r="CG34" s="797"/>
      <c r="CH34" s="798"/>
      <c r="CI34" s="799"/>
      <c r="CJ34" s="799"/>
      <c r="CK34" s="799"/>
      <c r="CL34" s="800"/>
      <c r="CM34" s="798"/>
      <c r="CN34" s="799"/>
      <c r="CO34" s="799"/>
      <c r="CP34" s="799"/>
      <c r="CQ34" s="800"/>
      <c r="CR34" s="798"/>
      <c r="CS34" s="799"/>
      <c r="CT34" s="799"/>
      <c r="CU34" s="799"/>
      <c r="CV34" s="800"/>
      <c r="CW34" s="798"/>
      <c r="CX34" s="799"/>
      <c r="CY34" s="799"/>
      <c r="CZ34" s="799"/>
      <c r="DA34" s="800"/>
      <c r="DB34" s="798"/>
      <c r="DC34" s="799"/>
      <c r="DD34" s="799"/>
      <c r="DE34" s="799"/>
      <c r="DF34" s="800"/>
      <c r="DG34" s="798"/>
      <c r="DH34" s="799"/>
      <c r="DI34" s="799"/>
      <c r="DJ34" s="799"/>
      <c r="DK34" s="800"/>
      <c r="DL34" s="798"/>
      <c r="DM34" s="799"/>
      <c r="DN34" s="799"/>
      <c r="DO34" s="799"/>
      <c r="DP34" s="800"/>
      <c r="DQ34" s="798"/>
      <c r="DR34" s="799"/>
      <c r="DS34" s="799"/>
      <c r="DT34" s="799"/>
      <c r="DU34" s="800"/>
      <c r="DV34" s="795"/>
      <c r="DW34" s="796"/>
      <c r="DX34" s="796"/>
      <c r="DY34" s="796"/>
      <c r="DZ34" s="801"/>
      <c r="EA34" s="279"/>
    </row>
    <row r="35" spans="1:131" ht="26.25" customHeight="1">
      <c r="A35" s="291">
        <v>8</v>
      </c>
      <c r="B35" s="802"/>
      <c r="C35" s="803"/>
      <c r="D35" s="803"/>
      <c r="E35" s="803"/>
      <c r="F35" s="803"/>
      <c r="G35" s="803"/>
      <c r="H35" s="803"/>
      <c r="I35" s="803"/>
      <c r="J35" s="803"/>
      <c r="K35" s="803"/>
      <c r="L35" s="803"/>
      <c r="M35" s="803"/>
      <c r="N35" s="803"/>
      <c r="O35" s="803"/>
      <c r="P35" s="804"/>
      <c r="Q35" s="805"/>
      <c r="R35" s="806"/>
      <c r="S35" s="806"/>
      <c r="T35" s="806"/>
      <c r="U35" s="806"/>
      <c r="V35" s="806"/>
      <c r="W35" s="806"/>
      <c r="X35" s="806"/>
      <c r="Y35" s="806"/>
      <c r="Z35" s="806"/>
      <c r="AA35" s="806"/>
      <c r="AB35" s="806"/>
      <c r="AC35" s="806"/>
      <c r="AD35" s="806"/>
      <c r="AE35" s="807"/>
      <c r="AF35" s="808"/>
      <c r="AG35" s="809"/>
      <c r="AH35" s="809"/>
      <c r="AI35" s="809"/>
      <c r="AJ35" s="810"/>
      <c r="AK35" s="856"/>
      <c r="AL35" s="852"/>
      <c r="AM35" s="852"/>
      <c r="AN35" s="852"/>
      <c r="AO35" s="852"/>
      <c r="AP35" s="852"/>
      <c r="AQ35" s="852"/>
      <c r="AR35" s="852"/>
      <c r="AS35" s="852"/>
      <c r="AT35" s="852"/>
      <c r="AU35" s="852"/>
      <c r="AV35" s="852"/>
      <c r="AW35" s="852"/>
      <c r="AX35" s="852"/>
      <c r="AY35" s="852"/>
      <c r="AZ35" s="853"/>
      <c r="BA35" s="853"/>
      <c r="BB35" s="853"/>
      <c r="BC35" s="853"/>
      <c r="BD35" s="853"/>
      <c r="BE35" s="854"/>
      <c r="BF35" s="854"/>
      <c r="BG35" s="854"/>
      <c r="BH35" s="854"/>
      <c r="BI35" s="855"/>
      <c r="BJ35" s="281"/>
      <c r="BK35" s="281"/>
      <c r="BL35" s="281"/>
      <c r="BM35" s="281"/>
      <c r="BN35" s="281"/>
      <c r="BO35" s="290"/>
      <c r="BP35" s="290"/>
      <c r="BQ35" s="287">
        <v>29</v>
      </c>
      <c r="BR35" s="288"/>
      <c r="BS35" s="795"/>
      <c r="BT35" s="796"/>
      <c r="BU35" s="796"/>
      <c r="BV35" s="796"/>
      <c r="BW35" s="796"/>
      <c r="BX35" s="796"/>
      <c r="BY35" s="796"/>
      <c r="BZ35" s="796"/>
      <c r="CA35" s="796"/>
      <c r="CB35" s="796"/>
      <c r="CC35" s="796"/>
      <c r="CD35" s="796"/>
      <c r="CE35" s="796"/>
      <c r="CF35" s="796"/>
      <c r="CG35" s="797"/>
      <c r="CH35" s="798"/>
      <c r="CI35" s="799"/>
      <c r="CJ35" s="799"/>
      <c r="CK35" s="799"/>
      <c r="CL35" s="800"/>
      <c r="CM35" s="798"/>
      <c r="CN35" s="799"/>
      <c r="CO35" s="799"/>
      <c r="CP35" s="799"/>
      <c r="CQ35" s="800"/>
      <c r="CR35" s="798"/>
      <c r="CS35" s="799"/>
      <c r="CT35" s="799"/>
      <c r="CU35" s="799"/>
      <c r="CV35" s="800"/>
      <c r="CW35" s="798"/>
      <c r="CX35" s="799"/>
      <c r="CY35" s="799"/>
      <c r="CZ35" s="799"/>
      <c r="DA35" s="800"/>
      <c r="DB35" s="798"/>
      <c r="DC35" s="799"/>
      <c r="DD35" s="799"/>
      <c r="DE35" s="799"/>
      <c r="DF35" s="800"/>
      <c r="DG35" s="798"/>
      <c r="DH35" s="799"/>
      <c r="DI35" s="799"/>
      <c r="DJ35" s="799"/>
      <c r="DK35" s="800"/>
      <c r="DL35" s="798"/>
      <c r="DM35" s="799"/>
      <c r="DN35" s="799"/>
      <c r="DO35" s="799"/>
      <c r="DP35" s="800"/>
      <c r="DQ35" s="798"/>
      <c r="DR35" s="799"/>
      <c r="DS35" s="799"/>
      <c r="DT35" s="799"/>
      <c r="DU35" s="800"/>
      <c r="DV35" s="795"/>
      <c r="DW35" s="796"/>
      <c r="DX35" s="796"/>
      <c r="DY35" s="796"/>
      <c r="DZ35" s="801"/>
      <c r="EA35" s="279"/>
    </row>
    <row r="36" spans="1:131" ht="26.25" customHeight="1">
      <c r="A36" s="291">
        <v>9</v>
      </c>
      <c r="B36" s="802"/>
      <c r="C36" s="803"/>
      <c r="D36" s="803"/>
      <c r="E36" s="803"/>
      <c r="F36" s="803"/>
      <c r="G36" s="803"/>
      <c r="H36" s="803"/>
      <c r="I36" s="803"/>
      <c r="J36" s="803"/>
      <c r="K36" s="803"/>
      <c r="L36" s="803"/>
      <c r="M36" s="803"/>
      <c r="N36" s="803"/>
      <c r="O36" s="803"/>
      <c r="P36" s="804"/>
      <c r="Q36" s="805"/>
      <c r="R36" s="806"/>
      <c r="S36" s="806"/>
      <c r="T36" s="806"/>
      <c r="U36" s="806"/>
      <c r="V36" s="806"/>
      <c r="W36" s="806"/>
      <c r="X36" s="806"/>
      <c r="Y36" s="806"/>
      <c r="Z36" s="806"/>
      <c r="AA36" s="806"/>
      <c r="AB36" s="806"/>
      <c r="AC36" s="806"/>
      <c r="AD36" s="806"/>
      <c r="AE36" s="807"/>
      <c r="AF36" s="808"/>
      <c r="AG36" s="809"/>
      <c r="AH36" s="809"/>
      <c r="AI36" s="809"/>
      <c r="AJ36" s="810"/>
      <c r="AK36" s="856"/>
      <c r="AL36" s="852"/>
      <c r="AM36" s="852"/>
      <c r="AN36" s="852"/>
      <c r="AO36" s="852"/>
      <c r="AP36" s="852"/>
      <c r="AQ36" s="852"/>
      <c r="AR36" s="852"/>
      <c r="AS36" s="852"/>
      <c r="AT36" s="852"/>
      <c r="AU36" s="852"/>
      <c r="AV36" s="852"/>
      <c r="AW36" s="852"/>
      <c r="AX36" s="852"/>
      <c r="AY36" s="852"/>
      <c r="AZ36" s="853"/>
      <c r="BA36" s="853"/>
      <c r="BB36" s="853"/>
      <c r="BC36" s="853"/>
      <c r="BD36" s="853"/>
      <c r="BE36" s="854"/>
      <c r="BF36" s="854"/>
      <c r="BG36" s="854"/>
      <c r="BH36" s="854"/>
      <c r="BI36" s="855"/>
      <c r="BJ36" s="281"/>
      <c r="BK36" s="281"/>
      <c r="BL36" s="281"/>
      <c r="BM36" s="281"/>
      <c r="BN36" s="281"/>
      <c r="BO36" s="290"/>
      <c r="BP36" s="290"/>
      <c r="BQ36" s="287">
        <v>30</v>
      </c>
      <c r="BR36" s="288"/>
      <c r="BS36" s="795"/>
      <c r="BT36" s="796"/>
      <c r="BU36" s="796"/>
      <c r="BV36" s="796"/>
      <c r="BW36" s="796"/>
      <c r="BX36" s="796"/>
      <c r="BY36" s="796"/>
      <c r="BZ36" s="796"/>
      <c r="CA36" s="796"/>
      <c r="CB36" s="796"/>
      <c r="CC36" s="796"/>
      <c r="CD36" s="796"/>
      <c r="CE36" s="796"/>
      <c r="CF36" s="796"/>
      <c r="CG36" s="797"/>
      <c r="CH36" s="798"/>
      <c r="CI36" s="799"/>
      <c r="CJ36" s="799"/>
      <c r="CK36" s="799"/>
      <c r="CL36" s="800"/>
      <c r="CM36" s="798"/>
      <c r="CN36" s="799"/>
      <c r="CO36" s="799"/>
      <c r="CP36" s="799"/>
      <c r="CQ36" s="800"/>
      <c r="CR36" s="798"/>
      <c r="CS36" s="799"/>
      <c r="CT36" s="799"/>
      <c r="CU36" s="799"/>
      <c r="CV36" s="800"/>
      <c r="CW36" s="798"/>
      <c r="CX36" s="799"/>
      <c r="CY36" s="799"/>
      <c r="CZ36" s="799"/>
      <c r="DA36" s="800"/>
      <c r="DB36" s="798"/>
      <c r="DC36" s="799"/>
      <c r="DD36" s="799"/>
      <c r="DE36" s="799"/>
      <c r="DF36" s="800"/>
      <c r="DG36" s="798"/>
      <c r="DH36" s="799"/>
      <c r="DI36" s="799"/>
      <c r="DJ36" s="799"/>
      <c r="DK36" s="800"/>
      <c r="DL36" s="798"/>
      <c r="DM36" s="799"/>
      <c r="DN36" s="799"/>
      <c r="DO36" s="799"/>
      <c r="DP36" s="800"/>
      <c r="DQ36" s="798"/>
      <c r="DR36" s="799"/>
      <c r="DS36" s="799"/>
      <c r="DT36" s="799"/>
      <c r="DU36" s="800"/>
      <c r="DV36" s="795"/>
      <c r="DW36" s="796"/>
      <c r="DX36" s="796"/>
      <c r="DY36" s="796"/>
      <c r="DZ36" s="801"/>
      <c r="EA36" s="279"/>
    </row>
    <row r="37" spans="1:131" ht="26.25" customHeight="1">
      <c r="A37" s="291">
        <v>10</v>
      </c>
      <c r="B37" s="802"/>
      <c r="C37" s="803"/>
      <c r="D37" s="803"/>
      <c r="E37" s="803"/>
      <c r="F37" s="803"/>
      <c r="G37" s="803"/>
      <c r="H37" s="803"/>
      <c r="I37" s="803"/>
      <c r="J37" s="803"/>
      <c r="K37" s="803"/>
      <c r="L37" s="803"/>
      <c r="M37" s="803"/>
      <c r="N37" s="803"/>
      <c r="O37" s="803"/>
      <c r="P37" s="804"/>
      <c r="Q37" s="805"/>
      <c r="R37" s="806"/>
      <c r="S37" s="806"/>
      <c r="T37" s="806"/>
      <c r="U37" s="806"/>
      <c r="V37" s="806"/>
      <c r="W37" s="806"/>
      <c r="X37" s="806"/>
      <c r="Y37" s="806"/>
      <c r="Z37" s="806"/>
      <c r="AA37" s="806"/>
      <c r="AB37" s="806"/>
      <c r="AC37" s="806"/>
      <c r="AD37" s="806"/>
      <c r="AE37" s="807"/>
      <c r="AF37" s="808"/>
      <c r="AG37" s="809"/>
      <c r="AH37" s="809"/>
      <c r="AI37" s="809"/>
      <c r="AJ37" s="810"/>
      <c r="AK37" s="856"/>
      <c r="AL37" s="852"/>
      <c r="AM37" s="852"/>
      <c r="AN37" s="852"/>
      <c r="AO37" s="852"/>
      <c r="AP37" s="852"/>
      <c r="AQ37" s="852"/>
      <c r="AR37" s="852"/>
      <c r="AS37" s="852"/>
      <c r="AT37" s="852"/>
      <c r="AU37" s="852"/>
      <c r="AV37" s="852"/>
      <c r="AW37" s="852"/>
      <c r="AX37" s="852"/>
      <c r="AY37" s="852"/>
      <c r="AZ37" s="853"/>
      <c r="BA37" s="853"/>
      <c r="BB37" s="853"/>
      <c r="BC37" s="853"/>
      <c r="BD37" s="853"/>
      <c r="BE37" s="854"/>
      <c r="BF37" s="854"/>
      <c r="BG37" s="854"/>
      <c r="BH37" s="854"/>
      <c r="BI37" s="855"/>
      <c r="BJ37" s="281"/>
      <c r="BK37" s="281"/>
      <c r="BL37" s="281"/>
      <c r="BM37" s="281"/>
      <c r="BN37" s="281"/>
      <c r="BO37" s="290"/>
      <c r="BP37" s="290"/>
      <c r="BQ37" s="287">
        <v>31</v>
      </c>
      <c r="BR37" s="288"/>
      <c r="BS37" s="795"/>
      <c r="BT37" s="796"/>
      <c r="BU37" s="796"/>
      <c r="BV37" s="796"/>
      <c r="BW37" s="796"/>
      <c r="BX37" s="796"/>
      <c r="BY37" s="796"/>
      <c r="BZ37" s="796"/>
      <c r="CA37" s="796"/>
      <c r="CB37" s="796"/>
      <c r="CC37" s="796"/>
      <c r="CD37" s="796"/>
      <c r="CE37" s="796"/>
      <c r="CF37" s="796"/>
      <c r="CG37" s="797"/>
      <c r="CH37" s="798"/>
      <c r="CI37" s="799"/>
      <c r="CJ37" s="799"/>
      <c r="CK37" s="799"/>
      <c r="CL37" s="800"/>
      <c r="CM37" s="798"/>
      <c r="CN37" s="799"/>
      <c r="CO37" s="799"/>
      <c r="CP37" s="799"/>
      <c r="CQ37" s="800"/>
      <c r="CR37" s="798"/>
      <c r="CS37" s="799"/>
      <c r="CT37" s="799"/>
      <c r="CU37" s="799"/>
      <c r="CV37" s="800"/>
      <c r="CW37" s="798"/>
      <c r="CX37" s="799"/>
      <c r="CY37" s="799"/>
      <c r="CZ37" s="799"/>
      <c r="DA37" s="800"/>
      <c r="DB37" s="798"/>
      <c r="DC37" s="799"/>
      <c r="DD37" s="799"/>
      <c r="DE37" s="799"/>
      <c r="DF37" s="800"/>
      <c r="DG37" s="798"/>
      <c r="DH37" s="799"/>
      <c r="DI37" s="799"/>
      <c r="DJ37" s="799"/>
      <c r="DK37" s="800"/>
      <c r="DL37" s="798"/>
      <c r="DM37" s="799"/>
      <c r="DN37" s="799"/>
      <c r="DO37" s="799"/>
      <c r="DP37" s="800"/>
      <c r="DQ37" s="798"/>
      <c r="DR37" s="799"/>
      <c r="DS37" s="799"/>
      <c r="DT37" s="799"/>
      <c r="DU37" s="800"/>
      <c r="DV37" s="795"/>
      <c r="DW37" s="796"/>
      <c r="DX37" s="796"/>
      <c r="DY37" s="796"/>
      <c r="DZ37" s="801"/>
      <c r="EA37" s="279"/>
    </row>
    <row r="38" spans="1:131" ht="26.25" customHeight="1">
      <c r="A38" s="291">
        <v>11</v>
      </c>
      <c r="B38" s="802"/>
      <c r="C38" s="803"/>
      <c r="D38" s="803"/>
      <c r="E38" s="803"/>
      <c r="F38" s="803"/>
      <c r="G38" s="803"/>
      <c r="H38" s="803"/>
      <c r="I38" s="803"/>
      <c r="J38" s="803"/>
      <c r="K38" s="803"/>
      <c r="L38" s="803"/>
      <c r="M38" s="803"/>
      <c r="N38" s="803"/>
      <c r="O38" s="803"/>
      <c r="P38" s="804"/>
      <c r="Q38" s="805"/>
      <c r="R38" s="806"/>
      <c r="S38" s="806"/>
      <c r="T38" s="806"/>
      <c r="U38" s="806"/>
      <c r="V38" s="806"/>
      <c r="W38" s="806"/>
      <c r="X38" s="806"/>
      <c r="Y38" s="806"/>
      <c r="Z38" s="806"/>
      <c r="AA38" s="806"/>
      <c r="AB38" s="806"/>
      <c r="AC38" s="806"/>
      <c r="AD38" s="806"/>
      <c r="AE38" s="807"/>
      <c r="AF38" s="808"/>
      <c r="AG38" s="809"/>
      <c r="AH38" s="809"/>
      <c r="AI38" s="809"/>
      <c r="AJ38" s="810"/>
      <c r="AK38" s="856"/>
      <c r="AL38" s="852"/>
      <c r="AM38" s="852"/>
      <c r="AN38" s="852"/>
      <c r="AO38" s="852"/>
      <c r="AP38" s="852"/>
      <c r="AQ38" s="852"/>
      <c r="AR38" s="852"/>
      <c r="AS38" s="852"/>
      <c r="AT38" s="852"/>
      <c r="AU38" s="852"/>
      <c r="AV38" s="852"/>
      <c r="AW38" s="852"/>
      <c r="AX38" s="852"/>
      <c r="AY38" s="852"/>
      <c r="AZ38" s="853"/>
      <c r="BA38" s="853"/>
      <c r="BB38" s="853"/>
      <c r="BC38" s="853"/>
      <c r="BD38" s="853"/>
      <c r="BE38" s="854"/>
      <c r="BF38" s="854"/>
      <c r="BG38" s="854"/>
      <c r="BH38" s="854"/>
      <c r="BI38" s="855"/>
      <c r="BJ38" s="281"/>
      <c r="BK38" s="281"/>
      <c r="BL38" s="281"/>
      <c r="BM38" s="281"/>
      <c r="BN38" s="281"/>
      <c r="BO38" s="290"/>
      <c r="BP38" s="290"/>
      <c r="BQ38" s="287">
        <v>32</v>
      </c>
      <c r="BR38" s="288"/>
      <c r="BS38" s="795"/>
      <c r="BT38" s="796"/>
      <c r="BU38" s="796"/>
      <c r="BV38" s="796"/>
      <c r="BW38" s="796"/>
      <c r="BX38" s="796"/>
      <c r="BY38" s="796"/>
      <c r="BZ38" s="796"/>
      <c r="CA38" s="796"/>
      <c r="CB38" s="796"/>
      <c r="CC38" s="796"/>
      <c r="CD38" s="796"/>
      <c r="CE38" s="796"/>
      <c r="CF38" s="796"/>
      <c r="CG38" s="797"/>
      <c r="CH38" s="798"/>
      <c r="CI38" s="799"/>
      <c r="CJ38" s="799"/>
      <c r="CK38" s="799"/>
      <c r="CL38" s="800"/>
      <c r="CM38" s="798"/>
      <c r="CN38" s="799"/>
      <c r="CO38" s="799"/>
      <c r="CP38" s="799"/>
      <c r="CQ38" s="800"/>
      <c r="CR38" s="798"/>
      <c r="CS38" s="799"/>
      <c r="CT38" s="799"/>
      <c r="CU38" s="799"/>
      <c r="CV38" s="800"/>
      <c r="CW38" s="798"/>
      <c r="CX38" s="799"/>
      <c r="CY38" s="799"/>
      <c r="CZ38" s="799"/>
      <c r="DA38" s="800"/>
      <c r="DB38" s="798"/>
      <c r="DC38" s="799"/>
      <c r="DD38" s="799"/>
      <c r="DE38" s="799"/>
      <c r="DF38" s="800"/>
      <c r="DG38" s="798"/>
      <c r="DH38" s="799"/>
      <c r="DI38" s="799"/>
      <c r="DJ38" s="799"/>
      <c r="DK38" s="800"/>
      <c r="DL38" s="798"/>
      <c r="DM38" s="799"/>
      <c r="DN38" s="799"/>
      <c r="DO38" s="799"/>
      <c r="DP38" s="800"/>
      <c r="DQ38" s="798"/>
      <c r="DR38" s="799"/>
      <c r="DS38" s="799"/>
      <c r="DT38" s="799"/>
      <c r="DU38" s="800"/>
      <c r="DV38" s="795"/>
      <c r="DW38" s="796"/>
      <c r="DX38" s="796"/>
      <c r="DY38" s="796"/>
      <c r="DZ38" s="801"/>
      <c r="EA38" s="279"/>
    </row>
    <row r="39" spans="1:131" ht="26.25" customHeight="1">
      <c r="A39" s="291">
        <v>12</v>
      </c>
      <c r="B39" s="802"/>
      <c r="C39" s="803"/>
      <c r="D39" s="803"/>
      <c r="E39" s="803"/>
      <c r="F39" s="803"/>
      <c r="G39" s="803"/>
      <c r="H39" s="803"/>
      <c r="I39" s="803"/>
      <c r="J39" s="803"/>
      <c r="K39" s="803"/>
      <c r="L39" s="803"/>
      <c r="M39" s="803"/>
      <c r="N39" s="803"/>
      <c r="O39" s="803"/>
      <c r="P39" s="804"/>
      <c r="Q39" s="805"/>
      <c r="R39" s="806"/>
      <c r="S39" s="806"/>
      <c r="T39" s="806"/>
      <c r="U39" s="806"/>
      <c r="V39" s="806"/>
      <c r="W39" s="806"/>
      <c r="X39" s="806"/>
      <c r="Y39" s="806"/>
      <c r="Z39" s="806"/>
      <c r="AA39" s="806"/>
      <c r="AB39" s="806"/>
      <c r="AC39" s="806"/>
      <c r="AD39" s="806"/>
      <c r="AE39" s="807"/>
      <c r="AF39" s="808"/>
      <c r="AG39" s="809"/>
      <c r="AH39" s="809"/>
      <c r="AI39" s="809"/>
      <c r="AJ39" s="810"/>
      <c r="AK39" s="856"/>
      <c r="AL39" s="852"/>
      <c r="AM39" s="852"/>
      <c r="AN39" s="852"/>
      <c r="AO39" s="852"/>
      <c r="AP39" s="852"/>
      <c r="AQ39" s="852"/>
      <c r="AR39" s="852"/>
      <c r="AS39" s="852"/>
      <c r="AT39" s="852"/>
      <c r="AU39" s="852"/>
      <c r="AV39" s="852"/>
      <c r="AW39" s="852"/>
      <c r="AX39" s="852"/>
      <c r="AY39" s="852"/>
      <c r="AZ39" s="853"/>
      <c r="BA39" s="853"/>
      <c r="BB39" s="853"/>
      <c r="BC39" s="853"/>
      <c r="BD39" s="853"/>
      <c r="BE39" s="854"/>
      <c r="BF39" s="854"/>
      <c r="BG39" s="854"/>
      <c r="BH39" s="854"/>
      <c r="BI39" s="855"/>
      <c r="BJ39" s="281"/>
      <c r="BK39" s="281"/>
      <c r="BL39" s="281"/>
      <c r="BM39" s="281"/>
      <c r="BN39" s="281"/>
      <c r="BO39" s="290"/>
      <c r="BP39" s="290"/>
      <c r="BQ39" s="287">
        <v>33</v>
      </c>
      <c r="BR39" s="288"/>
      <c r="BS39" s="795"/>
      <c r="BT39" s="796"/>
      <c r="BU39" s="796"/>
      <c r="BV39" s="796"/>
      <c r="BW39" s="796"/>
      <c r="BX39" s="796"/>
      <c r="BY39" s="796"/>
      <c r="BZ39" s="796"/>
      <c r="CA39" s="796"/>
      <c r="CB39" s="796"/>
      <c r="CC39" s="796"/>
      <c r="CD39" s="796"/>
      <c r="CE39" s="796"/>
      <c r="CF39" s="796"/>
      <c r="CG39" s="797"/>
      <c r="CH39" s="798"/>
      <c r="CI39" s="799"/>
      <c r="CJ39" s="799"/>
      <c r="CK39" s="799"/>
      <c r="CL39" s="800"/>
      <c r="CM39" s="798"/>
      <c r="CN39" s="799"/>
      <c r="CO39" s="799"/>
      <c r="CP39" s="799"/>
      <c r="CQ39" s="800"/>
      <c r="CR39" s="798"/>
      <c r="CS39" s="799"/>
      <c r="CT39" s="799"/>
      <c r="CU39" s="799"/>
      <c r="CV39" s="800"/>
      <c r="CW39" s="798"/>
      <c r="CX39" s="799"/>
      <c r="CY39" s="799"/>
      <c r="CZ39" s="799"/>
      <c r="DA39" s="800"/>
      <c r="DB39" s="798"/>
      <c r="DC39" s="799"/>
      <c r="DD39" s="799"/>
      <c r="DE39" s="799"/>
      <c r="DF39" s="800"/>
      <c r="DG39" s="798"/>
      <c r="DH39" s="799"/>
      <c r="DI39" s="799"/>
      <c r="DJ39" s="799"/>
      <c r="DK39" s="800"/>
      <c r="DL39" s="798"/>
      <c r="DM39" s="799"/>
      <c r="DN39" s="799"/>
      <c r="DO39" s="799"/>
      <c r="DP39" s="800"/>
      <c r="DQ39" s="798"/>
      <c r="DR39" s="799"/>
      <c r="DS39" s="799"/>
      <c r="DT39" s="799"/>
      <c r="DU39" s="800"/>
      <c r="DV39" s="795"/>
      <c r="DW39" s="796"/>
      <c r="DX39" s="796"/>
      <c r="DY39" s="796"/>
      <c r="DZ39" s="801"/>
      <c r="EA39" s="279"/>
    </row>
    <row r="40" spans="1:131" ht="26.25" customHeight="1">
      <c r="A40" s="287">
        <v>13</v>
      </c>
      <c r="B40" s="802"/>
      <c r="C40" s="803"/>
      <c r="D40" s="803"/>
      <c r="E40" s="803"/>
      <c r="F40" s="803"/>
      <c r="G40" s="803"/>
      <c r="H40" s="803"/>
      <c r="I40" s="803"/>
      <c r="J40" s="803"/>
      <c r="K40" s="803"/>
      <c r="L40" s="803"/>
      <c r="M40" s="803"/>
      <c r="N40" s="803"/>
      <c r="O40" s="803"/>
      <c r="P40" s="804"/>
      <c r="Q40" s="805"/>
      <c r="R40" s="806"/>
      <c r="S40" s="806"/>
      <c r="T40" s="806"/>
      <c r="U40" s="806"/>
      <c r="V40" s="806"/>
      <c r="W40" s="806"/>
      <c r="X40" s="806"/>
      <c r="Y40" s="806"/>
      <c r="Z40" s="806"/>
      <c r="AA40" s="806"/>
      <c r="AB40" s="806"/>
      <c r="AC40" s="806"/>
      <c r="AD40" s="806"/>
      <c r="AE40" s="807"/>
      <c r="AF40" s="808"/>
      <c r="AG40" s="809"/>
      <c r="AH40" s="809"/>
      <c r="AI40" s="809"/>
      <c r="AJ40" s="810"/>
      <c r="AK40" s="856"/>
      <c r="AL40" s="852"/>
      <c r="AM40" s="852"/>
      <c r="AN40" s="852"/>
      <c r="AO40" s="852"/>
      <c r="AP40" s="852"/>
      <c r="AQ40" s="852"/>
      <c r="AR40" s="852"/>
      <c r="AS40" s="852"/>
      <c r="AT40" s="852"/>
      <c r="AU40" s="852"/>
      <c r="AV40" s="852"/>
      <c r="AW40" s="852"/>
      <c r="AX40" s="852"/>
      <c r="AY40" s="852"/>
      <c r="AZ40" s="853"/>
      <c r="BA40" s="853"/>
      <c r="BB40" s="853"/>
      <c r="BC40" s="853"/>
      <c r="BD40" s="853"/>
      <c r="BE40" s="854"/>
      <c r="BF40" s="854"/>
      <c r="BG40" s="854"/>
      <c r="BH40" s="854"/>
      <c r="BI40" s="855"/>
      <c r="BJ40" s="281"/>
      <c r="BK40" s="281"/>
      <c r="BL40" s="281"/>
      <c r="BM40" s="281"/>
      <c r="BN40" s="281"/>
      <c r="BO40" s="290"/>
      <c r="BP40" s="290"/>
      <c r="BQ40" s="287">
        <v>34</v>
      </c>
      <c r="BR40" s="288"/>
      <c r="BS40" s="795"/>
      <c r="BT40" s="796"/>
      <c r="BU40" s="796"/>
      <c r="BV40" s="796"/>
      <c r="BW40" s="796"/>
      <c r="BX40" s="796"/>
      <c r="BY40" s="796"/>
      <c r="BZ40" s="796"/>
      <c r="CA40" s="796"/>
      <c r="CB40" s="796"/>
      <c r="CC40" s="796"/>
      <c r="CD40" s="796"/>
      <c r="CE40" s="796"/>
      <c r="CF40" s="796"/>
      <c r="CG40" s="797"/>
      <c r="CH40" s="798"/>
      <c r="CI40" s="799"/>
      <c r="CJ40" s="799"/>
      <c r="CK40" s="799"/>
      <c r="CL40" s="800"/>
      <c r="CM40" s="798"/>
      <c r="CN40" s="799"/>
      <c r="CO40" s="799"/>
      <c r="CP40" s="799"/>
      <c r="CQ40" s="800"/>
      <c r="CR40" s="798"/>
      <c r="CS40" s="799"/>
      <c r="CT40" s="799"/>
      <c r="CU40" s="799"/>
      <c r="CV40" s="800"/>
      <c r="CW40" s="798"/>
      <c r="CX40" s="799"/>
      <c r="CY40" s="799"/>
      <c r="CZ40" s="799"/>
      <c r="DA40" s="800"/>
      <c r="DB40" s="798"/>
      <c r="DC40" s="799"/>
      <c r="DD40" s="799"/>
      <c r="DE40" s="799"/>
      <c r="DF40" s="800"/>
      <c r="DG40" s="798"/>
      <c r="DH40" s="799"/>
      <c r="DI40" s="799"/>
      <c r="DJ40" s="799"/>
      <c r="DK40" s="800"/>
      <c r="DL40" s="798"/>
      <c r="DM40" s="799"/>
      <c r="DN40" s="799"/>
      <c r="DO40" s="799"/>
      <c r="DP40" s="800"/>
      <c r="DQ40" s="798"/>
      <c r="DR40" s="799"/>
      <c r="DS40" s="799"/>
      <c r="DT40" s="799"/>
      <c r="DU40" s="800"/>
      <c r="DV40" s="795"/>
      <c r="DW40" s="796"/>
      <c r="DX40" s="796"/>
      <c r="DY40" s="796"/>
      <c r="DZ40" s="801"/>
      <c r="EA40" s="279"/>
    </row>
    <row r="41" spans="1:131" ht="26.25" customHeight="1">
      <c r="A41" s="287">
        <v>14</v>
      </c>
      <c r="B41" s="802"/>
      <c r="C41" s="803"/>
      <c r="D41" s="803"/>
      <c r="E41" s="803"/>
      <c r="F41" s="803"/>
      <c r="G41" s="803"/>
      <c r="H41" s="803"/>
      <c r="I41" s="803"/>
      <c r="J41" s="803"/>
      <c r="K41" s="803"/>
      <c r="L41" s="803"/>
      <c r="M41" s="803"/>
      <c r="N41" s="803"/>
      <c r="O41" s="803"/>
      <c r="P41" s="804"/>
      <c r="Q41" s="805"/>
      <c r="R41" s="806"/>
      <c r="S41" s="806"/>
      <c r="T41" s="806"/>
      <c r="U41" s="806"/>
      <c r="V41" s="806"/>
      <c r="W41" s="806"/>
      <c r="X41" s="806"/>
      <c r="Y41" s="806"/>
      <c r="Z41" s="806"/>
      <c r="AA41" s="806"/>
      <c r="AB41" s="806"/>
      <c r="AC41" s="806"/>
      <c r="AD41" s="806"/>
      <c r="AE41" s="807"/>
      <c r="AF41" s="808"/>
      <c r="AG41" s="809"/>
      <c r="AH41" s="809"/>
      <c r="AI41" s="809"/>
      <c r="AJ41" s="810"/>
      <c r="AK41" s="856"/>
      <c r="AL41" s="852"/>
      <c r="AM41" s="852"/>
      <c r="AN41" s="852"/>
      <c r="AO41" s="852"/>
      <c r="AP41" s="852"/>
      <c r="AQ41" s="852"/>
      <c r="AR41" s="852"/>
      <c r="AS41" s="852"/>
      <c r="AT41" s="852"/>
      <c r="AU41" s="852"/>
      <c r="AV41" s="852"/>
      <c r="AW41" s="852"/>
      <c r="AX41" s="852"/>
      <c r="AY41" s="852"/>
      <c r="AZ41" s="853"/>
      <c r="BA41" s="853"/>
      <c r="BB41" s="853"/>
      <c r="BC41" s="853"/>
      <c r="BD41" s="853"/>
      <c r="BE41" s="854"/>
      <c r="BF41" s="854"/>
      <c r="BG41" s="854"/>
      <c r="BH41" s="854"/>
      <c r="BI41" s="855"/>
      <c r="BJ41" s="281"/>
      <c r="BK41" s="281"/>
      <c r="BL41" s="281"/>
      <c r="BM41" s="281"/>
      <c r="BN41" s="281"/>
      <c r="BO41" s="290"/>
      <c r="BP41" s="290"/>
      <c r="BQ41" s="287">
        <v>35</v>
      </c>
      <c r="BR41" s="288"/>
      <c r="BS41" s="795"/>
      <c r="BT41" s="796"/>
      <c r="BU41" s="796"/>
      <c r="BV41" s="796"/>
      <c r="BW41" s="796"/>
      <c r="BX41" s="796"/>
      <c r="BY41" s="796"/>
      <c r="BZ41" s="796"/>
      <c r="CA41" s="796"/>
      <c r="CB41" s="796"/>
      <c r="CC41" s="796"/>
      <c r="CD41" s="796"/>
      <c r="CE41" s="796"/>
      <c r="CF41" s="796"/>
      <c r="CG41" s="797"/>
      <c r="CH41" s="798"/>
      <c r="CI41" s="799"/>
      <c r="CJ41" s="799"/>
      <c r="CK41" s="799"/>
      <c r="CL41" s="800"/>
      <c r="CM41" s="798"/>
      <c r="CN41" s="799"/>
      <c r="CO41" s="799"/>
      <c r="CP41" s="799"/>
      <c r="CQ41" s="800"/>
      <c r="CR41" s="798"/>
      <c r="CS41" s="799"/>
      <c r="CT41" s="799"/>
      <c r="CU41" s="799"/>
      <c r="CV41" s="800"/>
      <c r="CW41" s="798"/>
      <c r="CX41" s="799"/>
      <c r="CY41" s="799"/>
      <c r="CZ41" s="799"/>
      <c r="DA41" s="800"/>
      <c r="DB41" s="798"/>
      <c r="DC41" s="799"/>
      <c r="DD41" s="799"/>
      <c r="DE41" s="799"/>
      <c r="DF41" s="800"/>
      <c r="DG41" s="798"/>
      <c r="DH41" s="799"/>
      <c r="DI41" s="799"/>
      <c r="DJ41" s="799"/>
      <c r="DK41" s="800"/>
      <c r="DL41" s="798"/>
      <c r="DM41" s="799"/>
      <c r="DN41" s="799"/>
      <c r="DO41" s="799"/>
      <c r="DP41" s="800"/>
      <c r="DQ41" s="798"/>
      <c r="DR41" s="799"/>
      <c r="DS41" s="799"/>
      <c r="DT41" s="799"/>
      <c r="DU41" s="800"/>
      <c r="DV41" s="795"/>
      <c r="DW41" s="796"/>
      <c r="DX41" s="796"/>
      <c r="DY41" s="796"/>
      <c r="DZ41" s="801"/>
      <c r="EA41" s="279"/>
    </row>
    <row r="42" spans="1:131" ht="26.25" customHeight="1">
      <c r="A42" s="287">
        <v>15</v>
      </c>
      <c r="B42" s="802"/>
      <c r="C42" s="803"/>
      <c r="D42" s="803"/>
      <c r="E42" s="803"/>
      <c r="F42" s="803"/>
      <c r="G42" s="803"/>
      <c r="H42" s="803"/>
      <c r="I42" s="803"/>
      <c r="J42" s="803"/>
      <c r="K42" s="803"/>
      <c r="L42" s="803"/>
      <c r="M42" s="803"/>
      <c r="N42" s="803"/>
      <c r="O42" s="803"/>
      <c r="P42" s="804"/>
      <c r="Q42" s="805"/>
      <c r="R42" s="806"/>
      <c r="S42" s="806"/>
      <c r="T42" s="806"/>
      <c r="U42" s="806"/>
      <c r="V42" s="806"/>
      <c r="W42" s="806"/>
      <c r="X42" s="806"/>
      <c r="Y42" s="806"/>
      <c r="Z42" s="806"/>
      <c r="AA42" s="806"/>
      <c r="AB42" s="806"/>
      <c r="AC42" s="806"/>
      <c r="AD42" s="806"/>
      <c r="AE42" s="807"/>
      <c r="AF42" s="808"/>
      <c r="AG42" s="809"/>
      <c r="AH42" s="809"/>
      <c r="AI42" s="809"/>
      <c r="AJ42" s="810"/>
      <c r="AK42" s="856"/>
      <c r="AL42" s="852"/>
      <c r="AM42" s="852"/>
      <c r="AN42" s="852"/>
      <c r="AO42" s="852"/>
      <c r="AP42" s="852"/>
      <c r="AQ42" s="852"/>
      <c r="AR42" s="852"/>
      <c r="AS42" s="852"/>
      <c r="AT42" s="852"/>
      <c r="AU42" s="852"/>
      <c r="AV42" s="852"/>
      <c r="AW42" s="852"/>
      <c r="AX42" s="852"/>
      <c r="AY42" s="852"/>
      <c r="AZ42" s="853"/>
      <c r="BA42" s="853"/>
      <c r="BB42" s="853"/>
      <c r="BC42" s="853"/>
      <c r="BD42" s="853"/>
      <c r="BE42" s="854"/>
      <c r="BF42" s="854"/>
      <c r="BG42" s="854"/>
      <c r="BH42" s="854"/>
      <c r="BI42" s="855"/>
      <c r="BJ42" s="281"/>
      <c r="BK42" s="281"/>
      <c r="BL42" s="281"/>
      <c r="BM42" s="281"/>
      <c r="BN42" s="281"/>
      <c r="BO42" s="290"/>
      <c r="BP42" s="290"/>
      <c r="BQ42" s="287">
        <v>36</v>
      </c>
      <c r="BR42" s="288"/>
      <c r="BS42" s="795"/>
      <c r="BT42" s="796"/>
      <c r="BU42" s="796"/>
      <c r="BV42" s="796"/>
      <c r="BW42" s="796"/>
      <c r="BX42" s="796"/>
      <c r="BY42" s="796"/>
      <c r="BZ42" s="796"/>
      <c r="CA42" s="796"/>
      <c r="CB42" s="796"/>
      <c r="CC42" s="796"/>
      <c r="CD42" s="796"/>
      <c r="CE42" s="796"/>
      <c r="CF42" s="796"/>
      <c r="CG42" s="797"/>
      <c r="CH42" s="798"/>
      <c r="CI42" s="799"/>
      <c r="CJ42" s="799"/>
      <c r="CK42" s="799"/>
      <c r="CL42" s="800"/>
      <c r="CM42" s="798"/>
      <c r="CN42" s="799"/>
      <c r="CO42" s="799"/>
      <c r="CP42" s="799"/>
      <c r="CQ42" s="800"/>
      <c r="CR42" s="798"/>
      <c r="CS42" s="799"/>
      <c r="CT42" s="799"/>
      <c r="CU42" s="799"/>
      <c r="CV42" s="800"/>
      <c r="CW42" s="798"/>
      <c r="CX42" s="799"/>
      <c r="CY42" s="799"/>
      <c r="CZ42" s="799"/>
      <c r="DA42" s="800"/>
      <c r="DB42" s="798"/>
      <c r="DC42" s="799"/>
      <c r="DD42" s="799"/>
      <c r="DE42" s="799"/>
      <c r="DF42" s="800"/>
      <c r="DG42" s="798"/>
      <c r="DH42" s="799"/>
      <c r="DI42" s="799"/>
      <c r="DJ42" s="799"/>
      <c r="DK42" s="800"/>
      <c r="DL42" s="798"/>
      <c r="DM42" s="799"/>
      <c r="DN42" s="799"/>
      <c r="DO42" s="799"/>
      <c r="DP42" s="800"/>
      <c r="DQ42" s="798"/>
      <c r="DR42" s="799"/>
      <c r="DS42" s="799"/>
      <c r="DT42" s="799"/>
      <c r="DU42" s="800"/>
      <c r="DV42" s="795"/>
      <c r="DW42" s="796"/>
      <c r="DX42" s="796"/>
      <c r="DY42" s="796"/>
      <c r="DZ42" s="801"/>
      <c r="EA42" s="279"/>
    </row>
    <row r="43" spans="1:131" ht="26.25" customHeight="1">
      <c r="A43" s="287">
        <v>16</v>
      </c>
      <c r="B43" s="802"/>
      <c r="C43" s="803"/>
      <c r="D43" s="803"/>
      <c r="E43" s="803"/>
      <c r="F43" s="803"/>
      <c r="G43" s="803"/>
      <c r="H43" s="803"/>
      <c r="I43" s="803"/>
      <c r="J43" s="803"/>
      <c r="K43" s="803"/>
      <c r="L43" s="803"/>
      <c r="M43" s="803"/>
      <c r="N43" s="803"/>
      <c r="O43" s="803"/>
      <c r="P43" s="804"/>
      <c r="Q43" s="805"/>
      <c r="R43" s="806"/>
      <c r="S43" s="806"/>
      <c r="T43" s="806"/>
      <c r="U43" s="806"/>
      <c r="V43" s="806"/>
      <c r="W43" s="806"/>
      <c r="X43" s="806"/>
      <c r="Y43" s="806"/>
      <c r="Z43" s="806"/>
      <c r="AA43" s="806"/>
      <c r="AB43" s="806"/>
      <c r="AC43" s="806"/>
      <c r="AD43" s="806"/>
      <c r="AE43" s="807"/>
      <c r="AF43" s="808"/>
      <c r="AG43" s="809"/>
      <c r="AH43" s="809"/>
      <c r="AI43" s="809"/>
      <c r="AJ43" s="810"/>
      <c r="AK43" s="856"/>
      <c r="AL43" s="852"/>
      <c r="AM43" s="852"/>
      <c r="AN43" s="852"/>
      <c r="AO43" s="852"/>
      <c r="AP43" s="852"/>
      <c r="AQ43" s="852"/>
      <c r="AR43" s="852"/>
      <c r="AS43" s="852"/>
      <c r="AT43" s="852"/>
      <c r="AU43" s="852"/>
      <c r="AV43" s="852"/>
      <c r="AW43" s="852"/>
      <c r="AX43" s="852"/>
      <c r="AY43" s="852"/>
      <c r="AZ43" s="853"/>
      <c r="BA43" s="853"/>
      <c r="BB43" s="853"/>
      <c r="BC43" s="853"/>
      <c r="BD43" s="853"/>
      <c r="BE43" s="854"/>
      <c r="BF43" s="854"/>
      <c r="BG43" s="854"/>
      <c r="BH43" s="854"/>
      <c r="BI43" s="855"/>
      <c r="BJ43" s="281"/>
      <c r="BK43" s="281"/>
      <c r="BL43" s="281"/>
      <c r="BM43" s="281"/>
      <c r="BN43" s="281"/>
      <c r="BO43" s="290"/>
      <c r="BP43" s="290"/>
      <c r="BQ43" s="287">
        <v>37</v>
      </c>
      <c r="BR43" s="288"/>
      <c r="BS43" s="795"/>
      <c r="BT43" s="796"/>
      <c r="BU43" s="796"/>
      <c r="BV43" s="796"/>
      <c r="BW43" s="796"/>
      <c r="BX43" s="796"/>
      <c r="BY43" s="796"/>
      <c r="BZ43" s="796"/>
      <c r="CA43" s="796"/>
      <c r="CB43" s="796"/>
      <c r="CC43" s="796"/>
      <c r="CD43" s="796"/>
      <c r="CE43" s="796"/>
      <c r="CF43" s="796"/>
      <c r="CG43" s="797"/>
      <c r="CH43" s="798"/>
      <c r="CI43" s="799"/>
      <c r="CJ43" s="799"/>
      <c r="CK43" s="799"/>
      <c r="CL43" s="800"/>
      <c r="CM43" s="798"/>
      <c r="CN43" s="799"/>
      <c r="CO43" s="799"/>
      <c r="CP43" s="799"/>
      <c r="CQ43" s="800"/>
      <c r="CR43" s="798"/>
      <c r="CS43" s="799"/>
      <c r="CT43" s="799"/>
      <c r="CU43" s="799"/>
      <c r="CV43" s="800"/>
      <c r="CW43" s="798"/>
      <c r="CX43" s="799"/>
      <c r="CY43" s="799"/>
      <c r="CZ43" s="799"/>
      <c r="DA43" s="800"/>
      <c r="DB43" s="798"/>
      <c r="DC43" s="799"/>
      <c r="DD43" s="799"/>
      <c r="DE43" s="799"/>
      <c r="DF43" s="800"/>
      <c r="DG43" s="798"/>
      <c r="DH43" s="799"/>
      <c r="DI43" s="799"/>
      <c r="DJ43" s="799"/>
      <c r="DK43" s="800"/>
      <c r="DL43" s="798"/>
      <c r="DM43" s="799"/>
      <c r="DN43" s="799"/>
      <c r="DO43" s="799"/>
      <c r="DP43" s="800"/>
      <c r="DQ43" s="798"/>
      <c r="DR43" s="799"/>
      <c r="DS43" s="799"/>
      <c r="DT43" s="799"/>
      <c r="DU43" s="800"/>
      <c r="DV43" s="795"/>
      <c r="DW43" s="796"/>
      <c r="DX43" s="796"/>
      <c r="DY43" s="796"/>
      <c r="DZ43" s="801"/>
      <c r="EA43" s="279"/>
    </row>
    <row r="44" spans="1:131" ht="26.25" customHeight="1">
      <c r="A44" s="287">
        <v>17</v>
      </c>
      <c r="B44" s="802"/>
      <c r="C44" s="803"/>
      <c r="D44" s="803"/>
      <c r="E44" s="803"/>
      <c r="F44" s="803"/>
      <c r="G44" s="803"/>
      <c r="H44" s="803"/>
      <c r="I44" s="803"/>
      <c r="J44" s="803"/>
      <c r="K44" s="803"/>
      <c r="L44" s="803"/>
      <c r="M44" s="803"/>
      <c r="N44" s="803"/>
      <c r="O44" s="803"/>
      <c r="P44" s="804"/>
      <c r="Q44" s="805"/>
      <c r="R44" s="806"/>
      <c r="S44" s="806"/>
      <c r="T44" s="806"/>
      <c r="U44" s="806"/>
      <c r="V44" s="806"/>
      <c r="W44" s="806"/>
      <c r="X44" s="806"/>
      <c r="Y44" s="806"/>
      <c r="Z44" s="806"/>
      <c r="AA44" s="806"/>
      <c r="AB44" s="806"/>
      <c r="AC44" s="806"/>
      <c r="AD44" s="806"/>
      <c r="AE44" s="807"/>
      <c r="AF44" s="808"/>
      <c r="AG44" s="809"/>
      <c r="AH44" s="809"/>
      <c r="AI44" s="809"/>
      <c r="AJ44" s="810"/>
      <c r="AK44" s="856"/>
      <c r="AL44" s="852"/>
      <c r="AM44" s="852"/>
      <c r="AN44" s="852"/>
      <c r="AO44" s="852"/>
      <c r="AP44" s="852"/>
      <c r="AQ44" s="852"/>
      <c r="AR44" s="852"/>
      <c r="AS44" s="852"/>
      <c r="AT44" s="852"/>
      <c r="AU44" s="852"/>
      <c r="AV44" s="852"/>
      <c r="AW44" s="852"/>
      <c r="AX44" s="852"/>
      <c r="AY44" s="852"/>
      <c r="AZ44" s="853"/>
      <c r="BA44" s="853"/>
      <c r="BB44" s="853"/>
      <c r="BC44" s="853"/>
      <c r="BD44" s="853"/>
      <c r="BE44" s="854"/>
      <c r="BF44" s="854"/>
      <c r="BG44" s="854"/>
      <c r="BH44" s="854"/>
      <c r="BI44" s="855"/>
      <c r="BJ44" s="281"/>
      <c r="BK44" s="281"/>
      <c r="BL44" s="281"/>
      <c r="BM44" s="281"/>
      <c r="BN44" s="281"/>
      <c r="BO44" s="290"/>
      <c r="BP44" s="290"/>
      <c r="BQ44" s="287">
        <v>38</v>
      </c>
      <c r="BR44" s="288"/>
      <c r="BS44" s="795"/>
      <c r="BT44" s="796"/>
      <c r="BU44" s="796"/>
      <c r="BV44" s="796"/>
      <c r="BW44" s="796"/>
      <c r="BX44" s="796"/>
      <c r="BY44" s="796"/>
      <c r="BZ44" s="796"/>
      <c r="CA44" s="796"/>
      <c r="CB44" s="796"/>
      <c r="CC44" s="796"/>
      <c r="CD44" s="796"/>
      <c r="CE44" s="796"/>
      <c r="CF44" s="796"/>
      <c r="CG44" s="797"/>
      <c r="CH44" s="798"/>
      <c r="CI44" s="799"/>
      <c r="CJ44" s="799"/>
      <c r="CK44" s="799"/>
      <c r="CL44" s="800"/>
      <c r="CM44" s="798"/>
      <c r="CN44" s="799"/>
      <c r="CO44" s="799"/>
      <c r="CP44" s="799"/>
      <c r="CQ44" s="800"/>
      <c r="CR44" s="798"/>
      <c r="CS44" s="799"/>
      <c r="CT44" s="799"/>
      <c r="CU44" s="799"/>
      <c r="CV44" s="800"/>
      <c r="CW44" s="798"/>
      <c r="CX44" s="799"/>
      <c r="CY44" s="799"/>
      <c r="CZ44" s="799"/>
      <c r="DA44" s="800"/>
      <c r="DB44" s="798"/>
      <c r="DC44" s="799"/>
      <c r="DD44" s="799"/>
      <c r="DE44" s="799"/>
      <c r="DF44" s="800"/>
      <c r="DG44" s="798"/>
      <c r="DH44" s="799"/>
      <c r="DI44" s="799"/>
      <c r="DJ44" s="799"/>
      <c r="DK44" s="800"/>
      <c r="DL44" s="798"/>
      <c r="DM44" s="799"/>
      <c r="DN44" s="799"/>
      <c r="DO44" s="799"/>
      <c r="DP44" s="800"/>
      <c r="DQ44" s="798"/>
      <c r="DR44" s="799"/>
      <c r="DS44" s="799"/>
      <c r="DT44" s="799"/>
      <c r="DU44" s="800"/>
      <c r="DV44" s="795"/>
      <c r="DW44" s="796"/>
      <c r="DX44" s="796"/>
      <c r="DY44" s="796"/>
      <c r="DZ44" s="801"/>
      <c r="EA44" s="279"/>
    </row>
    <row r="45" spans="1:131" ht="26.25" customHeight="1">
      <c r="A45" s="287">
        <v>18</v>
      </c>
      <c r="B45" s="802"/>
      <c r="C45" s="803"/>
      <c r="D45" s="803"/>
      <c r="E45" s="803"/>
      <c r="F45" s="803"/>
      <c r="G45" s="803"/>
      <c r="H45" s="803"/>
      <c r="I45" s="803"/>
      <c r="J45" s="803"/>
      <c r="K45" s="803"/>
      <c r="L45" s="803"/>
      <c r="M45" s="803"/>
      <c r="N45" s="803"/>
      <c r="O45" s="803"/>
      <c r="P45" s="804"/>
      <c r="Q45" s="805"/>
      <c r="R45" s="806"/>
      <c r="S45" s="806"/>
      <c r="T45" s="806"/>
      <c r="U45" s="806"/>
      <c r="V45" s="806"/>
      <c r="W45" s="806"/>
      <c r="X45" s="806"/>
      <c r="Y45" s="806"/>
      <c r="Z45" s="806"/>
      <c r="AA45" s="806"/>
      <c r="AB45" s="806"/>
      <c r="AC45" s="806"/>
      <c r="AD45" s="806"/>
      <c r="AE45" s="807"/>
      <c r="AF45" s="808"/>
      <c r="AG45" s="809"/>
      <c r="AH45" s="809"/>
      <c r="AI45" s="809"/>
      <c r="AJ45" s="810"/>
      <c r="AK45" s="856"/>
      <c r="AL45" s="852"/>
      <c r="AM45" s="852"/>
      <c r="AN45" s="852"/>
      <c r="AO45" s="852"/>
      <c r="AP45" s="852"/>
      <c r="AQ45" s="852"/>
      <c r="AR45" s="852"/>
      <c r="AS45" s="852"/>
      <c r="AT45" s="852"/>
      <c r="AU45" s="852"/>
      <c r="AV45" s="852"/>
      <c r="AW45" s="852"/>
      <c r="AX45" s="852"/>
      <c r="AY45" s="852"/>
      <c r="AZ45" s="853"/>
      <c r="BA45" s="853"/>
      <c r="BB45" s="853"/>
      <c r="BC45" s="853"/>
      <c r="BD45" s="853"/>
      <c r="BE45" s="854"/>
      <c r="BF45" s="854"/>
      <c r="BG45" s="854"/>
      <c r="BH45" s="854"/>
      <c r="BI45" s="855"/>
      <c r="BJ45" s="281"/>
      <c r="BK45" s="281"/>
      <c r="BL45" s="281"/>
      <c r="BM45" s="281"/>
      <c r="BN45" s="281"/>
      <c r="BO45" s="290"/>
      <c r="BP45" s="290"/>
      <c r="BQ45" s="287">
        <v>39</v>
      </c>
      <c r="BR45" s="288"/>
      <c r="BS45" s="795"/>
      <c r="BT45" s="796"/>
      <c r="BU45" s="796"/>
      <c r="BV45" s="796"/>
      <c r="BW45" s="796"/>
      <c r="BX45" s="796"/>
      <c r="BY45" s="796"/>
      <c r="BZ45" s="796"/>
      <c r="CA45" s="796"/>
      <c r="CB45" s="796"/>
      <c r="CC45" s="796"/>
      <c r="CD45" s="796"/>
      <c r="CE45" s="796"/>
      <c r="CF45" s="796"/>
      <c r="CG45" s="797"/>
      <c r="CH45" s="798"/>
      <c r="CI45" s="799"/>
      <c r="CJ45" s="799"/>
      <c r="CK45" s="799"/>
      <c r="CL45" s="800"/>
      <c r="CM45" s="798"/>
      <c r="CN45" s="799"/>
      <c r="CO45" s="799"/>
      <c r="CP45" s="799"/>
      <c r="CQ45" s="800"/>
      <c r="CR45" s="798"/>
      <c r="CS45" s="799"/>
      <c r="CT45" s="799"/>
      <c r="CU45" s="799"/>
      <c r="CV45" s="800"/>
      <c r="CW45" s="798"/>
      <c r="CX45" s="799"/>
      <c r="CY45" s="799"/>
      <c r="CZ45" s="799"/>
      <c r="DA45" s="800"/>
      <c r="DB45" s="798"/>
      <c r="DC45" s="799"/>
      <c r="DD45" s="799"/>
      <c r="DE45" s="799"/>
      <c r="DF45" s="800"/>
      <c r="DG45" s="798"/>
      <c r="DH45" s="799"/>
      <c r="DI45" s="799"/>
      <c r="DJ45" s="799"/>
      <c r="DK45" s="800"/>
      <c r="DL45" s="798"/>
      <c r="DM45" s="799"/>
      <c r="DN45" s="799"/>
      <c r="DO45" s="799"/>
      <c r="DP45" s="800"/>
      <c r="DQ45" s="798"/>
      <c r="DR45" s="799"/>
      <c r="DS45" s="799"/>
      <c r="DT45" s="799"/>
      <c r="DU45" s="800"/>
      <c r="DV45" s="795"/>
      <c r="DW45" s="796"/>
      <c r="DX45" s="796"/>
      <c r="DY45" s="796"/>
      <c r="DZ45" s="801"/>
      <c r="EA45" s="279"/>
    </row>
    <row r="46" spans="1:131" ht="26.25" customHeight="1">
      <c r="A46" s="287">
        <v>19</v>
      </c>
      <c r="B46" s="802"/>
      <c r="C46" s="803"/>
      <c r="D46" s="803"/>
      <c r="E46" s="803"/>
      <c r="F46" s="803"/>
      <c r="G46" s="803"/>
      <c r="H46" s="803"/>
      <c r="I46" s="803"/>
      <c r="J46" s="803"/>
      <c r="K46" s="803"/>
      <c r="L46" s="803"/>
      <c r="M46" s="803"/>
      <c r="N46" s="803"/>
      <c r="O46" s="803"/>
      <c r="P46" s="804"/>
      <c r="Q46" s="805"/>
      <c r="R46" s="806"/>
      <c r="S46" s="806"/>
      <c r="T46" s="806"/>
      <c r="U46" s="806"/>
      <c r="V46" s="806"/>
      <c r="W46" s="806"/>
      <c r="X46" s="806"/>
      <c r="Y46" s="806"/>
      <c r="Z46" s="806"/>
      <c r="AA46" s="806"/>
      <c r="AB46" s="806"/>
      <c r="AC46" s="806"/>
      <c r="AD46" s="806"/>
      <c r="AE46" s="807"/>
      <c r="AF46" s="808"/>
      <c r="AG46" s="809"/>
      <c r="AH46" s="809"/>
      <c r="AI46" s="809"/>
      <c r="AJ46" s="810"/>
      <c r="AK46" s="856"/>
      <c r="AL46" s="852"/>
      <c r="AM46" s="852"/>
      <c r="AN46" s="852"/>
      <c r="AO46" s="852"/>
      <c r="AP46" s="852"/>
      <c r="AQ46" s="852"/>
      <c r="AR46" s="852"/>
      <c r="AS46" s="852"/>
      <c r="AT46" s="852"/>
      <c r="AU46" s="852"/>
      <c r="AV46" s="852"/>
      <c r="AW46" s="852"/>
      <c r="AX46" s="852"/>
      <c r="AY46" s="852"/>
      <c r="AZ46" s="853"/>
      <c r="BA46" s="853"/>
      <c r="BB46" s="853"/>
      <c r="BC46" s="853"/>
      <c r="BD46" s="853"/>
      <c r="BE46" s="854"/>
      <c r="BF46" s="854"/>
      <c r="BG46" s="854"/>
      <c r="BH46" s="854"/>
      <c r="BI46" s="855"/>
      <c r="BJ46" s="281"/>
      <c r="BK46" s="281"/>
      <c r="BL46" s="281"/>
      <c r="BM46" s="281"/>
      <c r="BN46" s="281"/>
      <c r="BO46" s="290"/>
      <c r="BP46" s="290"/>
      <c r="BQ46" s="287">
        <v>40</v>
      </c>
      <c r="BR46" s="288"/>
      <c r="BS46" s="795"/>
      <c r="BT46" s="796"/>
      <c r="BU46" s="796"/>
      <c r="BV46" s="796"/>
      <c r="BW46" s="796"/>
      <c r="BX46" s="796"/>
      <c r="BY46" s="796"/>
      <c r="BZ46" s="796"/>
      <c r="CA46" s="796"/>
      <c r="CB46" s="796"/>
      <c r="CC46" s="796"/>
      <c r="CD46" s="796"/>
      <c r="CE46" s="796"/>
      <c r="CF46" s="796"/>
      <c r="CG46" s="797"/>
      <c r="CH46" s="798"/>
      <c r="CI46" s="799"/>
      <c r="CJ46" s="799"/>
      <c r="CK46" s="799"/>
      <c r="CL46" s="800"/>
      <c r="CM46" s="798"/>
      <c r="CN46" s="799"/>
      <c r="CO46" s="799"/>
      <c r="CP46" s="799"/>
      <c r="CQ46" s="800"/>
      <c r="CR46" s="798"/>
      <c r="CS46" s="799"/>
      <c r="CT46" s="799"/>
      <c r="CU46" s="799"/>
      <c r="CV46" s="800"/>
      <c r="CW46" s="798"/>
      <c r="CX46" s="799"/>
      <c r="CY46" s="799"/>
      <c r="CZ46" s="799"/>
      <c r="DA46" s="800"/>
      <c r="DB46" s="798"/>
      <c r="DC46" s="799"/>
      <c r="DD46" s="799"/>
      <c r="DE46" s="799"/>
      <c r="DF46" s="800"/>
      <c r="DG46" s="798"/>
      <c r="DH46" s="799"/>
      <c r="DI46" s="799"/>
      <c r="DJ46" s="799"/>
      <c r="DK46" s="800"/>
      <c r="DL46" s="798"/>
      <c r="DM46" s="799"/>
      <c r="DN46" s="799"/>
      <c r="DO46" s="799"/>
      <c r="DP46" s="800"/>
      <c r="DQ46" s="798"/>
      <c r="DR46" s="799"/>
      <c r="DS46" s="799"/>
      <c r="DT46" s="799"/>
      <c r="DU46" s="800"/>
      <c r="DV46" s="795"/>
      <c r="DW46" s="796"/>
      <c r="DX46" s="796"/>
      <c r="DY46" s="796"/>
      <c r="DZ46" s="801"/>
      <c r="EA46" s="279"/>
    </row>
    <row r="47" spans="1:131" ht="26.25" customHeight="1">
      <c r="A47" s="287">
        <v>20</v>
      </c>
      <c r="B47" s="802"/>
      <c r="C47" s="803"/>
      <c r="D47" s="803"/>
      <c r="E47" s="803"/>
      <c r="F47" s="803"/>
      <c r="G47" s="803"/>
      <c r="H47" s="803"/>
      <c r="I47" s="803"/>
      <c r="J47" s="803"/>
      <c r="K47" s="803"/>
      <c r="L47" s="803"/>
      <c r="M47" s="803"/>
      <c r="N47" s="803"/>
      <c r="O47" s="803"/>
      <c r="P47" s="804"/>
      <c r="Q47" s="805"/>
      <c r="R47" s="806"/>
      <c r="S47" s="806"/>
      <c r="T47" s="806"/>
      <c r="U47" s="806"/>
      <c r="V47" s="806"/>
      <c r="W47" s="806"/>
      <c r="X47" s="806"/>
      <c r="Y47" s="806"/>
      <c r="Z47" s="806"/>
      <c r="AA47" s="806"/>
      <c r="AB47" s="806"/>
      <c r="AC47" s="806"/>
      <c r="AD47" s="806"/>
      <c r="AE47" s="807"/>
      <c r="AF47" s="808"/>
      <c r="AG47" s="809"/>
      <c r="AH47" s="809"/>
      <c r="AI47" s="809"/>
      <c r="AJ47" s="810"/>
      <c r="AK47" s="856"/>
      <c r="AL47" s="852"/>
      <c r="AM47" s="852"/>
      <c r="AN47" s="852"/>
      <c r="AO47" s="852"/>
      <c r="AP47" s="852"/>
      <c r="AQ47" s="852"/>
      <c r="AR47" s="852"/>
      <c r="AS47" s="852"/>
      <c r="AT47" s="852"/>
      <c r="AU47" s="852"/>
      <c r="AV47" s="852"/>
      <c r="AW47" s="852"/>
      <c r="AX47" s="852"/>
      <c r="AY47" s="852"/>
      <c r="AZ47" s="853"/>
      <c r="BA47" s="853"/>
      <c r="BB47" s="853"/>
      <c r="BC47" s="853"/>
      <c r="BD47" s="853"/>
      <c r="BE47" s="854"/>
      <c r="BF47" s="854"/>
      <c r="BG47" s="854"/>
      <c r="BH47" s="854"/>
      <c r="BI47" s="855"/>
      <c r="BJ47" s="281"/>
      <c r="BK47" s="281"/>
      <c r="BL47" s="281"/>
      <c r="BM47" s="281"/>
      <c r="BN47" s="281"/>
      <c r="BO47" s="290"/>
      <c r="BP47" s="290"/>
      <c r="BQ47" s="287">
        <v>41</v>
      </c>
      <c r="BR47" s="288"/>
      <c r="BS47" s="795"/>
      <c r="BT47" s="796"/>
      <c r="BU47" s="796"/>
      <c r="BV47" s="796"/>
      <c r="BW47" s="796"/>
      <c r="BX47" s="796"/>
      <c r="BY47" s="796"/>
      <c r="BZ47" s="796"/>
      <c r="CA47" s="796"/>
      <c r="CB47" s="796"/>
      <c r="CC47" s="796"/>
      <c r="CD47" s="796"/>
      <c r="CE47" s="796"/>
      <c r="CF47" s="796"/>
      <c r="CG47" s="797"/>
      <c r="CH47" s="798"/>
      <c r="CI47" s="799"/>
      <c r="CJ47" s="799"/>
      <c r="CK47" s="799"/>
      <c r="CL47" s="800"/>
      <c r="CM47" s="798"/>
      <c r="CN47" s="799"/>
      <c r="CO47" s="799"/>
      <c r="CP47" s="799"/>
      <c r="CQ47" s="800"/>
      <c r="CR47" s="798"/>
      <c r="CS47" s="799"/>
      <c r="CT47" s="799"/>
      <c r="CU47" s="799"/>
      <c r="CV47" s="800"/>
      <c r="CW47" s="798"/>
      <c r="CX47" s="799"/>
      <c r="CY47" s="799"/>
      <c r="CZ47" s="799"/>
      <c r="DA47" s="800"/>
      <c r="DB47" s="798"/>
      <c r="DC47" s="799"/>
      <c r="DD47" s="799"/>
      <c r="DE47" s="799"/>
      <c r="DF47" s="800"/>
      <c r="DG47" s="798"/>
      <c r="DH47" s="799"/>
      <c r="DI47" s="799"/>
      <c r="DJ47" s="799"/>
      <c r="DK47" s="800"/>
      <c r="DL47" s="798"/>
      <c r="DM47" s="799"/>
      <c r="DN47" s="799"/>
      <c r="DO47" s="799"/>
      <c r="DP47" s="800"/>
      <c r="DQ47" s="798"/>
      <c r="DR47" s="799"/>
      <c r="DS47" s="799"/>
      <c r="DT47" s="799"/>
      <c r="DU47" s="800"/>
      <c r="DV47" s="795"/>
      <c r="DW47" s="796"/>
      <c r="DX47" s="796"/>
      <c r="DY47" s="796"/>
      <c r="DZ47" s="801"/>
      <c r="EA47" s="279"/>
    </row>
    <row r="48" spans="1:131" ht="26.25" customHeight="1">
      <c r="A48" s="287">
        <v>21</v>
      </c>
      <c r="B48" s="802"/>
      <c r="C48" s="803"/>
      <c r="D48" s="803"/>
      <c r="E48" s="803"/>
      <c r="F48" s="803"/>
      <c r="G48" s="803"/>
      <c r="H48" s="803"/>
      <c r="I48" s="803"/>
      <c r="J48" s="803"/>
      <c r="K48" s="803"/>
      <c r="L48" s="803"/>
      <c r="M48" s="803"/>
      <c r="N48" s="803"/>
      <c r="O48" s="803"/>
      <c r="P48" s="804"/>
      <c r="Q48" s="805"/>
      <c r="R48" s="806"/>
      <c r="S48" s="806"/>
      <c r="T48" s="806"/>
      <c r="U48" s="806"/>
      <c r="V48" s="806"/>
      <c r="W48" s="806"/>
      <c r="X48" s="806"/>
      <c r="Y48" s="806"/>
      <c r="Z48" s="806"/>
      <c r="AA48" s="806"/>
      <c r="AB48" s="806"/>
      <c r="AC48" s="806"/>
      <c r="AD48" s="806"/>
      <c r="AE48" s="807"/>
      <c r="AF48" s="808"/>
      <c r="AG48" s="809"/>
      <c r="AH48" s="809"/>
      <c r="AI48" s="809"/>
      <c r="AJ48" s="810"/>
      <c r="AK48" s="856"/>
      <c r="AL48" s="852"/>
      <c r="AM48" s="852"/>
      <c r="AN48" s="852"/>
      <c r="AO48" s="852"/>
      <c r="AP48" s="852"/>
      <c r="AQ48" s="852"/>
      <c r="AR48" s="852"/>
      <c r="AS48" s="852"/>
      <c r="AT48" s="852"/>
      <c r="AU48" s="852"/>
      <c r="AV48" s="852"/>
      <c r="AW48" s="852"/>
      <c r="AX48" s="852"/>
      <c r="AY48" s="852"/>
      <c r="AZ48" s="853"/>
      <c r="BA48" s="853"/>
      <c r="BB48" s="853"/>
      <c r="BC48" s="853"/>
      <c r="BD48" s="853"/>
      <c r="BE48" s="854"/>
      <c r="BF48" s="854"/>
      <c r="BG48" s="854"/>
      <c r="BH48" s="854"/>
      <c r="BI48" s="855"/>
      <c r="BJ48" s="281"/>
      <c r="BK48" s="281"/>
      <c r="BL48" s="281"/>
      <c r="BM48" s="281"/>
      <c r="BN48" s="281"/>
      <c r="BO48" s="290"/>
      <c r="BP48" s="290"/>
      <c r="BQ48" s="287">
        <v>42</v>
      </c>
      <c r="BR48" s="288"/>
      <c r="BS48" s="795"/>
      <c r="BT48" s="796"/>
      <c r="BU48" s="796"/>
      <c r="BV48" s="796"/>
      <c r="BW48" s="796"/>
      <c r="BX48" s="796"/>
      <c r="BY48" s="796"/>
      <c r="BZ48" s="796"/>
      <c r="CA48" s="796"/>
      <c r="CB48" s="796"/>
      <c r="CC48" s="796"/>
      <c r="CD48" s="796"/>
      <c r="CE48" s="796"/>
      <c r="CF48" s="796"/>
      <c r="CG48" s="797"/>
      <c r="CH48" s="798"/>
      <c r="CI48" s="799"/>
      <c r="CJ48" s="799"/>
      <c r="CK48" s="799"/>
      <c r="CL48" s="800"/>
      <c r="CM48" s="798"/>
      <c r="CN48" s="799"/>
      <c r="CO48" s="799"/>
      <c r="CP48" s="799"/>
      <c r="CQ48" s="800"/>
      <c r="CR48" s="798"/>
      <c r="CS48" s="799"/>
      <c r="CT48" s="799"/>
      <c r="CU48" s="799"/>
      <c r="CV48" s="800"/>
      <c r="CW48" s="798"/>
      <c r="CX48" s="799"/>
      <c r="CY48" s="799"/>
      <c r="CZ48" s="799"/>
      <c r="DA48" s="800"/>
      <c r="DB48" s="798"/>
      <c r="DC48" s="799"/>
      <c r="DD48" s="799"/>
      <c r="DE48" s="799"/>
      <c r="DF48" s="800"/>
      <c r="DG48" s="798"/>
      <c r="DH48" s="799"/>
      <c r="DI48" s="799"/>
      <c r="DJ48" s="799"/>
      <c r="DK48" s="800"/>
      <c r="DL48" s="798"/>
      <c r="DM48" s="799"/>
      <c r="DN48" s="799"/>
      <c r="DO48" s="799"/>
      <c r="DP48" s="800"/>
      <c r="DQ48" s="798"/>
      <c r="DR48" s="799"/>
      <c r="DS48" s="799"/>
      <c r="DT48" s="799"/>
      <c r="DU48" s="800"/>
      <c r="DV48" s="795"/>
      <c r="DW48" s="796"/>
      <c r="DX48" s="796"/>
      <c r="DY48" s="796"/>
      <c r="DZ48" s="801"/>
      <c r="EA48" s="279"/>
    </row>
    <row r="49" spans="1:131" ht="26.25" customHeight="1">
      <c r="A49" s="287">
        <v>22</v>
      </c>
      <c r="B49" s="802"/>
      <c r="C49" s="803"/>
      <c r="D49" s="803"/>
      <c r="E49" s="803"/>
      <c r="F49" s="803"/>
      <c r="G49" s="803"/>
      <c r="H49" s="803"/>
      <c r="I49" s="803"/>
      <c r="J49" s="803"/>
      <c r="K49" s="803"/>
      <c r="L49" s="803"/>
      <c r="M49" s="803"/>
      <c r="N49" s="803"/>
      <c r="O49" s="803"/>
      <c r="P49" s="804"/>
      <c r="Q49" s="805"/>
      <c r="R49" s="806"/>
      <c r="S49" s="806"/>
      <c r="T49" s="806"/>
      <c r="U49" s="806"/>
      <c r="V49" s="806"/>
      <c r="W49" s="806"/>
      <c r="X49" s="806"/>
      <c r="Y49" s="806"/>
      <c r="Z49" s="806"/>
      <c r="AA49" s="806"/>
      <c r="AB49" s="806"/>
      <c r="AC49" s="806"/>
      <c r="AD49" s="806"/>
      <c r="AE49" s="807"/>
      <c r="AF49" s="808"/>
      <c r="AG49" s="809"/>
      <c r="AH49" s="809"/>
      <c r="AI49" s="809"/>
      <c r="AJ49" s="810"/>
      <c r="AK49" s="856"/>
      <c r="AL49" s="852"/>
      <c r="AM49" s="852"/>
      <c r="AN49" s="852"/>
      <c r="AO49" s="852"/>
      <c r="AP49" s="852"/>
      <c r="AQ49" s="852"/>
      <c r="AR49" s="852"/>
      <c r="AS49" s="852"/>
      <c r="AT49" s="852"/>
      <c r="AU49" s="852"/>
      <c r="AV49" s="852"/>
      <c r="AW49" s="852"/>
      <c r="AX49" s="852"/>
      <c r="AY49" s="852"/>
      <c r="AZ49" s="853"/>
      <c r="BA49" s="853"/>
      <c r="BB49" s="853"/>
      <c r="BC49" s="853"/>
      <c r="BD49" s="853"/>
      <c r="BE49" s="854"/>
      <c r="BF49" s="854"/>
      <c r="BG49" s="854"/>
      <c r="BH49" s="854"/>
      <c r="BI49" s="855"/>
      <c r="BJ49" s="281"/>
      <c r="BK49" s="281"/>
      <c r="BL49" s="281"/>
      <c r="BM49" s="281"/>
      <c r="BN49" s="281"/>
      <c r="BO49" s="290"/>
      <c r="BP49" s="290"/>
      <c r="BQ49" s="287">
        <v>43</v>
      </c>
      <c r="BR49" s="288"/>
      <c r="BS49" s="795"/>
      <c r="BT49" s="796"/>
      <c r="BU49" s="796"/>
      <c r="BV49" s="796"/>
      <c r="BW49" s="796"/>
      <c r="BX49" s="796"/>
      <c r="BY49" s="796"/>
      <c r="BZ49" s="796"/>
      <c r="CA49" s="796"/>
      <c r="CB49" s="796"/>
      <c r="CC49" s="796"/>
      <c r="CD49" s="796"/>
      <c r="CE49" s="796"/>
      <c r="CF49" s="796"/>
      <c r="CG49" s="797"/>
      <c r="CH49" s="798"/>
      <c r="CI49" s="799"/>
      <c r="CJ49" s="799"/>
      <c r="CK49" s="799"/>
      <c r="CL49" s="800"/>
      <c r="CM49" s="798"/>
      <c r="CN49" s="799"/>
      <c r="CO49" s="799"/>
      <c r="CP49" s="799"/>
      <c r="CQ49" s="800"/>
      <c r="CR49" s="798"/>
      <c r="CS49" s="799"/>
      <c r="CT49" s="799"/>
      <c r="CU49" s="799"/>
      <c r="CV49" s="800"/>
      <c r="CW49" s="798"/>
      <c r="CX49" s="799"/>
      <c r="CY49" s="799"/>
      <c r="CZ49" s="799"/>
      <c r="DA49" s="800"/>
      <c r="DB49" s="798"/>
      <c r="DC49" s="799"/>
      <c r="DD49" s="799"/>
      <c r="DE49" s="799"/>
      <c r="DF49" s="800"/>
      <c r="DG49" s="798"/>
      <c r="DH49" s="799"/>
      <c r="DI49" s="799"/>
      <c r="DJ49" s="799"/>
      <c r="DK49" s="800"/>
      <c r="DL49" s="798"/>
      <c r="DM49" s="799"/>
      <c r="DN49" s="799"/>
      <c r="DO49" s="799"/>
      <c r="DP49" s="800"/>
      <c r="DQ49" s="798"/>
      <c r="DR49" s="799"/>
      <c r="DS49" s="799"/>
      <c r="DT49" s="799"/>
      <c r="DU49" s="800"/>
      <c r="DV49" s="795"/>
      <c r="DW49" s="796"/>
      <c r="DX49" s="796"/>
      <c r="DY49" s="796"/>
      <c r="DZ49" s="801"/>
      <c r="EA49" s="279"/>
    </row>
    <row r="50" spans="1:131" ht="26.25" customHeight="1">
      <c r="A50" s="287">
        <v>23</v>
      </c>
      <c r="B50" s="802"/>
      <c r="C50" s="803"/>
      <c r="D50" s="803"/>
      <c r="E50" s="803"/>
      <c r="F50" s="803"/>
      <c r="G50" s="803"/>
      <c r="H50" s="803"/>
      <c r="I50" s="803"/>
      <c r="J50" s="803"/>
      <c r="K50" s="803"/>
      <c r="L50" s="803"/>
      <c r="M50" s="803"/>
      <c r="N50" s="803"/>
      <c r="O50" s="803"/>
      <c r="P50" s="804"/>
      <c r="Q50" s="857"/>
      <c r="R50" s="858"/>
      <c r="S50" s="858"/>
      <c r="T50" s="858"/>
      <c r="U50" s="858"/>
      <c r="V50" s="858"/>
      <c r="W50" s="858"/>
      <c r="X50" s="858"/>
      <c r="Y50" s="858"/>
      <c r="Z50" s="858"/>
      <c r="AA50" s="858"/>
      <c r="AB50" s="858"/>
      <c r="AC50" s="858"/>
      <c r="AD50" s="858"/>
      <c r="AE50" s="859"/>
      <c r="AF50" s="808"/>
      <c r="AG50" s="809"/>
      <c r="AH50" s="809"/>
      <c r="AI50" s="809"/>
      <c r="AJ50" s="810"/>
      <c r="AK50" s="861"/>
      <c r="AL50" s="858"/>
      <c r="AM50" s="858"/>
      <c r="AN50" s="858"/>
      <c r="AO50" s="858"/>
      <c r="AP50" s="858"/>
      <c r="AQ50" s="858"/>
      <c r="AR50" s="858"/>
      <c r="AS50" s="858"/>
      <c r="AT50" s="858"/>
      <c r="AU50" s="858"/>
      <c r="AV50" s="858"/>
      <c r="AW50" s="858"/>
      <c r="AX50" s="858"/>
      <c r="AY50" s="858"/>
      <c r="AZ50" s="860"/>
      <c r="BA50" s="860"/>
      <c r="BB50" s="860"/>
      <c r="BC50" s="860"/>
      <c r="BD50" s="860"/>
      <c r="BE50" s="854"/>
      <c r="BF50" s="854"/>
      <c r="BG50" s="854"/>
      <c r="BH50" s="854"/>
      <c r="BI50" s="855"/>
      <c r="BJ50" s="281"/>
      <c r="BK50" s="281"/>
      <c r="BL50" s="281"/>
      <c r="BM50" s="281"/>
      <c r="BN50" s="281"/>
      <c r="BO50" s="290"/>
      <c r="BP50" s="290"/>
      <c r="BQ50" s="287">
        <v>44</v>
      </c>
      <c r="BR50" s="288"/>
      <c r="BS50" s="795"/>
      <c r="BT50" s="796"/>
      <c r="BU50" s="796"/>
      <c r="BV50" s="796"/>
      <c r="BW50" s="796"/>
      <c r="BX50" s="796"/>
      <c r="BY50" s="796"/>
      <c r="BZ50" s="796"/>
      <c r="CA50" s="796"/>
      <c r="CB50" s="796"/>
      <c r="CC50" s="796"/>
      <c r="CD50" s="796"/>
      <c r="CE50" s="796"/>
      <c r="CF50" s="796"/>
      <c r="CG50" s="797"/>
      <c r="CH50" s="798"/>
      <c r="CI50" s="799"/>
      <c r="CJ50" s="799"/>
      <c r="CK50" s="799"/>
      <c r="CL50" s="800"/>
      <c r="CM50" s="798"/>
      <c r="CN50" s="799"/>
      <c r="CO50" s="799"/>
      <c r="CP50" s="799"/>
      <c r="CQ50" s="800"/>
      <c r="CR50" s="798"/>
      <c r="CS50" s="799"/>
      <c r="CT50" s="799"/>
      <c r="CU50" s="799"/>
      <c r="CV50" s="800"/>
      <c r="CW50" s="798"/>
      <c r="CX50" s="799"/>
      <c r="CY50" s="799"/>
      <c r="CZ50" s="799"/>
      <c r="DA50" s="800"/>
      <c r="DB50" s="798"/>
      <c r="DC50" s="799"/>
      <c r="DD50" s="799"/>
      <c r="DE50" s="799"/>
      <c r="DF50" s="800"/>
      <c r="DG50" s="798"/>
      <c r="DH50" s="799"/>
      <c r="DI50" s="799"/>
      <c r="DJ50" s="799"/>
      <c r="DK50" s="800"/>
      <c r="DL50" s="798"/>
      <c r="DM50" s="799"/>
      <c r="DN50" s="799"/>
      <c r="DO50" s="799"/>
      <c r="DP50" s="800"/>
      <c r="DQ50" s="798"/>
      <c r="DR50" s="799"/>
      <c r="DS50" s="799"/>
      <c r="DT50" s="799"/>
      <c r="DU50" s="800"/>
      <c r="DV50" s="795"/>
      <c r="DW50" s="796"/>
      <c r="DX50" s="796"/>
      <c r="DY50" s="796"/>
      <c r="DZ50" s="801"/>
      <c r="EA50" s="279"/>
    </row>
    <row r="51" spans="1:131" ht="26.25" customHeight="1">
      <c r="A51" s="287">
        <v>24</v>
      </c>
      <c r="B51" s="802"/>
      <c r="C51" s="803"/>
      <c r="D51" s="803"/>
      <c r="E51" s="803"/>
      <c r="F51" s="803"/>
      <c r="G51" s="803"/>
      <c r="H51" s="803"/>
      <c r="I51" s="803"/>
      <c r="J51" s="803"/>
      <c r="K51" s="803"/>
      <c r="L51" s="803"/>
      <c r="M51" s="803"/>
      <c r="N51" s="803"/>
      <c r="O51" s="803"/>
      <c r="P51" s="804"/>
      <c r="Q51" s="857"/>
      <c r="R51" s="858"/>
      <c r="S51" s="858"/>
      <c r="T51" s="858"/>
      <c r="U51" s="858"/>
      <c r="V51" s="858"/>
      <c r="W51" s="858"/>
      <c r="X51" s="858"/>
      <c r="Y51" s="858"/>
      <c r="Z51" s="858"/>
      <c r="AA51" s="858"/>
      <c r="AB51" s="858"/>
      <c r="AC51" s="858"/>
      <c r="AD51" s="858"/>
      <c r="AE51" s="859"/>
      <c r="AF51" s="808"/>
      <c r="AG51" s="809"/>
      <c r="AH51" s="809"/>
      <c r="AI51" s="809"/>
      <c r="AJ51" s="810"/>
      <c r="AK51" s="861"/>
      <c r="AL51" s="858"/>
      <c r="AM51" s="858"/>
      <c r="AN51" s="858"/>
      <c r="AO51" s="858"/>
      <c r="AP51" s="858"/>
      <c r="AQ51" s="858"/>
      <c r="AR51" s="858"/>
      <c r="AS51" s="858"/>
      <c r="AT51" s="858"/>
      <c r="AU51" s="858"/>
      <c r="AV51" s="858"/>
      <c r="AW51" s="858"/>
      <c r="AX51" s="858"/>
      <c r="AY51" s="858"/>
      <c r="AZ51" s="860"/>
      <c r="BA51" s="860"/>
      <c r="BB51" s="860"/>
      <c r="BC51" s="860"/>
      <c r="BD51" s="860"/>
      <c r="BE51" s="854"/>
      <c r="BF51" s="854"/>
      <c r="BG51" s="854"/>
      <c r="BH51" s="854"/>
      <c r="BI51" s="855"/>
      <c r="BJ51" s="281"/>
      <c r="BK51" s="281"/>
      <c r="BL51" s="281"/>
      <c r="BM51" s="281"/>
      <c r="BN51" s="281"/>
      <c r="BO51" s="290"/>
      <c r="BP51" s="290"/>
      <c r="BQ51" s="287">
        <v>45</v>
      </c>
      <c r="BR51" s="288"/>
      <c r="BS51" s="795"/>
      <c r="BT51" s="796"/>
      <c r="BU51" s="796"/>
      <c r="BV51" s="796"/>
      <c r="BW51" s="796"/>
      <c r="BX51" s="796"/>
      <c r="BY51" s="796"/>
      <c r="BZ51" s="796"/>
      <c r="CA51" s="796"/>
      <c r="CB51" s="796"/>
      <c r="CC51" s="796"/>
      <c r="CD51" s="796"/>
      <c r="CE51" s="796"/>
      <c r="CF51" s="796"/>
      <c r="CG51" s="797"/>
      <c r="CH51" s="798"/>
      <c r="CI51" s="799"/>
      <c r="CJ51" s="799"/>
      <c r="CK51" s="799"/>
      <c r="CL51" s="800"/>
      <c r="CM51" s="798"/>
      <c r="CN51" s="799"/>
      <c r="CO51" s="799"/>
      <c r="CP51" s="799"/>
      <c r="CQ51" s="800"/>
      <c r="CR51" s="798"/>
      <c r="CS51" s="799"/>
      <c r="CT51" s="799"/>
      <c r="CU51" s="799"/>
      <c r="CV51" s="800"/>
      <c r="CW51" s="798"/>
      <c r="CX51" s="799"/>
      <c r="CY51" s="799"/>
      <c r="CZ51" s="799"/>
      <c r="DA51" s="800"/>
      <c r="DB51" s="798"/>
      <c r="DC51" s="799"/>
      <c r="DD51" s="799"/>
      <c r="DE51" s="799"/>
      <c r="DF51" s="800"/>
      <c r="DG51" s="798"/>
      <c r="DH51" s="799"/>
      <c r="DI51" s="799"/>
      <c r="DJ51" s="799"/>
      <c r="DK51" s="800"/>
      <c r="DL51" s="798"/>
      <c r="DM51" s="799"/>
      <c r="DN51" s="799"/>
      <c r="DO51" s="799"/>
      <c r="DP51" s="800"/>
      <c r="DQ51" s="798"/>
      <c r="DR51" s="799"/>
      <c r="DS51" s="799"/>
      <c r="DT51" s="799"/>
      <c r="DU51" s="800"/>
      <c r="DV51" s="795"/>
      <c r="DW51" s="796"/>
      <c r="DX51" s="796"/>
      <c r="DY51" s="796"/>
      <c r="DZ51" s="801"/>
      <c r="EA51" s="279"/>
    </row>
    <row r="52" spans="1:131" ht="26.25" customHeight="1">
      <c r="A52" s="287">
        <v>25</v>
      </c>
      <c r="B52" s="802"/>
      <c r="C52" s="803"/>
      <c r="D52" s="803"/>
      <c r="E52" s="803"/>
      <c r="F52" s="803"/>
      <c r="G52" s="803"/>
      <c r="H52" s="803"/>
      <c r="I52" s="803"/>
      <c r="J52" s="803"/>
      <c r="K52" s="803"/>
      <c r="L52" s="803"/>
      <c r="M52" s="803"/>
      <c r="N52" s="803"/>
      <c r="O52" s="803"/>
      <c r="P52" s="804"/>
      <c r="Q52" s="857"/>
      <c r="R52" s="858"/>
      <c r="S52" s="858"/>
      <c r="T52" s="858"/>
      <c r="U52" s="858"/>
      <c r="V52" s="858"/>
      <c r="W52" s="858"/>
      <c r="X52" s="858"/>
      <c r="Y52" s="858"/>
      <c r="Z52" s="858"/>
      <c r="AA52" s="858"/>
      <c r="AB52" s="858"/>
      <c r="AC52" s="858"/>
      <c r="AD52" s="858"/>
      <c r="AE52" s="859"/>
      <c r="AF52" s="808"/>
      <c r="AG52" s="809"/>
      <c r="AH52" s="809"/>
      <c r="AI52" s="809"/>
      <c r="AJ52" s="810"/>
      <c r="AK52" s="861"/>
      <c r="AL52" s="858"/>
      <c r="AM52" s="858"/>
      <c r="AN52" s="858"/>
      <c r="AO52" s="858"/>
      <c r="AP52" s="858"/>
      <c r="AQ52" s="858"/>
      <c r="AR52" s="858"/>
      <c r="AS52" s="858"/>
      <c r="AT52" s="858"/>
      <c r="AU52" s="858"/>
      <c r="AV52" s="858"/>
      <c r="AW52" s="858"/>
      <c r="AX52" s="858"/>
      <c r="AY52" s="858"/>
      <c r="AZ52" s="860"/>
      <c r="BA52" s="860"/>
      <c r="BB52" s="860"/>
      <c r="BC52" s="860"/>
      <c r="BD52" s="860"/>
      <c r="BE52" s="854"/>
      <c r="BF52" s="854"/>
      <c r="BG52" s="854"/>
      <c r="BH52" s="854"/>
      <c r="BI52" s="855"/>
      <c r="BJ52" s="281"/>
      <c r="BK52" s="281"/>
      <c r="BL52" s="281"/>
      <c r="BM52" s="281"/>
      <c r="BN52" s="281"/>
      <c r="BO52" s="290"/>
      <c r="BP52" s="290"/>
      <c r="BQ52" s="287">
        <v>46</v>
      </c>
      <c r="BR52" s="288"/>
      <c r="BS52" s="795"/>
      <c r="BT52" s="796"/>
      <c r="BU52" s="796"/>
      <c r="BV52" s="796"/>
      <c r="BW52" s="796"/>
      <c r="BX52" s="796"/>
      <c r="BY52" s="796"/>
      <c r="BZ52" s="796"/>
      <c r="CA52" s="796"/>
      <c r="CB52" s="796"/>
      <c r="CC52" s="796"/>
      <c r="CD52" s="796"/>
      <c r="CE52" s="796"/>
      <c r="CF52" s="796"/>
      <c r="CG52" s="797"/>
      <c r="CH52" s="798"/>
      <c r="CI52" s="799"/>
      <c r="CJ52" s="799"/>
      <c r="CK52" s="799"/>
      <c r="CL52" s="800"/>
      <c r="CM52" s="798"/>
      <c r="CN52" s="799"/>
      <c r="CO52" s="799"/>
      <c r="CP52" s="799"/>
      <c r="CQ52" s="800"/>
      <c r="CR52" s="798"/>
      <c r="CS52" s="799"/>
      <c r="CT52" s="799"/>
      <c r="CU52" s="799"/>
      <c r="CV52" s="800"/>
      <c r="CW52" s="798"/>
      <c r="CX52" s="799"/>
      <c r="CY52" s="799"/>
      <c r="CZ52" s="799"/>
      <c r="DA52" s="800"/>
      <c r="DB52" s="798"/>
      <c r="DC52" s="799"/>
      <c r="DD52" s="799"/>
      <c r="DE52" s="799"/>
      <c r="DF52" s="800"/>
      <c r="DG52" s="798"/>
      <c r="DH52" s="799"/>
      <c r="DI52" s="799"/>
      <c r="DJ52" s="799"/>
      <c r="DK52" s="800"/>
      <c r="DL52" s="798"/>
      <c r="DM52" s="799"/>
      <c r="DN52" s="799"/>
      <c r="DO52" s="799"/>
      <c r="DP52" s="800"/>
      <c r="DQ52" s="798"/>
      <c r="DR52" s="799"/>
      <c r="DS52" s="799"/>
      <c r="DT52" s="799"/>
      <c r="DU52" s="800"/>
      <c r="DV52" s="795"/>
      <c r="DW52" s="796"/>
      <c r="DX52" s="796"/>
      <c r="DY52" s="796"/>
      <c r="DZ52" s="801"/>
      <c r="EA52" s="279"/>
    </row>
    <row r="53" spans="1:131" ht="26.25" customHeight="1">
      <c r="A53" s="287">
        <v>26</v>
      </c>
      <c r="B53" s="802"/>
      <c r="C53" s="803"/>
      <c r="D53" s="803"/>
      <c r="E53" s="803"/>
      <c r="F53" s="803"/>
      <c r="G53" s="803"/>
      <c r="H53" s="803"/>
      <c r="I53" s="803"/>
      <c r="J53" s="803"/>
      <c r="K53" s="803"/>
      <c r="L53" s="803"/>
      <c r="M53" s="803"/>
      <c r="N53" s="803"/>
      <c r="O53" s="803"/>
      <c r="P53" s="804"/>
      <c r="Q53" s="857"/>
      <c r="R53" s="858"/>
      <c r="S53" s="858"/>
      <c r="T53" s="858"/>
      <c r="U53" s="858"/>
      <c r="V53" s="858"/>
      <c r="W53" s="858"/>
      <c r="X53" s="858"/>
      <c r="Y53" s="858"/>
      <c r="Z53" s="858"/>
      <c r="AA53" s="858"/>
      <c r="AB53" s="858"/>
      <c r="AC53" s="858"/>
      <c r="AD53" s="858"/>
      <c r="AE53" s="859"/>
      <c r="AF53" s="808"/>
      <c r="AG53" s="809"/>
      <c r="AH53" s="809"/>
      <c r="AI53" s="809"/>
      <c r="AJ53" s="810"/>
      <c r="AK53" s="861"/>
      <c r="AL53" s="858"/>
      <c r="AM53" s="858"/>
      <c r="AN53" s="858"/>
      <c r="AO53" s="858"/>
      <c r="AP53" s="858"/>
      <c r="AQ53" s="858"/>
      <c r="AR53" s="858"/>
      <c r="AS53" s="858"/>
      <c r="AT53" s="858"/>
      <c r="AU53" s="858"/>
      <c r="AV53" s="858"/>
      <c r="AW53" s="858"/>
      <c r="AX53" s="858"/>
      <c r="AY53" s="858"/>
      <c r="AZ53" s="860"/>
      <c r="BA53" s="860"/>
      <c r="BB53" s="860"/>
      <c r="BC53" s="860"/>
      <c r="BD53" s="860"/>
      <c r="BE53" s="854"/>
      <c r="BF53" s="854"/>
      <c r="BG53" s="854"/>
      <c r="BH53" s="854"/>
      <c r="BI53" s="855"/>
      <c r="BJ53" s="281"/>
      <c r="BK53" s="281"/>
      <c r="BL53" s="281"/>
      <c r="BM53" s="281"/>
      <c r="BN53" s="281"/>
      <c r="BO53" s="290"/>
      <c r="BP53" s="290"/>
      <c r="BQ53" s="287">
        <v>47</v>
      </c>
      <c r="BR53" s="288"/>
      <c r="BS53" s="795"/>
      <c r="BT53" s="796"/>
      <c r="BU53" s="796"/>
      <c r="BV53" s="796"/>
      <c r="BW53" s="796"/>
      <c r="BX53" s="796"/>
      <c r="BY53" s="796"/>
      <c r="BZ53" s="796"/>
      <c r="CA53" s="796"/>
      <c r="CB53" s="796"/>
      <c r="CC53" s="796"/>
      <c r="CD53" s="796"/>
      <c r="CE53" s="796"/>
      <c r="CF53" s="796"/>
      <c r="CG53" s="797"/>
      <c r="CH53" s="798"/>
      <c r="CI53" s="799"/>
      <c r="CJ53" s="799"/>
      <c r="CK53" s="799"/>
      <c r="CL53" s="800"/>
      <c r="CM53" s="798"/>
      <c r="CN53" s="799"/>
      <c r="CO53" s="799"/>
      <c r="CP53" s="799"/>
      <c r="CQ53" s="800"/>
      <c r="CR53" s="798"/>
      <c r="CS53" s="799"/>
      <c r="CT53" s="799"/>
      <c r="CU53" s="799"/>
      <c r="CV53" s="800"/>
      <c r="CW53" s="798"/>
      <c r="CX53" s="799"/>
      <c r="CY53" s="799"/>
      <c r="CZ53" s="799"/>
      <c r="DA53" s="800"/>
      <c r="DB53" s="798"/>
      <c r="DC53" s="799"/>
      <c r="DD53" s="799"/>
      <c r="DE53" s="799"/>
      <c r="DF53" s="800"/>
      <c r="DG53" s="798"/>
      <c r="DH53" s="799"/>
      <c r="DI53" s="799"/>
      <c r="DJ53" s="799"/>
      <c r="DK53" s="800"/>
      <c r="DL53" s="798"/>
      <c r="DM53" s="799"/>
      <c r="DN53" s="799"/>
      <c r="DO53" s="799"/>
      <c r="DP53" s="800"/>
      <c r="DQ53" s="798"/>
      <c r="DR53" s="799"/>
      <c r="DS53" s="799"/>
      <c r="DT53" s="799"/>
      <c r="DU53" s="800"/>
      <c r="DV53" s="795"/>
      <c r="DW53" s="796"/>
      <c r="DX53" s="796"/>
      <c r="DY53" s="796"/>
      <c r="DZ53" s="801"/>
      <c r="EA53" s="279"/>
    </row>
    <row r="54" spans="1:131" ht="26.25" customHeight="1">
      <c r="A54" s="287">
        <v>27</v>
      </c>
      <c r="B54" s="802"/>
      <c r="C54" s="803"/>
      <c r="D54" s="803"/>
      <c r="E54" s="803"/>
      <c r="F54" s="803"/>
      <c r="G54" s="803"/>
      <c r="H54" s="803"/>
      <c r="I54" s="803"/>
      <c r="J54" s="803"/>
      <c r="K54" s="803"/>
      <c r="L54" s="803"/>
      <c r="M54" s="803"/>
      <c r="N54" s="803"/>
      <c r="O54" s="803"/>
      <c r="P54" s="804"/>
      <c r="Q54" s="857"/>
      <c r="R54" s="858"/>
      <c r="S54" s="858"/>
      <c r="T54" s="858"/>
      <c r="U54" s="858"/>
      <c r="V54" s="858"/>
      <c r="W54" s="858"/>
      <c r="X54" s="858"/>
      <c r="Y54" s="858"/>
      <c r="Z54" s="858"/>
      <c r="AA54" s="858"/>
      <c r="AB54" s="858"/>
      <c r="AC54" s="858"/>
      <c r="AD54" s="858"/>
      <c r="AE54" s="859"/>
      <c r="AF54" s="808"/>
      <c r="AG54" s="809"/>
      <c r="AH54" s="809"/>
      <c r="AI54" s="809"/>
      <c r="AJ54" s="810"/>
      <c r="AK54" s="861"/>
      <c r="AL54" s="858"/>
      <c r="AM54" s="858"/>
      <c r="AN54" s="858"/>
      <c r="AO54" s="858"/>
      <c r="AP54" s="858"/>
      <c r="AQ54" s="858"/>
      <c r="AR54" s="858"/>
      <c r="AS54" s="858"/>
      <c r="AT54" s="858"/>
      <c r="AU54" s="858"/>
      <c r="AV54" s="858"/>
      <c r="AW54" s="858"/>
      <c r="AX54" s="858"/>
      <c r="AY54" s="858"/>
      <c r="AZ54" s="860"/>
      <c r="BA54" s="860"/>
      <c r="BB54" s="860"/>
      <c r="BC54" s="860"/>
      <c r="BD54" s="860"/>
      <c r="BE54" s="854"/>
      <c r="BF54" s="854"/>
      <c r="BG54" s="854"/>
      <c r="BH54" s="854"/>
      <c r="BI54" s="855"/>
      <c r="BJ54" s="281"/>
      <c r="BK54" s="281"/>
      <c r="BL54" s="281"/>
      <c r="BM54" s="281"/>
      <c r="BN54" s="281"/>
      <c r="BO54" s="290"/>
      <c r="BP54" s="290"/>
      <c r="BQ54" s="287">
        <v>48</v>
      </c>
      <c r="BR54" s="288"/>
      <c r="BS54" s="795"/>
      <c r="BT54" s="796"/>
      <c r="BU54" s="796"/>
      <c r="BV54" s="796"/>
      <c r="BW54" s="796"/>
      <c r="BX54" s="796"/>
      <c r="BY54" s="796"/>
      <c r="BZ54" s="796"/>
      <c r="CA54" s="796"/>
      <c r="CB54" s="796"/>
      <c r="CC54" s="796"/>
      <c r="CD54" s="796"/>
      <c r="CE54" s="796"/>
      <c r="CF54" s="796"/>
      <c r="CG54" s="797"/>
      <c r="CH54" s="798"/>
      <c r="CI54" s="799"/>
      <c r="CJ54" s="799"/>
      <c r="CK54" s="799"/>
      <c r="CL54" s="800"/>
      <c r="CM54" s="798"/>
      <c r="CN54" s="799"/>
      <c r="CO54" s="799"/>
      <c r="CP54" s="799"/>
      <c r="CQ54" s="800"/>
      <c r="CR54" s="798"/>
      <c r="CS54" s="799"/>
      <c r="CT54" s="799"/>
      <c r="CU54" s="799"/>
      <c r="CV54" s="800"/>
      <c r="CW54" s="798"/>
      <c r="CX54" s="799"/>
      <c r="CY54" s="799"/>
      <c r="CZ54" s="799"/>
      <c r="DA54" s="800"/>
      <c r="DB54" s="798"/>
      <c r="DC54" s="799"/>
      <c r="DD54" s="799"/>
      <c r="DE54" s="799"/>
      <c r="DF54" s="800"/>
      <c r="DG54" s="798"/>
      <c r="DH54" s="799"/>
      <c r="DI54" s="799"/>
      <c r="DJ54" s="799"/>
      <c r="DK54" s="800"/>
      <c r="DL54" s="798"/>
      <c r="DM54" s="799"/>
      <c r="DN54" s="799"/>
      <c r="DO54" s="799"/>
      <c r="DP54" s="800"/>
      <c r="DQ54" s="798"/>
      <c r="DR54" s="799"/>
      <c r="DS54" s="799"/>
      <c r="DT54" s="799"/>
      <c r="DU54" s="800"/>
      <c r="DV54" s="795"/>
      <c r="DW54" s="796"/>
      <c r="DX54" s="796"/>
      <c r="DY54" s="796"/>
      <c r="DZ54" s="801"/>
      <c r="EA54" s="279"/>
    </row>
    <row r="55" spans="1:131" ht="26.25" customHeight="1">
      <c r="A55" s="287">
        <v>28</v>
      </c>
      <c r="B55" s="802"/>
      <c r="C55" s="803"/>
      <c r="D55" s="803"/>
      <c r="E55" s="803"/>
      <c r="F55" s="803"/>
      <c r="G55" s="803"/>
      <c r="H55" s="803"/>
      <c r="I55" s="803"/>
      <c r="J55" s="803"/>
      <c r="K55" s="803"/>
      <c r="L55" s="803"/>
      <c r="M55" s="803"/>
      <c r="N55" s="803"/>
      <c r="O55" s="803"/>
      <c r="P55" s="804"/>
      <c r="Q55" s="857"/>
      <c r="R55" s="858"/>
      <c r="S55" s="858"/>
      <c r="T55" s="858"/>
      <c r="U55" s="858"/>
      <c r="V55" s="858"/>
      <c r="W55" s="858"/>
      <c r="X55" s="858"/>
      <c r="Y55" s="858"/>
      <c r="Z55" s="858"/>
      <c r="AA55" s="858"/>
      <c r="AB55" s="858"/>
      <c r="AC55" s="858"/>
      <c r="AD55" s="858"/>
      <c r="AE55" s="859"/>
      <c r="AF55" s="808"/>
      <c r="AG55" s="809"/>
      <c r="AH55" s="809"/>
      <c r="AI55" s="809"/>
      <c r="AJ55" s="810"/>
      <c r="AK55" s="861"/>
      <c r="AL55" s="858"/>
      <c r="AM55" s="858"/>
      <c r="AN55" s="858"/>
      <c r="AO55" s="858"/>
      <c r="AP55" s="858"/>
      <c r="AQ55" s="858"/>
      <c r="AR55" s="858"/>
      <c r="AS55" s="858"/>
      <c r="AT55" s="858"/>
      <c r="AU55" s="858"/>
      <c r="AV55" s="858"/>
      <c r="AW55" s="858"/>
      <c r="AX55" s="858"/>
      <c r="AY55" s="858"/>
      <c r="AZ55" s="860"/>
      <c r="BA55" s="860"/>
      <c r="BB55" s="860"/>
      <c r="BC55" s="860"/>
      <c r="BD55" s="860"/>
      <c r="BE55" s="854"/>
      <c r="BF55" s="854"/>
      <c r="BG55" s="854"/>
      <c r="BH55" s="854"/>
      <c r="BI55" s="855"/>
      <c r="BJ55" s="281"/>
      <c r="BK55" s="281"/>
      <c r="BL55" s="281"/>
      <c r="BM55" s="281"/>
      <c r="BN55" s="281"/>
      <c r="BO55" s="290"/>
      <c r="BP55" s="290"/>
      <c r="BQ55" s="287">
        <v>49</v>
      </c>
      <c r="BR55" s="288"/>
      <c r="BS55" s="795"/>
      <c r="BT55" s="796"/>
      <c r="BU55" s="796"/>
      <c r="BV55" s="796"/>
      <c r="BW55" s="796"/>
      <c r="BX55" s="796"/>
      <c r="BY55" s="796"/>
      <c r="BZ55" s="796"/>
      <c r="CA55" s="796"/>
      <c r="CB55" s="796"/>
      <c r="CC55" s="796"/>
      <c r="CD55" s="796"/>
      <c r="CE55" s="796"/>
      <c r="CF55" s="796"/>
      <c r="CG55" s="797"/>
      <c r="CH55" s="798"/>
      <c r="CI55" s="799"/>
      <c r="CJ55" s="799"/>
      <c r="CK55" s="799"/>
      <c r="CL55" s="800"/>
      <c r="CM55" s="798"/>
      <c r="CN55" s="799"/>
      <c r="CO55" s="799"/>
      <c r="CP55" s="799"/>
      <c r="CQ55" s="800"/>
      <c r="CR55" s="798"/>
      <c r="CS55" s="799"/>
      <c r="CT55" s="799"/>
      <c r="CU55" s="799"/>
      <c r="CV55" s="800"/>
      <c r="CW55" s="798"/>
      <c r="CX55" s="799"/>
      <c r="CY55" s="799"/>
      <c r="CZ55" s="799"/>
      <c r="DA55" s="800"/>
      <c r="DB55" s="798"/>
      <c r="DC55" s="799"/>
      <c r="DD55" s="799"/>
      <c r="DE55" s="799"/>
      <c r="DF55" s="800"/>
      <c r="DG55" s="798"/>
      <c r="DH55" s="799"/>
      <c r="DI55" s="799"/>
      <c r="DJ55" s="799"/>
      <c r="DK55" s="800"/>
      <c r="DL55" s="798"/>
      <c r="DM55" s="799"/>
      <c r="DN55" s="799"/>
      <c r="DO55" s="799"/>
      <c r="DP55" s="800"/>
      <c r="DQ55" s="798"/>
      <c r="DR55" s="799"/>
      <c r="DS55" s="799"/>
      <c r="DT55" s="799"/>
      <c r="DU55" s="800"/>
      <c r="DV55" s="795"/>
      <c r="DW55" s="796"/>
      <c r="DX55" s="796"/>
      <c r="DY55" s="796"/>
      <c r="DZ55" s="801"/>
      <c r="EA55" s="279"/>
    </row>
    <row r="56" spans="1:131" ht="26.25" customHeight="1">
      <c r="A56" s="287">
        <v>29</v>
      </c>
      <c r="B56" s="802"/>
      <c r="C56" s="803"/>
      <c r="D56" s="803"/>
      <c r="E56" s="803"/>
      <c r="F56" s="803"/>
      <c r="G56" s="803"/>
      <c r="H56" s="803"/>
      <c r="I56" s="803"/>
      <c r="J56" s="803"/>
      <c r="K56" s="803"/>
      <c r="L56" s="803"/>
      <c r="M56" s="803"/>
      <c r="N56" s="803"/>
      <c r="O56" s="803"/>
      <c r="P56" s="804"/>
      <c r="Q56" s="857"/>
      <c r="R56" s="858"/>
      <c r="S56" s="858"/>
      <c r="T56" s="858"/>
      <c r="U56" s="858"/>
      <c r="V56" s="858"/>
      <c r="W56" s="858"/>
      <c r="X56" s="858"/>
      <c r="Y56" s="858"/>
      <c r="Z56" s="858"/>
      <c r="AA56" s="858"/>
      <c r="AB56" s="858"/>
      <c r="AC56" s="858"/>
      <c r="AD56" s="858"/>
      <c r="AE56" s="859"/>
      <c r="AF56" s="808"/>
      <c r="AG56" s="809"/>
      <c r="AH56" s="809"/>
      <c r="AI56" s="809"/>
      <c r="AJ56" s="810"/>
      <c r="AK56" s="861"/>
      <c r="AL56" s="858"/>
      <c r="AM56" s="858"/>
      <c r="AN56" s="858"/>
      <c r="AO56" s="858"/>
      <c r="AP56" s="858"/>
      <c r="AQ56" s="858"/>
      <c r="AR56" s="858"/>
      <c r="AS56" s="858"/>
      <c r="AT56" s="858"/>
      <c r="AU56" s="858"/>
      <c r="AV56" s="858"/>
      <c r="AW56" s="858"/>
      <c r="AX56" s="858"/>
      <c r="AY56" s="858"/>
      <c r="AZ56" s="860"/>
      <c r="BA56" s="860"/>
      <c r="BB56" s="860"/>
      <c r="BC56" s="860"/>
      <c r="BD56" s="860"/>
      <c r="BE56" s="854"/>
      <c r="BF56" s="854"/>
      <c r="BG56" s="854"/>
      <c r="BH56" s="854"/>
      <c r="BI56" s="855"/>
      <c r="BJ56" s="281"/>
      <c r="BK56" s="281"/>
      <c r="BL56" s="281"/>
      <c r="BM56" s="281"/>
      <c r="BN56" s="281"/>
      <c r="BO56" s="290"/>
      <c r="BP56" s="290"/>
      <c r="BQ56" s="287">
        <v>50</v>
      </c>
      <c r="BR56" s="288"/>
      <c r="BS56" s="795"/>
      <c r="BT56" s="796"/>
      <c r="BU56" s="796"/>
      <c r="BV56" s="796"/>
      <c r="BW56" s="796"/>
      <c r="BX56" s="796"/>
      <c r="BY56" s="796"/>
      <c r="BZ56" s="796"/>
      <c r="CA56" s="796"/>
      <c r="CB56" s="796"/>
      <c r="CC56" s="796"/>
      <c r="CD56" s="796"/>
      <c r="CE56" s="796"/>
      <c r="CF56" s="796"/>
      <c r="CG56" s="797"/>
      <c r="CH56" s="798"/>
      <c r="CI56" s="799"/>
      <c r="CJ56" s="799"/>
      <c r="CK56" s="799"/>
      <c r="CL56" s="800"/>
      <c r="CM56" s="798"/>
      <c r="CN56" s="799"/>
      <c r="CO56" s="799"/>
      <c r="CP56" s="799"/>
      <c r="CQ56" s="800"/>
      <c r="CR56" s="798"/>
      <c r="CS56" s="799"/>
      <c r="CT56" s="799"/>
      <c r="CU56" s="799"/>
      <c r="CV56" s="800"/>
      <c r="CW56" s="798"/>
      <c r="CX56" s="799"/>
      <c r="CY56" s="799"/>
      <c r="CZ56" s="799"/>
      <c r="DA56" s="800"/>
      <c r="DB56" s="798"/>
      <c r="DC56" s="799"/>
      <c r="DD56" s="799"/>
      <c r="DE56" s="799"/>
      <c r="DF56" s="800"/>
      <c r="DG56" s="798"/>
      <c r="DH56" s="799"/>
      <c r="DI56" s="799"/>
      <c r="DJ56" s="799"/>
      <c r="DK56" s="800"/>
      <c r="DL56" s="798"/>
      <c r="DM56" s="799"/>
      <c r="DN56" s="799"/>
      <c r="DO56" s="799"/>
      <c r="DP56" s="800"/>
      <c r="DQ56" s="798"/>
      <c r="DR56" s="799"/>
      <c r="DS56" s="799"/>
      <c r="DT56" s="799"/>
      <c r="DU56" s="800"/>
      <c r="DV56" s="795"/>
      <c r="DW56" s="796"/>
      <c r="DX56" s="796"/>
      <c r="DY56" s="796"/>
      <c r="DZ56" s="801"/>
      <c r="EA56" s="279"/>
    </row>
    <row r="57" spans="1:131" ht="26.25" customHeight="1">
      <c r="A57" s="287">
        <v>30</v>
      </c>
      <c r="B57" s="802"/>
      <c r="C57" s="803"/>
      <c r="D57" s="803"/>
      <c r="E57" s="803"/>
      <c r="F57" s="803"/>
      <c r="G57" s="803"/>
      <c r="H57" s="803"/>
      <c r="I57" s="803"/>
      <c r="J57" s="803"/>
      <c r="K57" s="803"/>
      <c r="L57" s="803"/>
      <c r="M57" s="803"/>
      <c r="N57" s="803"/>
      <c r="O57" s="803"/>
      <c r="P57" s="804"/>
      <c r="Q57" s="857"/>
      <c r="R57" s="858"/>
      <c r="S57" s="858"/>
      <c r="T57" s="858"/>
      <c r="U57" s="858"/>
      <c r="V57" s="858"/>
      <c r="W57" s="858"/>
      <c r="X57" s="858"/>
      <c r="Y57" s="858"/>
      <c r="Z57" s="858"/>
      <c r="AA57" s="858"/>
      <c r="AB57" s="858"/>
      <c r="AC57" s="858"/>
      <c r="AD57" s="858"/>
      <c r="AE57" s="859"/>
      <c r="AF57" s="808"/>
      <c r="AG57" s="809"/>
      <c r="AH57" s="809"/>
      <c r="AI57" s="809"/>
      <c r="AJ57" s="810"/>
      <c r="AK57" s="861"/>
      <c r="AL57" s="858"/>
      <c r="AM57" s="858"/>
      <c r="AN57" s="858"/>
      <c r="AO57" s="858"/>
      <c r="AP57" s="858"/>
      <c r="AQ57" s="858"/>
      <c r="AR57" s="858"/>
      <c r="AS57" s="858"/>
      <c r="AT57" s="858"/>
      <c r="AU57" s="858"/>
      <c r="AV57" s="858"/>
      <c r="AW57" s="858"/>
      <c r="AX57" s="858"/>
      <c r="AY57" s="858"/>
      <c r="AZ57" s="860"/>
      <c r="BA57" s="860"/>
      <c r="BB57" s="860"/>
      <c r="BC57" s="860"/>
      <c r="BD57" s="860"/>
      <c r="BE57" s="854"/>
      <c r="BF57" s="854"/>
      <c r="BG57" s="854"/>
      <c r="BH57" s="854"/>
      <c r="BI57" s="855"/>
      <c r="BJ57" s="281"/>
      <c r="BK57" s="281"/>
      <c r="BL57" s="281"/>
      <c r="BM57" s="281"/>
      <c r="BN57" s="281"/>
      <c r="BO57" s="290"/>
      <c r="BP57" s="290"/>
      <c r="BQ57" s="287">
        <v>51</v>
      </c>
      <c r="BR57" s="288"/>
      <c r="BS57" s="795"/>
      <c r="BT57" s="796"/>
      <c r="BU57" s="796"/>
      <c r="BV57" s="796"/>
      <c r="BW57" s="796"/>
      <c r="BX57" s="796"/>
      <c r="BY57" s="796"/>
      <c r="BZ57" s="796"/>
      <c r="CA57" s="796"/>
      <c r="CB57" s="796"/>
      <c r="CC57" s="796"/>
      <c r="CD57" s="796"/>
      <c r="CE57" s="796"/>
      <c r="CF57" s="796"/>
      <c r="CG57" s="797"/>
      <c r="CH57" s="798"/>
      <c r="CI57" s="799"/>
      <c r="CJ57" s="799"/>
      <c r="CK57" s="799"/>
      <c r="CL57" s="800"/>
      <c r="CM57" s="798"/>
      <c r="CN57" s="799"/>
      <c r="CO57" s="799"/>
      <c r="CP57" s="799"/>
      <c r="CQ57" s="800"/>
      <c r="CR57" s="798"/>
      <c r="CS57" s="799"/>
      <c r="CT57" s="799"/>
      <c r="CU57" s="799"/>
      <c r="CV57" s="800"/>
      <c r="CW57" s="798"/>
      <c r="CX57" s="799"/>
      <c r="CY57" s="799"/>
      <c r="CZ57" s="799"/>
      <c r="DA57" s="800"/>
      <c r="DB57" s="798"/>
      <c r="DC57" s="799"/>
      <c r="DD57" s="799"/>
      <c r="DE57" s="799"/>
      <c r="DF57" s="800"/>
      <c r="DG57" s="798"/>
      <c r="DH57" s="799"/>
      <c r="DI57" s="799"/>
      <c r="DJ57" s="799"/>
      <c r="DK57" s="800"/>
      <c r="DL57" s="798"/>
      <c r="DM57" s="799"/>
      <c r="DN57" s="799"/>
      <c r="DO57" s="799"/>
      <c r="DP57" s="800"/>
      <c r="DQ57" s="798"/>
      <c r="DR57" s="799"/>
      <c r="DS57" s="799"/>
      <c r="DT57" s="799"/>
      <c r="DU57" s="800"/>
      <c r="DV57" s="795"/>
      <c r="DW57" s="796"/>
      <c r="DX57" s="796"/>
      <c r="DY57" s="796"/>
      <c r="DZ57" s="801"/>
      <c r="EA57" s="279"/>
    </row>
    <row r="58" spans="1:131" ht="26.25" customHeight="1">
      <c r="A58" s="287">
        <v>31</v>
      </c>
      <c r="B58" s="802"/>
      <c r="C58" s="803"/>
      <c r="D58" s="803"/>
      <c r="E58" s="803"/>
      <c r="F58" s="803"/>
      <c r="G58" s="803"/>
      <c r="H58" s="803"/>
      <c r="I58" s="803"/>
      <c r="J58" s="803"/>
      <c r="K58" s="803"/>
      <c r="L58" s="803"/>
      <c r="M58" s="803"/>
      <c r="N58" s="803"/>
      <c r="O58" s="803"/>
      <c r="P58" s="804"/>
      <c r="Q58" s="857"/>
      <c r="R58" s="858"/>
      <c r="S58" s="858"/>
      <c r="T58" s="858"/>
      <c r="U58" s="858"/>
      <c r="V58" s="858"/>
      <c r="W58" s="858"/>
      <c r="X58" s="858"/>
      <c r="Y58" s="858"/>
      <c r="Z58" s="858"/>
      <c r="AA58" s="858"/>
      <c r="AB58" s="858"/>
      <c r="AC58" s="858"/>
      <c r="AD58" s="858"/>
      <c r="AE58" s="859"/>
      <c r="AF58" s="808"/>
      <c r="AG58" s="809"/>
      <c r="AH58" s="809"/>
      <c r="AI58" s="809"/>
      <c r="AJ58" s="810"/>
      <c r="AK58" s="861"/>
      <c r="AL58" s="858"/>
      <c r="AM58" s="858"/>
      <c r="AN58" s="858"/>
      <c r="AO58" s="858"/>
      <c r="AP58" s="858"/>
      <c r="AQ58" s="858"/>
      <c r="AR58" s="858"/>
      <c r="AS58" s="858"/>
      <c r="AT58" s="858"/>
      <c r="AU58" s="858"/>
      <c r="AV58" s="858"/>
      <c r="AW58" s="858"/>
      <c r="AX58" s="858"/>
      <c r="AY58" s="858"/>
      <c r="AZ58" s="860"/>
      <c r="BA58" s="860"/>
      <c r="BB58" s="860"/>
      <c r="BC58" s="860"/>
      <c r="BD58" s="860"/>
      <c r="BE58" s="854"/>
      <c r="BF58" s="854"/>
      <c r="BG58" s="854"/>
      <c r="BH58" s="854"/>
      <c r="BI58" s="855"/>
      <c r="BJ58" s="281"/>
      <c r="BK58" s="281"/>
      <c r="BL58" s="281"/>
      <c r="BM58" s="281"/>
      <c r="BN58" s="281"/>
      <c r="BO58" s="290"/>
      <c r="BP58" s="290"/>
      <c r="BQ58" s="287">
        <v>52</v>
      </c>
      <c r="BR58" s="288"/>
      <c r="BS58" s="795"/>
      <c r="BT58" s="796"/>
      <c r="BU58" s="796"/>
      <c r="BV58" s="796"/>
      <c r="BW58" s="796"/>
      <c r="BX58" s="796"/>
      <c r="BY58" s="796"/>
      <c r="BZ58" s="796"/>
      <c r="CA58" s="796"/>
      <c r="CB58" s="796"/>
      <c r="CC58" s="796"/>
      <c r="CD58" s="796"/>
      <c r="CE58" s="796"/>
      <c r="CF58" s="796"/>
      <c r="CG58" s="797"/>
      <c r="CH58" s="798"/>
      <c r="CI58" s="799"/>
      <c r="CJ58" s="799"/>
      <c r="CK58" s="799"/>
      <c r="CL58" s="800"/>
      <c r="CM58" s="798"/>
      <c r="CN58" s="799"/>
      <c r="CO58" s="799"/>
      <c r="CP58" s="799"/>
      <c r="CQ58" s="800"/>
      <c r="CR58" s="798"/>
      <c r="CS58" s="799"/>
      <c r="CT58" s="799"/>
      <c r="CU58" s="799"/>
      <c r="CV58" s="800"/>
      <c r="CW58" s="798"/>
      <c r="CX58" s="799"/>
      <c r="CY58" s="799"/>
      <c r="CZ58" s="799"/>
      <c r="DA58" s="800"/>
      <c r="DB58" s="798"/>
      <c r="DC58" s="799"/>
      <c r="DD58" s="799"/>
      <c r="DE58" s="799"/>
      <c r="DF58" s="800"/>
      <c r="DG58" s="798"/>
      <c r="DH58" s="799"/>
      <c r="DI58" s="799"/>
      <c r="DJ58" s="799"/>
      <c r="DK58" s="800"/>
      <c r="DL58" s="798"/>
      <c r="DM58" s="799"/>
      <c r="DN58" s="799"/>
      <c r="DO58" s="799"/>
      <c r="DP58" s="800"/>
      <c r="DQ58" s="798"/>
      <c r="DR58" s="799"/>
      <c r="DS58" s="799"/>
      <c r="DT58" s="799"/>
      <c r="DU58" s="800"/>
      <c r="DV58" s="795"/>
      <c r="DW58" s="796"/>
      <c r="DX58" s="796"/>
      <c r="DY58" s="796"/>
      <c r="DZ58" s="801"/>
      <c r="EA58" s="279"/>
    </row>
    <row r="59" spans="1:131" ht="26.25" customHeight="1">
      <c r="A59" s="287">
        <v>32</v>
      </c>
      <c r="B59" s="802"/>
      <c r="C59" s="803"/>
      <c r="D59" s="803"/>
      <c r="E59" s="803"/>
      <c r="F59" s="803"/>
      <c r="G59" s="803"/>
      <c r="H59" s="803"/>
      <c r="I59" s="803"/>
      <c r="J59" s="803"/>
      <c r="K59" s="803"/>
      <c r="L59" s="803"/>
      <c r="M59" s="803"/>
      <c r="N59" s="803"/>
      <c r="O59" s="803"/>
      <c r="P59" s="804"/>
      <c r="Q59" s="857"/>
      <c r="R59" s="858"/>
      <c r="S59" s="858"/>
      <c r="T59" s="858"/>
      <c r="U59" s="858"/>
      <c r="V59" s="858"/>
      <c r="W59" s="858"/>
      <c r="X59" s="858"/>
      <c r="Y59" s="858"/>
      <c r="Z59" s="858"/>
      <c r="AA59" s="858"/>
      <c r="AB59" s="858"/>
      <c r="AC59" s="858"/>
      <c r="AD59" s="858"/>
      <c r="AE59" s="859"/>
      <c r="AF59" s="808"/>
      <c r="AG59" s="809"/>
      <c r="AH59" s="809"/>
      <c r="AI59" s="809"/>
      <c r="AJ59" s="810"/>
      <c r="AK59" s="861"/>
      <c r="AL59" s="858"/>
      <c r="AM59" s="858"/>
      <c r="AN59" s="858"/>
      <c r="AO59" s="858"/>
      <c r="AP59" s="858"/>
      <c r="AQ59" s="858"/>
      <c r="AR59" s="858"/>
      <c r="AS59" s="858"/>
      <c r="AT59" s="858"/>
      <c r="AU59" s="858"/>
      <c r="AV59" s="858"/>
      <c r="AW59" s="858"/>
      <c r="AX59" s="858"/>
      <c r="AY59" s="858"/>
      <c r="AZ59" s="860"/>
      <c r="BA59" s="860"/>
      <c r="BB59" s="860"/>
      <c r="BC59" s="860"/>
      <c r="BD59" s="860"/>
      <c r="BE59" s="854"/>
      <c r="BF59" s="854"/>
      <c r="BG59" s="854"/>
      <c r="BH59" s="854"/>
      <c r="BI59" s="855"/>
      <c r="BJ59" s="281"/>
      <c r="BK59" s="281"/>
      <c r="BL59" s="281"/>
      <c r="BM59" s="281"/>
      <c r="BN59" s="281"/>
      <c r="BO59" s="290"/>
      <c r="BP59" s="290"/>
      <c r="BQ59" s="287">
        <v>53</v>
      </c>
      <c r="BR59" s="288"/>
      <c r="BS59" s="795"/>
      <c r="BT59" s="796"/>
      <c r="BU59" s="796"/>
      <c r="BV59" s="796"/>
      <c r="BW59" s="796"/>
      <c r="BX59" s="796"/>
      <c r="BY59" s="796"/>
      <c r="BZ59" s="796"/>
      <c r="CA59" s="796"/>
      <c r="CB59" s="796"/>
      <c r="CC59" s="796"/>
      <c r="CD59" s="796"/>
      <c r="CE59" s="796"/>
      <c r="CF59" s="796"/>
      <c r="CG59" s="797"/>
      <c r="CH59" s="798"/>
      <c r="CI59" s="799"/>
      <c r="CJ59" s="799"/>
      <c r="CK59" s="799"/>
      <c r="CL59" s="800"/>
      <c r="CM59" s="798"/>
      <c r="CN59" s="799"/>
      <c r="CO59" s="799"/>
      <c r="CP59" s="799"/>
      <c r="CQ59" s="800"/>
      <c r="CR59" s="798"/>
      <c r="CS59" s="799"/>
      <c r="CT59" s="799"/>
      <c r="CU59" s="799"/>
      <c r="CV59" s="800"/>
      <c r="CW59" s="798"/>
      <c r="CX59" s="799"/>
      <c r="CY59" s="799"/>
      <c r="CZ59" s="799"/>
      <c r="DA59" s="800"/>
      <c r="DB59" s="798"/>
      <c r="DC59" s="799"/>
      <c r="DD59" s="799"/>
      <c r="DE59" s="799"/>
      <c r="DF59" s="800"/>
      <c r="DG59" s="798"/>
      <c r="DH59" s="799"/>
      <c r="DI59" s="799"/>
      <c r="DJ59" s="799"/>
      <c r="DK59" s="800"/>
      <c r="DL59" s="798"/>
      <c r="DM59" s="799"/>
      <c r="DN59" s="799"/>
      <c r="DO59" s="799"/>
      <c r="DP59" s="800"/>
      <c r="DQ59" s="798"/>
      <c r="DR59" s="799"/>
      <c r="DS59" s="799"/>
      <c r="DT59" s="799"/>
      <c r="DU59" s="800"/>
      <c r="DV59" s="795"/>
      <c r="DW59" s="796"/>
      <c r="DX59" s="796"/>
      <c r="DY59" s="796"/>
      <c r="DZ59" s="801"/>
      <c r="EA59" s="279"/>
    </row>
    <row r="60" spans="1:131" ht="26.25" customHeight="1">
      <c r="A60" s="287">
        <v>33</v>
      </c>
      <c r="B60" s="802"/>
      <c r="C60" s="803"/>
      <c r="D60" s="803"/>
      <c r="E60" s="803"/>
      <c r="F60" s="803"/>
      <c r="G60" s="803"/>
      <c r="H60" s="803"/>
      <c r="I60" s="803"/>
      <c r="J60" s="803"/>
      <c r="K60" s="803"/>
      <c r="L60" s="803"/>
      <c r="M60" s="803"/>
      <c r="N60" s="803"/>
      <c r="O60" s="803"/>
      <c r="P60" s="804"/>
      <c r="Q60" s="857"/>
      <c r="R60" s="858"/>
      <c r="S60" s="858"/>
      <c r="T60" s="858"/>
      <c r="U60" s="858"/>
      <c r="V60" s="858"/>
      <c r="W60" s="858"/>
      <c r="X60" s="858"/>
      <c r="Y60" s="858"/>
      <c r="Z60" s="858"/>
      <c r="AA60" s="858"/>
      <c r="AB60" s="858"/>
      <c r="AC60" s="858"/>
      <c r="AD60" s="858"/>
      <c r="AE60" s="859"/>
      <c r="AF60" s="808"/>
      <c r="AG60" s="809"/>
      <c r="AH60" s="809"/>
      <c r="AI60" s="809"/>
      <c r="AJ60" s="810"/>
      <c r="AK60" s="861"/>
      <c r="AL60" s="858"/>
      <c r="AM60" s="858"/>
      <c r="AN60" s="858"/>
      <c r="AO60" s="858"/>
      <c r="AP60" s="858"/>
      <c r="AQ60" s="858"/>
      <c r="AR60" s="858"/>
      <c r="AS60" s="858"/>
      <c r="AT60" s="858"/>
      <c r="AU60" s="858"/>
      <c r="AV60" s="858"/>
      <c r="AW60" s="858"/>
      <c r="AX60" s="858"/>
      <c r="AY60" s="858"/>
      <c r="AZ60" s="860"/>
      <c r="BA60" s="860"/>
      <c r="BB60" s="860"/>
      <c r="BC60" s="860"/>
      <c r="BD60" s="860"/>
      <c r="BE60" s="854"/>
      <c r="BF60" s="854"/>
      <c r="BG60" s="854"/>
      <c r="BH60" s="854"/>
      <c r="BI60" s="855"/>
      <c r="BJ60" s="281"/>
      <c r="BK60" s="281"/>
      <c r="BL60" s="281"/>
      <c r="BM60" s="281"/>
      <c r="BN60" s="281"/>
      <c r="BO60" s="290"/>
      <c r="BP60" s="290"/>
      <c r="BQ60" s="287">
        <v>54</v>
      </c>
      <c r="BR60" s="288"/>
      <c r="BS60" s="795"/>
      <c r="BT60" s="796"/>
      <c r="BU60" s="796"/>
      <c r="BV60" s="796"/>
      <c r="BW60" s="796"/>
      <c r="BX60" s="796"/>
      <c r="BY60" s="796"/>
      <c r="BZ60" s="796"/>
      <c r="CA60" s="796"/>
      <c r="CB60" s="796"/>
      <c r="CC60" s="796"/>
      <c r="CD60" s="796"/>
      <c r="CE60" s="796"/>
      <c r="CF60" s="796"/>
      <c r="CG60" s="797"/>
      <c r="CH60" s="798"/>
      <c r="CI60" s="799"/>
      <c r="CJ60" s="799"/>
      <c r="CK60" s="799"/>
      <c r="CL60" s="800"/>
      <c r="CM60" s="798"/>
      <c r="CN60" s="799"/>
      <c r="CO60" s="799"/>
      <c r="CP60" s="799"/>
      <c r="CQ60" s="800"/>
      <c r="CR60" s="798"/>
      <c r="CS60" s="799"/>
      <c r="CT60" s="799"/>
      <c r="CU60" s="799"/>
      <c r="CV60" s="800"/>
      <c r="CW60" s="798"/>
      <c r="CX60" s="799"/>
      <c r="CY60" s="799"/>
      <c r="CZ60" s="799"/>
      <c r="DA60" s="800"/>
      <c r="DB60" s="798"/>
      <c r="DC60" s="799"/>
      <c r="DD60" s="799"/>
      <c r="DE60" s="799"/>
      <c r="DF60" s="800"/>
      <c r="DG60" s="798"/>
      <c r="DH60" s="799"/>
      <c r="DI60" s="799"/>
      <c r="DJ60" s="799"/>
      <c r="DK60" s="800"/>
      <c r="DL60" s="798"/>
      <c r="DM60" s="799"/>
      <c r="DN60" s="799"/>
      <c r="DO60" s="799"/>
      <c r="DP60" s="800"/>
      <c r="DQ60" s="798"/>
      <c r="DR60" s="799"/>
      <c r="DS60" s="799"/>
      <c r="DT60" s="799"/>
      <c r="DU60" s="800"/>
      <c r="DV60" s="795"/>
      <c r="DW60" s="796"/>
      <c r="DX60" s="796"/>
      <c r="DY60" s="796"/>
      <c r="DZ60" s="801"/>
      <c r="EA60" s="279"/>
    </row>
    <row r="61" spans="1:131" ht="26.25" customHeight="1" thickBot="1">
      <c r="A61" s="287">
        <v>34</v>
      </c>
      <c r="B61" s="802"/>
      <c r="C61" s="803"/>
      <c r="D61" s="803"/>
      <c r="E61" s="803"/>
      <c r="F61" s="803"/>
      <c r="G61" s="803"/>
      <c r="H61" s="803"/>
      <c r="I61" s="803"/>
      <c r="J61" s="803"/>
      <c r="K61" s="803"/>
      <c r="L61" s="803"/>
      <c r="M61" s="803"/>
      <c r="N61" s="803"/>
      <c r="O61" s="803"/>
      <c r="P61" s="804"/>
      <c r="Q61" s="857"/>
      <c r="R61" s="858"/>
      <c r="S61" s="858"/>
      <c r="T61" s="858"/>
      <c r="U61" s="858"/>
      <c r="V61" s="858"/>
      <c r="W61" s="858"/>
      <c r="X61" s="858"/>
      <c r="Y61" s="858"/>
      <c r="Z61" s="858"/>
      <c r="AA61" s="858"/>
      <c r="AB61" s="858"/>
      <c r="AC61" s="858"/>
      <c r="AD61" s="858"/>
      <c r="AE61" s="859"/>
      <c r="AF61" s="808"/>
      <c r="AG61" s="809"/>
      <c r="AH61" s="809"/>
      <c r="AI61" s="809"/>
      <c r="AJ61" s="810"/>
      <c r="AK61" s="861"/>
      <c r="AL61" s="858"/>
      <c r="AM61" s="858"/>
      <c r="AN61" s="858"/>
      <c r="AO61" s="858"/>
      <c r="AP61" s="858"/>
      <c r="AQ61" s="858"/>
      <c r="AR61" s="858"/>
      <c r="AS61" s="858"/>
      <c r="AT61" s="858"/>
      <c r="AU61" s="858"/>
      <c r="AV61" s="858"/>
      <c r="AW61" s="858"/>
      <c r="AX61" s="858"/>
      <c r="AY61" s="858"/>
      <c r="AZ61" s="860"/>
      <c r="BA61" s="860"/>
      <c r="BB61" s="860"/>
      <c r="BC61" s="860"/>
      <c r="BD61" s="860"/>
      <c r="BE61" s="854"/>
      <c r="BF61" s="854"/>
      <c r="BG61" s="854"/>
      <c r="BH61" s="854"/>
      <c r="BI61" s="855"/>
      <c r="BJ61" s="281"/>
      <c r="BK61" s="281"/>
      <c r="BL61" s="281"/>
      <c r="BM61" s="281"/>
      <c r="BN61" s="281"/>
      <c r="BO61" s="290"/>
      <c r="BP61" s="290"/>
      <c r="BQ61" s="287">
        <v>55</v>
      </c>
      <c r="BR61" s="288"/>
      <c r="BS61" s="795"/>
      <c r="BT61" s="796"/>
      <c r="BU61" s="796"/>
      <c r="BV61" s="796"/>
      <c r="BW61" s="796"/>
      <c r="BX61" s="796"/>
      <c r="BY61" s="796"/>
      <c r="BZ61" s="796"/>
      <c r="CA61" s="796"/>
      <c r="CB61" s="796"/>
      <c r="CC61" s="796"/>
      <c r="CD61" s="796"/>
      <c r="CE61" s="796"/>
      <c r="CF61" s="796"/>
      <c r="CG61" s="797"/>
      <c r="CH61" s="798"/>
      <c r="CI61" s="799"/>
      <c r="CJ61" s="799"/>
      <c r="CK61" s="799"/>
      <c r="CL61" s="800"/>
      <c r="CM61" s="798"/>
      <c r="CN61" s="799"/>
      <c r="CO61" s="799"/>
      <c r="CP61" s="799"/>
      <c r="CQ61" s="800"/>
      <c r="CR61" s="798"/>
      <c r="CS61" s="799"/>
      <c r="CT61" s="799"/>
      <c r="CU61" s="799"/>
      <c r="CV61" s="800"/>
      <c r="CW61" s="798"/>
      <c r="CX61" s="799"/>
      <c r="CY61" s="799"/>
      <c r="CZ61" s="799"/>
      <c r="DA61" s="800"/>
      <c r="DB61" s="798"/>
      <c r="DC61" s="799"/>
      <c r="DD61" s="799"/>
      <c r="DE61" s="799"/>
      <c r="DF61" s="800"/>
      <c r="DG61" s="798"/>
      <c r="DH61" s="799"/>
      <c r="DI61" s="799"/>
      <c r="DJ61" s="799"/>
      <c r="DK61" s="800"/>
      <c r="DL61" s="798"/>
      <c r="DM61" s="799"/>
      <c r="DN61" s="799"/>
      <c r="DO61" s="799"/>
      <c r="DP61" s="800"/>
      <c r="DQ61" s="798"/>
      <c r="DR61" s="799"/>
      <c r="DS61" s="799"/>
      <c r="DT61" s="799"/>
      <c r="DU61" s="800"/>
      <c r="DV61" s="795"/>
      <c r="DW61" s="796"/>
      <c r="DX61" s="796"/>
      <c r="DY61" s="796"/>
      <c r="DZ61" s="801"/>
      <c r="EA61" s="279"/>
    </row>
    <row r="62" spans="1:131" ht="26.25" customHeight="1">
      <c r="A62" s="287">
        <v>35</v>
      </c>
      <c r="B62" s="802"/>
      <c r="C62" s="803"/>
      <c r="D62" s="803"/>
      <c r="E62" s="803"/>
      <c r="F62" s="803"/>
      <c r="G62" s="803"/>
      <c r="H62" s="803"/>
      <c r="I62" s="803"/>
      <c r="J62" s="803"/>
      <c r="K62" s="803"/>
      <c r="L62" s="803"/>
      <c r="M62" s="803"/>
      <c r="N62" s="803"/>
      <c r="O62" s="803"/>
      <c r="P62" s="804"/>
      <c r="Q62" s="857"/>
      <c r="R62" s="858"/>
      <c r="S62" s="858"/>
      <c r="T62" s="858"/>
      <c r="U62" s="858"/>
      <c r="V62" s="858"/>
      <c r="W62" s="858"/>
      <c r="X62" s="858"/>
      <c r="Y62" s="858"/>
      <c r="Z62" s="858"/>
      <c r="AA62" s="858"/>
      <c r="AB62" s="858"/>
      <c r="AC62" s="858"/>
      <c r="AD62" s="858"/>
      <c r="AE62" s="859"/>
      <c r="AF62" s="808"/>
      <c r="AG62" s="809"/>
      <c r="AH62" s="809"/>
      <c r="AI62" s="809"/>
      <c r="AJ62" s="810"/>
      <c r="AK62" s="861"/>
      <c r="AL62" s="858"/>
      <c r="AM62" s="858"/>
      <c r="AN62" s="858"/>
      <c r="AO62" s="858"/>
      <c r="AP62" s="858"/>
      <c r="AQ62" s="858"/>
      <c r="AR62" s="858"/>
      <c r="AS62" s="858"/>
      <c r="AT62" s="858"/>
      <c r="AU62" s="858"/>
      <c r="AV62" s="858"/>
      <c r="AW62" s="858"/>
      <c r="AX62" s="858"/>
      <c r="AY62" s="858"/>
      <c r="AZ62" s="860"/>
      <c r="BA62" s="860"/>
      <c r="BB62" s="860"/>
      <c r="BC62" s="860"/>
      <c r="BD62" s="860"/>
      <c r="BE62" s="854"/>
      <c r="BF62" s="854"/>
      <c r="BG62" s="854"/>
      <c r="BH62" s="854"/>
      <c r="BI62" s="855"/>
      <c r="BJ62" s="869" t="s">
        <v>192</v>
      </c>
      <c r="BK62" s="828"/>
      <c r="BL62" s="828"/>
      <c r="BM62" s="828"/>
      <c r="BN62" s="829"/>
      <c r="BO62" s="290"/>
      <c r="BP62" s="290"/>
      <c r="BQ62" s="287">
        <v>56</v>
      </c>
      <c r="BR62" s="288"/>
      <c r="BS62" s="795"/>
      <c r="BT62" s="796"/>
      <c r="BU62" s="796"/>
      <c r="BV62" s="796"/>
      <c r="BW62" s="796"/>
      <c r="BX62" s="796"/>
      <c r="BY62" s="796"/>
      <c r="BZ62" s="796"/>
      <c r="CA62" s="796"/>
      <c r="CB62" s="796"/>
      <c r="CC62" s="796"/>
      <c r="CD62" s="796"/>
      <c r="CE62" s="796"/>
      <c r="CF62" s="796"/>
      <c r="CG62" s="797"/>
      <c r="CH62" s="798"/>
      <c r="CI62" s="799"/>
      <c r="CJ62" s="799"/>
      <c r="CK62" s="799"/>
      <c r="CL62" s="800"/>
      <c r="CM62" s="798"/>
      <c r="CN62" s="799"/>
      <c r="CO62" s="799"/>
      <c r="CP62" s="799"/>
      <c r="CQ62" s="800"/>
      <c r="CR62" s="798"/>
      <c r="CS62" s="799"/>
      <c r="CT62" s="799"/>
      <c r="CU62" s="799"/>
      <c r="CV62" s="800"/>
      <c r="CW62" s="798"/>
      <c r="CX62" s="799"/>
      <c r="CY62" s="799"/>
      <c r="CZ62" s="799"/>
      <c r="DA62" s="800"/>
      <c r="DB62" s="798"/>
      <c r="DC62" s="799"/>
      <c r="DD62" s="799"/>
      <c r="DE62" s="799"/>
      <c r="DF62" s="800"/>
      <c r="DG62" s="798"/>
      <c r="DH62" s="799"/>
      <c r="DI62" s="799"/>
      <c r="DJ62" s="799"/>
      <c r="DK62" s="800"/>
      <c r="DL62" s="798"/>
      <c r="DM62" s="799"/>
      <c r="DN62" s="799"/>
      <c r="DO62" s="799"/>
      <c r="DP62" s="800"/>
      <c r="DQ62" s="798"/>
      <c r="DR62" s="799"/>
      <c r="DS62" s="799"/>
      <c r="DT62" s="799"/>
      <c r="DU62" s="800"/>
      <c r="DV62" s="795"/>
      <c r="DW62" s="796"/>
      <c r="DX62" s="796"/>
      <c r="DY62" s="796"/>
      <c r="DZ62" s="801"/>
      <c r="EA62" s="279"/>
    </row>
    <row r="63" spans="1:131" ht="26.25" customHeight="1" thickBot="1">
      <c r="A63" s="289" t="s">
        <v>178</v>
      </c>
      <c r="B63" s="811" t="s">
        <v>193</v>
      </c>
      <c r="C63" s="812"/>
      <c r="D63" s="812"/>
      <c r="E63" s="812"/>
      <c r="F63" s="812"/>
      <c r="G63" s="812"/>
      <c r="H63" s="812"/>
      <c r="I63" s="812"/>
      <c r="J63" s="812"/>
      <c r="K63" s="812"/>
      <c r="L63" s="812"/>
      <c r="M63" s="812"/>
      <c r="N63" s="812"/>
      <c r="O63" s="812"/>
      <c r="P63" s="813"/>
      <c r="Q63" s="862"/>
      <c r="R63" s="863"/>
      <c r="S63" s="863"/>
      <c r="T63" s="863"/>
      <c r="U63" s="863"/>
      <c r="V63" s="863"/>
      <c r="W63" s="863"/>
      <c r="X63" s="863"/>
      <c r="Y63" s="863"/>
      <c r="Z63" s="863"/>
      <c r="AA63" s="863"/>
      <c r="AB63" s="863"/>
      <c r="AC63" s="863"/>
      <c r="AD63" s="863"/>
      <c r="AE63" s="864"/>
      <c r="AF63" s="865">
        <v>65</v>
      </c>
      <c r="AG63" s="866"/>
      <c r="AH63" s="866"/>
      <c r="AI63" s="866"/>
      <c r="AJ63" s="867"/>
      <c r="AK63" s="868"/>
      <c r="AL63" s="863"/>
      <c r="AM63" s="863"/>
      <c r="AN63" s="863"/>
      <c r="AO63" s="863"/>
      <c r="AP63" s="866" t="s">
        <v>194</v>
      </c>
      <c r="AQ63" s="866"/>
      <c r="AR63" s="866"/>
      <c r="AS63" s="866"/>
      <c r="AT63" s="866"/>
      <c r="AU63" s="866" t="s">
        <v>194</v>
      </c>
      <c r="AV63" s="866"/>
      <c r="AW63" s="866"/>
      <c r="AX63" s="866"/>
      <c r="AY63" s="866"/>
      <c r="AZ63" s="870"/>
      <c r="BA63" s="870"/>
      <c r="BB63" s="870"/>
      <c r="BC63" s="870"/>
      <c r="BD63" s="870"/>
      <c r="BE63" s="871"/>
      <c r="BF63" s="871"/>
      <c r="BG63" s="871"/>
      <c r="BH63" s="871"/>
      <c r="BI63" s="872"/>
      <c r="BJ63" s="873" t="s">
        <v>176</v>
      </c>
      <c r="BK63" s="874"/>
      <c r="BL63" s="874"/>
      <c r="BM63" s="874"/>
      <c r="BN63" s="875"/>
      <c r="BO63" s="290"/>
      <c r="BP63" s="290"/>
      <c r="BQ63" s="287">
        <v>57</v>
      </c>
      <c r="BR63" s="288"/>
      <c r="BS63" s="795"/>
      <c r="BT63" s="796"/>
      <c r="BU63" s="796"/>
      <c r="BV63" s="796"/>
      <c r="BW63" s="796"/>
      <c r="BX63" s="796"/>
      <c r="BY63" s="796"/>
      <c r="BZ63" s="796"/>
      <c r="CA63" s="796"/>
      <c r="CB63" s="796"/>
      <c r="CC63" s="796"/>
      <c r="CD63" s="796"/>
      <c r="CE63" s="796"/>
      <c r="CF63" s="796"/>
      <c r="CG63" s="797"/>
      <c r="CH63" s="798"/>
      <c r="CI63" s="799"/>
      <c r="CJ63" s="799"/>
      <c r="CK63" s="799"/>
      <c r="CL63" s="800"/>
      <c r="CM63" s="798"/>
      <c r="CN63" s="799"/>
      <c r="CO63" s="799"/>
      <c r="CP63" s="799"/>
      <c r="CQ63" s="800"/>
      <c r="CR63" s="798"/>
      <c r="CS63" s="799"/>
      <c r="CT63" s="799"/>
      <c r="CU63" s="799"/>
      <c r="CV63" s="800"/>
      <c r="CW63" s="798"/>
      <c r="CX63" s="799"/>
      <c r="CY63" s="799"/>
      <c r="CZ63" s="799"/>
      <c r="DA63" s="800"/>
      <c r="DB63" s="798"/>
      <c r="DC63" s="799"/>
      <c r="DD63" s="799"/>
      <c r="DE63" s="799"/>
      <c r="DF63" s="800"/>
      <c r="DG63" s="798"/>
      <c r="DH63" s="799"/>
      <c r="DI63" s="799"/>
      <c r="DJ63" s="799"/>
      <c r="DK63" s="800"/>
      <c r="DL63" s="798"/>
      <c r="DM63" s="799"/>
      <c r="DN63" s="799"/>
      <c r="DO63" s="799"/>
      <c r="DP63" s="800"/>
      <c r="DQ63" s="798"/>
      <c r="DR63" s="799"/>
      <c r="DS63" s="799"/>
      <c r="DT63" s="799"/>
      <c r="DU63" s="800"/>
      <c r="DV63" s="795"/>
      <c r="DW63" s="796"/>
      <c r="DX63" s="796"/>
      <c r="DY63" s="796"/>
      <c r="DZ63" s="801"/>
      <c r="EA63" s="279"/>
    </row>
    <row r="64" spans="1:131" ht="26.25" customHeight="1">
      <c r="A64" s="290"/>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87">
        <v>58</v>
      </c>
      <c r="BR64" s="288"/>
      <c r="BS64" s="795"/>
      <c r="BT64" s="796"/>
      <c r="BU64" s="796"/>
      <c r="BV64" s="796"/>
      <c r="BW64" s="796"/>
      <c r="BX64" s="796"/>
      <c r="BY64" s="796"/>
      <c r="BZ64" s="796"/>
      <c r="CA64" s="796"/>
      <c r="CB64" s="796"/>
      <c r="CC64" s="796"/>
      <c r="CD64" s="796"/>
      <c r="CE64" s="796"/>
      <c r="CF64" s="796"/>
      <c r="CG64" s="797"/>
      <c r="CH64" s="798"/>
      <c r="CI64" s="799"/>
      <c r="CJ64" s="799"/>
      <c r="CK64" s="799"/>
      <c r="CL64" s="800"/>
      <c r="CM64" s="798"/>
      <c r="CN64" s="799"/>
      <c r="CO64" s="799"/>
      <c r="CP64" s="799"/>
      <c r="CQ64" s="800"/>
      <c r="CR64" s="798"/>
      <c r="CS64" s="799"/>
      <c r="CT64" s="799"/>
      <c r="CU64" s="799"/>
      <c r="CV64" s="800"/>
      <c r="CW64" s="798"/>
      <c r="CX64" s="799"/>
      <c r="CY64" s="799"/>
      <c r="CZ64" s="799"/>
      <c r="DA64" s="800"/>
      <c r="DB64" s="798"/>
      <c r="DC64" s="799"/>
      <c r="DD64" s="799"/>
      <c r="DE64" s="799"/>
      <c r="DF64" s="800"/>
      <c r="DG64" s="798"/>
      <c r="DH64" s="799"/>
      <c r="DI64" s="799"/>
      <c r="DJ64" s="799"/>
      <c r="DK64" s="800"/>
      <c r="DL64" s="798"/>
      <c r="DM64" s="799"/>
      <c r="DN64" s="799"/>
      <c r="DO64" s="799"/>
      <c r="DP64" s="800"/>
      <c r="DQ64" s="798"/>
      <c r="DR64" s="799"/>
      <c r="DS64" s="799"/>
      <c r="DT64" s="799"/>
      <c r="DU64" s="800"/>
      <c r="DV64" s="795"/>
      <c r="DW64" s="796"/>
      <c r="DX64" s="796"/>
      <c r="DY64" s="796"/>
      <c r="DZ64" s="801"/>
      <c r="EA64" s="279"/>
    </row>
    <row r="65" spans="1:131" ht="26.25" customHeight="1" thickBot="1">
      <c r="A65" s="281" t="s">
        <v>195</v>
      </c>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90"/>
      <c r="BF65" s="290"/>
      <c r="BG65" s="290"/>
      <c r="BH65" s="290"/>
      <c r="BI65" s="290"/>
      <c r="BJ65" s="290"/>
      <c r="BK65" s="290"/>
      <c r="BL65" s="290"/>
      <c r="BM65" s="290"/>
      <c r="BN65" s="290"/>
      <c r="BO65" s="290"/>
      <c r="BP65" s="290"/>
      <c r="BQ65" s="287">
        <v>59</v>
      </c>
      <c r="BR65" s="288"/>
      <c r="BS65" s="795"/>
      <c r="BT65" s="796"/>
      <c r="BU65" s="796"/>
      <c r="BV65" s="796"/>
      <c r="BW65" s="796"/>
      <c r="BX65" s="796"/>
      <c r="BY65" s="796"/>
      <c r="BZ65" s="796"/>
      <c r="CA65" s="796"/>
      <c r="CB65" s="796"/>
      <c r="CC65" s="796"/>
      <c r="CD65" s="796"/>
      <c r="CE65" s="796"/>
      <c r="CF65" s="796"/>
      <c r="CG65" s="797"/>
      <c r="CH65" s="798"/>
      <c r="CI65" s="799"/>
      <c r="CJ65" s="799"/>
      <c r="CK65" s="799"/>
      <c r="CL65" s="800"/>
      <c r="CM65" s="798"/>
      <c r="CN65" s="799"/>
      <c r="CO65" s="799"/>
      <c r="CP65" s="799"/>
      <c r="CQ65" s="800"/>
      <c r="CR65" s="798"/>
      <c r="CS65" s="799"/>
      <c r="CT65" s="799"/>
      <c r="CU65" s="799"/>
      <c r="CV65" s="800"/>
      <c r="CW65" s="798"/>
      <c r="CX65" s="799"/>
      <c r="CY65" s="799"/>
      <c r="CZ65" s="799"/>
      <c r="DA65" s="800"/>
      <c r="DB65" s="798"/>
      <c r="DC65" s="799"/>
      <c r="DD65" s="799"/>
      <c r="DE65" s="799"/>
      <c r="DF65" s="800"/>
      <c r="DG65" s="798"/>
      <c r="DH65" s="799"/>
      <c r="DI65" s="799"/>
      <c r="DJ65" s="799"/>
      <c r="DK65" s="800"/>
      <c r="DL65" s="798"/>
      <c r="DM65" s="799"/>
      <c r="DN65" s="799"/>
      <c r="DO65" s="799"/>
      <c r="DP65" s="800"/>
      <c r="DQ65" s="798"/>
      <c r="DR65" s="799"/>
      <c r="DS65" s="799"/>
      <c r="DT65" s="799"/>
      <c r="DU65" s="800"/>
      <c r="DV65" s="795"/>
      <c r="DW65" s="796"/>
      <c r="DX65" s="796"/>
      <c r="DY65" s="796"/>
      <c r="DZ65" s="801"/>
      <c r="EA65" s="279"/>
    </row>
    <row r="66" spans="1:131" ht="26.25" customHeight="1">
      <c r="A66" s="749" t="s">
        <v>196</v>
      </c>
      <c r="B66" s="750"/>
      <c r="C66" s="750"/>
      <c r="D66" s="750"/>
      <c r="E66" s="750"/>
      <c r="F66" s="750"/>
      <c r="G66" s="750"/>
      <c r="H66" s="750"/>
      <c r="I66" s="750"/>
      <c r="J66" s="750"/>
      <c r="K66" s="750"/>
      <c r="L66" s="750"/>
      <c r="M66" s="750"/>
      <c r="N66" s="750"/>
      <c r="O66" s="750"/>
      <c r="P66" s="751"/>
      <c r="Q66" s="755" t="s">
        <v>182</v>
      </c>
      <c r="R66" s="756"/>
      <c r="S66" s="756"/>
      <c r="T66" s="756"/>
      <c r="U66" s="757"/>
      <c r="V66" s="755" t="s">
        <v>183</v>
      </c>
      <c r="W66" s="756"/>
      <c r="X66" s="756"/>
      <c r="Y66" s="756"/>
      <c r="Z66" s="757"/>
      <c r="AA66" s="755" t="s">
        <v>184</v>
      </c>
      <c r="AB66" s="756"/>
      <c r="AC66" s="756"/>
      <c r="AD66" s="756"/>
      <c r="AE66" s="757"/>
      <c r="AF66" s="876" t="s">
        <v>185</v>
      </c>
      <c r="AG66" s="837"/>
      <c r="AH66" s="837"/>
      <c r="AI66" s="837"/>
      <c r="AJ66" s="877"/>
      <c r="AK66" s="755" t="s">
        <v>186</v>
      </c>
      <c r="AL66" s="750"/>
      <c r="AM66" s="750"/>
      <c r="AN66" s="750"/>
      <c r="AO66" s="751"/>
      <c r="AP66" s="755" t="s">
        <v>187</v>
      </c>
      <c r="AQ66" s="756"/>
      <c r="AR66" s="756"/>
      <c r="AS66" s="756"/>
      <c r="AT66" s="757"/>
      <c r="AU66" s="755" t="s">
        <v>197</v>
      </c>
      <c r="AV66" s="756"/>
      <c r="AW66" s="756"/>
      <c r="AX66" s="756"/>
      <c r="AY66" s="757"/>
      <c r="AZ66" s="755" t="s">
        <v>160</v>
      </c>
      <c r="BA66" s="756"/>
      <c r="BB66" s="756"/>
      <c r="BC66" s="756"/>
      <c r="BD66" s="762"/>
      <c r="BE66" s="290"/>
      <c r="BF66" s="290"/>
      <c r="BG66" s="290"/>
      <c r="BH66" s="290"/>
      <c r="BI66" s="290"/>
      <c r="BJ66" s="290"/>
      <c r="BK66" s="290"/>
      <c r="BL66" s="290"/>
      <c r="BM66" s="290"/>
      <c r="BN66" s="290"/>
      <c r="BO66" s="290"/>
      <c r="BP66" s="290"/>
      <c r="BQ66" s="287">
        <v>60</v>
      </c>
      <c r="BR66" s="292"/>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279"/>
    </row>
    <row r="67" spans="1:131" ht="26.25" customHeight="1" thickBot="1">
      <c r="A67" s="752"/>
      <c r="B67" s="753"/>
      <c r="C67" s="753"/>
      <c r="D67" s="753"/>
      <c r="E67" s="753"/>
      <c r="F67" s="753"/>
      <c r="G67" s="753"/>
      <c r="H67" s="753"/>
      <c r="I67" s="753"/>
      <c r="J67" s="753"/>
      <c r="K67" s="753"/>
      <c r="L67" s="753"/>
      <c r="M67" s="753"/>
      <c r="N67" s="753"/>
      <c r="O67" s="753"/>
      <c r="P67" s="754"/>
      <c r="Q67" s="758"/>
      <c r="R67" s="759"/>
      <c r="S67" s="759"/>
      <c r="T67" s="759"/>
      <c r="U67" s="760"/>
      <c r="V67" s="758"/>
      <c r="W67" s="759"/>
      <c r="X67" s="759"/>
      <c r="Y67" s="759"/>
      <c r="Z67" s="760"/>
      <c r="AA67" s="758"/>
      <c r="AB67" s="759"/>
      <c r="AC67" s="759"/>
      <c r="AD67" s="759"/>
      <c r="AE67" s="760"/>
      <c r="AF67" s="878"/>
      <c r="AG67" s="840"/>
      <c r="AH67" s="840"/>
      <c r="AI67" s="840"/>
      <c r="AJ67" s="879"/>
      <c r="AK67" s="880"/>
      <c r="AL67" s="753"/>
      <c r="AM67" s="753"/>
      <c r="AN67" s="753"/>
      <c r="AO67" s="754"/>
      <c r="AP67" s="758"/>
      <c r="AQ67" s="759"/>
      <c r="AR67" s="759"/>
      <c r="AS67" s="759"/>
      <c r="AT67" s="760"/>
      <c r="AU67" s="758"/>
      <c r="AV67" s="759"/>
      <c r="AW67" s="759"/>
      <c r="AX67" s="759"/>
      <c r="AY67" s="760"/>
      <c r="AZ67" s="758"/>
      <c r="BA67" s="759"/>
      <c r="BB67" s="759"/>
      <c r="BC67" s="759"/>
      <c r="BD67" s="764"/>
      <c r="BE67" s="290"/>
      <c r="BF67" s="290"/>
      <c r="BG67" s="290"/>
      <c r="BH67" s="290"/>
      <c r="BI67" s="290"/>
      <c r="BJ67" s="290"/>
      <c r="BK67" s="290"/>
      <c r="BL67" s="290"/>
      <c r="BM67" s="290"/>
      <c r="BN67" s="290"/>
      <c r="BO67" s="290"/>
      <c r="BP67" s="290"/>
      <c r="BQ67" s="287">
        <v>61</v>
      </c>
      <c r="BR67" s="292"/>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279"/>
    </row>
    <row r="68" spans="1:131" ht="26.25" customHeight="1" thickTop="1">
      <c r="A68" s="285">
        <v>1</v>
      </c>
      <c r="B68" s="891" t="s">
        <v>198</v>
      </c>
      <c r="C68" s="892"/>
      <c r="D68" s="892"/>
      <c r="E68" s="892"/>
      <c r="F68" s="892"/>
      <c r="G68" s="892"/>
      <c r="H68" s="892"/>
      <c r="I68" s="892"/>
      <c r="J68" s="892"/>
      <c r="K68" s="892"/>
      <c r="L68" s="892"/>
      <c r="M68" s="892"/>
      <c r="N68" s="892"/>
      <c r="O68" s="892"/>
      <c r="P68" s="893"/>
      <c r="Q68" s="894">
        <v>86</v>
      </c>
      <c r="R68" s="888"/>
      <c r="S68" s="888"/>
      <c r="T68" s="888"/>
      <c r="U68" s="888"/>
      <c r="V68" s="888">
        <v>83</v>
      </c>
      <c r="W68" s="888"/>
      <c r="X68" s="888"/>
      <c r="Y68" s="888"/>
      <c r="Z68" s="888"/>
      <c r="AA68" s="888">
        <v>3</v>
      </c>
      <c r="AB68" s="888"/>
      <c r="AC68" s="888"/>
      <c r="AD68" s="888"/>
      <c r="AE68" s="888"/>
      <c r="AF68" s="888">
        <v>3</v>
      </c>
      <c r="AG68" s="888"/>
      <c r="AH68" s="888"/>
      <c r="AI68" s="888"/>
      <c r="AJ68" s="888"/>
      <c r="AK68" s="888" t="s">
        <v>23</v>
      </c>
      <c r="AL68" s="888"/>
      <c r="AM68" s="888"/>
      <c r="AN68" s="888"/>
      <c r="AO68" s="888"/>
      <c r="AP68" s="888" t="s">
        <v>23</v>
      </c>
      <c r="AQ68" s="888"/>
      <c r="AR68" s="888"/>
      <c r="AS68" s="888"/>
      <c r="AT68" s="888"/>
      <c r="AU68" s="888" t="s">
        <v>23</v>
      </c>
      <c r="AV68" s="888"/>
      <c r="AW68" s="888"/>
      <c r="AX68" s="888"/>
      <c r="AY68" s="888"/>
      <c r="AZ68" s="889"/>
      <c r="BA68" s="889"/>
      <c r="BB68" s="889"/>
      <c r="BC68" s="889"/>
      <c r="BD68" s="890"/>
      <c r="BE68" s="290"/>
      <c r="BF68" s="290"/>
      <c r="BG68" s="290"/>
      <c r="BH68" s="290"/>
      <c r="BI68" s="290"/>
      <c r="BJ68" s="290"/>
      <c r="BK68" s="290"/>
      <c r="BL68" s="290"/>
      <c r="BM68" s="290"/>
      <c r="BN68" s="290"/>
      <c r="BO68" s="290"/>
      <c r="BP68" s="290"/>
      <c r="BQ68" s="287">
        <v>62</v>
      </c>
      <c r="BR68" s="292"/>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279"/>
    </row>
    <row r="69" spans="1:131" ht="26.25" customHeight="1">
      <c r="A69" s="287">
        <v>2</v>
      </c>
      <c r="B69" s="895" t="s">
        <v>199</v>
      </c>
      <c r="C69" s="896"/>
      <c r="D69" s="896"/>
      <c r="E69" s="896"/>
      <c r="F69" s="896"/>
      <c r="G69" s="896"/>
      <c r="H69" s="896"/>
      <c r="I69" s="896"/>
      <c r="J69" s="896"/>
      <c r="K69" s="896"/>
      <c r="L69" s="896"/>
      <c r="M69" s="896"/>
      <c r="N69" s="896"/>
      <c r="O69" s="896"/>
      <c r="P69" s="897"/>
      <c r="Q69" s="898">
        <v>10461</v>
      </c>
      <c r="R69" s="852"/>
      <c r="S69" s="852"/>
      <c r="T69" s="852"/>
      <c r="U69" s="852"/>
      <c r="V69" s="852">
        <v>10445</v>
      </c>
      <c r="W69" s="852"/>
      <c r="X69" s="852"/>
      <c r="Y69" s="852"/>
      <c r="Z69" s="852"/>
      <c r="AA69" s="852">
        <v>17</v>
      </c>
      <c r="AB69" s="852"/>
      <c r="AC69" s="852"/>
      <c r="AD69" s="852"/>
      <c r="AE69" s="852"/>
      <c r="AF69" s="852">
        <v>17</v>
      </c>
      <c r="AG69" s="852"/>
      <c r="AH69" s="852"/>
      <c r="AI69" s="852"/>
      <c r="AJ69" s="852"/>
      <c r="AK69" s="852" t="s">
        <v>23</v>
      </c>
      <c r="AL69" s="852"/>
      <c r="AM69" s="852"/>
      <c r="AN69" s="852"/>
      <c r="AO69" s="852"/>
      <c r="AP69" s="852" t="s">
        <v>23</v>
      </c>
      <c r="AQ69" s="852"/>
      <c r="AR69" s="852"/>
      <c r="AS69" s="852"/>
      <c r="AT69" s="852"/>
      <c r="AU69" s="852" t="s">
        <v>23</v>
      </c>
      <c r="AV69" s="852"/>
      <c r="AW69" s="852"/>
      <c r="AX69" s="852"/>
      <c r="AY69" s="852"/>
      <c r="AZ69" s="854"/>
      <c r="BA69" s="854"/>
      <c r="BB69" s="854"/>
      <c r="BC69" s="854"/>
      <c r="BD69" s="855"/>
      <c r="BE69" s="290"/>
      <c r="BF69" s="290"/>
      <c r="BG69" s="290"/>
      <c r="BH69" s="290"/>
      <c r="BI69" s="290"/>
      <c r="BJ69" s="290"/>
      <c r="BK69" s="290"/>
      <c r="BL69" s="290"/>
      <c r="BM69" s="290"/>
      <c r="BN69" s="290"/>
      <c r="BO69" s="290"/>
      <c r="BP69" s="290"/>
      <c r="BQ69" s="287">
        <v>63</v>
      </c>
      <c r="BR69" s="292"/>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279"/>
    </row>
    <row r="70" spans="1:131" ht="26.25" customHeight="1">
      <c r="A70" s="287">
        <v>3</v>
      </c>
      <c r="B70" s="895" t="s">
        <v>200</v>
      </c>
      <c r="C70" s="896"/>
      <c r="D70" s="896"/>
      <c r="E70" s="896"/>
      <c r="F70" s="896"/>
      <c r="G70" s="896"/>
      <c r="H70" s="896"/>
      <c r="I70" s="896"/>
      <c r="J70" s="896"/>
      <c r="K70" s="896"/>
      <c r="L70" s="896"/>
      <c r="M70" s="896"/>
      <c r="N70" s="896"/>
      <c r="O70" s="896"/>
      <c r="P70" s="897"/>
      <c r="Q70" s="898">
        <v>63</v>
      </c>
      <c r="R70" s="852"/>
      <c r="S70" s="852"/>
      <c r="T70" s="852"/>
      <c r="U70" s="852"/>
      <c r="V70" s="852">
        <v>63</v>
      </c>
      <c r="W70" s="852"/>
      <c r="X70" s="852"/>
      <c r="Y70" s="852"/>
      <c r="Z70" s="852"/>
      <c r="AA70" s="852" t="s">
        <v>23</v>
      </c>
      <c r="AB70" s="852"/>
      <c r="AC70" s="852"/>
      <c r="AD70" s="852"/>
      <c r="AE70" s="852"/>
      <c r="AF70" s="852" t="s">
        <v>23</v>
      </c>
      <c r="AG70" s="852"/>
      <c r="AH70" s="852"/>
      <c r="AI70" s="852"/>
      <c r="AJ70" s="852"/>
      <c r="AK70" s="852" t="s">
        <v>23</v>
      </c>
      <c r="AL70" s="852"/>
      <c r="AM70" s="852"/>
      <c r="AN70" s="852"/>
      <c r="AO70" s="852"/>
      <c r="AP70" s="852" t="s">
        <v>23</v>
      </c>
      <c r="AQ70" s="852"/>
      <c r="AR70" s="852"/>
      <c r="AS70" s="852"/>
      <c r="AT70" s="852"/>
      <c r="AU70" s="852" t="s">
        <v>23</v>
      </c>
      <c r="AV70" s="852"/>
      <c r="AW70" s="852"/>
      <c r="AX70" s="852"/>
      <c r="AY70" s="852"/>
      <c r="AZ70" s="854"/>
      <c r="BA70" s="854"/>
      <c r="BB70" s="854"/>
      <c r="BC70" s="854"/>
      <c r="BD70" s="855"/>
      <c r="BE70" s="290"/>
      <c r="BF70" s="290"/>
      <c r="BG70" s="290"/>
      <c r="BH70" s="290"/>
      <c r="BI70" s="290"/>
      <c r="BJ70" s="290"/>
      <c r="BK70" s="290"/>
      <c r="BL70" s="290"/>
      <c r="BM70" s="290"/>
      <c r="BN70" s="290"/>
      <c r="BO70" s="290"/>
      <c r="BP70" s="290"/>
      <c r="BQ70" s="287">
        <v>64</v>
      </c>
      <c r="BR70" s="292"/>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279"/>
    </row>
    <row r="71" spans="1:131" ht="26.25" customHeight="1">
      <c r="A71" s="287">
        <v>4</v>
      </c>
      <c r="B71" s="895" t="s">
        <v>201</v>
      </c>
      <c r="C71" s="896"/>
      <c r="D71" s="896"/>
      <c r="E71" s="896"/>
      <c r="F71" s="896"/>
      <c r="G71" s="896"/>
      <c r="H71" s="896"/>
      <c r="I71" s="896"/>
      <c r="J71" s="896"/>
      <c r="K71" s="896"/>
      <c r="L71" s="896"/>
      <c r="M71" s="896"/>
      <c r="N71" s="896"/>
      <c r="O71" s="896"/>
      <c r="P71" s="897"/>
      <c r="Q71" s="898">
        <v>189</v>
      </c>
      <c r="R71" s="852"/>
      <c r="S71" s="852"/>
      <c r="T71" s="852"/>
      <c r="U71" s="852"/>
      <c r="V71" s="852">
        <v>182</v>
      </c>
      <c r="W71" s="852"/>
      <c r="X71" s="852"/>
      <c r="Y71" s="852"/>
      <c r="Z71" s="852"/>
      <c r="AA71" s="852">
        <v>7</v>
      </c>
      <c r="AB71" s="852"/>
      <c r="AC71" s="852"/>
      <c r="AD71" s="852"/>
      <c r="AE71" s="852"/>
      <c r="AF71" s="852">
        <v>7</v>
      </c>
      <c r="AG71" s="852"/>
      <c r="AH71" s="852"/>
      <c r="AI71" s="852"/>
      <c r="AJ71" s="852"/>
      <c r="AK71" s="852" t="s">
        <v>23</v>
      </c>
      <c r="AL71" s="852"/>
      <c r="AM71" s="852"/>
      <c r="AN71" s="852"/>
      <c r="AO71" s="852"/>
      <c r="AP71" s="852" t="s">
        <v>23</v>
      </c>
      <c r="AQ71" s="852"/>
      <c r="AR71" s="852"/>
      <c r="AS71" s="852"/>
      <c r="AT71" s="852"/>
      <c r="AU71" s="852" t="s">
        <v>23</v>
      </c>
      <c r="AV71" s="852"/>
      <c r="AW71" s="852"/>
      <c r="AX71" s="852"/>
      <c r="AY71" s="852"/>
      <c r="AZ71" s="854"/>
      <c r="BA71" s="854"/>
      <c r="BB71" s="854"/>
      <c r="BC71" s="854"/>
      <c r="BD71" s="855"/>
      <c r="BE71" s="290"/>
      <c r="BF71" s="290"/>
      <c r="BG71" s="290"/>
      <c r="BH71" s="290"/>
      <c r="BI71" s="290"/>
      <c r="BJ71" s="290"/>
      <c r="BK71" s="290"/>
      <c r="BL71" s="290"/>
      <c r="BM71" s="290"/>
      <c r="BN71" s="290"/>
      <c r="BO71" s="290"/>
      <c r="BP71" s="290"/>
      <c r="BQ71" s="287">
        <v>65</v>
      </c>
      <c r="BR71" s="292"/>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279"/>
    </row>
    <row r="72" spans="1:131" ht="26.25" customHeight="1">
      <c r="A72" s="287">
        <v>5</v>
      </c>
      <c r="B72" s="895" t="s">
        <v>202</v>
      </c>
      <c r="C72" s="896"/>
      <c r="D72" s="896"/>
      <c r="E72" s="896"/>
      <c r="F72" s="896"/>
      <c r="G72" s="896"/>
      <c r="H72" s="896"/>
      <c r="I72" s="896"/>
      <c r="J72" s="896"/>
      <c r="K72" s="896"/>
      <c r="L72" s="896"/>
      <c r="M72" s="896"/>
      <c r="N72" s="896"/>
      <c r="O72" s="896"/>
      <c r="P72" s="897"/>
      <c r="Q72" s="898">
        <v>1916</v>
      </c>
      <c r="R72" s="852"/>
      <c r="S72" s="852"/>
      <c r="T72" s="852"/>
      <c r="U72" s="852"/>
      <c r="V72" s="852">
        <v>1895</v>
      </c>
      <c r="W72" s="852"/>
      <c r="X72" s="852"/>
      <c r="Y72" s="852"/>
      <c r="Z72" s="852"/>
      <c r="AA72" s="852">
        <v>21</v>
      </c>
      <c r="AB72" s="852"/>
      <c r="AC72" s="852"/>
      <c r="AD72" s="852"/>
      <c r="AE72" s="852"/>
      <c r="AF72" s="852">
        <v>21</v>
      </c>
      <c r="AG72" s="852"/>
      <c r="AH72" s="852"/>
      <c r="AI72" s="852"/>
      <c r="AJ72" s="852"/>
      <c r="AK72" s="852">
        <v>41</v>
      </c>
      <c r="AL72" s="852"/>
      <c r="AM72" s="852"/>
      <c r="AN72" s="852"/>
      <c r="AO72" s="852"/>
      <c r="AP72" s="852">
        <v>1552</v>
      </c>
      <c r="AQ72" s="852"/>
      <c r="AR72" s="852"/>
      <c r="AS72" s="852"/>
      <c r="AT72" s="852"/>
      <c r="AU72" s="852" t="s">
        <v>23</v>
      </c>
      <c r="AV72" s="852"/>
      <c r="AW72" s="852"/>
      <c r="AX72" s="852"/>
      <c r="AY72" s="852"/>
      <c r="AZ72" s="854"/>
      <c r="BA72" s="854"/>
      <c r="BB72" s="854"/>
      <c r="BC72" s="854"/>
      <c r="BD72" s="855"/>
      <c r="BE72" s="290"/>
      <c r="BF72" s="290"/>
      <c r="BG72" s="290"/>
      <c r="BH72" s="290"/>
      <c r="BI72" s="290"/>
      <c r="BJ72" s="290"/>
      <c r="BK72" s="290"/>
      <c r="BL72" s="290"/>
      <c r="BM72" s="290"/>
      <c r="BN72" s="290"/>
      <c r="BO72" s="290"/>
      <c r="BP72" s="290"/>
      <c r="BQ72" s="287">
        <v>66</v>
      </c>
      <c r="BR72" s="292"/>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279"/>
    </row>
    <row r="73" spans="1:131" ht="26.25" customHeight="1">
      <c r="A73" s="287">
        <v>6</v>
      </c>
      <c r="B73" s="895" t="s">
        <v>203</v>
      </c>
      <c r="C73" s="896"/>
      <c r="D73" s="896"/>
      <c r="E73" s="896"/>
      <c r="F73" s="896"/>
      <c r="G73" s="896"/>
      <c r="H73" s="896"/>
      <c r="I73" s="896"/>
      <c r="J73" s="896"/>
      <c r="K73" s="896"/>
      <c r="L73" s="896"/>
      <c r="M73" s="896"/>
      <c r="N73" s="896"/>
      <c r="O73" s="896"/>
      <c r="P73" s="897"/>
      <c r="Q73" s="898">
        <v>316</v>
      </c>
      <c r="R73" s="852"/>
      <c r="S73" s="852"/>
      <c r="T73" s="852"/>
      <c r="U73" s="852"/>
      <c r="V73" s="852">
        <v>266</v>
      </c>
      <c r="W73" s="852"/>
      <c r="X73" s="852"/>
      <c r="Y73" s="852"/>
      <c r="Z73" s="852"/>
      <c r="AA73" s="852">
        <v>50</v>
      </c>
      <c r="AB73" s="852"/>
      <c r="AC73" s="852"/>
      <c r="AD73" s="852"/>
      <c r="AE73" s="852"/>
      <c r="AF73" s="852">
        <v>27</v>
      </c>
      <c r="AG73" s="852"/>
      <c r="AH73" s="852"/>
      <c r="AI73" s="852"/>
      <c r="AJ73" s="852"/>
      <c r="AK73" s="852" t="s">
        <v>23</v>
      </c>
      <c r="AL73" s="852"/>
      <c r="AM73" s="852"/>
      <c r="AN73" s="852"/>
      <c r="AO73" s="852"/>
      <c r="AP73" s="852" t="s">
        <v>23</v>
      </c>
      <c r="AQ73" s="852"/>
      <c r="AR73" s="852"/>
      <c r="AS73" s="852"/>
      <c r="AT73" s="852"/>
      <c r="AU73" s="852" t="s">
        <v>23</v>
      </c>
      <c r="AV73" s="852"/>
      <c r="AW73" s="852"/>
      <c r="AX73" s="852"/>
      <c r="AY73" s="852"/>
      <c r="AZ73" s="854"/>
      <c r="BA73" s="854"/>
      <c r="BB73" s="854"/>
      <c r="BC73" s="854"/>
      <c r="BD73" s="855"/>
      <c r="BE73" s="290"/>
      <c r="BF73" s="290"/>
      <c r="BG73" s="290"/>
      <c r="BH73" s="290"/>
      <c r="BI73" s="290"/>
      <c r="BJ73" s="290"/>
      <c r="BK73" s="290"/>
      <c r="BL73" s="290"/>
      <c r="BM73" s="290"/>
      <c r="BN73" s="290"/>
      <c r="BO73" s="290"/>
      <c r="BP73" s="290"/>
      <c r="BQ73" s="287">
        <v>67</v>
      </c>
      <c r="BR73" s="292"/>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279"/>
    </row>
    <row r="74" spans="1:131" ht="26.25" customHeight="1">
      <c r="A74" s="287">
        <v>7</v>
      </c>
      <c r="B74" s="895" t="s">
        <v>204</v>
      </c>
      <c r="C74" s="896"/>
      <c r="D74" s="896"/>
      <c r="E74" s="896"/>
      <c r="F74" s="896"/>
      <c r="G74" s="896"/>
      <c r="H74" s="896"/>
      <c r="I74" s="896"/>
      <c r="J74" s="896"/>
      <c r="K74" s="896"/>
      <c r="L74" s="896"/>
      <c r="M74" s="896"/>
      <c r="N74" s="896"/>
      <c r="O74" s="896"/>
      <c r="P74" s="897"/>
      <c r="Q74" s="898">
        <v>156</v>
      </c>
      <c r="R74" s="852"/>
      <c r="S74" s="852"/>
      <c r="T74" s="852"/>
      <c r="U74" s="852"/>
      <c r="V74" s="852">
        <v>146</v>
      </c>
      <c r="W74" s="852"/>
      <c r="X74" s="852"/>
      <c r="Y74" s="852"/>
      <c r="Z74" s="852"/>
      <c r="AA74" s="852">
        <v>9</v>
      </c>
      <c r="AB74" s="852"/>
      <c r="AC74" s="852"/>
      <c r="AD74" s="852"/>
      <c r="AE74" s="852"/>
      <c r="AF74" s="852">
        <v>9</v>
      </c>
      <c r="AG74" s="852"/>
      <c r="AH74" s="852"/>
      <c r="AI74" s="852"/>
      <c r="AJ74" s="852"/>
      <c r="AK74" s="852" t="s">
        <v>23</v>
      </c>
      <c r="AL74" s="852"/>
      <c r="AM74" s="852"/>
      <c r="AN74" s="852"/>
      <c r="AO74" s="852"/>
      <c r="AP74" s="852" t="s">
        <v>23</v>
      </c>
      <c r="AQ74" s="852"/>
      <c r="AR74" s="852"/>
      <c r="AS74" s="852"/>
      <c r="AT74" s="852"/>
      <c r="AU74" s="852" t="s">
        <v>23</v>
      </c>
      <c r="AV74" s="852"/>
      <c r="AW74" s="852"/>
      <c r="AX74" s="852"/>
      <c r="AY74" s="852"/>
      <c r="AZ74" s="854"/>
      <c r="BA74" s="854"/>
      <c r="BB74" s="854"/>
      <c r="BC74" s="854"/>
      <c r="BD74" s="855"/>
      <c r="BE74" s="290"/>
      <c r="BF74" s="290"/>
      <c r="BG74" s="290"/>
      <c r="BH74" s="290"/>
      <c r="BI74" s="290"/>
      <c r="BJ74" s="290"/>
      <c r="BK74" s="290"/>
      <c r="BL74" s="290"/>
      <c r="BM74" s="290"/>
      <c r="BN74" s="290"/>
      <c r="BO74" s="290"/>
      <c r="BP74" s="290"/>
      <c r="BQ74" s="287">
        <v>68</v>
      </c>
      <c r="BR74" s="292"/>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279"/>
    </row>
    <row r="75" spans="1:131" ht="26.25" customHeight="1">
      <c r="A75" s="287">
        <v>8</v>
      </c>
      <c r="B75" s="895" t="s">
        <v>205</v>
      </c>
      <c r="C75" s="896"/>
      <c r="D75" s="896"/>
      <c r="E75" s="896"/>
      <c r="F75" s="896"/>
      <c r="G75" s="896"/>
      <c r="H75" s="896"/>
      <c r="I75" s="896"/>
      <c r="J75" s="896"/>
      <c r="K75" s="896"/>
      <c r="L75" s="896"/>
      <c r="M75" s="896"/>
      <c r="N75" s="896"/>
      <c r="O75" s="896"/>
      <c r="P75" s="897"/>
      <c r="Q75" s="899">
        <v>379</v>
      </c>
      <c r="R75" s="900"/>
      <c r="S75" s="900"/>
      <c r="T75" s="900"/>
      <c r="U75" s="856"/>
      <c r="V75" s="901">
        <v>370</v>
      </c>
      <c r="W75" s="900"/>
      <c r="X75" s="900"/>
      <c r="Y75" s="900"/>
      <c r="Z75" s="856"/>
      <c r="AA75" s="901">
        <v>8</v>
      </c>
      <c r="AB75" s="900"/>
      <c r="AC75" s="900"/>
      <c r="AD75" s="900"/>
      <c r="AE75" s="856"/>
      <c r="AF75" s="901">
        <v>8</v>
      </c>
      <c r="AG75" s="900"/>
      <c r="AH75" s="900"/>
      <c r="AI75" s="900"/>
      <c r="AJ75" s="856"/>
      <c r="AK75" s="901">
        <v>165</v>
      </c>
      <c r="AL75" s="900"/>
      <c r="AM75" s="900"/>
      <c r="AN75" s="900"/>
      <c r="AO75" s="856"/>
      <c r="AP75" s="901" t="s">
        <v>23</v>
      </c>
      <c r="AQ75" s="900"/>
      <c r="AR75" s="900"/>
      <c r="AS75" s="900"/>
      <c r="AT75" s="856"/>
      <c r="AU75" s="901" t="s">
        <v>23</v>
      </c>
      <c r="AV75" s="900"/>
      <c r="AW75" s="900"/>
      <c r="AX75" s="900"/>
      <c r="AY75" s="856"/>
      <c r="AZ75" s="854"/>
      <c r="BA75" s="854"/>
      <c r="BB75" s="854"/>
      <c r="BC75" s="854"/>
      <c r="BD75" s="855"/>
      <c r="BE75" s="290"/>
      <c r="BF75" s="290"/>
      <c r="BG75" s="290"/>
      <c r="BH75" s="290"/>
      <c r="BI75" s="290"/>
      <c r="BJ75" s="290"/>
      <c r="BK75" s="290"/>
      <c r="BL75" s="290"/>
      <c r="BM75" s="290"/>
      <c r="BN75" s="290"/>
      <c r="BO75" s="290"/>
      <c r="BP75" s="290"/>
      <c r="BQ75" s="287">
        <v>69</v>
      </c>
      <c r="BR75" s="292"/>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279"/>
    </row>
    <row r="76" spans="1:131" ht="26.25" customHeight="1">
      <c r="A76" s="287">
        <v>9</v>
      </c>
      <c r="B76" s="895" t="s">
        <v>206</v>
      </c>
      <c r="C76" s="896"/>
      <c r="D76" s="896"/>
      <c r="E76" s="896"/>
      <c r="F76" s="896"/>
      <c r="G76" s="896"/>
      <c r="H76" s="896"/>
      <c r="I76" s="896"/>
      <c r="J76" s="896"/>
      <c r="K76" s="896"/>
      <c r="L76" s="896"/>
      <c r="M76" s="896"/>
      <c r="N76" s="896"/>
      <c r="O76" s="896"/>
      <c r="P76" s="897"/>
      <c r="Q76" s="899">
        <v>63</v>
      </c>
      <c r="R76" s="900"/>
      <c r="S76" s="900"/>
      <c r="T76" s="900"/>
      <c r="U76" s="856"/>
      <c r="V76" s="901">
        <v>63</v>
      </c>
      <c r="W76" s="900"/>
      <c r="X76" s="900"/>
      <c r="Y76" s="900"/>
      <c r="Z76" s="856"/>
      <c r="AA76" s="901" t="s">
        <v>23</v>
      </c>
      <c r="AB76" s="900"/>
      <c r="AC76" s="900"/>
      <c r="AD76" s="900"/>
      <c r="AE76" s="856"/>
      <c r="AF76" s="901" t="s">
        <v>23</v>
      </c>
      <c r="AG76" s="900"/>
      <c r="AH76" s="900"/>
      <c r="AI76" s="900"/>
      <c r="AJ76" s="856"/>
      <c r="AK76" s="901" t="s">
        <v>23</v>
      </c>
      <c r="AL76" s="900"/>
      <c r="AM76" s="900"/>
      <c r="AN76" s="900"/>
      <c r="AO76" s="856"/>
      <c r="AP76" s="901" t="s">
        <v>23</v>
      </c>
      <c r="AQ76" s="900"/>
      <c r="AR76" s="900"/>
      <c r="AS76" s="900"/>
      <c r="AT76" s="856"/>
      <c r="AU76" s="901" t="s">
        <v>23</v>
      </c>
      <c r="AV76" s="900"/>
      <c r="AW76" s="900"/>
      <c r="AX76" s="900"/>
      <c r="AY76" s="856"/>
      <c r="AZ76" s="854"/>
      <c r="BA76" s="854"/>
      <c r="BB76" s="854"/>
      <c r="BC76" s="854"/>
      <c r="BD76" s="855"/>
      <c r="BE76" s="290"/>
      <c r="BF76" s="290"/>
      <c r="BG76" s="290"/>
      <c r="BH76" s="290"/>
      <c r="BI76" s="290"/>
      <c r="BJ76" s="290"/>
      <c r="BK76" s="290"/>
      <c r="BL76" s="290"/>
      <c r="BM76" s="290"/>
      <c r="BN76" s="290"/>
      <c r="BO76" s="290"/>
      <c r="BP76" s="290"/>
      <c r="BQ76" s="287">
        <v>70</v>
      </c>
      <c r="BR76" s="292"/>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279"/>
    </row>
    <row r="77" spans="1:131" ht="26.25" customHeight="1">
      <c r="A77" s="287">
        <v>10</v>
      </c>
      <c r="B77" s="895" t="s">
        <v>207</v>
      </c>
      <c r="C77" s="896"/>
      <c r="D77" s="896"/>
      <c r="E77" s="896"/>
      <c r="F77" s="896"/>
      <c r="G77" s="896"/>
      <c r="H77" s="896"/>
      <c r="I77" s="896"/>
      <c r="J77" s="896"/>
      <c r="K77" s="896"/>
      <c r="L77" s="896"/>
      <c r="M77" s="896"/>
      <c r="N77" s="896"/>
      <c r="O77" s="896"/>
      <c r="P77" s="897"/>
      <c r="Q77" s="899">
        <v>654</v>
      </c>
      <c r="R77" s="900"/>
      <c r="S77" s="900"/>
      <c r="T77" s="900"/>
      <c r="U77" s="856"/>
      <c r="V77" s="901">
        <v>637</v>
      </c>
      <c r="W77" s="900"/>
      <c r="X77" s="900"/>
      <c r="Y77" s="900"/>
      <c r="Z77" s="856"/>
      <c r="AA77" s="901">
        <v>18</v>
      </c>
      <c r="AB77" s="900"/>
      <c r="AC77" s="900"/>
      <c r="AD77" s="900"/>
      <c r="AE77" s="856"/>
      <c r="AF77" s="901">
        <v>18</v>
      </c>
      <c r="AG77" s="900"/>
      <c r="AH77" s="900"/>
      <c r="AI77" s="900"/>
      <c r="AJ77" s="856"/>
      <c r="AK77" s="901" t="s">
        <v>23</v>
      </c>
      <c r="AL77" s="900"/>
      <c r="AM77" s="900"/>
      <c r="AN77" s="900"/>
      <c r="AO77" s="856"/>
      <c r="AP77" s="901">
        <v>122</v>
      </c>
      <c r="AQ77" s="900"/>
      <c r="AR77" s="900"/>
      <c r="AS77" s="900"/>
      <c r="AT77" s="856"/>
      <c r="AU77" s="901" t="s">
        <v>23</v>
      </c>
      <c r="AV77" s="900"/>
      <c r="AW77" s="900"/>
      <c r="AX77" s="900"/>
      <c r="AY77" s="856"/>
      <c r="AZ77" s="854"/>
      <c r="BA77" s="854"/>
      <c r="BB77" s="854"/>
      <c r="BC77" s="854"/>
      <c r="BD77" s="855"/>
      <c r="BE77" s="290"/>
      <c r="BF77" s="290"/>
      <c r="BG77" s="290"/>
      <c r="BH77" s="290"/>
      <c r="BI77" s="290"/>
      <c r="BJ77" s="290"/>
      <c r="BK77" s="290"/>
      <c r="BL77" s="290"/>
      <c r="BM77" s="290"/>
      <c r="BN77" s="290"/>
      <c r="BO77" s="290"/>
      <c r="BP77" s="290"/>
      <c r="BQ77" s="287">
        <v>71</v>
      </c>
      <c r="BR77" s="292"/>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279"/>
    </row>
    <row r="78" spans="1:131" ht="26.25" customHeight="1">
      <c r="A78" s="287">
        <v>11</v>
      </c>
      <c r="B78" s="895" t="s">
        <v>208</v>
      </c>
      <c r="C78" s="896"/>
      <c r="D78" s="896"/>
      <c r="E78" s="896"/>
      <c r="F78" s="896"/>
      <c r="G78" s="896"/>
      <c r="H78" s="896"/>
      <c r="I78" s="896"/>
      <c r="J78" s="896"/>
      <c r="K78" s="896"/>
      <c r="L78" s="896"/>
      <c r="M78" s="896"/>
      <c r="N78" s="896"/>
      <c r="O78" s="896"/>
      <c r="P78" s="897"/>
      <c r="Q78" s="898">
        <v>3019</v>
      </c>
      <c r="R78" s="852"/>
      <c r="S78" s="852"/>
      <c r="T78" s="852"/>
      <c r="U78" s="852"/>
      <c r="V78" s="852">
        <v>2965</v>
      </c>
      <c r="W78" s="852"/>
      <c r="X78" s="852"/>
      <c r="Y78" s="852"/>
      <c r="Z78" s="852"/>
      <c r="AA78" s="852">
        <v>54</v>
      </c>
      <c r="AB78" s="852"/>
      <c r="AC78" s="852"/>
      <c r="AD78" s="852"/>
      <c r="AE78" s="852"/>
      <c r="AF78" s="852">
        <v>3999</v>
      </c>
      <c r="AG78" s="852"/>
      <c r="AH78" s="852"/>
      <c r="AI78" s="852"/>
      <c r="AJ78" s="852"/>
      <c r="AK78" s="852">
        <v>1190</v>
      </c>
      <c r="AL78" s="852"/>
      <c r="AM78" s="852"/>
      <c r="AN78" s="852"/>
      <c r="AO78" s="852"/>
      <c r="AP78" s="852">
        <v>6710</v>
      </c>
      <c r="AQ78" s="852"/>
      <c r="AR78" s="852"/>
      <c r="AS78" s="852"/>
      <c r="AT78" s="852"/>
      <c r="AU78" s="852" t="s">
        <v>23</v>
      </c>
      <c r="AV78" s="852"/>
      <c r="AW78" s="852"/>
      <c r="AX78" s="852"/>
      <c r="AY78" s="852"/>
      <c r="AZ78" s="854"/>
      <c r="BA78" s="854"/>
      <c r="BB78" s="854"/>
      <c r="BC78" s="854"/>
      <c r="BD78" s="855"/>
      <c r="BE78" s="290"/>
      <c r="BF78" s="290"/>
      <c r="BG78" s="290"/>
      <c r="BH78" s="290"/>
      <c r="BI78" s="290"/>
      <c r="BJ78" s="279"/>
      <c r="BK78" s="279"/>
      <c r="BL78" s="279"/>
      <c r="BM78" s="279"/>
      <c r="BN78" s="279"/>
      <c r="BO78" s="290"/>
      <c r="BP78" s="290"/>
      <c r="BQ78" s="287">
        <v>72</v>
      </c>
      <c r="BR78" s="292"/>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279"/>
    </row>
    <row r="79" spans="1:131" ht="26.25" customHeight="1">
      <c r="A79" s="287">
        <v>12</v>
      </c>
      <c r="B79" s="895" t="s">
        <v>209</v>
      </c>
      <c r="C79" s="896"/>
      <c r="D79" s="896"/>
      <c r="E79" s="896"/>
      <c r="F79" s="896"/>
      <c r="G79" s="896"/>
      <c r="H79" s="896"/>
      <c r="I79" s="896"/>
      <c r="J79" s="896"/>
      <c r="K79" s="896"/>
      <c r="L79" s="896"/>
      <c r="M79" s="896"/>
      <c r="N79" s="896"/>
      <c r="O79" s="896"/>
      <c r="P79" s="897"/>
      <c r="Q79" s="898">
        <v>1825</v>
      </c>
      <c r="R79" s="852"/>
      <c r="S79" s="852"/>
      <c r="T79" s="852"/>
      <c r="U79" s="852"/>
      <c r="V79" s="852">
        <v>1781</v>
      </c>
      <c r="W79" s="852"/>
      <c r="X79" s="852"/>
      <c r="Y79" s="852"/>
      <c r="Z79" s="852"/>
      <c r="AA79" s="852">
        <v>44</v>
      </c>
      <c r="AB79" s="852"/>
      <c r="AC79" s="852"/>
      <c r="AD79" s="852"/>
      <c r="AE79" s="852"/>
      <c r="AF79" s="852">
        <v>44</v>
      </c>
      <c r="AG79" s="852"/>
      <c r="AH79" s="852"/>
      <c r="AI79" s="852"/>
      <c r="AJ79" s="852"/>
      <c r="AK79" s="852" t="s">
        <v>23</v>
      </c>
      <c r="AL79" s="852"/>
      <c r="AM79" s="852"/>
      <c r="AN79" s="852"/>
      <c r="AO79" s="852"/>
      <c r="AP79" s="852" t="s">
        <v>23</v>
      </c>
      <c r="AQ79" s="852"/>
      <c r="AR79" s="852"/>
      <c r="AS79" s="852"/>
      <c r="AT79" s="852"/>
      <c r="AU79" s="852" t="s">
        <v>23</v>
      </c>
      <c r="AV79" s="852"/>
      <c r="AW79" s="852"/>
      <c r="AX79" s="852"/>
      <c r="AY79" s="852"/>
      <c r="AZ79" s="854"/>
      <c r="BA79" s="854"/>
      <c r="BB79" s="854"/>
      <c r="BC79" s="854"/>
      <c r="BD79" s="855"/>
      <c r="BE79" s="290"/>
      <c r="BF79" s="290"/>
      <c r="BG79" s="290"/>
      <c r="BH79" s="290"/>
      <c r="BI79" s="290"/>
      <c r="BJ79" s="279"/>
      <c r="BK79" s="279"/>
      <c r="BL79" s="279"/>
      <c r="BM79" s="279"/>
      <c r="BN79" s="279"/>
      <c r="BO79" s="290"/>
      <c r="BP79" s="290"/>
      <c r="BQ79" s="287">
        <v>73</v>
      </c>
      <c r="BR79" s="292"/>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279"/>
    </row>
    <row r="80" spans="1:131" ht="26.25" customHeight="1">
      <c r="A80" s="287">
        <v>13</v>
      </c>
      <c r="B80" s="895" t="s">
        <v>210</v>
      </c>
      <c r="C80" s="896"/>
      <c r="D80" s="896"/>
      <c r="E80" s="896"/>
      <c r="F80" s="896"/>
      <c r="G80" s="896"/>
      <c r="H80" s="896"/>
      <c r="I80" s="896"/>
      <c r="J80" s="896"/>
      <c r="K80" s="896"/>
      <c r="L80" s="896"/>
      <c r="M80" s="896"/>
      <c r="N80" s="896"/>
      <c r="O80" s="896"/>
      <c r="P80" s="897"/>
      <c r="Q80" s="898">
        <v>72077</v>
      </c>
      <c r="R80" s="852"/>
      <c r="S80" s="852"/>
      <c r="T80" s="852"/>
      <c r="U80" s="852"/>
      <c r="V80" s="852">
        <v>69435</v>
      </c>
      <c r="W80" s="852"/>
      <c r="X80" s="852"/>
      <c r="Y80" s="852"/>
      <c r="Z80" s="852"/>
      <c r="AA80" s="852">
        <v>2642</v>
      </c>
      <c r="AB80" s="852"/>
      <c r="AC80" s="852"/>
      <c r="AD80" s="852"/>
      <c r="AE80" s="852"/>
      <c r="AF80" s="852">
        <v>2642</v>
      </c>
      <c r="AG80" s="852"/>
      <c r="AH80" s="852"/>
      <c r="AI80" s="852"/>
      <c r="AJ80" s="852"/>
      <c r="AK80" s="852">
        <v>1032</v>
      </c>
      <c r="AL80" s="852"/>
      <c r="AM80" s="852"/>
      <c r="AN80" s="852"/>
      <c r="AO80" s="852"/>
      <c r="AP80" s="852" t="s">
        <v>23</v>
      </c>
      <c r="AQ80" s="852"/>
      <c r="AR80" s="852"/>
      <c r="AS80" s="852"/>
      <c r="AT80" s="852"/>
      <c r="AU80" s="852" t="s">
        <v>23</v>
      </c>
      <c r="AV80" s="852"/>
      <c r="AW80" s="852"/>
      <c r="AX80" s="852"/>
      <c r="AY80" s="852"/>
      <c r="AZ80" s="854"/>
      <c r="BA80" s="854"/>
      <c r="BB80" s="854"/>
      <c r="BC80" s="854"/>
      <c r="BD80" s="855"/>
      <c r="BE80" s="290"/>
      <c r="BF80" s="290"/>
      <c r="BG80" s="290"/>
      <c r="BH80" s="290"/>
      <c r="BI80" s="290"/>
      <c r="BJ80" s="290"/>
      <c r="BK80" s="290"/>
      <c r="BL80" s="290"/>
      <c r="BM80" s="290"/>
      <c r="BN80" s="290"/>
      <c r="BO80" s="290"/>
      <c r="BP80" s="290"/>
      <c r="BQ80" s="287">
        <v>74</v>
      </c>
      <c r="BR80" s="292"/>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279"/>
    </row>
    <row r="81" spans="1:131" ht="26.25" customHeight="1">
      <c r="A81" s="287">
        <v>14</v>
      </c>
      <c r="B81" s="895" t="s">
        <v>211</v>
      </c>
      <c r="C81" s="896"/>
      <c r="D81" s="896"/>
      <c r="E81" s="896"/>
      <c r="F81" s="896"/>
      <c r="G81" s="896"/>
      <c r="H81" s="896"/>
      <c r="I81" s="896"/>
      <c r="J81" s="896"/>
      <c r="K81" s="896"/>
      <c r="L81" s="896"/>
      <c r="M81" s="896"/>
      <c r="N81" s="896"/>
      <c r="O81" s="896"/>
      <c r="P81" s="897"/>
      <c r="Q81" s="898">
        <v>194</v>
      </c>
      <c r="R81" s="852"/>
      <c r="S81" s="852"/>
      <c r="T81" s="852"/>
      <c r="U81" s="852"/>
      <c r="V81" s="852">
        <v>161</v>
      </c>
      <c r="W81" s="852"/>
      <c r="X81" s="852"/>
      <c r="Y81" s="852"/>
      <c r="Z81" s="852"/>
      <c r="AA81" s="852">
        <v>33</v>
      </c>
      <c r="AB81" s="852"/>
      <c r="AC81" s="852"/>
      <c r="AD81" s="852"/>
      <c r="AE81" s="852"/>
      <c r="AF81" s="852">
        <v>33</v>
      </c>
      <c r="AG81" s="852"/>
      <c r="AH81" s="852"/>
      <c r="AI81" s="852"/>
      <c r="AJ81" s="852"/>
      <c r="AK81" s="852" t="s">
        <v>23</v>
      </c>
      <c r="AL81" s="852"/>
      <c r="AM81" s="852"/>
      <c r="AN81" s="852"/>
      <c r="AO81" s="852"/>
      <c r="AP81" s="852" t="s">
        <v>23</v>
      </c>
      <c r="AQ81" s="852"/>
      <c r="AR81" s="852"/>
      <c r="AS81" s="852"/>
      <c r="AT81" s="852"/>
      <c r="AU81" s="852" t="s">
        <v>23</v>
      </c>
      <c r="AV81" s="852"/>
      <c r="AW81" s="852"/>
      <c r="AX81" s="852"/>
      <c r="AY81" s="852"/>
      <c r="AZ81" s="854"/>
      <c r="BA81" s="854"/>
      <c r="BB81" s="854"/>
      <c r="BC81" s="854"/>
      <c r="BD81" s="855"/>
      <c r="BE81" s="290"/>
      <c r="BF81" s="290"/>
      <c r="BG81" s="290"/>
      <c r="BH81" s="290"/>
      <c r="BI81" s="290"/>
      <c r="BJ81" s="290"/>
      <c r="BK81" s="290"/>
      <c r="BL81" s="290"/>
      <c r="BM81" s="290"/>
      <c r="BN81" s="290"/>
      <c r="BO81" s="290"/>
      <c r="BP81" s="290"/>
      <c r="BQ81" s="287">
        <v>75</v>
      </c>
      <c r="BR81" s="292"/>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279"/>
    </row>
    <row r="82" spans="1:131" ht="26.25" customHeight="1">
      <c r="A82" s="287">
        <v>15</v>
      </c>
      <c r="B82" s="895" t="s">
        <v>212</v>
      </c>
      <c r="C82" s="896"/>
      <c r="D82" s="896"/>
      <c r="E82" s="896"/>
      <c r="F82" s="896"/>
      <c r="G82" s="896"/>
      <c r="H82" s="896"/>
      <c r="I82" s="896"/>
      <c r="J82" s="896"/>
      <c r="K82" s="896"/>
      <c r="L82" s="896"/>
      <c r="M82" s="896"/>
      <c r="N82" s="896"/>
      <c r="O82" s="896"/>
      <c r="P82" s="897"/>
      <c r="Q82" s="898">
        <v>814330</v>
      </c>
      <c r="R82" s="852"/>
      <c r="S82" s="852"/>
      <c r="T82" s="852"/>
      <c r="U82" s="852"/>
      <c r="V82" s="852">
        <v>784571</v>
      </c>
      <c r="W82" s="852"/>
      <c r="X82" s="852"/>
      <c r="Y82" s="852"/>
      <c r="Z82" s="852"/>
      <c r="AA82" s="852">
        <v>29760</v>
      </c>
      <c r="AB82" s="852"/>
      <c r="AC82" s="852"/>
      <c r="AD82" s="852"/>
      <c r="AE82" s="852"/>
      <c r="AF82" s="852">
        <v>29760</v>
      </c>
      <c r="AG82" s="852"/>
      <c r="AH82" s="852"/>
      <c r="AI82" s="852"/>
      <c r="AJ82" s="852"/>
      <c r="AK82" s="852">
        <v>5568</v>
      </c>
      <c r="AL82" s="852"/>
      <c r="AM82" s="852"/>
      <c r="AN82" s="852"/>
      <c r="AO82" s="852"/>
      <c r="AP82" s="852" t="s">
        <v>23</v>
      </c>
      <c r="AQ82" s="852"/>
      <c r="AR82" s="852"/>
      <c r="AS82" s="852"/>
      <c r="AT82" s="852"/>
      <c r="AU82" s="852" t="s">
        <v>23</v>
      </c>
      <c r="AV82" s="852"/>
      <c r="AW82" s="852"/>
      <c r="AX82" s="852"/>
      <c r="AY82" s="852"/>
      <c r="AZ82" s="854"/>
      <c r="BA82" s="854"/>
      <c r="BB82" s="854"/>
      <c r="BC82" s="854"/>
      <c r="BD82" s="855"/>
      <c r="BE82" s="290"/>
      <c r="BF82" s="290"/>
      <c r="BG82" s="290"/>
      <c r="BH82" s="290"/>
      <c r="BI82" s="290"/>
      <c r="BJ82" s="290"/>
      <c r="BK82" s="290"/>
      <c r="BL82" s="290"/>
      <c r="BM82" s="290"/>
      <c r="BN82" s="290"/>
      <c r="BO82" s="290"/>
      <c r="BP82" s="290"/>
      <c r="BQ82" s="287">
        <v>76</v>
      </c>
      <c r="BR82" s="292"/>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279"/>
    </row>
    <row r="83" spans="1:131" ht="26.25" customHeight="1">
      <c r="A83" s="287">
        <v>16</v>
      </c>
      <c r="B83" s="895" t="s">
        <v>213</v>
      </c>
      <c r="C83" s="896"/>
      <c r="D83" s="896"/>
      <c r="E83" s="896"/>
      <c r="F83" s="896"/>
      <c r="G83" s="896"/>
      <c r="H83" s="896"/>
      <c r="I83" s="896"/>
      <c r="J83" s="896"/>
      <c r="K83" s="896"/>
      <c r="L83" s="896"/>
      <c r="M83" s="896"/>
      <c r="N83" s="896"/>
      <c r="O83" s="896"/>
      <c r="P83" s="897"/>
      <c r="Q83" s="898">
        <v>395</v>
      </c>
      <c r="R83" s="852"/>
      <c r="S83" s="852"/>
      <c r="T83" s="852"/>
      <c r="U83" s="852"/>
      <c r="V83" s="852">
        <v>290</v>
      </c>
      <c r="W83" s="852"/>
      <c r="X83" s="852"/>
      <c r="Y83" s="852"/>
      <c r="Z83" s="852"/>
      <c r="AA83" s="852">
        <v>106</v>
      </c>
      <c r="AB83" s="852"/>
      <c r="AC83" s="852"/>
      <c r="AD83" s="852"/>
      <c r="AE83" s="852"/>
      <c r="AF83" s="852">
        <v>106</v>
      </c>
      <c r="AG83" s="852"/>
      <c r="AH83" s="852"/>
      <c r="AI83" s="852"/>
      <c r="AJ83" s="852"/>
      <c r="AK83" s="852" t="s">
        <v>23</v>
      </c>
      <c r="AL83" s="852"/>
      <c r="AM83" s="852"/>
      <c r="AN83" s="852"/>
      <c r="AO83" s="852"/>
      <c r="AP83" s="852" t="s">
        <v>23</v>
      </c>
      <c r="AQ83" s="852"/>
      <c r="AR83" s="852"/>
      <c r="AS83" s="852"/>
      <c r="AT83" s="852"/>
      <c r="AU83" s="852" t="s">
        <v>23</v>
      </c>
      <c r="AV83" s="852"/>
      <c r="AW83" s="852"/>
      <c r="AX83" s="852"/>
      <c r="AY83" s="852"/>
      <c r="AZ83" s="854"/>
      <c r="BA83" s="854"/>
      <c r="BB83" s="854"/>
      <c r="BC83" s="854"/>
      <c r="BD83" s="855"/>
      <c r="BE83" s="290"/>
      <c r="BF83" s="290"/>
      <c r="BG83" s="290"/>
      <c r="BH83" s="290"/>
      <c r="BI83" s="290"/>
      <c r="BJ83" s="290"/>
      <c r="BK83" s="290"/>
      <c r="BL83" s="290"/>
      <c r="BM83" s="290"/>
      <c r="BN83" s="290"/>
      <c r="BO83" s="290"/>
      <c r="BP83" s="290"/>
      <c r="BQ83" s="287">
        <v>77</v>
      </c>
      <c r="BR83" s="292"/>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279"/>
    </row>
    <row r="84" spans="1:131" ht="26.25" customHeight="1">
      <c r="A84" s="287">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4"/>
      <c r="BA84" s="854"/>
      <c r="BB84" s="854"/>
      <c r="BC84" s="854"/>
      <c r="BD84" s="855"/>
      <c r="BE84" s="290"/>
      <c r="BF84" s="290"/>
      <c r="BG84" s="290"/>
      <c r="BH84" s="290"/>
      <c r="BI84" s="290"/>
      <c r="BJ84" s="290"/>
      <c r="BK84" s="290"/>
      <c r="BL84" s="290"/>
      <c r="BM84" s="290"/>
      <c r="BN84" s="290"/>
      <c r="BO84" s="290"/>
      <c r="BP84" s="290"/>
      <c r="BQ84" s="287">
        <v>78</v>
      </c>
      <c r="BR84" s="292"/>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279"/>
    </row>
    <row r="85" spans="1:131" ht="26.25" customHeight="1">
      <c r="A85" s="287">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4"/>
      <c r="BA85" s="854"/>
      <c r="BB85" s="854"/>
      <c r="BC85" s="854"/>
      <c r="BD85" s="855"/>
      <c r="BE85" s="290"/>
      <c r="BF85" s="290"/>
      <c r="BG85" s="290"/>
      <c r="BH85" s="290"/>
      <c r="BI85" s="290"/>
      <c r="BJ85" s="290"/>
      <c r="BK85" s="290"/>
      <c r="BL85" s="290"/>
      <c r="BM85" s="290"/>
      <c r="BN85" s="290"/>
      <c r="BO85" s="290"/>
      <c r="BP85" s="290"/>
      <c r="BQ85" s="287">
        <v>79</v>
      </c>
      <c r="BR85" s="292"/>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279"/>
    </row>
    <row r="86" spans="1:131" ht="26.25" customHeight="1">
      <c r="A86" s="287">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4"/>
      <c r="BA86" s="854"/>
      <c r="BB86" s="854"/>
      <c r="BC86" s="854"/>
      <c r="BD86" s="855"/>
      <c r="BE86" s="290"/>
      <c r="BF86" s="290"/>
      <c r="BG86" s="290"/>
      <c r="BH86" s="290"/>
      <c r="BI86" s="290"/>
      <c r="BJ86" s="290"/>
      <c r="BK86" s="290"/>
      <c r="BL86" s="290"/>
      <c r="BM86" s="290"/>
      <c r="BN86" s="290"/>
      <c r="BO86" s="290"/>
      <c r="BP86" s="290"/>
      <c r="BQ86" s="287">
        <v>80</v>
      </c>
      <c r="BR86" s="292"/>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279"/>
    </row>
    <row r="87" spans="1:131" ht="26.25" customHeight="1">
      <c r="A87" s="293">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90"/>
      <c r="BF87" s="290"/>
      <c r="BG87" s="290"/>
      <c r="BH87" s="290"/>
      <c r="BI87" s="290"/>
      <c r="BJ87" s="290"/>
      <c r="BK87" s="290"/>
      <c r="BL87" s="290"/>
      <c r="BM87" s="290"/>
      <c r="BN87" s="290"/>
      <c r="BO87" s="290"/>
      <c r="BP87" s="290"/>
      <c r="BQ87" s="287">
        <v>81</v>
      </c>
      <c r="BR87" s="292"/>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279"/>
    </row>
    <row r="88" spans="1:131" ht="26.25" customHeight="1" thickBot="1">
      <c r="A88" s="289" t="s">
        <v>178</v>
      </c>
      <c r="B88" s="811" t="s">
        <v>214</v>
      </c>
      <c r="C88" s="812"/>
      <c r="D88" s="812"/>
      <c r="E88" s="812"/>
      <c r="F88" s="812"/>
      <c r="G88" s="812"/>
      <c r="H88" s="812"/>
      <c r="I88" s="812"/>
      <c r="J88" s="812"/>
      <c r="K88" s="812"/>
      <c r="L88" s="812"/>
      <c r="M88" s="812"/>
      <c r="N88" s="812"/>
      <c r="O88" s="812"/>
      <c r="P88" s="813"/>
      <c r="Q88" s="862"/>
      <c r="R88" s="863"/>
      <c r="S88" s="863"/>
      <c r="T88" s="863"/>
      <c r="U88" s="863"/>
      <c r="V88" s="863"/>
      <c r="W88" s="863"/>
      <c r="X88" s="863"/>
      <c r="Y88" s="863"/>
      <c r="Z88" s="863"/>
      <c r="AA88" s="863"/>
      <c r="AB88" s="863"/>
      <c r="AC88" s="863"/>
      <c r="AD88" s="863"/>
      <c r="AE88" s="863"/>
      <c r="AF88" s="866">
        <v>36693</v>
      </c>
      <c r="AG88" s="866"/>
      <c r="AH88" s="866"/>
      <c r="AI88" s="866"/>
      <c r="AJ88" s="866"/>
      <c r="AK88" s="863"/>
      <c r="AL88" s="863"/>
      <c r="AM88" s="863"/>
      <c r="AN88" s="863"/>
      <c r="AO88" s="863"/>
      <c r="AP88" s="866">
        <v>8384</v>
      </c>
      <c r="AQ88" s="866"/>
      <c r="AR88" s="866"/>
      <c r="AS88" s="866"/>
      <c r="AT88" s="866"/>
      <c r="AU88" s="866" t="s">
        <v>23</v>
      </c>
      <c r="AV88" s="866"/>
      <c r="AW88" s="866"/>
      <c r="AX88" s="866"/>
      <c r="AY88" s="866"/>
      <c r="AZ88" s="871"/>
      <c r="BA88" s="871"/>
      <c r="BB88" s="871"/>
      <c r="BC88" s="871"/>
      <c r="BD88" s="872"/>
      <c r="BE88" s="290"/>
      <c r="BF88" s="290"/>
      <c r="BG88" s="290"/>
      <c r="BH88" s="290"/>
      <c r="BI88" s="290"/>
      <c r="BJ88" s="290"/>
      <c r="BK88" s="290"/>
      <c r="BL88" s="290"/>
      <c r="BM88" s="290"/>
      <c r="BN88" s="290"/>
      <c r="BO88" s="290"/>
      <c r="BP88" s="290"/>
      <c r="BQ88" s="287">
        <v>82</v>
      </c>
      <c r="BR88" s="292"/>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279"/>
    </row>
    <row r="89" spans="1:131" ht="26.25" hidden="1" customHeight="1">
      <c r="A89" s="294"/>
      <c r="B89" s="295"/>
      <c r="C89" s="295"/>
      <c r="D89" s="295"/>
      <c r="E89" s="295"/>
      <c r="F89" s="295"/>
      <c r="G89" s="295"/>
      <c r="H89" s="295"/>
      <c r="I89" s="295"/>
      <c r="J89" s="295"/>
      <c r="K89" s="295"/>
      <c r="L89" s="295"/>
      <c r="M89" s="295"/>
      <c r="N89" s="295"/>
      <c r="O89" s="295"/>
      <c r="P89" s="295"/>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7"/>
      <c r="BA89" s="297"/>
      <c r="BB89" s="297"/>
      <c r="BC89" s="297"/>
      <c r="BD89" s="297"/>
      <c r="BE89" s="290"/>
      <c r="BF89" s="290"/>
      <c r="BG89" s="290"/>
      <c r="BH89" s="290"/>
      <c r="BI89" s="290"/>
      <c r="BJ89" s="290"/>
      <c r="BK89" s="290"/>
      <c r="BL89" s="290"/>
      <c r="BM89" s="290"/>
      <c r="BN89" s="290"/>
      <c r="BO89" s="290"/>
      <c r="BP89" s="290"/>
      <c r="BQ89" s="287">
        <v>83</v>
      </c>
      <c r="BR89" s="292"/>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279"/>
    </row>
    <row r="90" spans="1:131" ht="26.25" hidden="1" customHeight="1">
      <c r="A90" s="294"/>
      <c r="B90" s="295"/>
      <c r="C90" s="295"/>
      <c r="D90" s="295"/>
      <c r="E90" s="295"/>
      <c r="F90" s="295"/>
      <c r="G90" s="295"/>
      <c r="H90" s="295"/>
      <c r="I90" s="295"/>
      <c r="J90" s="295"/>
      <c r="K90" s="295"/>
      <c r="L90" s="295"/>
      <c r="M90" s="295"/>
      <c r="N90" s="295"/>
      <c r="O90" s="295"/>
      <c r="P90" s="295"/>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296"/>
      <c r="AY90" s="296"/>
      <c r="AZ90" s="297"/>
      <c r="BA90" s="297"/>
      <c r="BB90" s="297"/>
      <c r="BC90" s="297"/>
      <c r="BD90" s="297"/>
      <c r="BE90" s="290"/>
      <c r="BF90" s="290"/>
      <c r="BG90" s="290"/>
      <c r="BH90" s="290"/>
      <c r="BI90" s="290"/>
      <c r="BJ90" s="290"/>
      <c r="BK90" s="290"/>
      <c r="BL90" s="290"/>
      <c r="BM90" s="290"/>
      <c r="BN90" s="290"/>
      <c r="BO90" s="290"/>
      <c r="BP90" s="290"/>
      <c r="BQ90" s="287">
        <v>84</v>
      </c>
      <c r="BR90" s="292"/>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279"/>
    </row>
    <row r="91" spans="1:131" ht="26.25" hidden="1" customHeight="1">
      <c r="A91" s="294"/>
      <c r="B91" s="295"/>
      <c r="C91" s="295"/>
      <c r="D91" s="295"/>
      <c r="E91" s="295"/>
      <c r="F91" s="295"/>
      <c r="G91" s="295"/>
      <c r="H91" s="295"/>
      <c r="I91" s="295"/>
      <c r="J91" s="295"/>
      <c r="K91" s="295"/>
      <c r="L91" s="295"/>
      <c r="M91" s="295"/>
      <c r="N91" s="295"/>
      <c r="O91" s="295"/>
      <c r="P91" s="295"/>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296"/>
      <c r="AY91" s="296"/>
      <c r="AZ91" s="297"/>
      <c r="BA91" s="297"/>
      <c r="BB91" s="297"/>
      <c r="BC91" s="297"/>
      <c r="BD91" s="297"/>
      <c r="BE91" s="290"/>
      <c r="BF91" s="290"/>
      <c r="BG91" s="290"/>
      <c r="BH91" s="290"/>
      <c r="BI91" s="290"/>
      <c r="BJ91" s="290"/>
      <c r="BK91" s="290"/>
      <c r="BL91" s="290"/>
      <c r="BM91" s="290"/>
      <c r="BN91" s="290"/>
      <c r="BO91" s="290"/>
      <c r="BP91" s="290"/>
      <c r="BQ91" s="287">
        <v>85</v>
      </c>
      <c r="BR91" s="292"/>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279"/>
    </row>
    <row r="92" spans="1:131" ht="26.25" hidden="1" customHeight="1">
      <c r="A92" s="294"/>
      <c r="B92" s="295"/>
      <c r="C92" s="295"/>
      <c r="D92" s="295"/>
      <c r="E92" s="295"/>
      <c r="F92" s="295"/>
      <c r="G92" s="295"/>
      <c r="H92" s="295"/>
      <c r="I92" s="295"/>
      <c r="J92" s="295"/>
      <c r="K92" s="295"/>
      <c r="L92" s="295"/>
      <c r="M92" s="295"/>
      <c r="N92" s="295"/>
      <c r="O92" s="295"/>
      <c r="P92" s="295"/>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7"/>
      <c r="BA92" s="297"/>
      <c r="BB92" s="297"/>
      <c r="BC92" s="297"/>
      <c r="BD92" s="297"/>
      <c r="BE92" s="290"/>
      <c r="BF92" s="290"/>
      <c r="BG92" s="290"/>
      <c r="BH92" s="290"/>
      <c r="BI92" s="290"/>
      <c r="BJ92" s="290"/>
      <c r="BK92" s="290"/>
      <c r="BL92" s="290"/>
      <c r="BM92" s="290"/>
      <c r="BN92" s="290"/>
      <c r="BO92" s="290"/>
      <c r="BP92" s="290"/>
      <c r="BQ92" s="287">
        <v>86</v>
      </c>
      <c r="BR92" s="292"/>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279"/>
    </row>
    <row r="93" spans="1:131" ht="26.25" hidden="1" customHeight="1">
      <c r="A93" s="294"/>
      <c r="B93" s="295"/>
      <c r="C93" s="295"/>
      <c r="D93" s="295"/>
      <c r="E93" s="295"/>
      <c r="F93" s="295"/>
      <c r="G93" s="295"/>
      <c r="H93" s="295"/>
      <c r="I93" s="295"/>
      <c r="J93" s="295"/>
      <c r="K93" s="295"/>
      <c r="L93" s="295"/>
      <c r="M93" s="295"/>
      <c r="N93" s="295"/>
      <c r="O93" s="295"/>
      <c r="P93" s="295"/>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7"/>
      <c r="BA93" s="297"/>
      <c r="BB93" s="297"/>
      <c r="BC93" s="297"/>
      <c r="BD93" s="297"/>
      <c r="BE93" s="290"/>
      <c r="BF93" s="290"/>
      <c r="BG93" s="290"/>
      <c r="BH93" s="290"/>
      <c r="BI93" s="290"/>
      <c r="BJ93" s="290"/>
      <c r="BK93" s="290"/>
      <c r="BL93" s="290"/>
      <c r="BM93" s="290"/>
      <c r="BN93" s="290"/>
      <c r="BO93" s="290"/>
      <c r="BP93" s="290"/>
      <c r="BQ93" s="287">
        <v>87</v>
      </c>
      <c r="BR93" s="292"/>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279"/>
    </row>
    <row r="94" spans="1:131" ht="26.25" hidden="1" customHeight="1">
      <c r="A94" s="294"/>
      <c r="B94" s="295"/>
      <c r="C94" s="295"/>
      <c r="D94" s="295"/>
      <c r="E94" s="295"/>
      <c r="F94" s="295"/>
      <c r="G94" s="295"/>
      <c r="H94" s="295"/>
      <c r="I94" s="295"/>
      <c r="J94" s="295"/>
      <c r="K94" s="295"/>
      <c r="L94" s="295"/>
      <c r="M94" s="295"/>
      <c r="N94" s="295"/>
      <c r="O94" s="295"/>
      <c r="P94" s="295"/>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7"/>
      <c r="BA94" s="297"/>
      <c r="BB94" s="297"/>
      <c r="BC94" s="297"/>
      <c r="BD94" s="297"/>
      <c r="BE94" s="290"/>
      <c r="BF94" s="290"/>
      <c r="BG94" s="290"/>
      <c r="BH94" s="290"/>
      <c r="BI94" s="290"/>
      <c r="BJ94" s="290"/>
      <c r="BK94" s="290"/>
      <c r="BL94" s="290"/>
      <c r="BM94" s="290"/>
      <c r="BN94" s="290"/>
      <c r="BO94" s="290"/>
      <c r="BP94" s="290"/>
      <c r="BQ94" s="287">
        <v>88</v>
      </c>
      <c r="BR94" s="292"/>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279"/>
    </row>
    <row r="95" spans="1:131" ht="26.25" hidden="1" customHeight="1">
      <c r="A95" s="294"/>
      <c r="B95" s="295"/>
      <c r="C95" s="295"/>
      <c r="D95" s="295"/>
      <c r="E95" s="295"/>
      <c r="F95" s="295"/>
      <c r="G95" s="295"/>
      <c r="H95" s="295"/>
      <c r="I95" s="295"/>
      <c r="J95" s="295"/>
      <c r="K95" s="295"/>
      <c r="L95" s="295"/>
      <c r="M95" s="295"/>
      <c r="N95" s="295"/>
      <c r="O95" s="295"/>
      <c r="P95" s="295"/>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7"/>
      <c r="BA95" s="297"/>
      <c r="BB95" s="297"/>
      <c r="BC95" s="297"/>
      <c r="BD95" s="297"/>
      <c r="BE95" s="290"/>
      <c r="BF95" s="290"/>
      <c r="BG95" s="290"/>
      <c r="BH95" s="290"/>
      <c r="BI95" s="290"/>
      <c r="BJ95" s="290"/>
      <c r="BK95" s="290"/>
      <c r="BL95" s="290"/>
      <c r="BM95" s="290"/>
      <c r="BN95" s="290"/>
      <c r="BO95" s="290"/>
      <c r="BP95" s="290"/>
      <c r="BQ95" s="287">
        <v>89</v>
      </c>
      <c r="BR95" s="292"/>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279"/>
    </row>
    <row r="96" spans="1:131" ht="26.25" hidden="1" customHeight="1">
      <c r="A96" s="294"/>
      <c r="B96" s="295"/>
      <c r="C96" s="295"/>
      <c r="D96" s="295"/>
      <c r="E96" s="295"/>
      <c r="F96" s="295"/>
      <c r="G96" s="295"/>
      <c r="H96" s="295"/>
      <c r="I96" s="295"/>
      <c r="J96" s="295"/>
      <c r="K96" s="295"/>
      <c r="L96" s="295"/>
      <c r="M96" s="295"/>
      <c r="N96" s="295"/>
      <c r="O96" s="295"/>
      <c r="P96" s="295"/>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7"/>
      <c r="BA96" s="297"/>
      <c r="BB96" s="297"/>
      <c r="BC96" s="297"/>
      <c r="BD96" s="297"/>
      <c r="BE96" s="290"/>
      <c r="BF96" s="290"/>
      <c r="BG96" s="290"/>
      <c r="BH96" s="290"/>
      <c r="BI96" s="290"/>
      <c r="BJ96" s="290"/>
      <c r="BK96" s="290"/>
      <c r="BL96" s="290"/>
      <c r="BM96" s="290"/>
      <c r="BN96" s="290"/>
      <c r="BO96" s="290"/>
      <c r="BP96" s="290"/>
      <c r="BQ96" s="287">
        <v>90</v>
      </c>
      <c r="BR96" s="292"/>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279"/>
    </row>
    <row r="97" spans="1:131" ht="26.25" hidden="1" customHeight="1">
      <c r="A97" s="294"/>
      <c r="B97" s="295"/>
      <c r="C97" s="295"/>
      <c r="D97" s="295"/>
      <c r="E97" s="295"/>
      <c r="F97" s="295"/>
      <c r="G97" s="295"/>
      <c r="H97" s="295"/>
      <c r="I97" s="295"/>
      <c r="J97" s="295"/>
      <c r="K97" s="295"/>
      <c r="L97" s="295"/>
      <c r="M97" s="295"/>
      <c r="N97" s="295"/>
      <c r="O97" s="295"/>
      <c r="P97" s="295"/>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7"/>
      <c r="BA97" s="297"/>
      <c r="BB97" s="297"/>
      <c r="BC97" s="297"/>
      <c r="BD97" s="297"/>
      <c r="BE97" s="290"/>
      <c r="BF97" s="290"/>
      <c r="BG97" s="290"/>
      <c r="BH97" s="290"/>
      <c r="BI97" s="290"/>
      <c r="BJ97" s="290"/>
      <c r="BK97" s="290"/>
      <c r="BL97" s="290"/>
      <c r="BM97" s="290"/>
      <c r="BN97" s="290"/>
      <c r="BO97" s="290"/>
      <c r="BP97" s="290"/>
      <c r="BQ97" s="287">
        <v>91</v>
      </c>
      <c r="BR97" s="292"/>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279"/>
    </row>
    <row r="98" spans="1:131" ht="26.25" hidden="1" customHeight="1">
      <c r="A98" s="294"/>
      <c r="B98" s="295"/>
      <c r="C98" s="295"/>
      <c r="D98" s="295"/>
      <c r="E98" s="295"/>
      <c r="F98" s="295"/>
      <c r="G98" s="295"/>
      <c r="H98" s="295"/>
      <c r="I98" s="295"/>
      <c r="J98" s="295"/>
      <c r="K98" s="295"/>
      <c r="L98" s="295"/>
      <c r="M98" s="295"/>
      <c r="N98" s="295"/>
      <c r="O98" s="295"/>
      <c r="P98" s="295"/>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6"/>
      <c r="AZ98" s="297"/>
      <c r="BA98" s="297"/>
      <c r="BB98" s="297"/>
      <c r="BC98" s="297"/>
      <c r="BD98" s="297"/>
      <c r="BE98" s="290"/>
      <c r="BF98" s="290"/>
      <c r="BG98" s="290"/>
      <c r="BH98" s="290"/>
      <c r="BI98" s="290"/>
      <c r="BJ98" s="290"/>
      <c r="BK98" s="290"/>
      <c r="BL98" s="290"/>
      <c r="BM98" s="290"/>
      <c r="BN98" s="290"/>
      <c r="BO98" s="290"/>
      <c r="BP98" s="290"/>
      <c r="BQ98" s="287">
        <v>92</v>
      </c>
      <c r="BR98" s="292"/>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279"/>
    </row>
    <row r="99" spans="1:131" ht="26.25" hidden="1" customHeight="1">
      <c r="A99" s="294"/>
      <c r="B99" s="295"/>
      <c r="C99" s="295"/>
      <c r="D99" s="295"/>
      <c r="E99" s="295"/>
      <c r="F99" s="295"/>
      <c r="G99" s="295"/>
      <c r="H99" s="295"/>
      <c r="I99" s="295"/>
      <c r="J99" s="295"/>
      <c r="K99" s="295"/>
      <c r="L99" s="295"/>
      <c r="M99" s="295"/>
      <c r="N99" s="295"/>
      <c r="O99" s="295"/>
      <c r="P99" s="295"/>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7"/>
      <c r="BA99" s="297"/>
      <c r="BB99" s="297"/>
      <c r="BC99" s="297"/>
      <c r="BD99" s="297"/>
      <c r="BE99" s="290"/>
      <c r="BF99" s="290"/>
      <c r="BG99" s="290"/>
      <c r="BH99" s="290"/>
      <c r="BI99" s="290"/>
      <c r="BJ99" s="290"/>
      <c r="BK99" s="290"/>
      <c r="BL99" s="290"/>
      <c r="BM99" s="290"/>
      <c r="BN99" s="290"/>
      <c r="BO99" s="290"/>
      <c r="BP99" s="290"/>
      <c r="BQ99" s="287">
        <v>93</v>
      </c>
      <c r="BR99" s="292"/>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279"/>
    </row>
    <row r="100" spans="1:131" ht="26.25" hidden="1" customHeight="1">
      <c r="A100" s="294"/>
      <c r="B100" s="295"/>
      <c r="C100" s="295"/>
      <c r="D100" s="295"/>
      <c r="E100" s="295"/>
      <c r="F100" s="295"/>
      <c r="G100" s="295"/>
      <c r="H100" s="295"/>
      <c r="I100" s="295"/>
      <c r="J100" s="295"/>
      <c r="K100" s="295"/>
      <c r="L100" s="295"/>
      <c r="M100" s="295"/>
      <c r="N100" s="295"/>
      <c r="O100" s="295"/>
      <c r="P100" s="295"/>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7"/>
      <c r="BA100" s="297"/>
      <c r="BB100" s="297"/>
      <c r="BC100" s="297"/>
      <c r="BD100" s="297"/>
      <c r="BE100" s="290"/>
      <c r="BF100" s="290"/>
      <c r="BG100" s="290"/>
      <c r="BH100" s="290"/>
      <c r="BI100" s="290"/>
      <c r="BJ100" s="290"/>
      <c r="BK100" s="290"/>
      <c r="BL100" s="290"/>
      <c r="BM100" s="290"/>
      <c r="BN100" s="290"/>
      <c r="BO100" s="290"/>
      <c r="BP100" s="290"/>
      <c r="BQ100" s="287">
        <v>94</v>
      </c>
      <c r="BR100" s="292"/>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279"/>
    </row>
    <row r="101" spans="1:131" ht="26.25" hidden="1" customHeight="1">
      <c r="A101" s="294"/>
      <c r="B101" s="295"/>
      <c r="C101" s="295"/>
      <c r="D101" s="295"/>
      <c r="E101" s="295"/>
      <c r="F101" s="295"/>
      <c r="G101" s="295"/>
      <c r="H101" s="295"/>
      <c r="I101" s="295"/>
      <c r="J101" s="295"/>
      <c r="K101" s="295"/>
      <c r="L101" s="295"/>
      <c r="M101" s="295"/>
      <c r="N101" s="295"/>
      <c r="O101" s="295"/>
      <c r="P101" s="295"/>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7"/>
      <c r="BA101" s="297"/>
      <c r="BB101" s="297"/>
      <c r="BC101" s="297"/>
      <c r="BD101" s="297"/>
      <c r="BE101" s="290"/>
      <c r="BF101" s="290"/>
      <c r="BG101" s="290"/>
      <c r="BH101" s="290"/>
      <c r="BI101" s="290"/>
      <c r="BJ101" s="290"/>
      <c r="BK101" s="290"/>
      <c r="BL101" s="290"/>
      <c r="BM101" s="290"/>
      <c r="BN101" s="290"/>
      <c r="BO101" s="290"/>
      <c r="BP101" s="290"/>
      <c r="BQ101" s="287">
        <v>95</v>
      </c>
      <c r="BR101" s="292"/>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279"/>
    </row>
    <row r="102" spans="1:131" ht="26.25" customHeight="1" thickBot="1">
      <c r="A102" s="294"/>
      <c r="B102" s="295"/>
      <c r="C102" s="295"/>
      <c r="D102" s="295"/>
      <c r="E102" s="295"/>
      <c r="F102" s="295"/>
      <c r="G102" s="295"/>
      <c r="H102" s="295"/>
      <c r="I102" s="295"/>
      <c r="J102" s="295"/>
      <c r="K102" s="295"/>
      <c r="L102" s="295"/>
      <c r="M102" s="295"/>
      <c r="N102" s="295"/>
      <c r="O102" s="295"/>
      <c r="P102" s="295"/>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c r="AZ102" s="297"/>
      <c r="BA102" s="297"/>
      <c r="BB102" s="297"/>
      <c r="BC102" s="297"/>
      <c r="BD102" s="297"/>
      <c r="BE102" s="290"/>
      <c r="BF102" s="290"/>
      <c r="BG102" s="290"/>
      <c r="BH102" s="290"/>
      <c r="BI102" s="290"/>
      <c r="BJ102" s="290"/>
      <c r="BK102" s="290"/>
      <c r="BL102" s="290"/>
      <c r="BM102" s="290"/>
      <c r="BN102" s="290"/>
      <c r="BO102" s="290"/>
      <c r="BP102" s="290"/>
      <c r="BQ102" s="289" t="s">
        <v>178</v>
      </c>
      <c r="BR102" s="811" t="s">
        <v>215</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v>77</v>
      </c>
      <c r="CS102" s="874"/>
      <c r="CT102" s="874"/>
      <c r="CU102" s="874"/>
      <c r="CV102" s="913"/>
      <c r="CW102" s="912">
        <v>64</v>
      </c>
      <c r="CX102" s="874"/>
      <c r="CY102" s="874"/>
      <c r="CZ102" s="874"/>
      <c r="DA102" s="913"/>
      <c r="DB102" s="912" t="s">
        <v>194</v>
      </c>
      <c r="DC102" s="874"/>
      <c r="DD102" s="874"/>
      <c r="DE102" s="874"/>
      <c r="DF102" s="913"/>
      <c r="DG102" s="912" t="s">
        <v>194</v>
      </c>
      <c r="DH102" s="874"/>
      <c r="DI102" s="874"/>
      <c r="DJ102" s="874"/>
      <c r="DK102" s="913"/>
      <c r="DL102" s="912" t="s">
        <v>194</v>
      </c>
      <c r="DM102" s="874"/>
      <c r="DN102" s="874"/>
      <c r="DO102" s="874"/>
      <c r="DP102" s="913"/>
      <c r="DQ102" s="912" t="s">
        <v>194</v>
      </c>
      <c r="DR102" s="874"/>
      <c r="DS102" s="874"/>
      <c r="DT102" s="874"/>
      <c r="DU102" s="913"/>
      <c r="DV102" s="811"/>
      <c r="DW102" s="812"/>
      <c r="DX102" s="812"/>
      <c r="DY102" s="812"/>
      <c r="DZ102" s="936"/>
      <c r="EA102" s="279"/>
    </row>
    <row r="103" spans="1:131" ht="26.25" customHeight="1">
      <c r="A103" s="294"/>
      <c r="B103" s="295"/>
      <c r="C103" s="295"/>
      <c r="D103" s="295"/>
      <c r="E103" s="295"/>
      <c r="F103" s="295"/>
      <c r="G103" s="295"/>
      <c r="H103" s="295"/>
      <c r="I103" s="295"/>
      <c r="J103" s="295"/>
      <c r="K103" s="295"/>
      <c r="L103" s="295"/>
      <c r="M103" s="295"/>
      <c r="N103" s="295"/>
      <c r="O103" s="295"/>
      <c r="P103" s="295"/>
      <c r="Q103" s="296"/>
      <c r="R103" s="296"/>
      <c r="S103" s="296"/>
      <c r="T103" s="296"/>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6"/>
      <c r="AZ103" s="297"/>
      <c r="BA103" s="297"/>
      <c r="BB103" s="297"/>
      <c r="BC103" s="297"/>
      <c r="BD103" s="297"/>
      <c r="BE103" s="290"/>
      <c r="BF103" s="290"/>
      <c r="BG103" s="290"/>
      <c r="BH103" s="290"/>
      <c r="BI103" s="290"/>
      <c r="BJ103" s="290"/>
      <c r="BK103" s="290"/>
      <c r="BL103" s="290"/>
      <c r="BM103" s="290"/>
      <c r="BN103" s="290"/>
      <c r="BO103" s="290"/>
      <c r="BP103" s="290"/>
      <c r="BQ103" s="937" t="s">
        <v>216</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79"/>
    </row>
    <row r="104" spans="1:131" ht="26.25" customHeight="1">
      <c r="A104" s="294"/>
      <c r="B104" s="295"/>
      <c r="C104" s="295"/>
      <c r="D104" s="295"/>
      <c r="E104" s="295"/>
      <c r="F104" s="295"/>
      <c r="G104" s="295"/>
      <c r="H104" s="295"/>
      <c r="I104" s="295"/>
      <c r="J104" s="295"/>
      <c r="K104" s="295"/>
      <c r="L104" s="295"/>
      <c r="M104" s="295"/>
      <c r="N104" s="295"/>
      <c r="O104" s="295"/>
      <c r="P104" s="295"/>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6"/>
      <c r="AY104" s="296"/>
      <c r="AZ104" s="297"/>
      <c r="BA104" s="297"/>
      <c r="BB104" s="297"/>
      <c r="BC104" s="297"/>
      <c r="BD104" s="297"/>
      <c r="BE104" s="290"/>
      <c r="BF104" s="290"/>
      <c r="BG104" s="290"/>
      <c r="BH104" s="290"/>
      <c r="BI104" s="290"/>
      <c r="BJ104" s="290"/>
      <c r="BK104" s="290"/>
      <c r="BL104" s="290"/>
      <c r="BM104" s="290"/>
      <c r="BN104" s="290"/>
      <c r="BO104" s="290"/>
      <c r="BP104" s="290"/>
      <c r="BQ104" s="938" t="s">
        <v>217</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79"/>
    </row>
    <row r="105" spans="1:131" ht="11.25" customHeight="1">
      <c r="A105" s="290"/>
      <c r="B105" s="290"/>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c r="BC105" s="290"/>
      <c r="BD105" s="290"/>
      <c r="BE105" s="290"/>
      <c r="BF105" s="290"/>
      <c r="BG105" s="290"/>
      <c r="BH105" s="290"/>
      <c r="BI105" s="290"/>
      <c r="BJ105" s="290"/>
      <c r="BK105" s="290"/>
      <c r="BL105" s="290"/>
      <c r="BM105" s="290"/>
      <c r="BN105" s="290"/>
      <c r="BO105" s="290"/>
      <c r="BP105" s="290"/>
      <c r="BQ105" s="279"/>
      <c r="BR105" s="279"/>
      <c r="BS105" s="279"/>
      <c r="BT105" s="279"/>
      <c r="BU105" s="279"/>
      <c r="BV105" s="279"/>
      <c r="BW105" s="279"/>
      <c r="BX105" s="279"/>
      <c r="BY105" s="279"/>
      <c r="BZ105" s="279"/>
      <c r="CA105" s="279"/>
      <c r="CB105" s="279"/>
      <c r="CC105" s="279"/>
      <c r="CD105" s="279"/>
      <c r="CE105" s="279"/>
      <c r="CF105" s="279"/>
      <c r="CG105" s="279"/>
      <c r="CH105" s="279"/>
      <c r="CI105" s="279"/>
      <c r="CJ105" s="279"/>
      <c r="CK105" s="279"/>
      <c r="CL105" s="279"/>
      <c r="CM105" s="279"/>
      <c r="CN105" s="279"/>
      <c r="CO105" s="279"/>
      <c r="CP105" s="279"/>
      <c r="CQ105" s="279"/>
      <c r="CR105" s="279"/>
      <c r="CS105" s="279"/>
      <c r="CT105" s="279"/>
      <c r="CU105" s="279"/>
      <c r="CV105" s="279"/>
      <c r="CW105" s="279"/>
      <c r="CX105" s="279"/>
      <c r="CY105" s="279"/>
      <c r="CZ105" s="279"/>
      <c r="DA105" s="279"/>
      <c r="DB105" s="279"/>
      <c r="DC105" s="279"/>
      <c r="DD105" s="279"/>
      <c r="DE105" s="279"/>
      <c r="DF105" s="279"/>
      <c r="DG105" s="279"/>
      <c r="DH105" s="279"/>
      <c r="DI105" s="279"/>
      <c r="DJ105" s="279"/>
      <c r="DK105" s="279"/>
      <c r="DL105" s="279"/>
      <c r="DM105" s="279"/>
      <c r="DN105" s="279"/>
      <c r="DO105" s="279"/>
      <c r="DP105" s="279"/>
      <c r="DQ105" s="279"/>
      <c r="DR105" s="279"/>
      <c r="DS105" s="279"/>
      <c r="DT105" s="279"/>
      <c r="DU105" s="279"/>
      <c r="DV105" s="279"/>
      <c r="DW105" s="279"/>
      <c r="DX105" s="279"/>
      <c r="DY105" s="279"/>
      <c r="DZ105" s="279"/>
      <c r="EA105" s="279"/>
    </row>
    <row r="106" spans="1:131" ht="11.25" customHeight="1">
      <c r="A106" s="290"/>
      <c r="B106" s="290"/>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c r="BF106" s="290"/>
      <c r="BG106" s="290"/>
      <c r="BH106" s="290"/>
      <c r="BI106" s="290"/>
      <c r="BJ106" s="290"/>
      <c r="BK106" s="290"/>
      <c r="BL106" s="290"/>
      <c r="BM106" s="290"/>
      <c r="BN106" s="290"/>
      <c r="BO106" s="290"/>
      <c r="BP106" s="290"/>
      <c r="BQ106" s="279"/>
      <c r="BR106" s="279"/>
      <c r="BS106" s="279"/>
      <c r="BT106" s="279"/>
      <c r="BU106" s="279"/>
      <c r="BV106" s="279"/>
      <c r="BW106" s="279"/>
      <c r="BX106" s="279"/>
      <c r="BY106" s="279"/>
      <c r="BZ106" s="279"/>
      <c r="CA106" s="279"/>
      <c r="CB106" s="279"/>
      <c r="CC106" s="279"/>
      <c r="CD106" s="279"/>
      <c r="CE106" s="279"/>
      <c r="CF106" s="279"/>
      <c r="CG106" s="279"/>
      <c r="CH106" s="279"/>
      <c r="CI106" s="279"/>
      <c r="CJ106" s="279"/>
      <c r="CK106" s="279"/>
      <c r="CL106" s="279"/>
      <c r="CM106" s="279"/>
      <c r="CN106" s="279"/>
      <c r="CO106" s="279"/>
      <c r="CP106" s="279"/>
      <c r="CQ106" s="279"/>
      <c r="CR106" s="279"/>
      <c r="CS106" s="279"/>
      <c r="CT106" s="279"/>
      <c r="CU106" s="279"/>
      <c r="CV106" s="279"/>
      <c r="CW106" s="279"/>
      <c r="CX106" s="279"/>
      <c r="CY106" s="279"/>
      <c r="CZ106" s="279"/>
      <c r="DA106" s="279"/>
      <c r="DB106" s="279"/>
      <c r="DC106" s="279"/>
      <c r="DD106" s="279"/>
      <c r="DE106" s="279"/>
      <c r="DF106" s="279"/>
      <c r="DG106" s="279"/>
      <c r="DH106" s="279"/>
      <c r="DI106" s="279"/>
      <c r="DJ106" s="279"/>
      <c r="DK106" s="279"/>
      <c r="DL106" s="279"/>
      <c r="DM106" s="279"/>
      <c r="DN106" s="279"/>
      <c r="DO106" s="279"/>
      <c r="DP106" s="279"/>
      <c r="DQ106" s="279"/>
      <c r="DR106" s="279"/>
      <c r="DS106" s="279"/>
      <c r="DT106" s="279"/>
      <c r="DU106" s="279"/>
      <c r="DV106" s="279"/>
      <c r="DW106" s="279"/>
      <c r="DX106" s="279"/>
      <c r="DY106" s="279"/>
      <c r="DZ106" s="279"/>
      <c r="EA106" s="279"/>
    </row>
    <row r="107" spans="1:131" s="279" customFormat="1" ht="26.25" customHeight="1" thickBot="1">
      <c r="A107" s="298" t="s">
        <v>218</v>
      </c>
      <c r="B107" s="299"/>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8" t="s">
        <v>219</v>
      </c>
      <c r="AV107" s="299"/>
      <c r="AW107" s="299"/>
      <c r="AX107" s="299"/>
      <c r="AY107" s="299"/>
      <c r="AZ107" s="299"/>
      <c r="BA107" s="299"/>
      <c r="BB107" s="299"/>
      <c r="BC107" s="299"/>
      <c r="BD107" s="299"/>
      <c r="BE107" s="299"/>
      <c r="BF107" s="299"/>
      <c r="BG107" s="299"/>
      <c r="BH107" s="299"/>
      <c r="BI107" s="299"/>
      <c r="BJ107" s="299"/>
      <c r="BK107" s="299"/>
      <c r="BL107" s="299"/>
      <c r="BM107" s="299"/>
      <c r="BN107" s="299"/>
      <c r="BO107" s="299"/>
      <c r="BP107" s="299"/>
      <c r="BQ107" s="299"/>
      <c r="BR107" s="299"/>
      <c r="BS107" s="299"/>
      <c r="BT107" s="299"/>
      <c r="BU107" s="299"/>
      <c r="BV107" s="299"/>
      <c r="BW107" s="299"/>
      <c r="BX107" s="299"/>
      <c r="BY107" s="299"/>
      <c r="BZ107" s="299"/>
      <c r="CA107" s="299"/>
      <c r="CB107" s="299"/>
      <c r="CC107" s="299"/>
      <c r="CD107" s="299"/>
      <c r="CE107" s="299"/>
      <c r="CF107" s="299"/>
      <c r="CG107" s="299"/>
      <c r="CH107" s="299"/>
      <c r="CI107" s="299"/>
      <c r="CJ107" s="299"/>
      <c r="CK107" s="299"/>
      <c r="CL107" s="299"/>
      <c r="CM107" s="299"/>
      <c r="CN107" s="299"/>
      <c r="CO107" s="299"/>
      <c r="CP107" s="299"/>
      <c r="CQ107" s="299"/>
      <c r="CR107" s="299"/>
      <c r="CS107" s="299"/>
      <c r="CT107" s="299"/>
      <c r="CU107" s="299"/>
      <c r="CV107" s="299"/>
      <c r="CW107" s="299"/>
      <c r="CX107" s="299"/>
      <c r="CY107" s="299"/>
      <c r="CZ107" s="299"/>
      <c r="DA107" s="299"/>
      <c r="DB107" s="299"/>
      <c r="DC107" s="299"/>
      <c r="DD107" s="299"/>
      <c r="DE107" s="299"/>
      <c r="DF107" s="299"/>
      <c r="DG107" s="299"/>
      <c r="DH107" s="299"/>
      <c r="DI107" s="299"/>
      <c r="DJ107" s="299"/>
      <c r="DK107" s="299"/>
      <c r="DL107" s="299"/>
      <c r="DM107" s="299"/>
      <c r="DN107" s="299"/>
      <c r="DO107" s="299"/>
      <c r="DP107" s="299"/>
      <c r="DQ107" s="299"/>
      <c r="DR107" s="299"/>
      <c r="DS107" s="299"/>
      <c r="DT107" s="299"/>
      <c r="DU107" s="299"/>
      <c r="DV107" s="299"/>
      <c r="DW107" s="299"/>
      <c r="DX107" s="299"/>
      <c r="DY107" s="299"/>
      <c r="DZ107" s="299"/>
    </row>
    <row r="108" spans="1:131" s="279" customFormat="1" ht="26.25" customHeight="1">
      <c r="A108" s="939" t="s">
        <v>220</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221</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79" customFormat="1" ht="26.25" customHeight="1">
      <c r="A109" s="934" t="s">
        <v>222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223</v>
      </c>
      <c r="AB109" s="915"/>
      <c r="AC109" s="915"/>
      <c r="AD109" s="915"/>
      <c r="AE109" s="916"/>
      <c r="AF109" s="914" t="s">
        <v>224</v>
      </c>
      <c r="AG109" s="915"/>
      <c r="AH109" s="915"/>
      <c r="AI109" s="915"/>
      <c r="AJ109" s="916"/>
      <c r="AK109" s="914" t="s">
        <v>225</v>
      </c>
      <c r="AL109" s="915"/>
      <c r="AM109" s="915"/>
      <c r="AN109" s="915"/>
      <c r="AO109" s="916"/>
      <c r="AP109" s="914" t="s">
        <v>226</v>
      </c>
      <c r="AQ109" s="915"/>
      <c r="AR109" s="915"/>
      <c r="AS109" s="915"/>
      <c r="AT109" s="917"/>
      <c r="AU109" s="934" t="s">
        <v>222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223</v>
      </c>
      <c r="BR109" s="915"/>
      <c r="BS109" s="915"/>
      <c r="BT109" s="915"/>
      <c r="BU109" s="916"/>
      <c r="BV109" s="914" t="s">
        <v>224</v>
      </c>
      <c r="BW109" s="915"/>
      <c r="BX109" s="915"/>
      <c r="BY109" s="915"/>
      <c r="BZ109" s="916"/>
      <c r="CA109" s="914" t="s">
        <v>225</v>
      </c>
      <c r="CB109" s="915"/>
      <c r="CC109" s="915"/>
      <c r="CD109" s="915"/>
      <c r="CE109" s="916"/>
      <c r="CF109" s="935" t="s">
        <v>226</v>
      </c>
      <c r="CG109" s="935"/>
      <c r="CH109" s="935"/>
      <c r="CI109" s="935"/>
      <c r="CJ109" s="935"/>
      <c r="CK109" s="914" t="s">
        <v>227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223</v>
      </c>
      <c r="DH109" s="915"/>
      <c r="DI109" s="915"/>
      <c r="DJ109" s="915"/>
      <c r="DK109" s="916"/>
      <c r="DL109" s="914" t="s">
        <v>224</v>
      </c>
      <c r="DM109" s="915"/>
      <c r="DN109" s="915"/>
      <c r="DO109" s="915"/>
      <c r="DP109" s="916"/>
      <c r="DQ109" s="914" t="s">
        <v>225</v>
      </c>
      <c r="DR109" s="915"/>
      <c r="DS109" s="915"/>
      <c r="DT109" s="915"/>
      <c r="DU109" s="916"/>
      <c r="DV109" s="914" t="s">
        <v>226</v>
      </c>
      <c r="DW109" s="915"/>
      <c r="DX109" s="915"/>
      <c r="DY109" s="915"/>
      <c r="DZ109" s="917"/>
    </row>
    <row r="110" spans="1:131" s="279" customFormat="1" ht="26.25" customHeight="1">
      <c r="A110" s="918" t="s">
        <v>228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1460758</v>
      </c>
      <c r="AB110" s="922"/>
      <c r="AC110" s="922"/>
      <c r="AD110" s="922"/>
      <c r="AE110" s="923"/>
      <c r="AF110" s="924">
        <v>1408030</v>
      </c>
      <c r="AG110" s="922"/>
      <c r="AH110" s="922"/>
      <c r="AI110" s="922"/>
      <c r="AJ110" s="923"/>
      <c r="AK110" s="924">
        <v>1399496</v>
      </c>
      <c r="AL110" s="922"/>
      <c r="AM110" s="922"/>
      <c r="AN110" s="922"/>
      <c r="AO110" s="923"/>
      <c r="AP110" s="925">
        <v>31.9</v>
      </c>
      <c r="AQ110" s="926"/>
      <c r="AR110" s="926"/>
      <c r="AS110" s="926"/>
      <c r="AT110" s="927"/>
      <c r="AU110" s="928" t="s">
        <v>229</v>
      </c>
      <c r="AV110" s="929"/>
      <c r="AW110" s="929"/>
      <c r="AX110" s="929"/>
      <c r="AY110" s="929"/>
      <c r="AZ110" s="951" t="s">
        <v>230</v>
      </c>
      <c r="BA110" s="919"/>
      <c r="BB110" s="919"/>
      <c r="BC110" s="919"/>
      <c r="BD110" s="919"/>
      <c r="BE110" s="919"/>
      <c r="BF110" s="919"/>
      <c r="BG110" s="919"/>
      <c r="BH110" s="919"/>
      <c r="BI110" s="919"/>
      <c r="BJ110" s="919"/>
      <c r="BK110" s="919"/>
      <c r="BL110" s="919"/>
      <c r="BM110" s="919"/>
      <c r="BN110" s="919"/>
      <c r="BO110" s="919"/>
      <c r="BP110" s="920"/>
      <c r="BQ110" s="952">
        <v>14472646</v>
      </c>
      <c r="BR110" s="953"/>
      <c r="BS110" s="953"/>
      <c r="BT110" s="953"/>
      <c r="BU110" s="953"/>
      <c r="BV110" s="953">
        <v>14124960</v>
      </c>
      <c r="BW110" s="953"/>
      <c r="BX110" s="953"/>
      <c r="BY110" s="953"/>
      <c r="BZ110" s="953"/>
      <c r="CA110" s="953">
        <v>13856419</v>
      </c>
      <c r="CB110" s="953"/>
      <c r="CC110" s="953"/>
      <c r="CD110" s="953"/>
      <c r="CE110" s="953"/>
      <c r="CF110" s="966">
        <v>315.8</v>
      </c>
      <c r="CG110" s="967"/>
      <c r="CH110" s="967"/>
      <c r="CI110" s="967"/>
      <c r="CJ110" s="967"/>
      <c r="CK110" s="968" t="s">
        <v>231</v>
      </c>
      <c r="CL110" s="969"/>
      <c r="CM110" s="951" t="s">
        <v>232</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52" t="s">
        <v>176</v>
      </c>
      <c r="DH110" s="953"/>
      <c r="DI110" s="953"/>
      <c r="DJ110" s="953"/>
      <c r="DK110" s="953"/>
      <c r="DL110" s="953" t="s">
        <v>176</v>
      </c>
      <c r="DM110" s="953"/>
      <c r="DN110" s="953"/>
      <c r="DO110" s="953"/>
      <c r="DP110" s="953"/>
      <c r="DQ110" s="953" t="s">
        <v>176</v>
      </c>
      <c r="DR110" s="953"/>
      <c r="DS110" s="953"/>
      <c r="DT110" s="953"/>
      <c r="DU110" s="953"/>
      <c r="DV110" s="954" t="s">
        <v>176</v>
      </c>
      <c r="DW110" s="954"/>
      <c r="DX110" s="954"/>
      <c r="DY110" s="954"/>
      <c r="DZ110" s="955"/>
    </row>
    <row r="111" spans="1:131" s="279" customFormat="1" ht="26.25" customHeight="1">
      <c r="A111" s="956" t="s">
        <v>233</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176</v>
      </c>
      <c r="AB111" s="960"/>
      <c r="AC111" s="960"/>
      <c r="AD111" s="960"/>
      <c r="AE111" s="961"/>
      <c r="AF111" s="962" t="s">
        <v>176</v>
      </c>
      <c r="AG111" s="960"/>
      <c r="AH111" s="960"/>
      <c r="AI111" s="960"/>
      <c r="AJ111" s="961"/>
      <c r="AK111" s="962" t="s">
        <v>176</v>
      </c>
      <c r="AL111" s="960"/>
      <c r="AM111" s="960"/>
      <c r="AN111" s="960"/>
      <c r="AO111" s="961"/>
      <c r="AP111" s="963" t="s">
        <v>176</v>
      </c>
      <c r="AQ111" s="964"/>
      <c r="AR111" s="964"/>
      <c r="AS111" s="964"/>
      <c r="AT111" s="965"/>
      <c r="AU111" s="930"/>
      <c r="AV111" s="931"/>
      <c r="AW111" s="931"/>
      <c r="AX111" s="931"/>
      <c r="AY111" s="931"/>
      <c r="AZ111" s="944" t="s">
        <v>234</v>
      </c>
      <c r="BA111" s="945"/>
      <c r="BB111" s="945"/>
      <c r="BC111" s="945"/>
      <c r="BD111" s="945"/>
      <c r="BE111" s="945"/>
      <c r="BF111" s="945"/>
      <c r="BG111" s="945"/>
      <c r="BH111" s="945"/>
      <c r="BI111" s="945"/>
      <c r="BJ111" s="945"/>
      <c r="BK111" s="945"/>
      <c r="BL111" s="945"/>
      <c r="BM111" s="945"/>
      <c r="BN111" s="945"/>
      <c r="BO111" s="945"/>
      <c r="BP111" s="946"/>
      <c r="BQ111" s="947" t="s">
        <v>176</v>
      </c>
      <c r="BR111" s="948"/>
      <c r="BS111" s="948"/>
      <c r="BT111" s="948"/>
      <c r="BU111" s="948"/>
      <c r="BV111" s="948" t="s">
        <v>176</v>
      </c>
      <c r="BW111" s="948"/>
      <c r="BX111" s="948"/>
      <c r="BY111" s="948"/>
      <c r="BZ111" s="948"/>
      <c r="CA111" s="948" t="s">
        <v>176</v>
      </c>
      <c r="CB111" s="948"/>
      <c r="CC111" s="948"/>
      <c r="CD111" s="948"/>
      <c r="CE111" s="948"/>
      <c r="CF111" s="942" t="s">
        <v>176</v>
      </c>
      <c r="CG111" s="943"/>
      <c r="CH111" s="943"/>
      <c r="CI111" s="943"/>
      <c r="CJ111" s="943"/>
      <c r="CK111" s="970"/>
      <c r="CL111" s="971"/>
      <c r="CM111" s="944" t="s">
        <v>235</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176</v>
      </c>
      <c r="DH111" s="948"/>
      <c r="DI111" s="948"/>
      <c r="DJ111" s="948"/>
      <c r="DK111" s="948"/>
      <c r="DL111" s="948" t="s">
        <v>176</v>
      </c>
      <c r="DM111" s="948"/>
      <c r="DN111" s="948"/>
      <c r="DO111" s="948"/>
      <c r="DP111" s="948"/>
      <c r="DQ111" s="948" t="s">
        <v>176</v>
      </c>
      <c r="DR111" s="948"/>
      <c r="DS111" s="948"/>
      <c r="DT111" s="948"/>
      <c r="DU111" s="948"/>
      <c r="DV111" s="949" t="s">
        <v>176</v>
      </c>
      <c r="DW111" s="949"/>
      <c r="DX111" s="949"/>
      <c r="DY111" s="949"/>
      <c r="DZ111" s="950"/>
    </row>
    <row r="112" spans="1:131" s="279" customFormat="1" ht="26.25" customHeight="1">
      <c r="A112" s="974" t="s">
        <v>236</v>
      </c>
      <c r="B112" s="975"/>
      <c r="C112" s="945" t="s">
        <v>237</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80" t="s">
        <v>176</v>
      </c>
      <c r="AB112" s="981"/>
      <c r="AC112" s="981"/>
      <c r="AD112" s="981"/>
      <c r="AE112" s="982"/>
      <c r="AF112" s="983" t="s">
        <v>176</v>
      </c>
      <c r="AG112" s="981"/>
      <c r="AH112" s="981"/>
      <c r="AI112" s="981"/>
      <c r="AJ112" s="982"/>
      <c r="AK112" s="983" t="s">
        <v>176</v>
      </c>
      <c r="AL112" s="981"/>
      <c r="AM112" s="981"/>
      <c r="AN112" s="981"/>
      <c r="AO112" s="982"/>
      <c r="AP112" s="984" t="s">
        <v>176</v>
      </c>
      <c r="AQ112" s="985"/>
      <c r="AR112" s="985"/>
      <c r="AS112" s="985"/>
      <c r="AT112" s="986"/>
      <c r="AU112" s="930"/>
      <c r="AV112" s="931"/>
      <c r="AW112" s="931"/>
      <c r="AX112" s="931"/>
      <c r="AY112" s="931"/>
      <c r="AZ112" s="944" t="s">
        <v>238</v>
      </c>
      <c r="BA112" s="945"/>
      <c r="BB112" s="945"/>
      <c r="BC112" s="945"/>
      <c r="BD112" s="945"/>
      <c r="BE112" s="945"/>
      <c r="BF112" s="945"/>
      <c r="BG112" s="945"/>
      <c r="BH112" s="945"/>
      <c r="BI112" s="945"/>
      <c r="BJ112" s="945"/>
      <c r="BK112" s="945"/>
      <c r="BL112" s="945"/>
      <c r="BM112" s="945"/>
      <c r="BN112" s="945"/>
      <c r="BO112" s="945"/>
      <c r="BP112" s="946"/>
      <c r="BQ112" s="947" t="s">
        <v>176</v>
      </c>
      <c r="BR112" s="948"/>
      <c r="BS112" s="948"/>
      <c r="BT112" s="948"/>
      <c r="BU112" s="948"/>
      <c r="BV112" s="948" t="s">
        <v>176</v>
      </c>
      <c r="BW112" s="948"/>
      <c r="BX112" s="948"/>
      <c r="BY112" s="948"/>
      <c r="BZ112" s="948"/>
      <c r="CA112" s="948" t="s">
        <v>176</v>
      </c>
      <c r="CB112" s="948"/>
      <c r="CC112" s="948"/>
      <c r="CD112" s="948"/>
      <c r="CE112" s="948"/>
      <c r="CF112" s="942" t="s">
        <v>176</v>
      </c>
      <c r="CG112" s="943"/>
      <c r="CH112" s="943"/>
      <c r="CI112" s="943"/>
      <c r="CJ112" s="943"/>
      <c r="CK112" s="970"/>
      <c r="CL112" s="971"/>
      <c r="CM112" s="944" t="s">
        <v>239</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176</v>
      </c>
      <c r="DH112" s="948"/>
      <c r="DI112" s="948"/>
      <c r="DJ112" s="948"/>
      <c r="DK112" s="948"/>
      <c r="DL112" s="948" t="s">
        <v>176</v>
      </c>
      <c r="DM112" s="948"/>
      <c r="DN112" s="948"/>
      <c r="DO112" s="948"/>
      <c r="DP112" s="948"/>
      <c r="DQ112" s="948" t="s">
        <v>176</v>
      </c>
      <c r="DR112" s="948"/>
      <c r="DS112" s="948"/>
      <c r="DT112" s="948"/>
      <c r="DU112" s="948"/>
      <c r="DV112" s="949" t="s">
        <v>176</v>
      </c>
      <c r="DW112" s="949"/>
      <c r="DX112" s="949"/>
      <c r="DY112" s="949"/>
      <c r="DZ112" s="950"/>
    </row>
    <row r="113" spans="1:130" s="279" customFormat="1" ht="26.25" customHeight="1">
      <c r="A113" s="976"/>
      <c r="B113" s="977"/>
      <c r="C113" s="945" t="s">
        <v>240</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59" t="s">
        <v>176</v>
      </c>
      <c r="AB113" s="960"/>
      <c r="AC113" s="960"/>
      <c r="AD113" s="960"/>
      <c r="AE113" s="961"/>
      <c r="AF113" s="962" t="s">
        <v>176</v>
      </c>
      <c r="AG113" s="960"/>
      <c r="AH113" s="960"/>
      <c r="AI113" s="960"/>
      <c r="AJ113" s="961"/>
      <c r="AK113" s="962" t="s">
        <v>176</v>
      </c>
      <c r="AL113" s="960"/>
      <c r="AM113" s="960"/>
      <c r="AN113" s="960"/>
      <c r="AO113" s="961"/>
      <c r="AP113" s="963" t="s">
        <v>176</v>
      </c>
      <c r="AQ113" s="964"/>
      <c r="AR113" s="964"/>
      <c r="AS113" s="964"/>
      <c r="AT113" s="965"/>
      <c r="AU113" s="930"/>
      <c r="AV113" s="931"/>
      <c r="AW113" s="931"/>
      <c r="AX113" s="931"/>
      <c r="AY113" s="931"/>
      <c r="AZ113" s="944" t="s">
        <v>241</v>
      </c>
      <c r="BA113" s="945"/>
      <c r="BB113" s="945"/>
      <c r="BC113" s="945"/>
      <c r="BD113" s="945"/>
      <c r="BE113" s="945"/>
      <c r="BF113" s="945"/>
      <c r="BG113" s="945"/>
      <c r="BH113" s="945"/>
      <c r="BI113" s="945"/>
      <c r="BJ113" s="945"/>
      <c r="BK113" s="945"/>
      <c r="BL113" s="945"/>
      <c r="BM113" s="945"/>
      <c r="BN113" s="945"/>
      <c r="BO113" s="945"/>
      <c r="BP113" s="946"/>
      <c r="BQ113" s="947">
        <v>282328</v>
      </c>
      <c r="BR113" s="948"/>
      <c r="BS113" s="948"/>
      <c r="BT113" s="948"/>
      <c r="BU113" s="948"/>
      <c r="BV113" s="948">
        <v>284970</v>
      </c>
      <c r="BW113" s="948"/>
      <c r="BX113" s="948"/>
      <c r="BY113" s="948"/>
      <c r="BZ113" s="948"/>
      <c r="CA113" s="948">
        <v>215732</v>
      </c>
      <c r="CB113" s="948"/>
      <c r="CC113" s="948"/>
      <c r="CD113" s="948"/>
      <c r="CE113" s="948"/>
      <c r="CF113" s="942">
        <v>4.9000000000000004</v>
      </c>
      <c r="CG113" s="943"/>
      <c r="CH113" s="943"/>
      <c r="CI113" s="943"/>
      <c r="CJ113" s="943"/>
      <c r="CK113" s="970"/>
      <c r="CL113" s="971"/>
      <c r="CM113" s="944" t="s">
        <v>242</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0" t="s">
        <v>176</v>
      </c>
      <c r="DH113" s="981"/>
      <c r="DI113" s="981"/>
      <c r="DJ113" s="981"/>
      <c r="DK113" s="982"/>
      <c r="DL113" s="983" t="s">
        <v>176</v>
      </c>
      <c r="DM113" s="981"/>
      <c r="DN113" s="981"/>
      <c r="DO113" s="981"/>
      <c r="DP113" s="982"/>
      <c r="DQ113" s="983" t="s">
        <v>176</v>
      </c>
      <c r="DR113" s="981"/>
      <c r="DS113" s="981"/>
      <c r="DT113" s="981"/>
      <c r="DU113" s="982"/>
      <c r="DV113" s="984" t="s">
        <v>176</v>
      </c>
      <c r="DW113" s="985"/>
      <c r="DX113" s="985"/>
      <c r="DY113" s="985"/>
      <c r="DZ113" s="986"/>
    </row>
    <row r="114" spans="1:130" s="279" customFormat="1" ht="26.25" customHeight="1">
      <c r="A114" s="976"/>
      <c r="B114" s="977"/>
      <c r="C114" s="945" t="s">
        <v>243</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80">
        <v>63154</v>
      </c>
      <c r="AB114" s="981"/>
      <c r="AC114" s="981"/>
      <c r="AD114" s="981"/>
      <c r="AE114" s="982"/>
      <c r="AF114" s="983">
        <v>66513</v>
      </c>
      <c r="AG114" s="981"/>
      <c r="AH114" s="981"/>
      <c r="AI114" s="981"/>
      <c r="AJ114" s="982"/>
      <c r="AK114" s="983">
        <v>62362</v>
      </c>
      <c r="AL114" s="981"/>
      <c r="AM114" s="981"/>
      <c r="AN114" s="981"/>
      <c r="AO114" s="982"/>
      <c r="AP114" s="984">
        <v>1.4</v>
      </c>
      <c r="AQ114" s="985"/>
      <c r="AR114" s="985"/>
      <c r="AS114" s="985"/>
      <c r="AT114" s="986"/>
      <c r="AU114" s="930"/>
      <c r="AV114" s="931"/>
      <c r="AW114" s="931"/>
      <c r="AX114" s="931"/>
      <c r="AY114" s="931"/>
      <c r="AZ114" s="944" t="s">
        <v>244</v>
      </c>
      <c r="BA114" s="945"/>
      <c r="BB114" s="945"/>
      <c r="BC114" s="945"/>
      <c r="BD114" s="945"/>
      <c r="BE114" s="945"/>
      <c r="BF114" s="945"/>
      <c r="BG114" s="945"/>
      <c r="BH114" s="945"/>
      <c r="BI114" s="945"/>
      <c r="BJ114" s="945"/>
      <c r="BK114" s="945"/>
      <c r="BL114" s="945"/>
      <c r="BM114" s="945"/>
      <c r="BN114" s="945"/>
      <c r="BO114" s="945"/>
      <c r="BP114" s="946"/>
      <c r="BQ114" s="947">
        <v>2328529</v>
      </c>
      <c r="BR114" s="948"/>
      <c r="BS114" s="948"/>
      <c r="BT114" s="948"/>
      <c r="BU114" s="948"/>
      <c r="BV114" s="948">
        <v>2355034</v>
      </c>
      <c r="BW114" s="948"/>
      <c r="BX114" s="948"/>
      <c r="BY114" s="948"/>
      <c r="BZ114" s="948"/>
      <c r="CA114" s="948">
        <v>2340565</v>
      </c>
      <c r="CB114" s="948"/>
      <c r="CC114" s="948"/>
      <c r="CD114" s="948"/>
      <c r="CE114" s="948"/>
      <c r="CF114" s="942">
        <v>53.3</v>
      </c>
      <c r="CG114" s="943"/>
      <c r="CH114" s="943"/>
      <c r="CI114" s="943"/>
      <c r="CJ114" s="943"/>
      <c r="CK114" s="970"/>
      <c r="CL114" s="971"/>
      <c r="CM114" s="944" t="s">
        <v>245</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0" t="s">
        <v>176</v>
      </c>
      <c r="DH114" s="981"/>
      <c r="DI114" s="981"/>
      <c r="DJ114" s="981"/>
      <c r="DK114" s="982"/>
      <c r="DL114" s="983" t="s">
        <v>176</v>
      </c>
      <c r="DM114" s="981"/>
      <c r="DN114" s="981"/>
      <c r="DO114" s="981"/>
      <c r="DP114" s="982"/>
      <c r="DQ114" s="983" t="s">
        <v>176</v>
      </c>
      <c r="DR114" s="981"/>
      <c r="DS114" s="981"/>
      <c r="DT114" s="981"/>
      <c r="DU114" s="982"/>
      <c r="DV114" s="984" t="s">
        <v>176</v>
      </c>
      <c r="DW114" s="985"/>
      <c r="DX114" s="985"/>
      <c r="DY114" s="985"/>
      <c r="DZ114" s="986"/>
    </row>
    <row r="115" spans="1:130" s="279" customFormat="1" ht="26.25" customHeight="1">
      <c r="A115" s="976"/>
      <c r="B115" s="977"/>
      <c r="C115" s="945" t="s">
        <v>246</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59" t="s">
        <v>176</v>
      </c>
      <c r="AB115" s="960"/>
      <c r="AC115" s="960"/>
      <c r="AD115" s="960"/>
      <c r="AE115" s="961"/>
      <c r="AF115" s="962" t="s">
        <v>176</v>
      </c>
      <c r="AG115" s="960"/>
      <c r="AH115" s="960"/>
      <c r="AI115" s="960"/>
      <c r="AJ115" s="961"/>
      <c r="AK115" s="962" t="s">
        <v>176</v>
      </c>
      <c r="AL115" s="960"/>
      <c r="AM115" s="960"/>
      <c r="AN115" s="960"/>
      <c r="AO115" s="961"/>
      <c r="AP115" s="963" t="s">
        <v>176</v>
      </c>
      <c r="AQ115" s="964"/>
      <c r="AR115" s="964"/>
      <c r="AS115" s="964"/>
      <c r="AT115" s="965"/>
      <c r="AU115" s="930"/>
      <c r="AV115" s="931"/>
      <c r="AW115" s="931"/>
      <c r="AX115" s="931"/>
      <c r="AY115" s="931"/>
      <c r="AZ115" s="944" t="s">
        <v>247</v>
      </c>
      <c r="BA115" s="945"/>
      <c r="BB115" s="945"/>
      <c r="BC115" s="945"/>
      <c r="BD115" s="945"/>
      <c r="BE115" s="945"/>
      <c r="BF115" s="945"/>
      <c r="BG115" s="945"/>
      <c r="BH115" s="945"/>
      <c r="BI115" s="945"/>
      <c r="BJ115" s="945"/>
      <c r="BK115" s="945"/>
      <c r="BL115" s="945"/>
      <c r="BM115" s="945"/>
      <c r="BN115" s="945"/>
      <c r="BO115" s="945"/>
      <c r="BP115" s="946"/>
      <c r="BQ115" s="947" t="s">
        <v>176</v>
      </c>
      <c r="BR115" s="948"/>
      <c r="BS115" s="948"/>
      <c r="BT115" s="948"/>
      <c r="BU115" s="948"/>
      <c r="BV115" s="948" t="s">
        <v>176</v>
      </c>
      <c r="BW115" s="948"/>
      <c r="BX115" s="948"/>
      <c r="BY115" s="948"/>
      <c r="BZ115" s="948"/>
      <c r="CA115" s="948">
        <v>86134</v>
      </c>
      <c r="CB115" s="948"/>
      <c r="CC115" s="948"/>
      <c r="CD115" s="948"/>
      <c r="CE115" s="948"/>
      <c r="CF115" s="942">
        <v>2</v>
      </c>
      <c r="CG115" s="943"/>
      <c r="CH115" s="943"/>
      <c r="CI115" s="943"/>
      <c r="CJ115" s="943"/>
      <c r="CK115" s="970"/>
      <c r="CL115" s="971"/>
      <c r="CM115" s="944" t="s">
        <v>248</v>
      </c>
      <c r="CN115" s="945"/>
      <c r="CO115" s="945"/>
      <c r="CP115" s="945"/>
      <c r="CQ115" s="945"/>
      <c r="CR115" s="945"/>
      <c r="CS115" s="945"/>
      <c r="CT115" s="945"/>
      <c r="CU115" s="945"/>
      <c r="CV115" s="945"/>
      <c r="CW115" s="945"/>
      <c r="CX115" s="945"/>
      <c r="CY115" s="945"/>
      <c r="CZ115" s="945"/>
      <c r="DA115" s="945"/>
      <c r="DB115" s="945"/>
      <c r="DC115" s="945"/>
      <c r="DD115" s="945"/>
      <c r="DE115" s="945"/>
      <c r="DF115" s="946"/>
      <c r="DG115" s="980" t="s">
        <v>176</v>
      </c>
      <c r="DH115" s="981"/>
      <c r="DI115" s="981"/>
      <c r="DJ115" s="981"/>
      <c r="DK115" s="982"/>
      <c r="DL115" s="983" t="s">
        <v>176</v>
      </c>
      <c r="DM115" s="981"/>
      <c r="DN115" s="981"/>
      <c r="DO115" s="981"/>
      <c r="DP115" s="982"/>
      <c r="DQ115" s="983" t="s">
        <v>176</v>
      </c>
      <c r="DR115" s="981"/>
      <c r="DS115" s="981"/>
      <c r="DT115" s="981"/>
      <c r="DU115" s="982"/>
      <c r="DV115" s="984" t="s">
        <v>176</v>
      </c>
      <c r="DW115" s="985"/>
      <c r="DX115" s="985"/>
      <c r="DY115" s="985"/>
      <c r="DZ115" s="986"/>
    </row>
    <row r="116" spans="1:130" s="279" customFormat="1" ht="26.25" customHeight="1">
      <c r="A116" s="978"/>
      <c r="B116" s="979"/>
      <c r="C116" s="987" t="s">
        <v>249</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v>308</v>
      </c>
      <c r="AB116" s="981"/>
      <c r="AC116" s="981"/>
      <c r="AD116" s="981"/>
      <c r="AE116" s="982"/>
      <c r="AF116" s="983">
        <v>146</v>
      </c>
      <c r="AG116" s="981"/>
      <c r="AH116" s="981"/>
      <c r="AI116" s="981"/>
      <c r="AJ116" s="982"/>
      <c r="AK116" s="983" t="s">
        <v>176</v>
      </c>
      <c r="AL116" s="981"/>
      <c r="AM116" s="981"/>
      <c r="AN116" s="981"/>
      <c r="AO116" s="982"/>
      <c r="AP116" s="984" t="s">
        <v>176</v>
      </c>
      <c r="AQ116" s="985"/>
      <c r="AR116" s="985"/>
      <c r="AS116" s="985"/>
      <c r="AT116" s="986"/>
      <c r="AU116" s="930"/>
      <c r="AV116" s="931"/>
      <c r="AW116" s="931"/>
      <c r="AX116" s="931"/>
      <c r="AY116" s="931"/>
      <c r="AZ116" s="989" t="s">
        <v>250</v>
      </c>
      <c r="BA116" s="990"/>
      <c r="BB116" s="990"/>
      <c r="BC116" s="990"/>
      <c r="BD116" s="990"/>
      <c r="BE116" s="990"/>
      <c r="BF116" s="990"/>
      <c r="BG116" s="990"/>
      <c r="BH116" s="990"/>
      <c r="BI116" s="990"/>
      <c r="BJ116" s="990"/>
      <c r="BK116" s="990"/>
      <c r="BL116" s="990"/>
      <c r="BM116" s="990"/>
      <c r="BN116" s="990"/>
      <c r="BO116" s="990"/>
      <c r="BP116" s="991"/>
      <c r="BQ116" s="947" t="s">
        <v>176</v>
      </c>
      <c r="BR116" s="948"/>
      <c r="BS116" s="948"/>
      <c r="BT116" s="948"/>
      <c r="BU116" s="948"/>
      <c r="BV116" s="948" t="s">
        <v>176</v>
      </c>
      <c r="BW116" s="948"/>
      <c r="BX116" s="948"/>
      <c r="BY116" s="948"/>
      <c r="BZ116" s="948"/>
      <c r="CA116" s="948" t="s">
        <v>176</v>
      </c>
      <c r="CB116" s="948"/>
      <c r="CC116" s="948"/>
      <c r="CD116" s="948"/>
      <c r="CE116" s="948"/>
      <c r="CF116" s="942" t="s">
        <v>176</v>
      </c>
      <c r="CG116" s="943"/>
      <c r="CH116" s="943"/>
      <c r="CI116" s="943"/>
      <c r="CJ116" s="943"/>
      <c r="CK116" s="970"/>
      <c r="CL116" s="971"/>
      <c r="CM116" s="944" t="s">
        <v>251</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0" t="s">
        <v>176</v>
      </c>
      <c r="DH116" s="981"/>
      <c r="DI116" s="981"/>
      <c r="DJ116" s="981"/>
      <c r="DK116" s="982"/>
      <c r="DL116" s="983" t="s">
        <v>176</v>
      </c>
      <c r="DM116" s="981"/>
      <c r="DN116" s="981"/>
      <c r="DO116" s="981"/>
      <c r="DP116" s="982"/>
      <c r="DQ116" s="983" t="s">
        <v>176</v>
      </c>
      <c r="DR116" s="981"/>
      <c r="DS116" s="981"/>
      <c r="DT116" s="981"/>
      <c r="DU116" s="982"/>
      <c r="DV116" s="984" t="s">
        <v>176</v>
      </c>
      <c r="DW116" s="985"/>
      <c r="DX116" s="985"/>
      <c r="DY116" s="985"/>
      <c r="DZ116" s="986"/>
    </row>
    <row r="117" spans="1:130" s="279" customFormat="1" ht="26.25" customHeight="1">
      <c r="A117" s="934" t="s">
        <v>112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999" t="s">
        <v>252</v>
      </c>
      <c r="Z117" s="916"/>
      <c r="AA117" s="1000">
        <v>1524220</v>
      </c>
      <c r="AB117" s="1001"/>
      <c r="AC117" s="1001"/>
      <c r="AD117" s="1001"/>
      <c r="AE117" s="1002"/>
      <c r="AF117" s="1003">
        <v>1474689</v>
      </c>
      <c r="AG117" s="1001"/>
      <c r="AH117" s="1001"/>
      <c r="AI117" s="1001"/>
      <c r="AJ117" s="1002"/>
      <c r="AK117" s="1003">
        <v>1461858</v>
      </c>
      <c r="AL117" s="1001"/>
      <c r="AM117" s="1001"/>
      <c r="AN117" s="1001"/>
      <c r="AO117" s="1002"/>
      <c r="AP117" s="1004"/>
      <c r="AQ117" s="1005"/>
      <c r="AR117" s="1005"/>
      <c r="AS117" s="1005"/>
      <c r="AT117" s="1006"/>
      <c r="AU117" s="930"/>
      <c r="AV117" s="931"/>
      <c r="AW117" s="931"/>
      <c r="AX117" s="931"/>
      <c r="AY117" s="931"/>
      <c r="AZ117" s="996" t="s">
        <v>253</v>
      </c>
      <c r="BA117" s="997"/>
      <c r="BB117" s="997"/>
      <c r="BC117" s="997"/>
      <c r="BD117" s="997"/>
      <c r="BE117" s="997"/>
      <c r="BF117" s="997"/>
      <c r="BG117" s="997"/>
      <c r="BH117" s="997"/>
      <c r="BI117" s="997"/>
      <c r="BJ117" s="997"/>
      <c r="BK117" s="997"/>
      <c r="BL117" s="997"/>
      <c r="BM117" s="997"/>
      <c r="BN117" s="997"/>
      <c r="BO117" s="997"/>
      <c r="BP117" s="998"/>
      <c r="BQ117" s="947" t="s">
        <v>176</v>
      </c>
      <c r="BR117" s="948"/>
      <c r="BS117" s="948"/>
      <c r="BT117" s="948"/>
      <c r="BU117" s="948"/>
      <c r="BV117" s="948" t="s">
        <v>176</v>
      </c>
      <c r="BW117" s="948"/>
      <c r="BX117" s="948"/>
      <c r="BY117" s="948"/>
      <c r="BZ117" s="948"/>
      <c r="CA117" s="948" t="s">
        <v>176</v>
      </c>
      <c r="CB117" s="948"/>
      <c r="CC117" s="948"/>
      <c r="CD117" s="948"/>
      <c r="CE117" s="948"/>
      <c r="CF117" s="942" t="s">
        <v>176</v>
      </c>
      <c r="CG117" s="943"/>
      <c r="CH117" s="943"/>
      <c r="CI117" s="943"/>
      <c r="CJ117" s="943"/>
      <c r="CK117" s="970"/>
      <c r="CL117" s="971"/>
      <c r="CM117" s="944" t="s">
        <v>254</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0" t="s">
        <v>176</v>
      </c>
      <c r="DH117" s="981"/>
      <c r="DI117" s="981"/>
      <c r="DJ117" s="981"/>
      <c r="DK117" s="982"/>
      <c r="DL117" s="983" t="s">
        <v>176</v>
      </c>
      <c r="DM117" s="981"/>
      <c r="DN117" s="981"/>
      <c r="DO117" s="981"/>
      <c r="DP117" s="982"/>
      <c r="DQ117" s="983" t="s">
        <v>176</v>
      </c>
      <c r="DR117" s="981"/>
      <c r="DS117" s="981"/>
      <c r="DT117" s="981"/>
      <c r="DU117" s="982"/>
      <c r="DV117" s="984" t="s">
        <v>176</v>
      </c>
      <c r="DW117" s="985"/>
      <c r="DX117" s="985"/>
      <c r="DY117" s="985"/>
      <c r="DZ117" s="986"/>
    </row>
    <row r="118" spans="1:130" s="279" customFormat="1" ht="26.25" customHeight="1">
      <c r="A118" s="934" t="s">
        <v>227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223</v>
      </c>
      <c r="AB118" s="915"/>
      <c r="AC118" s="915"/>
      <c r="AD118" s="915"/>
      <c r="AE118" s="916"/>
      <c r="AF118" s="914" t="s">
        <v>224</v>
      </c>
      <c r="AG118" s="915"/>
      <c r="AH118" s="915"/>
      <c r="AI118" s="915"/>
      <c r="AJ118" s="916"/>
      <c r="AK118" s="914" t="s">
        <v>225</v>
      </c>
      <c r="AL118" s="915"/>
      <c r="AM118" s="915"/>
      <c r="AN118" s="915"/>
      <c r="AO118" s="916"/>
      <c r="AP118" s="992" t="s">
        <v>226</v>
      </c>
      <c r="AQ118" s="993"/>
      <c r="AR118" s="993"/>
      <c r="AS118" s="993"/>
      <c r="AT118" s="994"/>
      <c r="AU118" s="930"/>
      <c r="AV118" s="931"/>
      <c r="AW118" s="931"/>
      <c r="AX118" s="931"/>
      <c r="AY118" s="931"/>
      <c r="AZ118" s="995" t="s">
        <v>255</v>
      </c>
      <c r="BA118" s="987"/>
      <c r="BB118" s="987"/>
      <c r="BC118" s="987"/>
      <c r="BD118" s="987"/>
      <c r="BE118" s="987"/>
      <c r="BF118" s="987"/>
      <c r="BG118" s="987"/>
      <c r="BH118" s="987"/>
      <c r="BI118" s="987"/>
      <c r="BJ118" s="987"/>
      <c r="BK118" s="987"/>
      <c r="BL118" s="987"/>
      <c r="BM118" s="987"/>
      <c r="BN118" s="987"/>
      <c r="BO118" s="987"/>
      <c r="BP118" s="988"/>
      <c r="BQ118" s="1021" t="s">
        <v>176</v>
      </c>
      <c r="BR118" s="1022"/>
      <c r="BS118" s="1022"/>
      <c r="BT118" s="1022"/>
      <c r="BU118" s="1022"/>
      <c r="BV118" s="1022" t="s">
        <v>176</v>
      </c>
      <c r="BW118" s="1022"/>
      <c r="BX118" s="1022"/>
      <c r="BY118" s="1022"/>
      <c r="BZ118" s="1022"/>
      <c r="CA118" s="1022" t="s">
        <v>176</v>
      </c>
      <c r="CB118" s="1022"/>
      <c r="CC118" s="1022"/>
      <c r="CD118" s="1022"/>
      <c r="CE118" s="1022"/>
      <c r="CF118" s="942" t="s">
        <v>176</v>
      </c>
      <c r="CG118" s="943"/>
      <c r="CH118" s="943"/>
      <c r="CI118" s="943"/>
      <c r="CJ118" s="943"/>
      <c r="CK118" s="970"/>
      <c r="CL118" s="971"/>
      <c r="CM118" s="944" t="s">
        <v>256</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0" t="s">
        <v>176</v>
      </c>
      <c r="DH118" s="981"/>
      <c r="DI118" s="981"/>
      <c r="DJ118" s="981"/>
      <c r="DK118" s="982"/>
      <c r="DL118" s="983" t="s">
        <v>176</v>
      </c>
      <c r="DM118" s="981"/>
      <c r="DN118" s="981"/>
      <c r="DO118" s="981"/>
      <c r="DP118" s="982"/>
      <c r="DQ118" s="983" t="s">
        <v>176</v>
      </c>
      <c r="DR118" s="981"/>
      <c r="DS118" s="981"/>
      <c r="DT118" s="981"/>
      <c r="DU118" s="982"/>
      <c r="DV118" s="984" t="s">
        <v>176</v>
      </c>
      <c r="DW118" s="985"/>
      <c r="DX118" s="985"/>
      <c r="DY118" s="985"/>
      <c r="DZ118" s="986"/>
    </row>
    <row r="119" spans="1:130" s="279" customFormat="1" ht="26.25" customHeight="1">
      <c r="A119" s="1078" t="s">
        <v>231</v>
      </c>
      <c r="B119" s="969"/>
      <c r="C119" s="951" t="s">
        <v>232</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t="s">
        <v>176</v>
      </c>
      <c r="AB119" s="922"/>
      <c r="AC119" s="922"/>
      <c r="AD119" s="922"/>
      <c r="AE119" s="923"/>
      <c r="AF119" s="924" t="s">
        <v>176</v>
      </c>
      <c r="AG119" s="922"/>
      <c r="AH119" s="922"/>
      <c r="AI119" s="922"/>
      <c r="AJ119" s="923"/>
      <c r="AK119" s="924" t="s">
        <v>176</v>
      </c>
      <c r="AL119" s="922"/>
      <c r="AM119" s="922"/>
      <c r="AN119" s="922"/>
      <c r="AO119" s="923"/>
      <c r="AP119" s="925" t="s">
        <v>176</v>
      </c>
      <c r="AQ119" s="926"/>
      <c r="AR119" s="926"/>
      <c r="AS119" s="926"/>
      <c r="AT119" s="927"/>
      <c r="AU119" s="932"/>
      <c r="AV119" s="933"/>
      <c r="AW119" s="933"/>
      <c r="AX119" s="933"/>
      <c r="AY119" s="933"/>
      <c r="AZ119" s="300" t="s">
        <v>112</v>
      </c>
      <c r="BA119" s="300"/>
      <c r="BB119" s="300"/>
      <c r="BC119" s="300"/>
      <c r="BD119" s="300"/>
      <c r="BE119" s="300"/>
      <c r="BF119" s="300"/>
      <c r="BG119" s="300"/>
      <c r="BH119" s="300"/>
      <c r="BI119" s="300"/>
      <c r="BJ119" s="300"/>
      <c r="BK119" s="300"/>
      <c r="BL119" s="300"/>
      <c r="BM119" s="300"/>
      <c r="BN119" s="300"/>
      <c r="BO119" s="999" t="s">
        <v>257</v>
      </c>
      <c r="BP119" s="1027"/>
      <c r="BQ119" s="1021">
        <v>17083503</v>
      </c>
      <c r="BR119" s="1022"/>
      <c r="BS119" s="1022"/>
      <c r="BT119" s="1022"/>
      <c r="BU119" s="1022"/>
      <c r="BV119" s="1022">
        <v>16764964</v>
      </c>
      <c r="BW119" s="1022"/>
      <c r="BX119" s="1022"/>
      <c r="BY119" s="1022"/>
      <c r="BZ119" s="1022"/>
      <c r="CA119" s="1022">
        <v>16498850</v>
      </c>
      <c r="CB119" s="1022"/>
      <c r="CC119" s="1022"/>
      <c r="CD119" s="1022"/>
      <c r="CE119" s="1022"/>
      <c r="CF119" s="1023"/>
      <c r="CG119" s="1024"/>
      <c r="CH119" s="1024"/>
      <c r="CI119" s="1024"/>
      <c r="CJ119" s="1025"/>
      <c r="CK119" s="972"/>
      <c r="CL119" s="973"/>
      <c r="CM119" s="995" t="s">
        <v>258</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26" t="s">
        <v>176</v>
      </c>
      <c r="DH119" s="1008"/>
      <c r="DI119" s="1008"/>
      <c r="DJ119" s="1008"/>
      <c r="DK119" s="1009"/>
      <c r="DL119" s="1007" t="s">
        <v>176</v>
      </c>
      <c r="DM119" s="1008"/>
      <c r="DN119" s="1008"/>
      <c r="DO119" s="1008"/>
      <c r="DP119" s="1009"/>
      <c r="DQ119" s="1007" t="s">
        <v>176</v>
      </c>
      <c r="DR119" s="1008"/>
      <c r="DS119" s="1008"/>
      <c r="DT119" s="1008"/>
      <c r="DU119" s="1009"/>
      <c r="DV119" s="1010" t="s">
        <v>176</v>
      </c>
      <c r="DW119" s="1011"/>
      <c r="DX119" s="1011"/>
      <c r="DY119" s="1011"/>
      <c r="DZ119" s="1012"/>
    </row>
    <row r="120" spans="1:130" s="279" customFormat="1" ht="26.25" customHeight="1">
      <c r="A120" s="1079"/>
      <c r="B120" s="971"/>
      <c r="C120" s="944" t="s">
        <v>235</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0" t="s">
        <v>176</v>
      </c>
      <c r="AB120" s="981"/>
      <c r="AC120" s="981"/>
      <c r="AD120" s="981"/>
      <c r="AE120" s="982"/>
      <c r="AF120" s="983" t="s">
        <v>176</v>
      </c>
      <c r="AG120" s="981"/>
      <c r="AH120" s="981"/>
      <c r="AI120" s="981"/>
      <c r="AJ120" s="982"/>
      <c r="AK120" s="983" t="s">
        <v>176</v>
      </c>
      <c r="AL120" s="981"/>
      <c r="AM120" s="981"/>
      <c r="AN120" s="981"/>
      <c r="AO120" s="982"/>
      <c r="AP120" s="984" t="s">
        <v>176</v>
      </c>
      <c r="AQ120" s="985"/>
      <c r="AR120" s="985"/>
      <c r="AS120" s="985"/>
      <c r="AT120" s="986"/>
      <c r="AU120" s="1013" t="s">
        <v>259</v>
      </c>
      <c r="AV120" s="1014"/>
      <c r="AW120" s="1014"/>
      <c r="AX120" s="1014"/>
      <c r="AY120" s="1015"/>
      <c r="AZ120" s="951" t="s">
        <v>260</v>
      </c>
      <c r="BA120" s="919"/>
      <c r="BB120" s="919"/>
      <c r="BC120" s="919"/>
      <c r="BD120" s="919"/>
      <c r="BE120" s="919"/>
      <c r="BF120" s="919"/>
      <c r="BG120" s="919"/>
      <c r="BH120" s="919"/>
      <c r="BI120" s="919"/>
      <c r="BJ120" s="919"/>
      <c r="BK120" s="919"/>
      <c r="BL120" s="919"/>
      <c r="BM120" s="919"/>
      <c r="BN120" s="919"/>
      <c r="BO120" s="919"/>
      <c r="BP120" s="920"/>
      <c r="BQ120" s="952">
        <v>2763320</v>
      </c>
      <c r="BR120" s="953"/>
      <c r="BS120" s="953"/>
      <c r="BT120" s="953"/>
      <c r="BU120" s="953"/>
      <c r="BV120" s="953">
        <v>3102621</v>
      </c>
      <c r="BW120" s="953"/>
      <c r="BX120" s="953"/>
      <c r="BY120" s="953"/>
      <c r="BZ120" s="953"/>
      <c r="CA120" s="953">
        <v>3785910</v>
      </c>
      <c r="CB120" s="953"/>
      <c r="CC120" s="953"/>
      <c r="CD120" s="953"/>
      <c r="CE120" s="953"/>
      <c r="CF120" s="966">
        <v>86.3</v>
      </c>
      <c r="CG120" s="967"/>
      <c r="CH120" s="967"/>
      <c r="CI120" s="967"/>
      <c r="CJ120" s="967"/>
      <c r="CK120" s="1028" t="s">
        <v>261</v>
      </c>
      <c r="CL120" s="1029"/>
      <c r="CM120" s="1029"/>
      <c r="CN120" s="1029"/>
      <c r="CO120" s="1030"/>
      <c r="CP120" s="1036"/>
      <c r="CQ120" s="1037"/>
      <c r="CR120" s="1037"/>
      <c r="CS120" s="1037"/>
      <c r="CT120" s="1037"/>
      <c r="CU120" s="1037"/>
      <c r="CV120" s="1037"/>
      <c r="CW120" s="1037"/>
      <c r="CX120" s="1037"/>
      <c r="CY120" s="1037"/>
      <c r="CZ120" s="1037"/>
      <c r="DA120" s="1037"/>
      <c r="DB120" s="1037"/>
      <c r="DC120" s="1037"/>
      <c r="DD120" s="1037"/>
      <c r="DE120" s="1037"/>
      <c r="DF120" s="1038"/>
      <c r="DG120" s="952"/>
      <c r="DH120" s="953"/>
      <c r="DI120" s="953"/>
      <c r="DJ120" s="953"/>
      <c r="DK120" s="953"/>
      <c r="DL120" s="953"/>
      <c r="DM120" s="953"/>
      <c r="DN120" s="953"/>
      <c r="DO120" s="953"/>
      <c r="DP120" s="953"/>
      <c r="DQ120" s="953"/>
      <c r="DR120" s="953"/>
      <c r="DS120" s="953"/>
      <c r="DT120" s="953"/>
      <c r="DU120" s="953"/>
      <c r="DV120" s="954"/>
      <c r="DW120" s="954"/>
      <c r="DX120" s="954"/>
      <c r="DY120" s="954"/>
      <c r="DZ120" s="955"/>
    </row>
    <row r="121" spans="1:130" s="279" customFormat="1" ht="26.25" customHeight="1">
      <c r="A121" s="1079"/>
      <c r="B121" s="971"/>
      <c r="C121" s="996" t="s">
        <v>262</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0" t="s">
        <v>176</v>
      </c>
      <c r="AB121" s="981"/>
      <c r="AC121" s="981"/>
      <c r="AD121" s="981"/>
      <c r="AE121" s="982"/>
      <c r="AF121" s="983" t="s">
        <v>176</v>
      </c>
      <c r="AG121" s="981"/>
      <c r="AH121" s="981"/>
      <c r="AI121" s="981"/>
      <c r="AJ121" s="982"/>
      <c r="AK121" s="983" t="s">
        <v>176</v>
      </c>
      <c r="AL121" s="981"/>
      <c r="AM121" s="981"/>
      <c r="AN121" s="981"/>
      <c r="AO121" s="982"/>
      <c r="AP121" s="984" t="s">
        <v>176</v>
      </c>
      <c r="AQ121" s="985"/>
      <c r="AR121" s="985"/>
      <c r="AS121" s="985"/>
      <c r="AT121" s="986"/>
      <c r="AU121" s="1016"/>
      <c r="AV121" s="1017"/>
      <c r="AW121" s="1017"/>
      <c r="AX121" s="1017"/>
      <c r="AY121" s="1018"/>
      <c r="AZ121" s="944" t="s">
        <v>263</v>
      </c>
      <c r="BA121" s="945"/>
      <c r="BB121" s="945"/>
      <c r="BC121" s="945"/>
      <c r="BD121" s="945"/>
      <c r="BE121" s="945"/>
      <c r="BF121" s="945"/>
      <c r="BG121" s="945"/>
      <c r="BH121" s="945"/>
      <c r="BI121" s="945"/>
      <c r="BJ121" s="945"/>
      <c r="BK121" s="945"/>
      <c r="BL121" s="945"/>
      <c r="BM121" s="945"/>
      <c r="BN121" s="945"/>
      <c r="BO121" s="945"/>
      <c r="BP121" s="946"/>
      <c r="BQ121" s="947">
        <v>1497529</v>
      </c>
      <c r="BR121" s="948"/>
      <c r="BS121" s="948"/>
      <c r="BT121" s="948"/>
      <c r="BU121" s="948"/>
      <c r="BV121" s="948">
        <v>1377783</v>
      </c>
      <c r="BW121" s="948"/>
      <c r="BX121" s="948"/>
      <c r="BY121" s="948"/>
      <c r="BZ121" s="948"/>
      <c r="CA121" s="948">
        <v>1307204</v>
      </c>
      <c r="CB121" s="948"/>
      <c r="CC121" s="948"/>
      <c r="CD121" s="948"/>
      <c r="CE121" s="948"/>
      <c r="CF121" s="942">
        <v>29.8</v>
      </c>
      <c r="CG121" s="943"/>
      <c r="CH121" s="943"/>
      <c r="CI121" s="943"/>
      <c r="CJ121" s="943"/>
      <c r="CK121" s="1031"/>
      <c r="CL121" s="1032"/>
      <c r="CM121" s="1032"/>
      <c r="CN121" s="1032"/>
      <c r="CO121" s="1033"/>
      <c r="CP121" s="1041"/>
      <c r="CQ121" s="1042"/>
      <c r="CR121" s="1042"/>
      <c r="CS121" s="1042"/>
      <c r="CT121" s="1042"/>
      <c r="CU121" s="1042"/>
      <c r="CV121" s="1042"/>
      <c r="CW121" s="1042"/>
      <c r="CX121" s="1042"/>
      <c r="CY121" s="1042"/>
      <c r="CZ121" s="1042"/>
      <c r="DA121" s="1042"/>
      <c r="DB121" s="1042"/>
      <c r="DC121" s="1042"/>
      <c r="DD121" s="1042"/>
      <c r="DE121" s="1042"/>
      <c r="DF121" s="1043"/>
      <c r="DG121" s="947"/>
      <c r="DH121" s="948"/>
      <c r="DI121" s="948"/>
      <c r="DJ121" s="948"/>
      <c r="DK121" s="948"/>
      <c r="DL121" s="948"/>
      <c r="DM121" s="948"/>
      <c r="DN121" s="948"/>
      <c r="DO121" s="948"/>
      <c r="DP121" s="948"/>
      <c r="DQ121" s="948"/>
      <c r="DR121" s="948"/>
      <c r="DS121" s="948"/>
      <c r="DT121" s="948"/>
      <c r="DU121" s="948"/>
      <c r="DV121" s="949"/>
      <c r="DW121" s="949"/>
      <c r="DX121" s="949"/>
      <c r="DY121" s="949"/>
      <c r="DZ121" s="950"/>
    </row>
    <row r="122" spans="1:130" s="279" customFormat="1" ht="26.25" customHeight="1">
      <c r="A122" s="1079"/>
      <c r="B122" s="971"/>
      <c r="C122" s="944" t="s">
        <v>245</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0" t="s">
        <v>176</v>
      </c>
      <c r="AB122" s="981"/>
      <c r="AC122" s="981"/>
      <c r="AD122" s="981"/>
      <c r="AE122" s="982"/>
      <c r="AF122" s="983" t="s">
        <v>176</v>
      </c>
      <c r="AG122" s="981"/>
      <c r="AH122" s="981"/>
      <c r="AI122" s="981"/>
      <c r="AJ122" s="982"/>
      <c r="AK122" s="983" t="s">
        <v>176</v>
      </c>
      <c r="AL122" s="981"/>
      <c r="AM122" s="981"/>
      <c r="AN122" s="981"/>
      <c r="AO122" s="982"/>
      <c r="AP122" s="984" t="s">
        <v>176</v>
      </c>
      <c r="AQ122" s="985"/>
      <c r="AR122" s="985"/>
      <c r="AS122" s="985"/>
      <c r="AT122" s="986"/>
      <c r="AU122" s="1016"/>
      <c r="AV122" s="1017"/>
      <c r="AW122" s="1017"/>
      <c r="AX122" s="1017"/>
      <c r="AY122" s="1018"/>
      <c r="AZ122" s="995" t="s">
        <v>264</v>
      </c>
      <c r="BA122" s="987"/>
      <c r="BB122" s="987"/>
      <c r="BC122" s="987"/>
      <c r="BD122" s="987"/>
      <c r="BE122" s="987"/>
      <c r="BF122" s="987"/>
      <c r="BG122" s="987"/>
      <c r="BH122" s="987"/>
      <c r="BI122" s="987"/>
      <c r="BJ122" s="987"/>
      <c r="BK122" s="987"/>
      <c r="BL122" s="987"/>
      <c r="BM122" s="987"/>
      <c r="BN122" s="987"/>
      <c r="BO122" s="987"/>
      <c r="BP122" s="988"/>
      <c r="BQ122" s="1021">
        <v>9913552</v>
      </c>
      <c r="BR122" s="1022"/>
      <c r="BS122" s="1022"/>
      <c r="BT122" s="1022"/>
      <c r="BU122" s="1022"/>
      <c r="BV122" s="1022">
        <v>9749257</v>
      </c>
      <c r="BW122" s="1022"/>
      <c r="BX122" s="1022"/>
      <c r="BY122" s="1022"/>
      <c r="BZ122" s="1022"/>
      <c r="CA122" s="1022">
        <v>9524974</v>
      </c>
      <c r="CB122" s="1022"/>
      <c r="CC122" s="1022"/>
      <c r="CD122" s="1022"/>
      <c r="CE122" s="1022"/>
      <c r="CF122" s="1039">
        <v>217.1</v>
      </c>
      <c r="CG122" s="1040"/>
      <c r="CH122" s="1040"/>
      <c r="CI122" s="1040"/>
      <c r="CJ122" s="1040"/>
      <c r="CK122" s="1031"/>
      <c r="CL122" s="1032"/>
      <c r="CM122" s="1032"/>
      <c r="CN122" s="1032"/>
      <c r="CO122" s="1033"/>
      <c r="CP122" s="1041"/>
      <c r="CQ122" s="1042"/>
      <c r="CR122" s="1042"/>
      <c r="CS122" s="1042"/>
      <c r="CT122" s="1042"/>
      <c r="CU122" s="1042"/>
      <c r="CV122" s="1042"/>
      <c r="CW122" s="1042"/>
      <c r="CX122" s="1042"/>
      <c r="CY122" s="1042"/>
      <c r="CZ122" s="1042"/>
      <c r="DA122" s="1042"/>
      <c r="DB122" s="1042"/>
      <c r="DC122" s="1042"/>
      <c r="DD122" s="1042"/>
      <c r="DE122" s="1042"/>
      <c r="DF122" s="1043"/>
      <c r="DG122" s="947"/>
      <c r="DH122" s="948"/>
      <c r="DI122" s="948"/>
      <c r="DJ122" s="948"/>
      <c r="DK122" s="948"/>
      <c r="DL122" s="948"/>
      <c r="DM122" s="948"/>
      <c r="DN122" s="948"/>
      <c r="DO122" s="948"/>
      <c r="DP122" s="948"/>
      <c r="DQ122" s="948"/>
      <c r="DR122" s="948"/>
      <c r="DS122" s="948"/>
      <c r="DT122" s="948"/>
      <c r="DU122" s="948"/>
      <c r="DV122" s="949"/>
      <c r="DW122" s="949"/>
      <c r="DX122" s="949"/>
      <c r="DY122" s="949"/>
      <c r="DZ122" s="950"/>
    </row>
    <row r="123" spans="1:130" s="279" customFormat="1" ht="26.25" customHeight="1">
      <c r="A123" s="1079"/>
      <c r="B123" s="971"/>
      <c r="C123" s="944" t="s">
        <v>251</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0" t="s">
        <v>176</v>
      </c>
      <c r="AB123" s="981"/>
      <c r="AC123" s="981"/>
      <c r="AD123" s="981"/>
      <c r="AE123" s="982"/>
      <c r="AF123" s="983" t="s">
        <v>176</v>
      </c>
      <c r="AG123" s="981"/>
      <c r="AH123" s="981"/>
      <c r="AI123" s="981"/>
      <c r="AJ123" s="982"/>
      <c r="AK123" s="983" t="s">
        <v>176</v>
      </c>
      <c r="AL123" s="981"/>
      <c r="AM123" s="981"/>
      <c r="AN123" s="981"/>
      <c r="AO123" s="982"/>
      <c r="AP123" s="984" t="s">
        <v>176</v>
      </c>
      <c r="AQ123" s="985"/>
      <c r="AR123" s="985"/>
      <c r="AS123" s="985"/>
      <c r="AT123" s="986"/>
      <c r="AU123" s="1019"/>
      <c r="AV123" s="1020"/>
      <c r="AW123" s="1020"/>
      <c r="AX123" s="1020"/>
      <c r="AY123" s="1020"/>
      <c r="AZ123" s="300" t="s">
        <v>112</v>
      </c>
      <c r="BA123" s="300"/>
      <c r="BB123" s="300"/>
      <c r="BC123" s="300"/>
      <c r="BD123" s="300"/>
      <c r="BE123" s="300"/>
      <c r="BF123" s="300"/>
      <c r="BG123" s="300"/>
      <c r="BH123" s="300"/>
      <c r="BI123" s="300"/>
      <c r="BJ123" s="300"/>
      <c r="BK123" s="300"/>
      <c r="BL123" s="300"/>
      <c r="BM123" s="300"/>
      <c r="BN123" s="300"/>
      <c r="BO123" s="999" t="s">
        <v>265</v>
      </c>
      <c r="BP123" s="1027"/>
      <c r="BQ123" s="1085">
        <v>14174401</v>
      </c>
      <c r="BR123" s="1086"/>
      <c r="BS123" s="1086"/>
      <c r="BT123" s="1086"/>
      <c r="BU123" s="1086"/>
      <c r="BV123" s="1086">
        <v>14229661</v>
      </c>
      <c r="BW123" s="1086"/>
      <c r="BX123" s="1086"/>
      <c r="BY123" s="1086"/>
      <c r="BZ123" s="1086"/>
      <c r="CA123" s="1086">
        <v>14618088</v>
      </c>
      <c r="CB123" s="1086"/>
      <c r="CC123" s="1086"/>
      <c r="CD123" s="1086"/>
      <c r="CE123" s="1086"/>
      <c r="CF123" s="1023"/>
      <c r="CG123" s="1024"/>
      <c r="CH123" s="1024"/>
      <c r="CI123" s="1024"/>
      <c r="CJ123" s="1025"/>
      <c r="CK123" s="1031"/>
      <c r="CL123" s="1032"/>
      <c r="CM123" s="1032"/>
      <c r="CN123" s="1032"/>
      <c r="CO123" s="1033"/>
      <c r="CP123" s="1041"/>
      <c r="CQ123" s="1042"/>
      <c r="CR123" s="1042"/>
      <c r="CS123" s="1042"/>
      <c r="CT123" s="1042"/>
      <c r="CU123" s="1042"/>
      <c r="CV123" s="1042"/>
      <c r="CW123" s="1042"/>
      <c r="CX123" s="1042"/>
      <c r="CY123" s="1042"/>
      <c r="CZ123" s="1042"/>
      <c r="DA123" s="1042"/>
      <c r="DB123" s="1042"/>
      <c r="DC123" s="1042"/>
      <c r="DD123" s="1042"/>
      <c r="DE123" s="1042"/>
      <c r="DF123" s="1043"/>
      <c r="DG123" s="980"/>
      <c r="DH123" s="981"/>
      <c r="DI123" s="981"/>
      <c r="DJ123" s="981"/>
      <c r="DK123" s="982"/>
      <c r="DL123" s="983"/>
      <c r="DM123" s="981"/>
      <c r="DN123" s="981"/>
      <c r="DO123" s="981"/>
      <c r="DP123" s="982"/>
      <c r="DQ123" s="983"/>
      <c r="DR123" s="981"/>
      <c r="DS123" s="981"/>
      <c r="DT123" s="981"/>
      <c r="DU123" s="982"/>
      <c r="DV123" s="984"/>
      <c r="DW123" s="985"/>
      <c r="DX123" s="985"/>
      <c r="DY123" s="985"/>
      <c r="DZ123" s="986"/>
    </row>
    <row r="124" spans="1:130" s="279" customFormat="1" ht="26.25" customHeight="1" thickBot="1">
      <c r="A124" s="1079"/>
      <c r="B124" s="971"/>
      <c r="C124" s="944" t="s">
        <v>254</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0" t="s">
        <v>176</v>
      </c>
      <c r="AB124" s="981"/>
      <c r="AC124" s="981"/>
      <c r="AD124" s="981"/>
      <c r="AE124" s="982"/>
      <c r="AF124" s="983" t="s">
        <v>176</v>
      </c>
      <c r="AG124" s="981"/>
      <c r="AH124" s="981"/>
      <c r="AI124" s="981"/>
      <c r="AJ124" s="982"/>
      <c r="AK124" s="983" t="s">
        <v>176</v>
      </c>
      <c r="AL124" s="981"/>
      <c r="AM124" s="981"/>
      <c r="AN124" s="981"/>
      <c r="AO124" s="982"/>
      <c r="AP124" s="984" t="s">
        <v>176</v>
      </c>
      <c r="AQ124" s="985"/>
      <c r="AR124" s="985"/>
      <c r="AS124" s="985"/>
      <c r="AT124" s="986"/>
      <c r="AU124" s="1081" t="s">
        <v>266</v>
      </c>
      <c r="AV124" s="1082"/>
      <c r="AW124" s="1082"/>
      <c r="AX124" s="1082"/>
      <c r="AY124" s="1082"/>
      <c r="AZ124" s="1082"/>
      <c r="BA124" s="1082"/>
      <c r="BB124" s="1082"/>
      <c r="BC124" s="1082"/>
      <c r="BD124" s="1082"/>
      <c r="BE124" s="1082"/>
      <c r="BF124" s="1082"/>
      <c r="BG124" s="1082"/>
      <c r="BH124" s="1082"/>
      <c r="BI124" s="1082"/>
      <c r="BJ124" s="1082"/>
      <c r="BK124" s="1082"/>
      <c r="BL124" s="1082"/>
      <c r="BM124" s="1082"/>
      <c r="BN124" s="1082"/>
      <c r="BO124" s="1082"/>
      <c r="BP124" s="1083"/>
      <c r="BQ124" s="1084">
        <v>74.3</v>
      </c>
      <c r="BR124" s="1049"/>
      <c r="BS124" s="1049"/>
      <c r="BT124" s="1049"/>
      <c r="BU124" s="1049"/>
      <c r="BV124" s="1049">
        <v>62.2</v>
      </c>
      <c r="BW124" s="1049"/>
      <c r="BX124" s="1049"/>
      <c r="BY124" s="1049"/>
      <c r="BZ124" s="1049"/>
      <c r="CA124" s="1049">
        <v>42.8</v>
      </c>
      <c r="CB124" s="1049"/>
      <c r="CC124" s="1049"/>
      <c r="CD124" s="1049"/>
      <c r="CE124" s="1049"/>
      <c r="CF124" s="1050"/>
      <c r="CG124" s="1051"/>
      <c r="CH124" s="1051"/>
      <c r="CI124" s="1051"/>
      <c r="CJ124" s="1052"/>
      <c r="CK124" s="1034"/>
      <c r="CL124" s="1034"/>
      <c r="CM124" s="1034"/>
      <c r="CN124" s="1034"/>
      <c r="CO124" s="1035"/>
      <c r="CP124" s="1041"/>
      <c r="CQ124" s="1042"/>
      <c r="CR124" s="1042"/>
      <c r="CS124" s="1042"/>
      <c r="CT124" s="1042"/>
      <c r="CU124" s="1042"/>
      <c r="CV124" s="1042"/>
      <c r="CW124" s="1042"/>
      <c r="CX124" s="1042"/>
      <c r="CY124" s="1042"/>
      <c r="CZ124" s="1042"/>
      <c r="DA124" s="1042"/>
      <c r="DB124" s="1042"/>
      <c r="DC124" s="1042"/>
      <c r="DD124" s="1042"/>
      <c r="DE124" s="1042"/>
      <c r="DF124" s="1043"/>
      <c r="DG124" s="1026"/>
      <c r="DH124" s="1008"/>
      <c r="DI124" s="1008"/>
      <c r="DJ124" s="1008"/>
      <c r="DK124" s="1009"/>
      <c r="DL124" s="1007"/>
      <c r="DM124" s="1008"/>
      <c r="DN124" s="1008"/>
      <c r="DO124" s="1008"/>
      <c r="DP124" s="1009"/>
      <c r="DQ124" s="1007"/>
      <c r="DR124" s="1008"/>
      <c r="DS124" s="1008"/>
      <c r="DT124" s="1008"/>
      <c r="DU124" s="1009"/>
      <c r="DV124" s="1010"/>
      <c r="DW124" s="1011"/>
      <c r="DX124" s="1011"/>
      <c r="DY124" s="1011"/>
      <c r="DZ124" s="1012"/>
    </row>
    <row r="125" spans="1:130" s="279" customFormat="1" ht="26.25" customHeight="1">
      <c r="A125" s="1079"/>
      <c r="B125" s="971"/>
      <c r="C125" s="944" t="s">
        <v>256</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0" t="s">
        <v>176</v>
      </c>
      <c r="AB125" s="981"/>
      <c r="AC125" s="981"/>
      <c r="AD125" s="981"/>
      <c r="AE125" s="982"/>
      <c r="AF125" s="983" t="s">
        <v>176</v>
      </c>
      <c r="AG125" s="981"/>
      <c r="AH125" s="981"/>
      <c r="AI125" s="981"/>
      <c r="AJ125" s="982"/>
      <c r="AK125" s="983" t="s">
        <v>176</v>
      </c>
      <c r="AL125" s="981"/>
      <c r="AM125" s="981"/>
      <c r="AN125" s="981"/>
      <c r="AO125" s="982"/>
      <c r="AP125" s="984" t="s">
        <v>176</v>
      </c>
      <c r="AQ125" s="985"/>
      <c r="AR125" s="985"/>
      <c r="AS125" s="985"/>
      <c r="AT125" s="986"/>
      <c r="AU125" s="301"/>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2"/>
      <c r="BQ125" s="281"/>
      <c r="BR125" s="281"/>
      <c r="BS125" s="281"/>
      <c r="BT125" s="281"/>
      <c r="BU125" s="281"/>
      <c r="BV125" s="281"/>
      <c r="BW125" s="281"/>
      <c r="BX125" s="281"/>
      <c r="BY125" s="281"/>
      <c r="BZ125" s="281"/>
      <c r="CA125" s="281"/>
      <c r="CB125" s="281"/>
      <c r="CC125" s="281"/>
      <c r="CD125" s="281"/>
      <c r="CE125" s="281"/>
      <c r="CF125" s="281"/>
      <c r="CG125" s="281"/>
      <c r="CH125" s="281"/>
      <c r="CI125" s="281"/>
      <c r="CJ125" s="303"/>
      <c r="CK125" s="1044" t="s">
        <v>267</v>
      </c>
      <c r="CL125" s="1029"/>
      <c r="CM125" s="1029"/>
      <c r="CN125" s="1029"/>
      <c r="CO125" s="1030"/>
      <c r="CP125" s="951" t="s">
        <v>268</v>
      </c>
      <c r="CQ125" s="919"/>
      <c r="CR125" s="919"/>
      <c r="CS125" s="919"/>
      <c r="CT125" s="919"/>
      <c r="CU125" s="919"/>
      <c r="CV125" s="919"/>
      <c r="CW125" s="919"/>
      <c r="CX125" s="919"/>
      <c r="CY125" s="919"/>
      <c r="CZ125" s="919"/>
      <c r="DA125" s="919"/>
      <c r="DB125" s="919"/>
      <c r="DC125" s="919"/>
      <c r="DD125" s="919"/>
      <c r="DE125" s="919"/>
      <c r="DF125" s="920"/>
      <c r="DG125" s="952" t="s">
        <v>176</v>
      </c>
      <c r="DH125" s="953"/>
      <c r="DI125" s="953"/>
      <c r="DJ125" s="953"/>
      <c r="DK125" s="953"/>
      <c r="DL125" s="953" t="s">
        <v>176</v>
      </c>
      <c r="DM125" s="953"/>
      <c r="DN125" s="953"/>
      <c r="DO125" s="953"/>
      <c r="DP125" s="953"/>
      <c r="DQ125" s="953" t="s">
        <v>176</v>
      </c>
      <c r="DR125" s="953"/>
      <c r="DS125" s="953"/>
      <c r="DT125" s="953"/>
      <c r="DU125" s="953"/>
      <c r="DV125" s="954" t="s">
        <v>176</v>
      </c>
      <c r="DW125" s="954"/>
      <c r="DX125" s="954"/>
      <c r="DY125" s="954"/>
      <c r="DZ125" s="955"/>
    </row>
    <row r="126" spans="1:130" s="279" customFormat="1" ht="26.25" customHeight="1" thickBot="1">
      <c r="A126" s="1079"/>
      <c r="B126" s="971"/>
      <c r="C126" s="944" t="s">
        <v>258</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0" t="s">
        <v>176</v>
      </c>
      <c r="AB126" s="981"/>
      <c r="AC126" s="981"/>
      <c r="AD126" s="981"/>
      <c r="AE126" s="982"/>
      <c r="AF126" s="983" t="s">
        <v>176</v>
      </c>
      <c r="AG126" s="981"/>
      <c r="AH126" s="981"/>
      <c r="AI126" s="981"/>
      <c r="AJ126" s="982"/>
      <c r="AK126" s="983" t="s">
        <v>176</v>
      </c>
      <c r="AL126" s="981"/>
      <c r="AM126" s="981"/>
      <c r="AN126" s="981"/>
      <c r="AO126" s="982"/>
      <c r="AP126" s="984" t="s">
        <v>176</v>
      </c>
      <c r="AQ126" s="985"/>
      <c r="AR126" s="985"/>
      <c r="AS126" s="985"/>
      <c r="AT126" s="986"/>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304"/>
      <c r="CE126" s="304"/>
      <c r="CF126" s="304"/>
      <c r="CG126" s="281"/>
      <c r="CH126" s="281"/>
      <c r="CI126" s="281"/>
      <c r="CJ126" s="303"/>
      <c r="CK126" s="1045"/>
      <c r="CL126" s="1032"/>
      <c r="CM126" s="1032"/>
      <c r="CN126" s="1032"/>
      <c r="CO126" s="1033"/>
      <c r="CP126" s="944" t="s">
        <v>269</v>
      </c>
      <c r="CQ126" s="945"/>
      <c r="CR126" s="945"/>
      <c r="CS126" s="945"/>
      <c r="CT126" s="945"/>
      <c r="CU126" s="945"/>
      <c r="CV126" s="945"/>
      <c r="CW126" s="945"/>
      <c r="CX126" s="945"/>
      <c r="CY126" s="945"/>
      <c r="CZ126" s="945"/>
      <c r="DA126" s="945"/>
      <c r="DB126" s="945"/>
      <c r="DC126" s="945"/>
      <c r="DD126" s="945"/>
      <c r="DE126" s="945"/>
      <c r="DF126" s="946"/>
      <c r="DG126" s="947" t="s">
        <v>176</v>
      </c>
      <c r="DH126" s="948"/>
      <c r="DI126" s="948"/>
      <c r="DJ126" s="948"/>
      <c r="DK126" s="948"/>
      <c r="DL126" s="948" t="s">
        <v>176</v>
      </c>
      <c r="DM126" s="948"/>
      <c r="DN126" s="948"/>
      <c r="DO126" s="948"/>
      <c r="DP126" s="948"/>
      <c r="DQ126" s="948" t="s">
        <v>176</v>
      </c>
      <c r="DR126" s="948"/>
      <c r="DS126" s="948"/>
      <c r="DT126" s="948"/>
      <c r="DU126" s="948"/>
      <c r="DV126" s="949" t="s">
        <v>176</v>
      </c>
      <c r="DW126" s="949"/>
      <c r="DX126" s="949"/>
      <c r="DY126" s="949"/>
      <c r="DZ126" s="950"/>
    </row>
    <row r="127" spans="1:130" s="279" customFormat="1" ht="26.25" customHeight="1">
      <c r="A127" s="1080"/>
      <c r="B127" s="973"/>
      <c r="C127" s="995" t="s">
        <v>270</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t="s">
        <v>176</v>
      </c>
      <c r="AB127" s="981"/>
      <c r="AC127" s="981"/>
      <c r="AD127" s="981"/>
      <c r="AE127" s="982"/>
      <c r="AF127" s="983" t="s">
        <v>176</v>
      </c>
      <c r="AG127" s="981"/>
      <c r="AH127" s="981"/>
      <c r="AI127" s="981"/>
      <c r="AJ127" s="982"/>
      <c r="AK127" s="983" t="s">
        <v>176</v>
      </c>
      <c r="AL127" s="981"/>
      <c r="AM127" s="981"/>
      <c r="AN127" s="981"/>
      <c r="AO127" s="982"/>
      <c r="AP127" s="984" t="s">
        <v>176</v>
      </c>
      <c r="AQ127" s="985"/>
      <c r="AR127" s="985"/>
      <c r="AS127" s="985"/>
      <c r="AT127" s="986"/>
      <c r="AU127" s="281"/>
      <c r="AV127" s="281"/>
      <c r="AW127" s="281"/>
      <c r="AX127" s="1053" t="s">
        <v>271</v>
      </c>
      <c r="AY127" s="1054"/>
      <c r="AZ127" s="1054"/>
      <c r="BA127" s="1054"/>
      <c r="BB127" s="1054"/>
      <c r="BC127" s="1054"/>
      <c r="BD127" s="1054"/>
      <c r="BE127" s="1055"/>
      <c r="BF127" s="1056" t="s">
        <v>272</v>
      </c>
      <c r="BG127" s="1054"/>
      <c r="BH127" s="1054"/>
      <c r="BI127" s="1054"/>
      <c r="BJ127" s="1054"/>
      <c r="BK127" s="1054"/>
      <c r="BL127" s="1055"/>
      <c r="BM127" s="1056" t="s">
        <v>273</v>
      </c>
      <c r="BN127" s="1054"/>
      <c r="BO127" s="1054"/>
      <c r="BP127" s="1054"/>
      <c r="BQ127" s="1054"/>
      <c r="BR127" s="1054"/>
      <c r="BS127" s="1055"/>
      <c r="BT127" s="1056" t="s">
        <v>274</v>
      </c>
      <c r="BU127" s="1054"/>
      <c r="BV127" s="1054"/>
      <c r="BW127" s="1054"/>
      <c r="BX127" s="1054"/>
      <c r="BY127" s="1054"/>
      <c r="BZ127" s="1077"/>
      <c r="CA127" s="281"/>
      <c r="CB127" s="281"/>
      <c r="CC127" s="281"/>
      <c r="CD127" s="304"/>
      <c r="CE127" s="304"/>
      <c r="CF127" s="304"/>
      <c r="CG127" s="281"/>
      <c r="CH127" s="281"/>
      <c r="CI127" s="281"/>
      <c r="CJ127" s="303"/>
      <c r="CK127" s="1045"/>
      <c r="CL127" s="1032"/>
      <c r="CM127" s="1032"/>
      <c r="CN127" s="1032"/>
      <c r="CO127" s="1033"/>
      <c r="CP127" s="944" t="s">
        <v>275</v>
      </c>
      <c r="CQ127" s="945"/>
      <c r="CR127" s="945"/>
      <c r="CS127" s="945"/>
      <c r="CT127" s="945"/>
      <c r="CU127" s="945"/>
      <c r="CV127" s="945"/>
      <c r="CW127" s="945"/>
      <c r="CX127" s="945"/>
      <c r="CY127" s="945"/>
      <c r="CZ127" s="945"/>
      <c r="DA127" s="945"/>
      <c r="DB127" s="945"/>
      <c r="DC127" s="945"/>
      <c r="DD127" s="945"/>
      <c r="DE127" s="945"/>
      <c r="DF127" s="946"/>
      <c r="DG127" s="947" t="s">
        <v>176</v>
      </c>
      <c r="DH127" s="948"/>
      <c r="DI127" s="948"/>
      <c r="DJ127" s="948"/>
      <c r="DK127" s="948"/>
      <c r="DL127" s="948" t="s">
        <v>176</v>
      </c>
      <c r="DM127" s="948"/>
      <c r="DN127" s="948"/>
      <c r="DO127" s="948"/>
      <c r="DP127" s="948"/>
      <c r="DQ127" s="948">
        <v>86134</v>
      </c>
      <c r="DR127" s="948"/>
      <c r="DS127" s="948"/>
      <c r="DT127" s="948"/>
      <c r="DU127" s="948"/>
      <c r="DV127" s="949">
        <v>2</v>
      </c>
      <c r="DW127" s="949"/>
      <c r="DX127" s="949"/>
      <c r="DY127" s="949"/>
      <c r="DZ127" s="950"/>
    </row>
    <row r="128" spans="1:130" s="279" customFormat="1" ht="26.25" customHeight="1" thickBot="1">
      <c r="A128" s="1063" t="s">
        <v>276</v>
      </c>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5" t="s">
        <v>277</v>
      </c>
      <c r="X128" s="1065"/>
      <c r="Y128" s="1065"/>
      <c r="Z128" s="1066"/>
      <c r="AA128" s="1067">
        <v>211191</v>
      </c>
      <c r="AB128" s="1068"/>
      <c r="AC128" s="1068"/>
      <c r="AD128" s="1068"/>
      <c r="AE128" s="1069"/>
      <c r="AF128" s="1070">
        <v>171921</v>
      </c>
      <c r="AG128" s="1068"/>
      <c r="AH128" s="1068"/>
      <c r="AI128" s="1068"/>
      <c r="AJ128" s="1069"/>
      <c r="AK128" s="1070">
        <v>144366</v>
      </c>
      <c r="AL128" s="1068"/>
      <c r="AM128" s="1068"/>
      <c r="AN128" s="1068"/>
      <c r="AO128" s="1069"/>
      <c r="AP128" s="1071"/>
      <c r="AQ128" s="1072"/>
      <c r="AR128" s="1072"/>
      <c r="AS128" s="1072"/>
      <c r="AT128" s="1073"/>
      <c r="AU128" s="281"/>
      <c r="AV128" s="281"/>
      <c r="AW128" s="281"/>
      <c r="AX128" s="918" t="s">
        <v>278</v>
      </c>
      <c r="AY128" s="919"/>
      <c r="AZ128" s="919"/>
      <c r="BA128" s="919"/>
      <c r="BB128" s="919"/>
      <c r="BC128" s="919"/>
      <c r="BD128" s="919"/>
      <c r="BE128" s="920"/>
      <c r="BF128" s="1074" t="s">
        <v>176</v>
      </c>
      <c r="BG128" s="1075"/>
      <c r="BH128" s="1075"/>
      <c r="BI128" s="1075"/>
      <c r="BJ128" s="1075"/>
      <c r="BK128" s="1075"/>
      <c r="BL128" s="1076"/>
      <c r="BM128" s="1074">
        <v>14.79</v>
      </c>
      <c r="BN128" s="1075"/>
      <c r="BO128" s="1075"/>
      <c r="BP128" s="1075"/>
      <c r="BQ128" s="1075"/>
      <c r="BR128" s="1075"/>
      <c r="BS128" s="1076"/>
      <c r="BT128" s="1074">
        <v>20</v>
      </c>
      <c r="BU128" s="1075"/>
      <c r="BV128" s="1075"/>
      <c r="BW128" s="1075"/>
      <c r="BX128" s="1075"/>
      <c r="BY128" s="1075"/>
      <c r="BZ128" s="1098"/>
      <c r="CA128" s="304"/>
      <c r="CB128" s="304"/>
      <c r="CC128" s="304"/>
      <c r="CD128" s="304"/>
      <c r="CE128" s="304"/>
      <c r="CF128" s="304"/>
      <c r="CG128" s="281"/>
      <c r="CH128" s="281"/>
      <c r="CI128" s="281"/>
      <c r="CJ128" s="303"/>
      <c r="CK128" s="1046"/>
      <c r="CL128" s="1047"/>
      <c r="CM128" s="1047"/>
      <c r="CN128" s="1047"/>
      <c r="CO128" s="1048"/>
      <c r="CP128" s="1057" t="s">
        <v>279</v>
      </c>
      <c r="CQ128" s="748"/>
      <c r="CR128" s="748"/>
      <c r="CS128" s="748"/>
      <c r="CT128" s="748"/>
      <c r="CU128" s="748"/>
      <c r="CV128" s="748"/>
      <c r="CW128" s="748"/>
      <c r="CX128" s="748"/>
      <c r="CY128" s="748"/>
      <c r="CZ128" s="748"/>
      <c r="DA128" s="748"/>
      <c r="DB128" s="748"/>
      <c r="DC128" s="748"/>
      <c r="DD128" s="748"/>
      <c r="DE128" s="748"/>
      <c r="DF128" s="1058"/>
      <c r="DG128" s="1059" t="s">
        <v>176</v>
      </c>
      <c r="DH128" s="1060"/>
      <c r="DI128" s="1060"/>
      <c r="DJ128" s="1060"/>
      <c r="DK128" s="1060"/>
      <c r="DL128" s="1060" t="s">
        <v>176</v>
      </c>
      <c r="DM128" s="1060"/>
      <c r="DN128" s="1060"/>
      <c r="DO128" s="1060"/>
      <c r="DP128" s="1060"/>
      <c r="DQ128" s="1060" t="s">
        <v>176</v>
      </c>
      <c r="DR128" s="1060"/>
      <c r="DS128" s="1060"/>
      <c r="DT128" s="1060"/>
      <c r="DU128" s="1060"/>
      <c r="DV128" s="1061" t="s">
        <v>176</v>
      </c>
      <c r="DW128" s="1061"/>
      <c r="DX128" s="1061"/>
      <c r="DY128" s="1061"/>
      <c r="DZ128" s="1062"/>
    </row>
    <row r="129" spans="1:131" s="279" customFormat="1" ht="26.25" customHeight="1">
      <c r="A129" s="956" t="s">
        <v>280</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2" t="s">
        <v>281</v>
      </c>
      <c r="X129" s="1093"/>
      <c r="Y129" s="1093"/>
      <c r="Z129" s="1094"/>
      <c r="AA129" s="980">
        <v>4873252</v>
      </c>
      <c r="AB129" s="981"/>
      <c r="AC129" s="981"/>
      <c r="AD129" s="981"/>
      <c r="AE129" s="982"/>
      <c r="AF129" s="983">
        <v>5021476</v>
      </c>
      <c r="AG129" s="981"/>
      <c r="AH129" s="981"/>
      <c r="AI129" s="981"/>
      <c r="AJ129" s="982"/>
      <c r="AK129" s="983">
        <v>5332966</v>
      </c>
      <c r="AL129" s="981"/>
      <c r="AM129" s="981"/>
      <c r="AN129" s="981"/>
      <c r="AO129" s="982"/>
      <c r="AP129" s="1095"/>
      <c r="AQ129" s="1096"/>
      <c r="AR129" s="1096"/>
      <c r="AS129" s="1096"/>
      <c r="AT129" s="1097"/>
      <c r="AU129" s="282"/>
      <c r="AV129" s="282"/>
      <c r="AW129" s="282"/>
      <c r="AX129" s="1087" t="s">
        <v>282</v>
      </c>
      <c r="AY129" s="945"/>
      <c r="AZ129" s="945"/>
      <c r="BA129" s="945"/>
      <c r="BB129" s="945"/>
      <c r="BC129" s="945"/>
      <c r="BD129" s="945"/>
      <c r="BE129" s="946"/>
      <c r="BF129" s="1088" t="s">
        <v>176</v>
      </c>
      <c r="BG129" s="1089"/>
      <c r="BH129" s="1089"/>
      <c r="BI129" s="1089"/>
      <c r="BJ129" s="1089"/>
      <c r="BK129" s="1089"/>
      <c r="BL129" s="1090"/>
      <c r="BM129" s="1088">
        <v>19.79</v>
      </c>
      <c r="BN129" s="1089"/>
      <c r="BO129" s="1089"/>
      <c r="BP129" s="1089"/>
      <c r="BQ129" s="1089"/>
      <c r="BR129" s="1089"/>
      <c r="BS129" s="1090"/>
      <c r="BT129" s="1088">
        <v>30</v>
      </c>
      <c r="BU129" s="1089"/>
      <c r="BV129" s="1089"/>
      <c r="BW129" s="1089"/>
      <c r="BX129" s="1089"/>
      <c r="BY129" s="1089"/>
      <c r="BZ129" s="1091"/>
      <c r="CA129" s="305"/>
      <c r="CB129" s="305"/>
      <c r="CC129" s="305"/>
      <c r="CD129" s="305"/>
      <c r="CE129" s="305"/>
      <c r="CF129" s="305"/>
      <c r="CG129" s="305"/>
      <c r="CH129" s="305"/>
      <c r="CI129" s="305"/>
      <c r="CJ129" s="305"/>
      <c r="CK129" s="305"/>
      <c r="CL129" s="305"/>
      <c r="CM129" s="305"/>
      <c r="CN129" s="305"/>
      <c r="CO129" s="305"/>
      <c r="CP129" s="305"/>
      <c r="CQ129" s="305"/>
      <c r="CR129" s="305"/>
      <c r="CS129" s="305"/>
      <c r="CT129" s="305"/>
      <c r="CU129" s="305"/>
      <c r="CV129" s="305"/>
      <c r="CW129" s="305"/>
      <c r="CX129" s="305"/>
      <c r="CY129" s="305"/>
      <c r="CZ129" s="305"/>
      <c r="DA129" s="305"/>
      <c r="DB129" s="305"/>
      <c r="DC129" s="305"/>
      <c r="DD129" s="305"/>
      <c r="DE129" s="305"/>
      <c r="DF129" s="305"/>
      <c r="DG129" s="305"/>
      <c r="DH129" s="305"/>
      <c r="DI129" s="305"/>
      <c r="DJ129" s="305"/>
      <c r="DK129" s="305"/>
      <c r="DL129" s="305"/>
      <c r="DM129" s="305"/>
      <c r="DN129" s="305"/>
      <c r="DO129" s="305"/>
      <c r="DP129" s="282"/>
      <c r="DQ129" s="282"/>
      <c r="DR129" s="282"/>
      <c r="DS129" s="282"/>
      <c r="DT129" s="282"/>
      <c r="DU129" s="282"/>
      <c r="DV129" s="282"/>
      <c r="DW129" s="282"/>
      <c r="DX129" s="282"/>
      <c r="DY129" s="282"/>
      <c r="DZ129" s="282"/>
    </row>
    <row r="130" spans="1:131" s="279" customFormat="1" ht="26.25" customHeight="1">
      <c r="A130" s="956" t="s">
        <v>283</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2" t="s">
        <v>284</v>
      </c>
      <c r="X130" s="1093"/>
      <c r="Y130" s="1093"/>
      <c r="Z130" s="1094"/>
      <c r="AA130" s="980">
        <v>962591</v>
      </c>
      <c r="AB130" s="981"/>
      <c r="AC130" s="981"/>
      <c r="AD130" s="981"/>
      <c r="AE130" s="982"/>
      <c r="AF130" s="983">
        <v>946931</v>
      </c>
      <c r="AG130" s="981"/>
      <c r="AH130" s="981"/>
      <c r="AI130" s="981"/>
      <c r="AJ130" s="982"/>
      <c r="AK130" s="983">
        <v>945769</v>
      </c>
      <c r="AL130" s="981"/>
      <c r="AM130" s="981"/>
      <c r="AN130" s="981"/>
      <c r="AO130" s="982"/>
      <c r="AP130" s="1095"/>
      <c r="AQ130" s="1096"/>
      <c r="AR130" s="1096"/>
      <c r="AS130" s="1096"/>
      <c r="AT130" s="1097"/>
      <c r="AU130" s="282"/>
      <c r="AV130" s="282"/>
      <c r="AW130" s="282"/>
      <c r="AX130" s="1087" t="s">
        <v>285</v>
      </c>
      <c r="AY130" s="945"/>
      <c r="AZ130" s="945"/>
      <c r="BA130" s="945"/>
      <c r="BB130" s="945"/>
      <c r="BC130" s="945"/>
      <c r="BD130" s="945"/>
      <c r="BE130" s="946"/>
      <c r="BF130" s="1123">
        <v>8.6999999999999993</v>
      </c>
      <c r="BG130" s="1124"/>
      <c r="BH130" s="1124"/>
      <c r="BI130" s="1124"/>
      <c r="BJ130" s="1124"/>
      <c r="BK130" s="1124"/>
      <c r="BL130" s="1125"/>
      <c r="BM130" s="1123">
        <v>25</v>
      </c>
      <c r="BN130" s="1124"/>
      <c r="BO130" s="1124"/>
      <c r="BP130" s="1124"/>
      <c r="BQ130" s="1124"/>
      <c r="BR130" s="1124"/>
      <c r="BS130" s="1125"/>
      <c r="BT130" s="1123">
        <v>35</v>
      </c>
      <c r="BU130" s="1124"/>
      <c r="BV130" s="1124"/>
      <c r="BW130" s="1124"/>
      <c r="BX130" s="1124"/>
      <c r="BY130" s="1124"/>
      <c r="BZ130" s="1126"/>
      <c r="CA130" s="305"/>
      <c r="CB130" s="305"/>
      <c r="CC130" s="305"/>
      <c r="CD130" s="305"/>
      <c r="CE130" s="305"/>
      <c r="CF130" s="305"/>
      <c r="CG130" s="305"/>
      <c r="CH130" s="305"/>
      <c r="CI130" s="305"/>
      <c r="CJ130" s="305"/>
      <c r="CK130" s="305"/>
      <c r="CL130" s="305"/>
      <c r="CM130" s="305"/>
      <c r="CN130" s="305"/>
      <c r="CO130" s="305"/>
      <c r="CP130" s="305"/>
      <c r="CQ130" s="305"/>
      <c r="CR130" s="305"/>
      <c r="CS130" s="305"/>
      <c r="CT130" s="305"/>
      <c r="CU130" s="305"/>
      <c r="CV130" s="305"/>
      <c r="CW130" s="305"/>
      <c r="CX130" s="305"/>
      <c r="CY130" s="305"/>
      <c r="CZ130" s="305"/>
      <c r="DA130" s="305"/>
      <c r="DB130" s="305"/>
      <c r="DC130" s="305"/>
      <c r="DD130" s="305"/>
      <c r="DE130" s="305"/>
      <c r="DF130" s="305"/>
      <c r="DG130" s="305"/>
      <c r="DH130" s="305"/>
      <c r="DI130" s="305"/>
      <c r="DJ130" s="305"/>
      <c r="DK130" s="305"/>
      <c r="DL130" s="305"/>
      <c r="DM130" s="305"/>
      <c r="DN130" s="305"/>
      <c r="DO130" s="305"/>
      <c r="DP130" s="282"/>
      <c r="DQ130" s="282"/>
      <c r="DR130" s="282"/>
      <c r="DS130" s="282"/>
      <c r="DT130" s="282"/>
      <c r="DU130" s="282"/>
      <c r="DV130" s="282"/>
      <c r="DW130" s="282"/>
      <c r="DX130" s="282"/>
      <c r="DY130" s="282"/>
      <c r="DZ130" s="282"/>
    </row>
    <row r="131" spans="1:131" s="279" customFormat="1" ht="26.25" customHeight="1" thickBot="1">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286</v>
      </c>
      <c r="X131" s="1130"/>
      <c r="Y131" s="1130"/>
      <c r="Z131" s="1131"/>
      <c r="AA131" s="1026">
        <v>3910661</v>
      </c>
      <c r="AB131" s="1008"/>
      <c r="AC131" s="1008"/>
      <c r="AD131" s="1008"/>
      <c r="AE131" s="1009"/>
      <c r="AF131" s="1007">
        <v>4074545</v>
      </c>
      <c r="AG131" s="1008"/>
      <c r="AH131" s="1008"/>
      <c r="AI131" s="1008"/>
      <c r="AJ131" s="1009"/>
      <c r="AK131" s="1007">
        <v>4387197</v>
      </c>
      <c r="AL131" s="1008"/>
      <c r="AM131" s="1008"/>
      <c r="AN131" s="1008"/>
      <c r="AO131" s="1009"/>
      <c r="AP131" s="1132"/>
      <c r="AQ131" s="1133"/>
      <c r="AR131" s="1133"/>
      <c r="AS131" s="1133"/>
      <c r="AT131" s="1134"/>
      <c r="AU131" s="282"/>
      <c r="AV131" s="282"/>
      <c r="AW131" s="282"/>
      <c r="AX131" s="1105" t="s">
        <v>287</v>
      </c>
      <c r="AY131" s="748"/>
      <c r="AZ131" s="748"/>
      <c r="BA131" s="748"/>
      <c r="BB131" s="748"/>
      <c r="BC131" s="748"/>
      <c r="BD131" s="748"/>
      <c r="BE131" s="1058"/>
      <c r="BF131" s="1106">
        <v>42.8</v>
      </c>
      <c r="BG131" s="1107"/>
      <c r="BH131" s="1107"/>
      <c r="BI131" s="1107"/>
      <c r="BJ131" s="1107"/>
      <c r="BK131" s="1107"/>
      <c r="BL131" s="1108"/>
      <c r="BM131" s="1106">
        <v>350</v>
      </c>
      <c r="BN131" s="1107"/>
      <c r="BO131" s="1107"/>
      <c r="BP131" s="1107"/>
      <c r="BQ131" s="1107"/>
      <c r="BR131" s="1107"/>
      <c r="BS131" s="1108"/>
      <c r="BT131" s="1109"/>
      <c r="BU131" s="1110"/>
      <c r="BV131" s="1110"/>
      <c r="BW131" s="1110"/>
      <c r="BX131" s="1110"/>
      <c r="BY131" s="1110"/>
      <c r="BZ131" s="1111"/>
      <c r="CA131" s="305"/>
      <c r="CB131" s="305"/>
      <c r="CC131" s="305"/>
      <c r="CD131" s="305"/>
      <c r="CE131" s="305"/>
      <c r="CF131" s="305"/>
      <c r="CG131" s="305"/>
      <c r="CH131" s="305"/>
      <c r="CI131" s="305"/>
      <c r="CJ131" s="305"/>
      <c r="CK131" s="305"/>
      <c r="CL131" s="305"/>
      <c r="CM131" s="305"/>
      <c r="CN131" s="305"/>
      <c r="CO131" s="305"/>
      <c r="CP131" s="305"/>
      <c r="CQ131" s="305"/>
      <c r="CR131" s="305"/>
      <c r="CS131" s="305"/>
      <c r="CT131" s="305"/>
      <c r="CU131" s="305"/>
      <c r="CV131" s="305"/>
      <c r="CW131" s="305"/>
      <c r="CX131" s="305"/>
      <c r="CY131" s="305"/>
      <c r="CZ131" s="305"/>
      <c r="DA131" s="305"/>
      <c r="DB131" s="305"/>
      <c r="DC131" s="305"/>
      <c r="DD131" s="305"/>
      <c r="DE131" s="305"/>
      <c r="DF131" s="305"/>
      <c r="DG131" s="305"/>
      <c r="DH131" s="305"/>
      <c r="DI131" s="305"/>
      <c r="DJ131" s="305"/>
      <c r="DK131" s="305"/>
      <c r="DL131" s="305"/>
      <c r="DM131" s="305"/>
      <c r="DN131" s="305"/>
      <c r="DO131" s="305"/>
      <c r="DP131" s="282"/>
      <c r="DQ131" s="282"/>
      <c r="DR131" s="282"/>
      <c r="DS131" s="282"/>
      <c r="DT131" s="282"/>
      <c r="DU131" s="282"/>
      <c r="DV131" s="282"/>
      <c r="DW131" s="282"/>
      <c r="DX131" s="282"/>
      <c r="DY131" s="282"/>
      <c r="DZ131" s="282"/>
    </row>
    <row r="132" spans="1:131" s="279" customFormat="1" ht="26.25" customHeight="1">
      <c r="A132" s="1112" t="s">
        <v>288</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289</v>
      </c>
      <c r="W132" s="1116"/>
      <c r="X132" s="1116"/>
      <c r="Y132" s="1116"/>
      <c r="Z132" s="1117"/>
      <c r="AA132" s="1118">
        <v>8.9610937899999996</v>
      </c>
      <c r="AB132" s="1119"/>
      <c r="AC132" s="1119"/>
      <c r="AD132" s="1119"/>
      <c r="AE132" s="1120"/>
      <c r="AF132" s="1121">
        <v>8.7331714340000008</v>
      </c>
      <c r="AG132" s="1119"/>
      <c r="AH132" s="1119"/>
      <c r="AI132" s="1119"/>
      <c r="AJ132" s="1120"/>
      <c r="AK132" s="1121">
        <v>8.4729042260000007</v>
      </c>
      <c r="AL132" s="1119"/>
      <c r="AM132" s="1119"/>
      <c r="AN132" s="1119"/>
      <c r="AO132" s="1120"/>
      <c r="AP132" s="1023"/>
      <c r="AQ132" s="1024"/>
      <c r="AR132" s="1024"/>
      <c r="AS132" s="1024"/>
      <c r="AT132" s="1122"/>
      <c r="AU132" s="306"/>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3"/>
      <c r="BT132" s="282"/>
      <c r="BU132" s="282"/>
      <c r="BV132" s="282"/>
      <c r="BW132" s="282"/>
      <c r="BX132" s="282"/>
      <c r="BY132" s="282"/>
      <c r="BZ132" s="282"/>
      <c r="CA132" s="305"/>
      <c r="CB132" s="305"/>
      <c r="CC132" s="305"/>
      <c r="CD132" s="305"/>
      <c r="CE132" s="305"/>
      <c r="CF132" s="305"/>
      <c r="CG132" s="305"/>
      <c r="CH132" s="305"/>
      <c r="CI132" s="305"/>
      <c r="CJ132" s="305"/>
      <c r="CK132" s="305"/>
      <c r="CL132" s="305"/>
      <c r="CM132" s="305"/>
      <c r="CN132" s="305"/>
      <c r="CO132" s="305"/>
      <c r="CP132" s="305"/>
      <c r="CQ132" s="305"/>
      <c r="CR132" s="305"/>
      <c r="CS132" s="305"/>
      <c r="CT132" s="305"/>
      <c r="CU132" s="305"/>
      <c r="CV132" s="305"/>
      <c r="CW132" s="305"/>
      <c r="CX132" s="305"/>
      <c r="CY132" s="305"/>
      <c r="CZ132" s="305"/>
      <c r="DA132" s="305"/>
      <c r="DB132" s="305"/>
      <c r="DC132" s="305"/>
      <c r="DD132" s="305"/>
      <c r="DE132" s="305"/>
      <c r="DF132" s="305"/>
      <c r="DG132" s="305"/>
      <c r="DH132" s="305"/>
      <c r="DI132" s="305"/>
      <c r="DJ132" s="305"/>
      <c r="DK132" s="305"/>
      <c r="DL132" s="305"/>
      <c r="DM132" s="305"/>
      <c r="DN132" s="305"/>
      <c r="DO132" s="305"/>
      <c r="DP132" s="282"/>
      <c r="DQ132" s="282"/>
      <c r="DR132" s="282"/>
      <c r="DS132" s="282"/>
      <c r="DT132" s="282"/>
      <c r="DU132" s="282"/>
      <c r="DV132" s="282"/>
      <c r="DW132" s="282"/>
      <c r="DX132" s="282"/>
      <c r="DY132" s="282"/>
      <c r="DZ132" s="282"/>
    </row>
    <row r="133" spans="1:131" s="279" customFormat="1" ht="26.25" customHeight="1" thickBot="1">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290</v>
      </c>
      <c r="W133" s="1099"/>
      <c r="X133" s="1099"/>
      <c r="Y133" s="1099"/>
      <c r="Z133" s="1100"/>
      <c r="AA133" s="1101">
        <v>8.6</v>
      </c>
      <c r="AB133" s="1102"/>
      <c r="AC133" s="1102"/>
      <c r="AD133" s="1102"/>
      <c r="AE133" s="1103"/>
      <c r="AF133" s="1101">
        <v>8.6999999999999993</v>
      </c>
      <c r="AG133" s="1102"/>
      <c r="AH133" s="1102"/>
      <c r="AI133" s="1102"/>
      <c r="AJ133" s="1103"/>
      <c r="AK133" s="1101">
        <v>8.6999999999999993</v>
      </c>
      <c r="AL133" s="1102"/>
      <c r="AM133" s="1102"/>
      <c r="AN133" s="1102"/>
      <c r="AO133" s="1103"/>
      <c r="AP133" s="1050"/>
      <c r="AQ133" s="1051"/>
      <c r="AR133" s="1051"/>
      <c r="AS133" s="1051"/>
      <c r="AT133" s="1104"/>
      <c r="AU133" s="282"/>
      <c r="AV133" s="282"/>
      <c r="AW133" s="282"/>
      <c r="AX133" s="282"/>
      <c r="AY133" s="282"/>
      <c r="AZ133" s="282"/>
      <c r="BA133" s="282"/>
      <c r="BB133" s="282"/>
      <c r="BC133" s="282"/>
      <c r="BD133" s="282"/>
      <c r="BE133" s="282"/>
      <c r="BF133" s="282"/>
      <c r="BG133" s="282"/>
      <c r="BH133" s="282"/>
      <c r="BI133" s="282"/>
      <c r="BJ133" s="282"/>
      <c r="BK133" s="282"/>
      <c r="BL133" s="282"/>
      <c r="BM133" s="282"/>
      <c r="BN133" s="305"/>
      <c r="BO133" s="305"/>
      <c r="BP133" s="305"/>
      <c r="BQ133" s="305"/>
      <c r="BR133" s="305"/>
      <c r="BS133" s="305"/>
      <c r="BT133" s="305"/>
      <c r="BU133" s="305"/>
      <c r="BV133" s="305"/>
      <c r="BW133" s="305"/>
      <c r="BX133" s="305"/>
      <c r="BY133" s="305"/>
      <c r="BZ133" s="305"/>
      <c r="CA133" s="305"/>
      <c r="CB133" s="305"/>
      <c r="CC133" s="305"/>
      <c r="CD133" s="305"/>
      <c r="CE133" s="305"/>
      <c r="CF133" s="305"/>
      <c r="CG133" s="305"/>
      <c r="CH133" s="305"/>
      <c r="CI133" s="305"/>
      <c r="CJ133" s="305"/>
      <c r="CK133" s="305"/>
      <c r="CL133" s="305"/>
      <c r="CM133" s="305"/>
      <c r="CN133" s="305"/>
      <c r="CO133" s="305"/>
      <c r="CP133" s="305"/>
      <c r="CQ133" s="305"/>
      <c r="CR133" s="305"/>
      <c r="CS133" s="305"/>
      <c r="CT133" s="305"/>
      <c r="CU133" s="305"/>
      <c r="CV133" s="305"/>
      <c r="CW133" s="305"/>
      <c r="CX133" s="305"/>
      <c r="CY133" s="305"/>
      <c r="CZ133" s="305"/>
      <c r="DA133" s="305"/>
      <c r="DB133" s="305"/>
      <c r="DC133" s="305"/>
      <c r="DD133" s="305"/>
      <c r="DE133" s="305"/>
      <c r="DF133" s="305"/>
      <c r="DG133" s="305"/>
      <c r="DH133" s="305"/>
      <c r="DI133" s="305"/>
      <c r="DJ133" s="305"/>
      <c r="DK133" s="305"/>
      <c r="DL133" s="305"/>
      <c r="DM133" s="305"/>
      <c r="DN133" s="305"/>
      <c r="DO133" s="305"/>
      <c r="DP133" s="282"/>
      <c r="DQ133" s="282"/>
      <c r="DR133" s="282"/>
      <c r="DS133" s="282"/>
      <c r="DT133" s="282"/>
      <c r="DU133" s="282"/>
      <c r="DV133" s="282"/>
      <c r="DW133" s="282"/>
      <c r="DX133" s="282"/>
      <c r="DY133" s="282"/>
      <c r="DZ133" s="282"/>
    </row>
    <row r="134" spans="1:131" ht="11.25" customHeight="1">
      <c r="A134" s="307"/>
      <c r="B134" s="307"/>
      <c r="C134" s="307"/>
      <c r="D134" s="307"/>
      <c r="E134" s="307"/>
      <c r="F134" s="307"/>
      <c r="G134" s="307"/>
      <c r="H134" s="307"/>
      <c r="I134" s="307"/>
      <c r="J134" s="307"/>
      <c r="K134" s="307"/>
      <c r="L134" s="307"/>
      <c r="M134" s="307"/>
      <c r="N134" s="307"/>
      <c r="O134" s="307"/>
      <c r="P134" s="307"/>
      <c r="Q134" s="307"/>
      <c r="R134" s="307"/>
      <c r="S134" s="307"/>
      <c r="T134" s="307"/>
      <c r="U134" s="307"/>
      <c r="V134" s="307"/>
      <c r="W134" s="307"/>
      <c r="X134" s="307"/>
      <c r="Y134" s="307"/>
      <c r="Z134" s="307"/>
      <c r="AA134" s="307"/>
      <c r="AB134" s="307"/>
      <c r="AC134" s="307"/>
      <c r="AD134" s="307"/>
      <c r="AE134" s="307"/>
      <c r="AF134" s="307"/>
      <c r="AG134" s="307"/>
      <c r="AH134" s="307"/>
      <c r="AI134" s="307"/>
      <c r="AJ134" s="307"/>
      <c r="AK134" s="307"/>
      <c r="AL134" s="307"/>
      <c r="AM134" s="307"/>
      <c r="AN134" s="307"/>
      <c r="AO134" s="307"/>
      <c r="AP134" s="307"/>
      <c r="AQ134" s="307"/>
      <c r="AR134" s="307"/>
      <c r="AS134" s="307"/>
      <c r="AT134" s="307"/>
      <c r="AU134" s="282"/>
      <c r="AV134" s="282"/>
      <c r="AW134" s="282"/>
      <c r="AX134" s="282"/>
      <c r="AY134" s="282"/>
      <c r="AZ134" s="282"/>
      <c r="BA134" s="282"/>
      <c r="BB134" s="282"/>
      <c r="BC134" s="282"/>
      <c r="BD134" s="282"/>
      <c r="BE134" s="282"/>
      <c r="BF134" s="282"/>
      <c r="BG134" s="282"/>
      <c r="BH134" s="282"/>
      <c r="BI134" s="282"/>
      <c r="BJ134" s="282"/>
      <c r="BK134" s="282"/>
      <c r="BL134" s="282"/>
      <c r="BM134" s="282"/>
      <c r="BN134" s="305"/>
      <c r="BO134" s="305"/>
      <c r="BP134" s="305"/>
      <c r="BQ134" s="305"/>
      <c r="BR134" s="305"/>
      <c r="BS134" s="305"/>
      <c r="BT134" s="305"/>
      <c r="BU134" s="305"/>
      <c r="BV134" s="305"/>
      <c r="BW134" s="305"/>
      <c r="BX134" s="305"/>
      <c r="BY134" s="305"/>
      <c r="BZ134" s="305"/>
      <c r="CA134" s="305"/>
      <c r="CB134" s="305"/>
      <c r="CC134" s="305"/>
      <c r="CD134" s="305"/>
      <c r="CE134" s="305"/>
      <c r="CF134" s="305"/>
      <c r="CG134" s="305"/>
      <c r="CH134" s="305"/>
      <c r="CI134" s="305"/>
      <c r="CJ134" s="305"/>
      <c r="CK134" s="305"/>
      <c r="CL134" s="305"/>
      <c r="CM134" s="305"/>
      <c r="CN134" s="305"/>
      <c r="CO134" s="305"/>
      <c r="CP134" s="305"/>
      <c r="CQ134" s="305"/>
      <c r="CR134" s="305"/>
      <c r="CS134" s="305"/>
      <c r="CT134" s="305"/>
      <c r="CU134" s="305"/>
      <c r="CV134" s="305"/>
      <c r="CW134" s="305"/>
      <c r="CX134" s="305"/>
      <c r="CY134" s="305"/>
      <c r="CZ134" s="305"/>
      <c r="DA134" s="305"/>
      <c r="DB134" s="305"/>
      <c r="DC134" s="305"/>
      <c r="DD134" s="305"/>
      <c r="DE134" s="305"/>
      <c r="DF134" s="305"/>
      <c r="DG134" s="305"/>
      <c r="DH134" s="305"/>
      <c r="DI134" s="305"/>
      <c r="DJ134" s="305"/>
      <c r="DK134" s="305"/>
      <c r="DL134" s="305"/>
      <c r="DM134" s="305"/>
      <c r="DN134" s="305"/>
      <c r="DO134" s="305"/>
      <c r="DP134" s="282"/>
      <c r="DQ134" s="282"/>
      <c r="DR134" s="282"/>
      <c r="DS134" s="282"/>
      <c r="DT134" s="282"/>
      <c r="DU134" s="282"/>
      <c r="DV134" s="282"/>
      <c r="DW134" s="282"/>
      <c r="DX134" s="282"/>
      <c r="DY134" s="282"/>
      <c r="DZ134" s="282"/>
      <c r="EA134" s="279"/>
    </row>
    <row r="135" spans="1:131" ht="14.25" hidden="1">
      <c r="AU135" s="307"/>
      <c r="AV135" s="307"/>
      <c r="AW135" s="307"/>
      <c r="AX135" s="307"/>
      <c r="AY135" s="307"/>
      <c r="AZ135" s="307"/>
      <c r="BA135" s="307"/>
      <c r="BB135" s="307"/>
      <c r="BC135" s="307"/>
      <c r="BD135" s="307"/>
      <c r="BE135" s="307"/>
      <c r="BF135" s="307"/>
      <c r="BG135" s="307"/>
      <c r="BH135" s="307"/>
      <c r="BI135" s="307"/>
      <c r="BJ135" s="307"/>
      <c r="BK135" s="307"/>
      <c r="BL135" s="307"/>
      <c r="BM135" s="307"/>
      <c r="BN135" s="307"/>
      <c r="BO135" s="307"/>
      <c r="BP135" s="307"/>
      <c r="BQ135" s="307"/>
      <c r="BR135" s="307"/>
      <c r="BS135" s="307"/>
      <c r="BT135" s="307"/>
      <c r="BU135" s="307"/>
      <c r="BV135" s="307"/>
      <c r="BW135" s="307"/>
      <c r="BX135" s="307"/>
      <c r="BY135" s="307"/>
      <c r="BZ135" s="307"/>
      <c r="CA135" s="307"/>
      <c r="CB135" s="307"/>
      <c r="CC135" s="307"/>
      <c r="CD135" s="307"/>
      <c r="CE135" s="307"/>
      <c r="CF135" s="307"/>
      <c r="CG135" s="307"/>
      <c r="CH135" s="307"/>
      <c r="CI135" s="307"/>
      <c r="CJ135" s="307"/>
      <c r="CK135" s="307"/>
      <c r="CL135" s="307"/>
      <c r="CM135" s="307"/>
      <c r="CN135" s="307"/>
      <c r="CO135" s="307"/>
      <c r="CP135" s="307"/>
      <c r="CQ135" s="307"/>
      <c r="CR135" s="307"/>
      <c r="CS135" s="307"/>
      <c r="CT135" s="307"/>
      <c r="CU135" s="307"/>
      <c r="CV135" s="307"/>
      <c r="CW135" s="307"/>
      <c r="CX135" s="307"/>
      <c r="CY135" s="307"/>
      <c r="CZ135" s="307"/>
      <c r="DA135" s="307"/>
      <c r="DB135" s="307"/>
      <c r="DC135" s="307"/>
      <c r="DD135" s="307"/>
      <c r="DE135" s="307"/>
      <c r="DF135" s="307"/>
      <c r="DG135" s="307"/>
      <c r="DH135" s="307"/>
      <c r="DI135" s="307"/>
      <c r="DJ135" s="307"/>
      <c r="DK135" s="307"/>
      <c r="DL135" s="307"/>
      <c r="DM135" s="307"/>
      <c r="DN135" s="307"/>
      <c r="DO135" s="307"/>
      <c r="DP135" s="307"/>
      <c r="DQ135" s="307"/>
      <c r="DR135" s="307"/>
      <c r="DS135" s="307"/>
      <c r="DT135" s="307"/>
      <c r="DU135" s="307"/>
      <c r="DV135" s="307"/>
      <c r="DW135" s="307"/>
      <c r="DX135" s="307"/>
      <c r="DY135" s="307"/>
      <c r="DZ135" s="307"/>
    </row>
  </sheetData>
  <sheetProtection algorithmName="SHA-512" hashValue="ttZGYBDvlqO5EsnS3Qx8S3oUZBJAu3X7Xn01cikQetjCypf3AHMCV8C5fK7nCOQ/unLSg5dyHVbm/kIvqR7z5A==" saltValue="DgFAyu7KMfX15i/M8aVY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38" customWidth="1"/>
    <col min="121" max="121" width="0" style="5" hidden="1" customWidth="1"/>
    <col min="122" max="16384" width="9" style="5" hidden="1"/>
  </cols>
  <sheetData>
    <row r="1" spans="1:120">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row r="3" spans="1:120"/>
    <row r="4" spans="1:120"/>
    <row r="5" spans="1:120"/>
    <row r="6" spans="1:120"/>
    <row r="7" spans="1:120"/>
    <row r="8" spans="1:120"/>
    <row r="9" spans="1:120"/>
    <row r="10" spans="1:120"/>
    <row r="11" spans="1:120"/>
    <row r="12" spans="1:120"/>
    <row r="13" spans="1:120"/>
    <row r="14" spans="1:120"/>
    <row r="15" spans="1:120"/>
    <row r="16" spans="1:120">
      <c r="DP16" s="5"/>
    </row>
    <row r="17" spans="119:120">
      <c r="DP17" s="5"/>
    </row>
    <row r="18" spans="119:120"/>
    <row r="19" spans="119:120"/>
    <row r="20" spans="119:120">
      <c r="DO20" s="5"/>
      <c r="DP20" s="5"/>
    </row>
    <row r="21" spans="119:120">
      <c r="DP21" s="5"/>
    </row>
    <row r="22" spans="119:120"/>
    <row r="23" spans="119:120">
      <c r="DO23" s="5"/>
      <c r="DP23" s="5"/>
    </row>
    <row r="24" spans="119:120">
      <c r="DP24" s="5"/>
    </row>
    <row r="25" spans="119:120">
      <c r="DP25" s="5"/>
    </row>
    <row r="26" spans="119:120">
      <c r="DO26" s="5"/>
      <c r="DP26" s="5"/>
    </row>
    <row r="27" spans="119:120"/>
    <row r="28" spans="119:120">
      <c r="DO28" s="5"/>
      <c r="DP28" s="5"/>
    </row>
    <row r="29" spans="119:120">
      <c r="DP29" s="5"/>
    </row>
    <row r="30" spans="119:120"/>
    <row r="31" spans="119:120">
      <c r="DO31" s="5"/>
      <c r="DP31" s="5"/>
    </row>
    <row r="32" spans="119:120"/>
    <row r="33" spans="98:120">
      <c r="DO33" s="5"/>
      <c r="DP33" s="5"/>
    </row>
    <row r="34" spans="98:120">
      <c r="DM34" s="5"/>
    </row>
    <row r="35" spans="98:120">
      <c r="CT35" s="5"/>
      <c r="CU35" s="5"/>
      <c r="CV35" s="5"/>
      <c r="CY35" s="5"/>
      <c r="CZ35" s="5"/>
      <c r="DA35" s="5"/>
      <c r="DD35" s="5"/>
      <c r="DE35" s="5"/>
      <c r="DF35" s="5"/>
      <c r="DI35" s="5"/>
      <c r="DJ35" s="5"/>
      <c r="DK35" s="5"/>
      <c r="DM35" s="5"/>
      <c r="DN35" s="5"/>
      <c r="DO35" s="5"/>
      <c r="DP35" s="5"/>
    </row>
    <row r="36" spans="98:120"/>
    <row r="37" spans="98:120">
      <c r="CW37" s="5"/>
      <c r="DB37" s="5"/>
      <c r="DG37" s="5"/>
      <c r="DL37" s="5"/>
      <c r="DP37" s="5"/>
    </row>
    <row r="38" spans="98:120">
      <c r="CT38" s="5"/>
      <c r="CU38" s="5"/>
      <c r="CV38" s="5"/>
      <c r="CW38" s="5"/>
      <c r="CY38" s="5"/>
      <c r="CZ38" s="5"/>
      <c r="DA38" s="5"/>
      <c r="DB38" s="5"/>
      <c r="DD38" s="5"/>
      <c r="DE38" s="5"/>
      <c r="DF38" s="5"/>
      <c r="DG38" s="5"/>
      <c r="DI38" s="5"/>
      <c r="DJ38" s="5"/>
      <c r="DK38" s="5"/>
      <c r="DL38" s="5"/>
      <c r="DN38" s="5"/>
      <c r="DO38" s="5"/>
      <c r="DP38" s="5"/>
    </row>
    <row r="39" spans="98:120"/>
    <row r="40" spans="98:120"/>
    <row r="41" spans="98:120"/>
    <row r="42" spans="98:120"/>
    <row r="43" spans="98:120"/>
    <row r="44" spans="98:120"/>
    <row r="45" spans="98:120"/>
    <row r="46" spans="98:120"/>
    <row r="47" spans="98:120"/>
    <row r="48" spans="98:120"/>
    <row r="49" spans="22:120">
      <c r="DN49" s="5"/>
      <c r="DO49" s="5"/>
      <c r="DP49" s="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5"/>
      <c r="CS63" s="5"/>
      <c r="CX63" s="5"/>
      <c r="DC63" s="5"/>
      <c r="DH63" s="5"/>
    </row>
    <row r="64" spans="22:120">
      <c r="V64" s="5"/>
    </row>
    <row r="65" spans="15:120">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c r="Q66" s="5"/>
      <c r="S66" s="5"/>
      <c r="U66" s="5"/>
      <c r="DM66" s="5"/>
    </row>
    <row r="67" spans="15:120">
      <c r="O67" s="5"/>
      <c r="P67" s="5"/>
      <c r="R67" s="5"/>
      <c r="T67" s="5"/>
      <c r="Y67" s="5"/>
      <c r="CT67" s="5"/>
      <c r="CV67" s="5"/>
      <c r="CW67" s="5"/>
      <c r="CY67" s="5"/>
      <c r="DA67" s="5"/>
      <c r="DB67" s="5"/>
      <c r="DD67" s="5"/>
      <c r="DF67" s="5"/>
      <c r="DG67" s="5"/>
      <c r="DI67" s="5"/>
      <c r="DK67" s="5"/>
      <c r="DL67" s="5"/>
      <c r="DN67" s="5"/>
      <c r="DO67" s="5"/>
      <c r="DP67" s="5"/>
    </row>
    <row r="68" spans="15:120"/>
    <row r="69" spans="15:120"/>
    <row r="70" spans="15:120"/>
    <row r="71" spans="15:120"/>
    <row r="72" spans="15:120">
      <c r="DP72" s="5"/>
    </row>
    <row r="73" spans="15:120">
      <c r="DP73" s="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5"/>
      <c r="CX96" s="5"/>
      <c r="DC96" s="5"/>
      <c r="DH96" s="5"/>
    </row>
    <row r="97" spans="24:120">
      <c r="CS97" s="5"/>
      <c r="CX97" s="5"/>
      <c r="DC97" s="5"/>
      <c r="DH97" s="5"/>
      <c r="DP97" s="38" t="s">
        <v>14</v>
      </c>
    </row>
    <row r="98" spans="24:120" hidden="1">
      <c r="CS98" s="5"/>
      <c r="CX98" s="5"/>
      <c r="DC98" s="5"/>
      <c r="DH98" s="5"/>
    </row>
    <row r="99" spans="24:120"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idden="1">
      <c r="CT103" s="5"/>
      <c r="CV103" s="5"/>
      <c r="CW103" s="5"/>
      <c r="CY103" s="5"/>
      <c r="DA103" s="5"/>
      <c r="DB103" s="5"/>
      <c r="DD103" s="5"/>
      <c r="DF103" s="5"/>
      <c r="DG103" s="5"/>
      <c r="DI103" s="5"/>
      <c r="DK103" s="5"/>
      <c r="DL103" s="5"/>
      <c r="DM103" s="5"/>
      <c r="DN103" s="5"/>
      <c r="DO103" s="5"/>
      <c r="DP103" s="5"/>
    </row>
    <row r="104" spans="24:120" hidden="1">
      <c r="CV104" s="5"/>
      <c r="CW104" s="5"/>
      <c r="DA104" s="5"/>
      <c r="DB104" s="5"/>
      <c r="DF104" s="5"/>
      <c r="DG104" s="5"/>
      <c r="DK104" s="5"/>
      <c r="DL104" s="5"/>
      <c r="DN104" s="5"/>
      <c r="DO104" s="5"/>
      <c r="DP104" s="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38" customWidth="1"/>
    <col min="117" max="16384" width="9" style="5" hidden="1"/>
  </cols>
  <sheetData>
    <row r="1" spans="2:116">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row r="3" spans="2:116"/>
    <row r="4" spans="2:116">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row r="7" spans="2:116"/>
    <row r="8" spans="2:116"/>
    <row r="9" spans="2:116"/>
    <row r="10" spans="2:116"/>
    <row r="11" spans="2:116"/>
    <row r="12" spans="2:116"/>
    <row r="13" spans="2:116"/>
    <row r="14" spans="2:116"/>
    <row r="15" spans="2:116"/>
    <row r="16" spans="2:116"/>
    <row r="17" spans="9:116"/>
    <row r="18" spans="9:116">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row r="20" spans="9:116"/>
    <row r="21" spans="9:116">
      <c r="DL21" s="5"/>
    </row>
    <row r="22" spans="9:116">
      <c r="DI22" s="5"/>
      <c r="DJ22" s="5"/>
      <c r="DK22" s="5"/>
      <c r="DL22" s="5"/>
    </row>
    <row r="23" spans="9:116">
      <c r="CY23" s="5"/>
      <c r="CZ23" s="5"/>
      <c r="DA23" s="5"/>
      <c r="DB23" s="5"/>
      <c r="DC23" s="5"/>
      <c r="DD23" s="5"/>
      <c r="DE23" s="5"/>
      <c r="DF23" s="5"/>
      <c r="DG23" s="5"/>
      <c r="DH23" s="5"/>
      <c r="DI23" s="5"/>
      <c r="DJ23" s="5"/>
      <c r="DK23" s="5"/>
      <c r="DL23" s="5"/>
    </row>
    <row r="24" spans="9:116"/>
    <row r="25" spans="9:116"/>
    <row r="26" spans="9:116"/>
    <row r="27" spans="9:116"/>
    <row r="28" spans="9:116"/>
    <row r="29" spans="9:116"/>
    <row r="30" spans="9:116"/>
    <row r="31" spans="9:116"/>
    <row r="32" spans="9:116"/>
    <row r="33" spans="15:116"/>
    <row r="34" spans="15:116"/>
    <row r="35" spans="15:116">
      <c r="CZ35" s="5"/>
      <c r="DA35" s="5"/>
      <c r="DB35" s="5"/>
      <c r="DC35" s="5"/>
      <c r="DD35" s="5"/>
      <c r="DE35" s="5"/>
      <c r="DF35" s="5"/>
      <c r="DG35" s="5"/>
      <c r="DH35" s="5"/>
      <c r="DI35" s="5"/>
      <c r="DJ35" s="5"/>
      <c r="DK35" s="5"/>
      <c r="DL35" s="5"/>
    </row>
    <row r="36" spans="15:116"/>
    <row r="37" spans="15:116">
      <c r="DL37" s="5"/>
    </row>
    <row r="38" spans="15:116">
      <c r="DI38" s="5"/>
      <c r="DJ38" s="5"/>
      <c r="DK38" s="5"/>
      <c r="DL38" s="5"/>
    </row>
    <row r="39" spans="15:116"/>
    <row r="40" spans="15:116"/>
    <row r="41" spans="15:116"/>
    <row r="42" spans="15:116"/>
    <row r="43" spans="15:116">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c r="DL44" s="5"/>
    </row>
    <row r="45" spans="15:116"/>
    <row r="46" spans="15:116">
      <c r="DA46" s="5"/>
      <c r="DB46" s="5"/>
      <c r="DC46" s="5"/>
      <c r="DD46" s="5"/>
      <c r="DE46" s="5"/>
      <c r="DF46" s="5"/>
      <c r="DG46" s="5"/>
      <c r="DH46" s="5"/>
      <c r="DI46" s="5"/>
      <c r="DJ46" s="5"/>
      <c r="DK46" s="5"/>
      <c r="DL46" s="5"/>
    </row>
    <row r="47" spans="15:116"/>
    <row r="48" spans="15:116"/>
    <row r="49" spans="104:116"/>
    <row r="50" spans="104:116">
      <c r="CZ50" s="5"/>
      <c r="DA50" s="5"/>
      <c r="DB50" s="5"/>
      <c r="DC50" s="5"/>
      <c r="DD50" s="5"/>
      <c r="DE50" s="5"/>
      <c r="DF50" s="5"/>
      <c r="DG50" s="5"/>
      <c r="DH50" s="5"/>
      <c r="DI50" s="5"/>
      <c r="DJ50" s="5"/>
      <c r="DK50" s="5"/>
      <c r="DL50" s="5"/>
    </row>
    <row r="51" spans="104:116"/>
    <row r="52" spans="104:116"/>
    <row r="53" spans="104:116">
      <c r="DL53" s="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5"/>
      <c r="DD67" s="5"/>
      <c r="DE67" s="5"/>
      <c r="DF67" s="5"/>
      <c r="DG67" s="5"/>
      <c r="DH67" s="5"/>
      <c r="DI67" s="5"/>
      <c r="DJ67" s="5"/>
      <c r="DK67" s="5"/>
      <c r="DL67" s="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OKK7W00PD3JMfQhrGaavrD+pEqy+2sazh43yIB27qXoQ+325mIO8DMEGxULJXpLxN4JmElafQglY2bHqYVLqw==" saltValue="JaazHzIQdZFkrzTDQZK9e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182" customWidth="1"/>
    <col min="37" max="44" width="17" style="182" customWidth="1"/>
    <col min="45" max="45" width="6.125" style="189" customWidth="1"/>
    <col min="46" max="46" width="3" style="187" customWidth="1"/>
    <col min="47" max="47" width="19.125" style="182" hidden="1" customWidth="1"/>
    <col min="48" max="52" width="12.625" style="182" hidden="1" customWidth="1"/>
    <col min="53" max="16384" width="8.625" style="182" hidden="1"/>
  </cols>
  <sheetData>
    <row r="1" spans="1:46">
      <c r="AS1" s="183"/>
      <c r="AT1" s="183"/>
    </row>
    <row r="2" spans="1:46">
      <c r="AS2" s="183"/>
      <c r="AT2" s="183"/>
    </row>
    <row r="3" spans="1:46">
      <c r="AS3" s="183"/>
      <c r="AT3" s="183"/>
    </row>
    <row r="4" spans="1:46">
      <c r="AS4" s="183"/>
      <c r="AT4" s="183"/>
    </row>
    <row r="5" spans="1:46" ht="17.25">
      <c r="A5" s="184" t="s">
        <v>98</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row>
    <row r="6" spans="1:46">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8" t="s">
        <v>99</v>
      </c>
      <c r="AL6" s="188"/>
      <c r="AM6" s="188"/>
      <c r="AN6" s="188"/>
      <c r="AO6" s="183"/>
      <c r="AP6" s="183"/>
      <c r="AQ6" s="183"/>
      <c r="AR6" s="183"/>
    </row>
    <row r="7" spans="1:46" ht="13.5" customHeight="1">
      <c r="A7" s="187"/>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90"/>
      <c r="AL7" s="191"/>
      <c r="AM7" s="191"/>
      <c r="AN7" s="192"/>
      <c r="AO7" s="1136" t="s">
        <v>100</v>
      </c>
      <c r="AP7" s="193"/>
      <c r="AQ7" s="194" t="s">
        <v>101</v>
      </c>
      <c r="AR7" s="195"/>
    </row>
    <row r="8" spans="1:46">
      <c r="A8" s="187"/>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96"/>
      <c r="AL8" s="197"/>
      <c r="AM8" s="197"/>
      <c r="AN8" s="198"/>
      <c r="AO8" s="1137"/>
      <c r="AP8" s="199" t="s">
        <v>102</v>
      </c>
      <c r="AQ8" s="200" t="s">
        <v>103</v>
      </c>
      <c r="AR8" s="201" t="s">
        <v>104</v>
      </c>
    </row>
    <row r="9" spans="1:46">
      <c r="A9" s="187"/>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138" t="s">
        <v>105</v>
      </c>
      <c r="AL9" s="1139"/>
      <c r="AM9" s="1139"/>
      <c r="AN9" s="1140"/>
      <c r="AO9" s="202">
        <v>1812689</v>
      </c>
      <c r="AP9" s="202">
        <v>114056</v>
      </c>
      <c r="AQ9" s="203">
        <v>91900</v>
      </c>
      <c r="AR9" s="204">
        <v>24.1</v>
      </c>
    </row>
    <row r="10" spans="1:46" ht="13.5" customHeight="1">
      <c r="A10" s="187"/>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138" t="s">
        <v>106</v>
      </c>
      <c r="AL10" s="1139"/>
      <c r="AM10" s="1139"/>
      <c r="AN10" s="1140"/>
      <c r="AO10" s="205">
        <v>199735</v>
      </c>
      <c r="AP10" s="205">
        <v>12567</v>
      </c>
      <c r="AQ10" s="206">
        <v>11848</v>
      </c>
      <c r="AR10" s="207">
        <v>6.1</v>
      </c>
    </row>
    <row r="11" spans="1:46" ht="13.5" customHeight="1">
      <c r="A11" s="187"/>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138" t="s">
        <v>107</v>
      </c>
      <c r="AL11" s="1139"/>
      <c r="AM11" s="1139"/>
      <c r="AN11" s="1140"/>
      <c r="AO11" s="205">
        <v>484</v>
      </c>
      <c r="AP11" s="205">
        <v>30</v>
      </c>
      <c r="AQ11" s="206">
        <v>323</v>
      </c>
      <c r="AR11" s="207">
        <v>-90.7</v>
      </c>
    </row>
    <row r="12" spans="1:46" ht="13.5" customHeight="1">
      <c r="A12" s="187"/>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138" t="s">
        <v>108</v>
      </c>
      <c r="AL12" s="1139"/>
      <c r="AM12" s="1139"/>
      <c r="AN12" s="1140"/>
      <c r="AO12" s="205" t="s">
        <v>23</v>
      </c>
      <c r="AP12" s="205" t="s">
        <v>23</v>
      </c>
      <c r="AQ12" s="206">
        <v>21</v>
      </c>
      <c r="AR12" s="207" t="s">
        <v>23</v>
      </c>
    </row>
    <row r="13" spans="1:46" ht="13.5" customHeight="1">
      <c r="A13" s="187"/>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138" t="s">
        <v>109</v>
      </c>
      <c r="AL13" s="1139"/>
      <c r="AM13" s="1139"/>
      <c r="AN13" s="1140"/>
      <c r="AO13" s="205">
        <v>55494</v>
      </c>
      <c r="AP13" s="205">
        <v>3492</v>
      </c>
      <c r="AQ13" s="206">
        <v>3646</v>
      </c>
      <c r="AR13" s="207">
        <v>-4.2</v>
      </c>
    </row>
    <row r="14" spans="1:46" ht="13.5" customHeight="1">
      <c r="A14" s="187"/>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138" t="s">
        <v>110</v>
      </c>
      <c r="AL14" s="1139"/>
      <c r="AM14" s="1139"/>
      <c r="AN14" s="1140"/>
      <c r="AO14" s="205">
        <v>15231</v>
      </c>
      <c r="AP14" s="205">
        <v>958</v>
      </c>
      <c r="AQ14" s="206">
        <v>1700</v>
      </c>
      <c r="AR14" s="207">
        <v>-43.6</v>
      </c>
    </row>
    <row r="15" spans="1:46" ht="13.5" customHeight="1">
      <c r="A15" s="187"/>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141" t="s">
        <v>111</v>
      </c>
      <c r="AL15" s="1142"/>
      <c r="AM15" s="1142"/>
      <c r="AN15" s="1143"/>
      <c r="AO15" s="205">
        <v>-142447</v>
      </c>
      <c r="AP15" s="205">
        <v>-8963</v>
      </c>
      <c r="AQ15" s="206">
        <v>-7027</v>
      </c>
      <c r="AR15" s="207">
        <v>27.6</v>
      </c>
    </row>
    <row r="16" spans="1:46">
      <c r="A16" s="187"/>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141" t="s">
        <v>112</v>
      </c>
      <c r="AL16" s="1142"/>
      <c r="AM16" s="1142"/>
      <c r="AN16" s="1143"/>
      <c r="AO16" s="205">
        <v>1941186</v>
      </c>
      <c r="AP16" s="205">
        <v>122141</v>
      </c>
      <c r="AQ16" s="206">
        <v>102411</v>
      </c>
      <c r="AR16" s="207">
        <v>19.3</v>
      </c>
    </row>
    <row r="17" spans="1:46">
      <c r="A17" s="187"/>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208"/>
    </row>
    <row r="18" spans="1:46">
      <c r="A18" s="187"/>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209"/>
      <c r="AR18" s="209"/>
    </row>
    <row r="19" spans="1:46">
      <c r="A19" s="187"/>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t="s">
        <v>113</v>
      </c>
      <c r="AL19" s="183"/>
      <c r="AM19" s="183"/>
      <c r="AN19" s="183"/>
      <c r="AO19" s="183"/>
      <c r="AP19" s="183"/>
      <c r="AQ19" s="183"/>
      <c r="AR19" s="183"/>
    </row>
    <row r="20" spans="1:46">
      <c r="A20" s="187"/>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210"/>
      <c r="AL20" s="211"/>
      <c r="AM20" s="211"/>
      <c r="AN20" s="212"/>
      <c r="AO20" s="213" t="s">
        <v>114</v>
      </c>
      <c r="AP20" s="214" t="s">
        <v>115</v>
      </c>
      <c r="AQ20" s="215" t="s">
        <v>116</v>
      </c>
      <c r="AR20" s="216"/>
    </row>
    <row r="21" spans="1:46" s="222" customFormat="1">
      <c r="A21" s="217"/>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144" t="s">
        <v>117</v>
      </c>
      <c r="AL21" s="1145"/>
      <c r="AM21" s="1145"/>
      <c r="AN21" s="1146"/>
      <c r="AO21" s="218">
        <v>12.77</v>
      </c>
      <c r="AP21" s="219">
        <v>9.23</v>
      </c>
      <c r="AQ21" s="220">
        <v>3.54</v>
      </c>
      <c r="AR21" s="188"/>
      <c r="AS21" s="221"/>
      <c r="AT21" s="217"/>
    </row>
    <row r="22" spans="1:46" s="222" customFormat="1">
      <c r="A22" s="217"/>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144" t="s">
        <v>118</v>
      </c>
      <c r="AL22" s="1145"/>
      <c r="AM22" s="1145"/>
      <c r="AN22" s="1146"/>
      <c r="AO22" s="223">
        <v>94.2</v>
      </c>
      <c r="AP22" s="224">
        <v>96.8</v>
      </c>
      <c r="AQ22" s="225">
        <v>-2.6</v>
      </c>
      <c r="AR22" s="209"/>
      <c r="AS22" s="221"/>
      <c r="AT22" s="217"/>
    </row>
    <row r="23" spans="1:46" s="222" customFormat="1">
      <c r="A23" s="217"/>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209"/>
      <c r="AQ23" s="209"/>
      <c r="AR23" s="209"/>
      <c r="AS23" s="221"/>
      <c r="AT23" s="217"/>
    </row>
    <row r="24" spans="1:46" s="222" customFormat="1">
      <c r="A24" s="217"/>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209"/>
      <c r="AQ24" s="209"/>
      <c r="AR24" s="209"/>
      <c r="AS24" s="221"/>
      <c r="AT24" s="217"/>
    </row>
    <row r="25" spans="1:46" s="222" customFormat="1">
      <c r="A25" s="226"/>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8"/>
      <c r="AQ25" s="228"/>
      <c r="AR25" s="228"/>
      <c r="AS25" s="229"/>
      <c r="AT25" s="217"/>
    </row>
    <row r="26" spans="1:46" s="222" customFormat="1">
      <c r="A26" s="1135" t="s">
        <v>119</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88"/>
    </row>
    <row r="27" spans="1:46">
      <c r="A27" s="230"/>
      <c r="AO27" s="183"/>
      <c r="AP27" s="183"/>
      <c r="AQ27" s="183"/>
      <c r="AR27" s="183"/>
      <c r="AS27" s="183"/>
      <c r="AT27" s="183"/>
    </row>
    <row r="28" spans="1:46" ht="17.25">
      <c r="A28" s="184" t="s">
        <v>120</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231"/>
    </row>
    <row r="29" spans="1:46">
      <c r="A29" s="187"/>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8" t="s">
        <v>121</v>
      </c>
      <c r="AL29" s="188"/>
      <c r="AM29" s="188"/>
      <c r="AN29" s="188"/>
      <c r="AO29" s="183"/>
      <c r="AP29" s="183"/>
      <c r="AQ29" s="183"/>
      <c r="AR29" s="183"/>
      <c r="AS29" s="232"/>
    </row>
    <row r="30" spans="1:46" ht="13.5" customHeight="1">
      <c r="A30" s="187"/>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90"/>
      <c r="AL30" s="191"/>
      <c r="AM30" s="191"/>
      <c r="AN30" s="192"/>
      <c r="AO30" s="1136" t="s">
        <v>100</v>
      </c>
      <c r="AP30" s="193"/>
      <c r="AQ30" s="194" t="s">
        <v>101</v>
      </c>
      <c r="AR30" s="195"/>
    </row>
    <row r="31" spans="1:46">
      <c r="A31" s="187"/>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96"/>
      <c r="AL31" s="197"/>
      <c r="AM31" s="197"/>
      <c r="AN31" s="198"/>
      <c r="AO31" s="1137"/>
      <c r="AP31" s="199" t="s">
        <v>102</v>
      </c>
      <c r="AQ31" s="200" t="s">
        <v>103</v>
      </c>
      <c r="AR31" s="201" t="s">
        <v>104</v>
      </c>
    </row>
    <row r="32" spans="1:46" ht="27" customHeight="1">
      <c r="A32" s="187"/>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152" t="s">
        <v>122</v>
      </c>
      <c r="AL32" s="1153"/>
      <c r="AM32" s="1153"/>
      <c r="AN32" s="1154"/>
      <c r="AO32" s="233">
        <v>1399496</v>
      </c>
      <c r="AP32" s="233">
        <v>88057</v>
      </c>
      <c r="AQ32" s="234">
        <v>50517</v>
      </c>
      <c r="AR32" s="235">
        <v>74.3</v>
      </c>
    </row>
    <row r="33" spans="1:46" ht="13.5" customHeight="1">
      <c r="A33" s="187"/>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152" t="s">
        <v>123</v>
      </c>
      <c r="AL33" s="1153"/>
      <c r="AM33" s="1153"/>
      <c r="AN33" s="1154"/>
      <c r="AO33" s="233" t="s">
        <v>23</v>
      </c>
      <c r="AP33" s="233" t="s">
        <v>23</v>
      </c>
      <c r="AQ33" s="234" t="s">
        <v>23</v>
      </c>
      <c r="AR33" s="235" t="s">
        <v>23</v>
      </c>
    </row>
    <row r="34" spans="1:46" ht="27" customHeight="1">
      <c r="A34" s="187"/>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152" t="s">
        <v>124</v>
      </c>
      <c r="AL34" s="1153"/>
      <c r="AM34" s="1153"/>
      <c r="AN34" s="1154"/>
      <c r="AO34" s="233" t="s">
        <v>23</v>
      </c>
      <c r="AP34" s="233" t="s">
        <v>23</v>
      </c>
      <c r="AQ34" s="234">
        <v>23</v>
      </c>
      <c r="AR34" s="235" t="s">
        <v>23</v>
      </c>
    </row>
    <row r="35" spans="1:46" ht="27" customHeight="1">
      <c r="A35" s="187"/>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152" t="s">
        <v>125</v>
      </c>
      <c r="AL35" s="1153"/>
      <c r="AM35" s="1153"/>
      <c r="AN35" s="1154"/>
      <c r="AO35" s="233" t="s">
        <v>23</v>
      </c>
      <c r="AP35" s="233" t="s">
        <v>23</v>
      </c>
      <c r="AQ35" s="234">
        <v>15430</v>
      </c>
      <c r="AR35" s="235" t="s">
        <v>23</v>
      </c>
    </row>
    <row r="36" spans="1:46" ht="27" customHeight="1">
      <c r="A36" s="187"/>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152" t="s">
        <v>126</v>
      </c>
      <c r="AL36" s="1153"/>
      <c r="AM36" s="1153"/>
      <c r="AN36" s="1154"/>
      <c r="AO36" s="233">
        <v>62362</v>
      </c>
      <c r="AP36" s="233">
        <v>3924</v>
      </c>
      <c r="AQ36" s="234">
        <v>2664</v>
      </c>
      <c r="AR36" s="235">
        <v>47.3</v>
      </c>
    </row>
    <row r="37" spans="1:46" ht="13.5" customHeight="1">
      <c r="A37" s="187"/>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152" t="s">
        <v>127</v>
      </c>
      <c r="AL37" s="1153"/>
      <c r="AM37" s="1153"/>
      <c r="AN37" s="1154"/>
      <c r="AO37" s="233" t="s">
        <v>23</v>
      </c>
      <c r="AP37" s="233" t="s">
        <v>23</v>
      </c>
      <c r="AQ37" s="234">
        <v>451</v>
      </c>
      <c r="AR37" s="235" t="s">
        <v>23</v>
      </c>
    </row>
    <row r="38" spans="1:46" ht="27" customHeight="1">
      <c r="A38" s="187"/>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155" t="s">
        <v>128</v>
      </c>
      <c r="AL38" s="1156"/>
      <c r="AM38" s="1156"/>
      <c r="AN38" s="1157"/>
      <c r="AO38" s="236" t="s">
        <v>23</v>
      </c>
      <c r="AP38" s="236" t="s">
        <v>23</v>
      </c>
      <c r="AQ38" s="237">
        <v>4</v>
      </c>
      <c r="AR38" s="225" t="s">
        <v>23</v>
      </c>
      <c r="AS38" s="232"/>
    </row>
    <row r="39" spans="1:46">
      <c r="A39" s="187"/>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155" t="s">
        <v>129</v>
      </c>
      <c r="AL39" s="1156"/>
      <c r="AM39" s="1156"/>
      <c r="AN39" s="1157"/>
      <c r="AO39" s="233">
        <v>-144366</v>
      </c>
      <c r="AP39" s="233">
        <v>-9084</v>
      </c>
      <c r="AQ39" s="234">
        <v>-3528</v>
      </c>
      <c r="AR39" s="235">
        <v>157.5</v>
      </c>
      <c r="AS39" s="232"/>
    </row>
    <row r="40" spans="1:46" ht="27" customHeight="1">
      <c r="A40" s="187"/>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152" t="s">
        <v>130</v>
      </c>
      <c r="AL40" s="1153"/>
      <c r="AM40" s="1153"/>
      <c r="AN40" s="1154"/>
      <c r="AO40" s="233">
        <v>-945769</v>
      </c>
      <c r="AP40" s="233">
        <v>-59509</v>
      </c>
      <c r="AQ40" s="234">
        <v>-45748</v>
      </c>
      <c r="AR40" s="235">
        <v>30.1</v>
      </c>
      <c r="AS40" s="232"/>
    </row>
    <row r="41" spans="1:46">
      <c r="A41" s="187"/>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158" t="s">
        <v>131</v>
      </c>
      <c r="AL41" s="1159"/>
      <c r="AM41" s="1159"/>
      <c r="AN41" s="1160"/>
      <c r="AO41" s="233">
        <v>371723</v>
      </c>
      <c r="AP41" s="233">
        <v>23389</v>
      </c>
      <c r="AQ41" s="234">
        <v>19813</v>
      </c>
      <c r="AR41" s="235">
        <v>18</v>
      </c>
      <c r="AS41" s="232"/>
    </row>
    <row r="42" spans="1:46">
      <c r="A42" s="187"/>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238" t="s">
        <v>132</v>
      </c>
      <c r="AL42" s="183"/>
      <c r="AM42" s="183"/>
      <c r="AN42" s="183"/>
      <c r="AO42" s="183"/>
      <c r="AP42" s="183"/>
      <c r="AQ42" s="209"/>
      <c r="AR42" s="209"/>
      <c r="AS42" s="232"/>
    </row>
    <row r="43" spans="1:46">
      <c r="A43" s="187"/>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239"/>
      <c r="AQ43" s="209"/>
      <c r="AR43" s="183"/>
      <c r="AS43" s="232"/>
    </row>
    <row r="44" spans="1:46">
      <c r="A44" s="187"/>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209"/>
      <c r="AR44" s="183"/>
    </row>
    <row r="45" spans="1:46">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240"/>
      <c r="AR45" s="185"/>
      <c r="AS45" s="185"/>
      <c r="AT45" s="183"/>
    </row>
    <row r="46" spans="1:46">
      <c r="A46" s="241"/>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183"/>
    </row>
    <row r="47" spans="1:46" ht="17.25" customHeight="1">
      <c r="A47" s="242" t="s">
        <v>133</v>
      </c>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row>
    <row r="48" spans="1:46">
      <c r="A48" s="187"/>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243" t="s">
        <v>134</v>
      </c>
      <c r="AL48" s="243"/>
      <c r="AM48" s="243"/>
      <c r="AN48" s="243"/>
      <c r="AO48" s="243"/>
      <c r="AP48" s="243"/>
      <c r="AQ48" s="244"/>
      <c r="AR48" s="243"/>
    </row>
    <row r="49" spans="1:44" ht="13.5" customHeight="1">
      <c r="A49" s="187"/>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245"/>
      <c r="AL49" s="246"/>
      <c r="AM49" s="1147" t="s">
        <v>100</v>
      </c>
      <c r="AN49" s="1149" t="s">
        <v>135</v>
      </c>
      <c r="AO49" s="1150"/>
      <c r="AP49" s="1150"/>
      <c r="AQ49" s="1150"/>
      <c r="AR49" s="1151"/>
    </row>
    <row r="50" spans="1:44">
      <c r="A50" s="187"/>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247"/>
      <c r="AL50" s="248"/>
      <c r="AM50" s="1148"/>
      <c r="AN50" s="249" t="s">
        <v>136</v>
      </c>
      <c r="AO50" s="250" t="s">
        <v>137</v>
      </c>
      <c r="AP50" s="251" t="s">
        <v>138</v>
      </c>
      <c r="AQ50" s="252" t="s">
        <v>139</v>
      </c>
      <c r="AR50" s="253" t="s">
        <v>140</v>
      </c>
    </row>
    <row r="51" spans="1:44">
      <c r="A51" s="187"/>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245" t="s">
        <v>141</v>
      </c>
      <c r="AL51" s="246"/>
      <c r="AM51" s="254">
        <v>1606910</v>
      </c>
      <c r="AN51" s="255">
        <v>93686</v>
      </c>
      <c r="AO51" s="256">
        <v>50.7</v>
      </c>
      <c r="AP51" s="257">
        <v>67343</v>
      </c>
      <c r="AQ51" s="258">
        <v>0.1</v>
      </c>
      <c r="AR51" s="259">
        <v>50.6</v>
      </c>
    </row>
    <row r="52" spans="1:44">
      <c r="A52" s="187"/>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260"/>
      <c r="AL52" s="261" t="s">
        <v>142</v>
      </c>
      <c r="AM52" s="262">
        <v>643357</v>
      </c>
      <c r="AN52" s="263">
        <v>37509</v>
      </c>
      <c r="AO52" s="264">
        <v>48.7</v>
      </c>
      <c r="AP52" s="265">
        <v>32865</v>
      </c>
      <c r="AQ52" s="266">
        <v>-6.3</v>
      </c>
      <c r="AR52" s="267">
        <v>55</v>
      </c>
    </row>
    <row r="53" spans="1:44">
      <c r="A53" s="187"/>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245" t="s">
        <v>143</v>
      </c>
      <c r="AL53" s="246"/>
      <c r="AM53" s="254">
        <v>1162903</v>
      </c>
      <c r="AN53" s="255">
        <v>69200</v>
      </c>
      <c r="AO53" s="256">
        <v>-26.1</v>
      </c>
      <c r="AP53" s="257">
        <v>73475</v>
      </c>
      <c r="AQ53" s="258">
        <v>9.1</v>
      </c>
      <c r="AR53" s="259">
        <v>-35.200000000000003</v>
      </c>
    </row>
    <row r="54" spans="1:44">
      <c r="A54" s="187"/>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260"/>
      <c r="AL54" s="261" t="s">
        <v>142</v>
      </c>
      <c r="AM54" s="262">
        <v>704028</v>
      </c>
      <c r="AN54" s="263">
        <v>41894</v>
      </c>
      <c r="AO54" s="264">
        <v>11.7</v>
      </c>
      <c r="AP54" s="265">
        <v>43072</v>
      </c>
      <c r="AQ54" s="266">
        <v>31.1</v>
      </c>
      <c r="AR54" s="267">
        <v>-19.399999999999999</v>
      </c>
    </row>
    <row r="55" spans="1:44">
      <c r="A55" s="187"/>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245" t="s">
        <v>144</v>
      </c>
      <c r="AL55" s="246"/>
      <c r="AM55" s="254">
        <v>2982888</v>
      </c>
      <c r="AN55" s="255">
        <v>181507</v>
      </c>
      <c r="AO55" s="256">
        <v>162.30000000000001</v>
      </c>
      <c r="AP55" s="257">
        <v>87464</v>
      </c>
      <c r="AQ55" s="258">
        <v>19</v>
      </c>
      <c r="AR55" s="259">
        <v>143.30000000000001</v>
      </c>
    </row>
    <row r="56" spans="1:44">
      <c r="A56" s="187"/>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260"/>
      <c r="AL56" s="261" t="s">
        <v>142</v>
      </c>
      <c r="AM56" s="262">
        <v>1140630</v>
      </c>
      <c r="AN56" s="263">
        <v>69407</v>
      </c>
      <c r="AO56" s="264">
        <v>65.7</v>
      </c>
      <c r="AP56" s="265">
        <v>47479</v>
      </c>
      <c r="AQ56" s="266">
        <v>10.199999999999999</v>
      </c>
      <c r="AR56" s="267">
        <v>55.5</v>
      </c>
    </row>
    <row r="57" spans="1:44">
      <c r="A57" s="187"/>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245" t="s">
        <v>145</v>
      </c>
      <c r="AL57" s="246"/>
      <c r="AM57" s="254">
        <v>845033</v>
      </c>
      <c r="AN57" s="255">
        <v>52250</v>
      </c>
      <c r="AO57" s="256">
        <v>-71.2</v>
      </c>
      <c r="AP57" s="257">
        <v>96248</v>
      </c>
      <c r="AQ57" s="258">
        <v>10</v>
      </c>
      <c r="AR57" s="259">
        <v>-81.2</v>
      </c>
    </row>
    <row r="58" spans="1:44">
      <c r="A58" s="187"/>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260"/>
      <c r="AL58" s="261" t="s">
        <v>142</v>
      </c>
      <c r="AM58" s="262">
        <v>642653</v>
      </c>
      <c r="AN58" s="263">
        <v>39736</v>
      </c>
      <c r="AO58" s="264">
        <v>-42.7</v>
      </c>
      <c r="AP58" s="265">
        <v>55768</v>
      </c>
      <c r="AQ58" s="266">
        <v>17.5</v>
      </c>
      <c r="AR58" s="267">
        <v>-60.2</v>
      </c>
    </row>
    <row r="59" spans="1:44">
      <c r="A59" s="187"/>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245" t="s">
        <v>146</v>
      </c>
      <c r="AL59" s="246"/>
      <c r="AM59" s="254">
        <v>981758</v>
      </c>
      <c r="AN59" s="255">
        <v>61773</v>
      </c>
      <c r="AO59" s="256">
        <v>18.2</v>
      </c>
      <c r="AP59" s="257">
        <v>76413</v>
      </c>
      <c r="AQ59" s="258">
        <v>-20.6</v>
      </c>
      <c r="AR59" s="259">
        <v>38.799999999999997</v>
      </c>
    </row>
    <row r="60" spans="1:44">
      <c r="A60" s="187"/>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260"/>
      <c r="AL60" s="261" t="s">
        <v>142</v>
      </c>
      <c r="AM60" s="262">
        <v>593428</v>
      </c>
      <c r="AN60" s="263">
        <v>37339</v>
      </c>
      <c r="AO60" s="264">
        <v>-6</v>
      </c>
      <c r="AP60" s="265">
        <v>39658</v>
      </c>
      <c r="AQ60" s="266">
        <v>-28.9</v>
      </c>
      <c r="AR60" s="267">
        <v>22.9</v>
      </c>
    </row>
    <row r="61" spans="1:44">
      <c r="A61" s="187"/>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245" t="s">
        <v>147</v>
      </c>
      <c r="AL61" s="268"/>
      <c r="AM61" s="269">
        <v>1515898</v>
      </c>
      <c r="AN61" s="270">
        <v>91683</v>
      </c>
      <c r="AO61" s="271">
        <v>26.8</v>
      </c>
      <c r="AP61" s="272">
        <v>80189</v>
      </c>
      <c r="AQ61" s="273">
        <v>3.5</v>
      </c>
      <c r="AR61" s="259">
        <v>23.3</v>
      </c>
    </row>
    <row r="62" spans="1:44">
      <c r="A62" s="187"/>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260"/>
      <c r="AL62" s="261" t="s">
        <v>142</v>
      </c>
      <c r="AM62" s="262">
        <v>744819</v>
      </c>
      <c r="AN62" s="263">
        <v>45177</v>
      </c>
      <c r="AO62" s="264">
        <v>15.5</v>
      </c>
      <c r="AP62" s="265">
        <v>43768</v>
      </c>
      <c r="AQ62" s="266">
        <v>4.7</v>
      </c>
      <c r="AR62" s="267">
        <v>10.8</v>
      </c>
    </row>
    <row r="63" spans="1:44">
      <c r="A63" s="187"/>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row>
    <row r="64" spans="1:44">
      <c r="A64" s="187"/>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row>
    <row r="65" spans="1:46">
      <c r="A65" s="187"/>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row>
    <row r="66" spans="1:46">
      <c r="A66" s="274"/>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75"/>
    </row>
    <row r="67" spans="1:46" ht="13.5" hidden="1" customHeight="1">
      <c r="AK67" s="183"/>
      <c r="AL67" s="183"/>
      <c r="AM67" s="183"/>
      <c r="AN67" s="183"/>
      <c r="AO67" s="183"/>
      <c r="AP67" s="183"/>
      <c r="AQ67" s="183"/>
      <c r="AR67" s="183"/>
      <c r="AS67" s="183"/>
      <c r="AT67" s="183"/>
    </row>
    <row r="68" spans="1:46" ht="13.5" hidden="1" customHeight="1">
      <c r="AK68" s="183"/>
      <c r="AL68" s="183"/>
      <c r="AM68" s="183"/>
      <c r="AN68" s="183"/>
      <c r="AO68" s="183"/>
      <c r="AP68" s="183"/>
      <c r="AQ68" s="183"/>
      <c r="AR68" s="183"/>
    </row>
    <row r="69" spans="1:46" ht="13.5" hidden="1" customHeight="1">
      <c r="AK69" s="183"/>
      <c r="AL69" s="183"/>
      <c r="AM69" s="183"/>
      <c r="AN69" s="183"/>
      <c r="AO69" s="183"/>
      <c r="AP69" s="183"/>
      <c r="AQ69" s="183"/>
      <c r="AR69" s="183"/>
    </row>
    <row r="70" spans="1:46" hidden="1">
      <c r="AK70" s="183"/>
      <c r="AL70" s="183"/>
      <c r="AM70" s="183"/>
      <c r="AN70" s="183"/>
      <c r="AO70" s="183"/>
      <c r="AP70" s="183"/>
      <c r="AQ70" s="183"/>
      <c r="AR70" s="183"/>
    </row>
    <row r="71" spans="1:46" hidden="1">
      <c r="AK71" s="183"/>
      <c r="AL71" s="183"/>
      <c r="AM71" s="183"/>
      <c r="AN71" s="183"/>
      <c r="AO71" s="183"/>
      <c r="AP71" s="183"/>
      <c r="AQ71" s="183"/>
      <c r="AR71" s="183"/>
    </row>
    <row r="72" spans="1:46" hidden="1">
      <c r="AK72" s="183"/>
      <c r="AL72" s="183"/>
      <c r="AM72" s="183"/>
      <c r="AN72" s="183"/>
      <c r="AO72" s="183"/>
      <c r="AP72" s="183"/>
      <c r="AQ72" s="183"/>
      <c r="AR72" s="183"/>
    </row>
    <row r="73" spans="1:46" hidden="1">
      <c r="AK73" s="183"/>
      <c r="AL73" s="183"/>
      <c r="AM73" s="183"/>
      <c r="AN73" s="183"/>
      <c r="AO73" s="183"/>
      <c r="AP73" s="183"/>
      <c r="AQ73" s="183"/>
      <c r="AR73" s="183"/>
    </row>
  </sheetData>
  <sheetProtection algorithmName="SHA-512" hashValue="ocFONMnx4utstzLxuuOyhSCn8jzNGSYBy9Vt/MVnsjok1DXv1gNWtd5Mz1jOGSMRuvkR+RRbx7Gy42NjJ2DnKQ==" saltValue="z4adiZ24TCGVKbWtCNc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c r="B2" s="5"/>
      <c r="DG2" s="5"/>
    </row>
    <row r="3" spans="2:12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row r="5" spans="2:125"/>
    <row r="6" spans="2:125"/>
    <row r="7" spans="2:125"/>
    <row r="8" spans="2:125"/>
    <row r="9" spans="2:125">
      <c r="DU9" s="5"/>
    </row>
    <row r="10" spans="2:125"/>
    <row r="11" spans="2:125"/>
    <row r="12" spans="2:125"/>
    <row r="13" spans="2:125"/>
    <row r="14" spans="2:125"/>
    <row r="15" spans="2:125"/>
    <row r="16" spans="2:125"/>
    <row r="17" spans="125:125">
      <c r="DU17" s="5"/>
    </row>
    <row r="18" spans="125:125"/>
    <row r="19" spans="125:125"/>
    <row r="20" spans="125:125">
      <c r="DU20" s="5"/>
    </row>
    <row r="21" spans="125:125">
      <c r="DU21" s="5"/>
    </row>
    <row r="22" spans="125:125"/>
    <row r="23" spans="125:125"/>
    <row r="24" spans="125:125"/>
    <row r="25" spans="125:125"/>
    <row r="26" spans="125:125"/>
    <row r="27" spans="125:125"/>
    <row r="28" spans="125:125">
      <c r="DU28" s="5"/>
    </row>
    <row r="29" spans="125:125"/>
    <row r="30" spans="125:125"/>
    <row r="31" spans="125:125"/>
    <row r="32" spans="125:125"/>
    <row r="33" spans="2:125">
      <c r="B33" s="5"/>
      <c r="G33" s="5"/>
      <c r="I33" s="5"/>
    </row>
    <row r="34" spans="2:125">
      <c r="C34" s="5"/>
      <c r="P34" s="5"/>
      <c r="DE34" s="5"/>
      <c r="DH34" s="5"/>
    </row>
    <row r="35" spans="2:125">
      <c r="D35" s="5"/>
      <c r="E35" s="5"/>
      <c r="DG35" s="5"/>
      <c r="DJ35" s="5"/>
      <c r="DP35" s="5"/>
      <c r="DQ35" s="5"/>
      <c r="DR35" s="5"/>
      <c r="DS35" s="5"/>
      <c r="DT35" s="5"/>
      <c r="DU35" s="5"/>
    </row>
    <row r="36" spans="2:12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c r="DU37" s="5"/>
    </row>
    <row r="38" spans="2:125">
      <c r="DT38" s="5"/>
      <c r="DU38" s="5"/>
    </row>
    <row r="39" spans="2:125"/>
    <row r="40" spans="2:125">
      <c r="DH40" s="5"/>
    </row>
    <row r="41" spans="2:125">
      <c r="DE41" s="5"/>
    </row>
    <row r="42" spans="2:125">
      <c r="DG42" s="5"/>
      <c r="DJ42" s="5"/>
    </row>
    <row r="43" spans="2:12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c r="DU44" s="5"/>
    </row>
    <row r="45" spans="2:125"/>
    <row r="46" spans="2:125"/>
    <row r="47" spans="2:125"/>
    <row r="48" spans="2:125">
      <c r="DT48" s="5"/>
      <c r="DU48" s="5"/>
    </row>
    <row r="49" spans="120:125">
      <c r="DU49" s="5"/>
    </row>
    <row r="50" spans="120:125">
      <c r="DU50" s="5"/>
    </row>
    <row r="51" spans="120:125">
      <c r="DP51" s="5"/>
      <c r="DQ51" s="5"/>
      <c r="DR51" s="5"/>
      <c r="DS51" s="5"/>
      <c r="DT51" s="5"/>
      <c r="DU51" s="5"/>
    </row>
    <row r="52" spans="120:125"/>
    <row r="53" spans="120:125"/>
    <row r="54" spans="120:125">
      <c r="DU54" s="5"/>
    </row>
    <row r="55" spans="120:125"/>
    <row r="56" spans="120:125"/>
    <row r="57" spans="120:125"/>
    <row r="58" spans="120:125">
      <c r="DU58" s="5"/>
    </row>
    <row r="59" spans="120:125"/>
    <row r="60" spans="120:125"/>
    <row r="61" spans="120:125"/>
    <row r="62" spans="120:125"/>
    <row r="63" spans="120:125">
      <c r="DU63" s="5"/>
    </row>
    <row r="64" spans="120:125">
      <c r="DT64" s="5"/>
      <c r="DU64" s="5"/>
    </row>
    <row r="65" spans="123:125"/>
    <row r="66" spans="123:125"/>
    <row r="67" spans="123:125"/>
    <row r="68" spans="123:125"/>
    <row r="69" spans="123:125">
      <c r="DS69" s="5"/>
      <c r="DT69" s="5"/>
      <c r="DU69" s="5"/>
    </row>
    <row r="70" spans="123:125"/>
    <row r="71" spans="123:125"/>
    <row r="72" spans="123:125"/>
    <row r="73" spans="123:125"/>
    <row r="74" spans="123:125"/>
    <row r="75" spans="123:125"/>
    <row r="76" spans="123:125"/>
    <row r="77" spans="123:125"/>
    <row r="78" spans="123:125"/>
    <row r="79" spans="123:125"/>
    <row r="80" spans="123:125"/>
    <row r="81" spans="116:125"/>
    <row r="82" spans="116:125">
      <c r="DL82" s="5"/>
    </row>
    <row r="83" spans="116:125">
      <c r="DM83" s="5"/>
      <c r="DN83" s="5"/>
      <c r="DO83" s="5"/>
      <c r="DP83" s="5"/>
      <c r="DQ83" s="5"/>
      <c r="DR83" s="5"/>
      <c r="DS83" s="5"/>
      <c r="DT83" s="5"/>
      <c r="DU83" s="5"/>
    </row>
    <row r="84" spans="116:125"/>
    <row r="85" spans="116:125"/>
    <row r="86" spans="116:125"/>
    <row r="87" spans="116:125"/>
    <row r="88" spans="116:125">
      <c r="DU88" s="5"/>
    </row>
    <row r="89" spans="116:125"/>
    <row r="90" spans="116:125"/>
    <row r="91" spans="116:125"/>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14</v>
      </c>
    </row>
    <row r="120" spans="125:125" ht="13.5" hidden="1" customHeight="1"/>
    <row r="121" spans="125:125" ht="13.5" hidden="1" customHeight="1">
      <c r="DU121" s="5"/>
    </row>
  </sheetData>
  <sheetProtection algorithmName="SHA-512" hashValue="BEZt8S3OZ4Ht3wf9XsbXod+RTm8TuMw5PPMlgIQI/bPHNPV0HP3HFTEfuJk7pKOnYEaa54llvh4KLsXqekVbnw==" saltValue="o3xygMwfSa32GvJrYhKo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c r="B2" s="5"/>
      <c r="T2" s="5"/>
    </row>
    <row r="3" spans="1:12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5"/>
      <c r="G33" s="5"/>
      <c r="I33" s="5"/>
    </row>
    <row r="34" spans="2:125">
      <c r="C34" s="5"/>
      <c r="P34" s="5"/>
      <c r="R34" s="5"/>
      <c r="U34" s="5"/>
    </row>
    <row r="35" spans="2:12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c r="F36" s="5"/>
      <c r="H36" s="5"/>
      <c r="J36" s="5"/>
      <c r="K36" s="5"/>
      <c r="L36" s="5"/>
      <c r="M36" s="5"/>
      <c r="N36" s="5"/>
      <c r="O36" s="5"/>
      <c r="Q36" s="5"/>
      <c r="S36" s="5"/>
      <c r="V36" s="5"/>
    </row>
    <row r="37" spans="2:125"/>
    <row r="38" spans="2:125"/>
    <row r="39" spans="2:125"/>
    <row r="40" spans="2:125">
      <c r="U40" s="5"/>
    </row>
    <row r="41" spans="2:125">
      <c r="R41" s="5"/>
    </row>
    <row r="42" spans="2:12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c r="Q43" s="5"/>
      <c r="S43" s="5"/>
      <c r="V43" s="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14</v>
      </c>
    </row>
  </sheetData>
  <sheetProtection algorithmName="SHA-512" hashValue="Ps63Hp8AOQe2T5CPSBsJpdEqpdbEPqzFYamyX2koJK0bk/6AuWv5O6+GeJZBLiY5cx/k7IRhrsUvTlapMSyavg==" saltValue="+9JnB3lQ91olAnhkR1/C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cols>
    <col min="1" max="1" width="8.25" style="39" customWidth="1"/>
    <col min="2" max="16" width="14.625" style="39" customWidth="1"/>
    <col min="17" max="16384" width="0" style="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40"/>
      <c r="C45" s="40"/>
      <c r="D45" s="40"/>
      <c r="E45" s="40"/>
      <c r="F45" s="40"/>
      <c r="G45" s="40"/>
      <c r="H45" s="40"/>
      <c r="I45" s="40"/>
      <c r="J45" s="163" t="s">
        <v>72</v>
      </c>
    </row>
    <row r="46" spans="2:10" ht="29.25" customHeight="1" thickBot="1">
      <c r="B46" s="164" t="s">
        <v>17</v>
      </c>
      <c r="C46" s="165"/>
      <c r="D46" s="165"/>
      <c r="E46" s="166" t="s">
        <v>18</v>
      </c>
      <c r="F46" s="167" t="s">
        <v>3</v>
      </c>
      <c r="G46" s="168" t="s">
        <v>4</v>
      </c>
      <c r="H46" s="168" t="s">
        <v>5</v>
      </c>
      <c r="I46" s="168" t="s">
        <v>6</v>
      </c>
      <c r="J46" s="169" t="s">
        <v>7</v>
      </c>
    </row>
    <row r="47" spans="2:10" ht="57.75" customHeight="1">
      <c r="B47" s="170"/>
      <c r="C47" s="1161" t="s">
        <v>92</v>
      </c>
      <c r="D47" s="1161"/>
      <c r="E47" s="1162"/>
      <c r="F47" s="171">
        <v>30.62</v>
      </c>
      <c r="G47" s="172">
        <v>27.62</v>
      </c>
      <c r="H47" s="172">
        <v>21.64</v>
      </c>
      <c r="I47" s="172">
        <v>25.43</v>
      </c>
      <c r="J47" s="173">
        <v>28.63</v>
      </c>
    </row>
    <row r="48" spans="2:10" ht="57.75" customHeight="1">
      <c r="B48" s="174"/>
      <c r="C48" s="1163" t="s">
        <v>93</v>
      </c>
      <c r="D48" s="1163"/>
      <c r="E48" s="1164"/>
      <c r="F48" s="175">
        <v>11.26</v>
      </c>
      <c r="G48" s="176">
        <v>7.2</v>
      </c>
      <c r="H48" s="176">
        <v>0.81</v>
      </c>
      <c r="I48" s="176">
        <v>1.03</v>
      </c>
      <c r="J48" s="177">
        <v>3.14</v>
      </c>
    </row>
    <row r="49" spans="2:10" ht="57.75" customHeight="1" thickBot="1">
      <c r="B49" s="178"/>
      <c r="C49" s="1165" t="s">
        <v>94</v>
      </c>
      <c r="D49" s="1165"/>
      <c r="E49" s="1166"/>
      <c r="F49" s="179" t="s">
        <v>95</v>
      </c>
      <c r="G49" s="180" t="s">
        <v>96</v>
      </c>
      <c r="H49" s="180" t="s">
        <v>97</v>
      </c>
      <c r="I49" s="180">
        <v>4.68</v>
      </c>
      <c r="J49" s="181">
        <v>6.86</v>
      </c>
    </row>
    <row r="50" spans="2:10"/>
  </sheetData>
  <sheetProtection algorithmName="SHA-512" hashValue="eptsQMbCyjKZXMRWC9nHSVD7jFsTaEehHle/n7TvGzfhm7d3fm+tpeySBM7QUHb428BDzVBF7+zuC/2hoKH4dw==" saltValue="5/mg5c6TUMahSz1+VQK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2023-10-24T06:43:31Z</cp:lastPrinted>
  <dcterms:created xsi:type="dcterms:W3CDTF">2023-09-21T00:52:15Z</dcterms:created>
  <dcterms:modified xsi:type="dcterms:W3CDTF">2023-11-01T01:38:54Z</dcterms:modified>
  <cp:category/>
</cp:coreProperties>
</file>