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3年" sheetId="1" r:id="rId1"/>
  </sheets>
  <definedNames>
    <definedName name="_xlnm.Print_Area" localSheetId="0">'平成23年'!$A$1:$L$74</definedName>
  </definedNames>
  <calcPr fullCalcOnLoad="1"/>
</workbook>
</file>

<file path=xl/sharedStrings.xml><?xml version="1.0" encoding="utf-8"?>
<sst xmlns="http://schemas.openxmlformats.org/spreadsheetml/2006/main" count="111" uniqueCount="57">
  <si>
    <t>本校（園）</t>
  </si>
  <si>
    <t>分校(園)</t>
  </si>
  <si>
    <t>幼稚園</t>
  </si>
  <si>
    <t>国立</t>
  </si>
  <si>
    <t>公立</t>
  </si>
  <si>
    <t>私立</t>
  </si>
  <si>
    <t>小学校</t>
  </si>
  <si>
    <t>中学校</t>
  </si>
  <si>
    <t>高等学校</t>
  </si>
  <si>
    <t>全日制</t>
  </si>
  <si>
    <t>通信制高等学校</t>
  </si>
  <si>
    <t>高等専門学校(国立)</t>
  </si>
  <si>
    <t>大学</t>
  </si>
  <si>
    <t>専修学校</t>
  </si>
  <si>
    <t>各種学校</t>
  </si>
  <si>
    <r>
      <t>Ａ　学校数、学級数、児童・生徒・学生数及び教員数</t>
    </r>
    <r>
      <rPr>
        <b/>
        <sz val="11"/>
        <rFont val="ＭＳ 明朝"/>
        <family val="1"/>
      </rPr>
      <t>（国立・公立・私立）</t>
    </r>
  </si>
  <si>
    <t>（単位　校、級、人）</t>
  </si>
  <si>
    <t>学　　校</t>
  </si>
  <si>
    <t>学　　校　　数</t>
  </si>
  <si>
    <t>学 級 数</t>
  </si>
  <si>
    <t>児 童 ・ 生 徒 ・ 学 生 数</t>
  </si>
  <si>
    <t>教　員　数　（本　務　者）</t>
  </si>
  <si>
    <t>総　数</t>
  </si>
  <si>
    <t>男</t>
  </si>
  <si>
    <t>女</t>
  </si>
  <si>
    <t>（単位　人）</t>
  </si>
  <si>
    <t>学　　　校</t>
  </si>
  <si>
    <t>学校医等の数（公立）</t>
  </si>
  <si>
    <t>そ　の　他　の　職　員</t>
  </si>
  <si>
    <t>総　　数</t>
  </si>
  <si>
    <t>学校歯科医</t>
  </si>
  <si>
    <t>学校薬剤師</t>
  </si>
  <si>
    <t>幼稚園</t>
  </si>
  <si>
    <t>小学校</t>
  </si>
  <si>
    <t>中学校</t>
  </si>
  <si>
    <t>　資　料　　文部科学省「学校基本調査報告書」、県教育委員会「教育便覧」</t>
  </si>
  <si>
    <t>中等教育学校</t>
  </si>
  <si>
    <r>
      <t>Ｂ　職員及び校医数</t>
    </r>
    <r>
      <rPr>
        <b/>
        <sz val="11"/>
        <rFont val="ＭＳ 明朝"/>
        <family val="1"/>
      </rPr>
      <t>（国立・公立・私立）</t>
    </r>
  </si>
  <si>
    <t>特別支援学校(公立)</t>
  </si>
  <si>
    <t>　１）全日制、定時制に含まれる。　</t>
  </si>
  <si>
    <t>特別支援学校</t>
  </si>
  <si>
    <t>…</t>
  </si>
  <si>
    <t xml:space="preserve">… </t>
  </si>
  <si>
    <t>1)</t>
  </si>
  <si>
    <t>1)</t>
  </si>
  <si>
    <t>定時制(公立)</t>
  </si>
  <si>
    <t>併　 置(公立)</t>
  </si>
  <si>
    <t xml:space="preserve">1) </t>
  </si>
  <si>
    <t>短期大学（私立）</t>
  </si>
  <si>
    <t>職　　　員　　　数　　（本　　務　　者）</t>
  </si>
  <si>
    <t>事　務　職　員　等　1)</t>
  </si>
  <si>
    <t>高等学校　2)</t>
  </si>
  <si>
    <r>
      <t xml:space="preserve">学校医 </t>
    </r>
    <r>
      <rPr>
        <sz val="9"/>
        <rFont val="ＭＳ 明朝"/>
        <family val="1"/>
      </rPr>
      <t>3)</t>
    </r>
  </si>
  <si>
    <t>　１）公立小中は市町村立学校職員給与負担法のみ。事務職員等には、負担法による事務職員、学校栄養職員、寄宿舎指導員を含む。　　２）職員</t>
  </si>
  <si>
    <t>　数は全日制のみ。　　３）内科・耳鼻科・眼科医を含む。</t>
  </si>
  <si>
    <r>
      <t>19－1　学校総覧</t>
    </r>
    <r>
      <rPr>
        <sz val="11"/>
        <rFont val="ＭＳ 明朝"/>
        <family val="1"/>
      </rPr>
      <t>（平成23年度）</t>
    </r>
  </si>
  <si>
    <r>
      <t>　この表は平成</t>
    </r>
    <r>
      <rPr>
        <sz val="9"/>
        <rFont val="ＭＳ 明朝"/>
        <family val="1"/>
      </rPr>
      <t>23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5</t>
    </r>
    <r>
      <rPr>
        <sz val="9"/>
        <rFont val="ＭＳ 明朝"/>
        <family val="1"/>
      </rPr>
      <t>月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日現在の「学校基本調査」による。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</si>
</sst>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,##0;0;&quot;－&quot;"/>
    <numFmt numFmtId="179" formatCode="#\ ###\ ##0;&quot;△&quot;0\ ;&quot;－ &quot;"/>
    <numFmt numFmtId="180" formatCode="#\ ###\ ##0;&quot;△&quot;0\ ;&quot;－&quot;"/>
  </numFmts>
  <fonts count="48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color indexed="12"/>
      <name val="Times New Roman"/>
      <family val="1"/>
    </font>
    <font>
      <sz val="9"/>
      <color indexed="12"/>
      <name val="ＭＳ 明朝"/>
      <family val="1"/>
    </font>
    <font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Continuous" vertical="center"/>
    </xf>
    <xf numFmtId="177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/>
    </xf>
    <xf numFmtId="178" fontId="8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177" fontId="7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8" fontId="11" fillId="0" borderId="0" xfId="0" applyNumberFormat="1" applyFont="1" applyFill="1" applyAlignment="1" applyProtection="1">
      <alignment/>
      <protection locked="0"/>
    </xf>
    <xf numFmtId="178" fontId="1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6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7" fontId="6" fillId="0" borderId="16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79" fontId="47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2" width="2.375" style="1" customWidth="1"/>
    <col min="3" max="3" width="16.875" style="1" customWidth="1"/>
    <col min="4" max="12" width="12.375" style="1" customWidth="1"/>
    <col min="13" max="13" width="10.00390625" style="1" bestFit="1" customWidth="1"/>
    <col min="14" max="16384" width="9.375" style="1" customWidth="1"/>
  </cols>
  <sheetData>
    <row r="3" spans="1:12" ht="18.75" customHeight="1">
      <c r="A3" s="19" t="s">
        <v>55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ht="13.5" customHeight="1">
      <c r="A5" s="37" t="s">
        <v>56</v>
      </c>
    </row>
    <row r="7" spans="1:12" ht="14.25" customHeight="1">
      <c r="A7" s="20" t="s">
        <v>15</v>
      </c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ht="11.25"/>
    <row r="9" ht="13.5" customHeight="1" thickBot="1">
      <c r="L9" s="2" t="s">
        <v>16</v>
      </c>
    </row>
    <row r="10" spans="1:12" ht="18" customHeight="1" thickTop="1">
      <c r="A10" s="40" t="s">
        <v>17</v>
      </c>
      <c r="B10" s="40"/>
      <c r="C10" s="41"/>
      <c r="D10" s="3" t="s">
        <v>18</v>
      </c>
      <c r="E10" s="14"/>
      <c r="F10" s="44" t="s">
        <v>19</v>
      </c>
      <c r="G10" s="3" t="s">
        <v>20</v>
      </c>
      <c r="H10" s="4"/>
      <c r="I10" s="14"/>
      <c r="J10" s="3" t="s">
        <v>21</v>
      </c>
      <c r="K10" s="4"/>
      <c r="L10" s="4"/>
    </row>
    <row r="11" spans="1:12" ht="18" customHeight="1">
      <c r="A11" s="42"/>
      <c r="B11" s="42"/>
      <c r="C11" s="43"/>
      <c r="D11" s="5" t="s">
        <v>0</v>
      </c>
      <c r="E11" s="5" t="s">
        <v>1</v>
      </c>
      <c r="F11" s="45"/>
      <c r="G11" s="5" t="s">
        <v>22</v>
      </c>
      <c r="H11" s="5" t="s">
        <v>23</v>
      </c>
      <c r="I11" s="5" t="s">
        <v>24</v>
      </c>
      <c r="J11" s="5" t="s">
        <v>22</v>
      </c>
      <c r="K11" s="5" t="s">
        <v>23</v>
      </c>
      <c r="L11" s="21" t="s">
        <v>24</v>
      </c>
    </row>
    <row r="12" spans="1:12" ht="7.5" customHeight="1">
      <c r="A12" s="6"/>
      <c r="B12" s="6"/>
      <c r="C12" s="7"/>
      <c r="D12" s="8"/>
      <c r="E12" s="8"/>
      <c r="F12" s="8"/>
      <c r="G12" s="8"/>
      <c r="H12" s="8"/>
      <c r="I12" s="8"/>
      <c r="J12" s="8"/>
      <c r="K12" s="8"/>
      <c r="L12" s="15"/>
    </row>
    <row r="13" spans="1:12" ht="12.75" customHeight="1">
      <c r="A13" s="38" t="s">
        <v>2</v>
      </c>
      <c r="B13" s="38"/>
      <c r="C13" s="39"/>
      <c r="D13" s="53">
        <v>493</v>
      </c>
      <c r="E13" s="53">
        <v>1</v>
      </c>
      <c r="F13" s="53">
        <v>2966</v>
      </c>
      <c r="G13" s="53">
        <v>65464</v>
      </c>
      <c r="H13" s="53">
        <v>33241</v>
      </c>
      <c r="I13" s="53">
        <v>32223</v>
      </c>
      <c r="J13" s="53">
        <v>4660</v>
      </c>
      <c r="K13" s="53">
        <v>365</v>
      </c>
      <c r="L13" s="53">
        <v>4295</v>
      </c>
    </row>
    <row r="14" spans="1:12" ht="12.75" customHeight="1">
      <c r="A14" s="9"/>
      <c r="B14" s="9"/>
      <c r="C14" s="10" t="s">
        <v>3</v>
      </c>
      <c r="D14" s="8">
        <v>1</v>
      </c>
      <c r="E14" s="8">
        <v>0</v>
      </c>
      <c r="F14" s="8">
        <v>3</v>
      </c>
      <c r="G14" s="53">
        <v>74</v>
      </c>
      <c r="H14" s="8">
        <v>36</v>
      </c>
      <c r="I14" s="8">
        <v>38</v>
      </c>
      <c r="J14" s="53">
        <v>5</v>
      </c>
      <c r="K14" s="8">
        <v>1</v>
      </c>
      <c r="L14" s="8">
        <v>4</v>
      </c>
    </row>
    <row r="15" spans="1:12" ht="12.75" customHeight="1">
      <c r="A15" s="9"/>
      <c r="B15" s="9"/>
      <c r="C15" s="10" t="s">
        <v>4</v>
      </c>
      <c r="D15" s="8">
        <v>62</v>
      </c>
      <c r="E15" s="8">
        <v>0</v>
      </c>
      <c r="F15" s="8">
        <v>195</v>
      </c>
      <c r="G15" s="53">
        <v>3962</v>
      </c>
      <c r="H15" s="8">
        <v>1999</v>
      </c>
      <c r="I15" s="8">
        <v>1963</v>
      </c>
      <c r="J15" s="53">
        <v>306</v>
      </c>
      <c r="K15" s="8">
        <v>20</v>
      </c>
      <c r="L15" s="8">
        <v>286</v>
      </c>
    </row>
    <row r="16" spans="1:12" ht="12.75" customHeight="1">
      <c r="A16" s="9"/>
      <c r="B16" s="9"/>
      <c r="C16" s="10" t="s">
        <v>5</v>
      </c>
      <c r="D16" s="8">
        <v>430</v>
      </c>
      <c r="E16" s="8">
        <v>1</v>
      </c>
      <c r="F16" s="8">
        <v>2768</v>
      </c>
      <c r="G16" s="53">
        <v>61428</v>
      </c>
      <c r="H16" s="8">
        <v>31206</v>
      </c>
      <c r="I16" s="8">
        <v>30222</v>
      </c>
      <c r="J16" s="53">
        <v>4349</v>
      </c>
      <c r="K16" s="8">
        <v>344</v>
      </c>
      <c r="L16" s="8">
        <v>4005</v>
      </c>
    </row>
    <row r="17" spans="1:12" ht="12.75" customHeight="1">
      <c r="A17" s="38" t="s">
        <v>6</v>
      </c>
      <c r="B17" s="38"/>
      <c r="C17" s="39"/>
      <c r="D17" s="53">
        <f>SUM(D18:D20)</f>
        <v>760</v>
      </c>
      <c r="E17" s="53">
        <f aca="true" t="shared" si="0" ref="E17:L17">SUM(E18:E20)</f>
        <v>8</v>
      </c>
      <c r="F17" s="53">
        <f t="shared" si="0"/>
        <v>10587</v>
      </c>
      <c r="G17" s="53">
        <v>278306</v>
      </c>
      <c r="H17" s="53">
        <f t="shared" si="0"/>
        <v>142494</v>
      </c>
      <c r="I17" s="53">
        <f t="shared" si="0"/>
        <v>135812</v>
      </c>
      <c r="J17" s="53">
        <v>15936</v>
      </c>
      <c r="K17" s="53">
        <f t="shared" si="0"/>
        <v>5533</v>
      </c>
      <c r="L17" s="53">
        <f t="shared" si="0"/>
        <v>10403</v>
      </c>
    </row>
    <row r="18" spans="1:12" ht="12.75" customHeight="1">
      <c r="A18" s="9"/>
      <c r="B18" s="9"/>
      <c r="C18" s="10" t="s">
        <v>3</v>
      </c>
      <c r="D18" s="8">
        <v>3</v>
      </c>
      <c r="E18" s="8">
        <v>0</v>
      </c>
      <c r="F18" s="8">
        <v>43</v>
      </c>
      <c r="G18" s="53">
        <v>1476</v>
      </c>
      <c r="H18" s="8">
        <v>740</v>
      </c>
      <c r="I18" s="8">
        <v>736</v>
      </c>
      <c r="J18" s="53">
        <v>62</v>
      </c>
      <c r="K18" s="8">
        <v>46</v>
      </c>
      <c r="L18" s="8">
        <v>16</v>
      </c>
    </row>
    <row r="19" spans="1:12" ht="12.75" customHeight="1">
      <c r="A19" s="9"/>
      <c r="B19" s="9"/>
      <c r="C19" s="10" t="s">
        <v>4</v>
      </c>
      <c r="D19" s="8">
        <v>749</v>
      </c>
      <c r="E19" s="8">
        <v>8</v>
      </c>
      <c r="F19" s="8">
        <v>10457</v>
      </c>
      <c r="G19" s="53">
        <v>274264</v>
      </c>
      <c r="H19" s="8">
        <v>140772</v>
      </c>
      <c r="I19" s="8">
        <v>133492</v>
      </c>
      <c r="J19" s="53">
        <v>15732</v>
      </c>
      <c r="K19" s="8">
        <v>5440</v>
      </c>
      <c r="L19" s="8">
        <v>10292</v>
      </c>
    </row>
    <row r="20" spans="1:13" ht="12.75" customHeight="1">
      <c r="A20" s="9"/>
      <c r="B20" s="9"/>
      <c r="C20" s="10" t="s">
        <v>5</v>
      </c>
      <c r="D20" s="8">
        <v>8</v>
      </c>
      <c r="E20" s="8">
        <v>0</v>
      </c>
      <c r="F20" s="8">
        <v>87</v>
      </c>
      <c r="G20" s="53">
        <v>2566</v>
      </c>
      <c r="H20" s="8">
        <v>982</v>
      </c>
      <c r="I20" s="8">
        <v>1584</v>
      </c>
      <c r="J20" s="53">
        <v>142</v>
      </c>
      <c r="K20" s="8">
        <v>47</v>
      </c>
      <c r="L20" s="8">
        <v>95</v>
      </c>
      <c r="M20" s="8"/>
    </row>
    <row r="21" spans="1:12" ht="12.75" customHeight="1">
      <c r="A21" s="38" t="s">
        <v>7</v>
      </c>
      <c r="B21" s="38"/>
      <c r="C21" s="39"/>
      <c r="D21" s="53">
        <f aca="true" t="shared" si="1" ref="D21:L21">SUM(D22:D24)</f>
        <v>373</v>
      </c>
      <c r="E21" s="53">
        <f t="shared" si="1"/>
        <v>3</v>
      </c>
      <c r="F21" s="53">
        <f t="shared" si="1"/>
        <v>4687</v>
      </c>
      <c r="G21" s="53">
        <v>143705</v>
      </c>
      <c r="H21" s="53">
        <f t="shared" si="1"/>
        <v>73209</v>
      </c>
      <c r="I21" s="53">
        <f t="shared" si="1"/>
        <v>70496</v>
      </c>
      <c r="J21" s="53">
        <v>9679</v>
      </c>
      <c r="K21" s="53">
        <f t="shared" si="1"/>
        <v>5413</v>
      </c>
      <c r="L21" s="53">
        <f t="shared" si="1"/>
        <v>4266</v>
      </c>
    </row>
    <row r="22" spans="1:12" ht="12.75" customHeight="1">
      <c r="A22" s="9"/>
      <c r="B22" s="9"/>
      <c r="C22" s="10" t="s">
        <v>3</v>
      </c>
      <c r="D22" s="8">
        <v>3</v>
      </c>
      <c r="E22" s="8">
        <v>0</v>
      </c>
      <c r="F22" s="8">
        <v>30</v>
      </c>
      <c r="G22" s="53">
        <v>1094</v>
      </c>
      <c r="H22" s="8">
        <v>547</v>
      </c>
      <c r="I22" s="8">
        <v>547</v>
      </c>
      <c r="J22" s="53">
        <v>55</v>
      </c>
      <c r="K22" s="8">
        <v>34</v>
      </c>
      <c r="L22" s="8">
        <v>21</v>
      </c>
    </row>
    <row r="23" spans="1:12" ht="12.75" customHeight="1">
      <c r="A23" s="9"/>
      <c r="B23" s="9"/>
      <c r="C23" s="10" t="s">
        <v>4</v>
      </c>
      <c r="D23" s="8">
        <v>342</v>
      </c>
      <c r="E23" s="8">
        <v>3</v>
      </c>
      <c r="F23" s="8">
        <v>4433</v>
      </c>
      <c r="G23" s="53">
        <v>135345</v>
      </c>
      <c r="H23" s="8">
        <v>69436</v>
      </c>
      <c r="I23" s="8">
        <v>65909</v>
      </c>
      <c r="J23" s="53">
        <v>9162</v>
      </c>
      <c r="K23" s="8">
        <v>5105</v>
      </c>
      <c r="L23" s="8">
        <v>4057</v>
      </c>
    </row>
    <row r="24" spans="1:18" ht="12.75" customHeight="1">
      <c r="A24" s="9"/>
      <c r="B24" s="9"/>
      <c r="C24" s="10" t="s">
        <v>5</v>
      </c>
      <c r="D24" s="8">
        <v>28</v>
      </c>
      <c r="E24" s="8">
        <v>0</v>
      </c>
      <c r="F24" s="8">
        <v>224</v>
      </c>
      <c r="G24" s="53">
        <v>7266</v>
      </c>
      <c r="H24" s="8">
        <v>3226</v>
      </c>
      <c r="I24" s="8">
        <v>4040</v>
      </c>
      <c r="J24" s="53">
        <v>462</v>
      </c>
      <c r="K24" s="8">
        <v>274</v>
      </c>
      <c r="L24" s="8">
        <v>188</v>
      </c>
      <c r="M24" s="29"/>
      <c r="N24" s="29"/>
      <c r="O24" s="29"/>
      <c r="P24" s="29"/>
      <c r="Q24" s="29"/>
      <c r="R24" s="29"/>
    </row>
    <row r="25" spans="1:13" ht="12.75" customHeight="1">
      <c r="A25" s="38" t="s">
        <v>8</v>
      </c>
      <c r="B25" s="38"/>
      <c r="C25" s="39"/>
      <c r="D25" s="54">
        <f>SUM(D26,D29:D30)</f>
        <v>163</v>
      </c>
      <c r="E25" s="54">
        <f>SUM(E26,E29:E30)</f>
        <v>2</v>
      </c>
      <c r="F25" s="17" t="s">
        <v>41</v>
      </c>
      <c r="G25" s="54">
        <v>133138</v>
      </c>
      <c r="H25" s="54">
        <f aca="true" t="shared" si="2" ref="G25:L25">SUM(H26,H29:H30)</f>
        <v>66306</v>
      </c>
      <c r="I25" s="54">
        <f t="shared" si="2"/>
        <v>66832</v>
      </c>
      <c r="J25" s="54">
        <v>8515</v>
      </c>
      <c r="K25" s="54">
        <f t="shared" si="2"/>
        <v>5842</v>
      </c>
      <c r="L25" s="54">
        <f t="shared" si="2"/>
        <v>2673</v>
      </c>
      <c r="M25" s="16"/>
    </row>
    <row r="26" spans="1:18" ht="12.75" customHeight="1">
      <c r="A26" s="9"/>
      <c r="B26" s="38" t="s">
        <v>9</v>
      </c>
      <c r="C26" s="39"/>
      <c r="D26" s="53">
        <f>SUM(D27:D28)</f>
        <v>142</v>
      </c>
      <c r="E26" s="53">
        <f>SUM(E27:E28)</f>
        <v>0</v>
      </c>
      <c r="F26" s="17" t="s">
        <v>41</v>
      </c>
      <c r="G26" s="53">
        <v>129413</v>
      </c>
      <c r="H26" s="53">
        <f aca="true" t="shared" si="3" ref="G26:L26">SUM(H27:H28)</f>
        <v>64540</v>
      </c>
      <c r="I26" s="53">
        <f t="shared" si="3"/>
        <v>64873</v>
      </c>
      <c r="J26" s="53">
        <v>8169</v>
      </c>
      <c r="K26" s="53">
        <f t="shared" si="3"/>
        <v>5598</v>
      </c>
      <c r="L26" s="53">
        <f t="shared" si="3"/>
        <v>2571</v>
      </c>
      <c r="M26" s="28"/>
      <c r="N26" s="32"/>
      <c r="O26" s="32"/>
      <c r="P26" s="32"/>
      <c r="Q26" s="29"/>
      <c r="R26" s="29"/>
    </row>
    <row r="27" spans="1:18" ht="12.75" customHeight="1">
      <c r="A27" s="9"/>
      <c r="B27" s="9"/>
      <c r="C27" s="10" t="s">
        <v>4</v>
      </c>
      <c r="D27" s="8">
        <v>83</v>
      </c>
      <c r="E27" s="8">
        <v>0</v>
      </c>
      <c r="F27" s="8">
        <v>1995</v>
      </c>
      <c r="G27" s="53">
        <v>77123</v>
      </c>
      <c r="H27" s="8">
        <v>38209</v>
      </c>
      <c r="I27" s="8">
        <v>38914</v>
      </c>
      <c r="J27" s="53">
        <v>5272</v>
      </c>
      <c r="K27" s="8">
        <v>3566</v>
      </c>
      <c r="L27" s="8">
        <v>1706</v>
      </c>
      <c r="M27" s="30"/>
      <c r="N27" s="30"/>
      <c r="O27" s="30"/>
      <c r="P27" s="29"/>
      <c r="Q27" s="29"/>
      <c r="R27" s="29"/>
    </row>
    <row r="28" spans="1:18" ht="12.75" customHeight="1">
      <c r="A28" s="9"/>
      <c r="B28" s="9"/>
      <c r="C28" s="10" t="s">
        <v>5</v>
      </c>
      <c r="D28" s="8">
        <v>59</v>
      </c>
      <c r="E28" s="8">
        <v>0</v>
      </c>
      <c r="F28" s="17" t="s">
        <v>41</v>
      </c>
      <c r="G28" s="53">
        <v>52290</v>
      </c>
      <c r="H28" s="8">
        <v>26331</v>
      </c>
      <c r="I28" s="8">
        <v>25959</v>
      </c>
      <c r="J28" s="53">
        <v>2897</v>
      </c>
      <c r="K28" s="8">
        <v>2032</v>
      </c>
      <c r="L28" s="8">
        <v>865</v>
      </c>
      <c r="M28" s="29"/>
      <c r="N28" s="29"/>
      <c r="O28" s="29"/>
      <c r="P28" s="29"/>
      <c r="Q28" s="29"/>
      <c r="R28" s="29"/>
    </row>
    <row r="29" spans="1:18" ht="12.75" customHeight="1">
      <c r="A29" s="9"/>
      <c r="B29" s="38" t="s">
        <v>45</v>
      </c>
      <c r="C29" s="39"/>
      <c r="D29" s="8">
        <v>2</v>
      </c>
      <c r="E29" s="8">
        <v>2</v>
      </c>
      <c r="F29" s="8">
        <v>180</v>
      </c>
      <c r="G29" s="53">
        <v>3725</v>
      </c>
      <c r="H29" s="8">
        <v>1766</v>
      </c>
      <c r="I29" s="8">
        <v>1959</v>
      </c>
      <c r="J29" s="53">
        <v>346</v>
      </c>
      <c r="K29" s="8">
        <v>244</v>
      </c>
      <c r="L29" s="8">
        <v>102</v>
      </c>
      <c r="M29" s="31"/>
      <c r="N29" s="31"/>
      <c r="O29" s="31"/>
      <c r="P29" s="29"/>
      <c r="Q29" s="29"/>
      <c r="R29" s="29"/>
    </row>
    <row r="30" spans="1:12" ht="12.75" customHeight="1">
      <c r="A30" s="9"/>
      <c r="B30" s="38" t="s">
        <v>46</v>
      </c>
      <c r="C30" s="39"/>
      <c r="D30" s="8">
        <v>19</v>
      </c>
      <c r="E30" s="8">
        <v>0</v>
      </c>
      <c r="F30" s="33" t="s">
        <v>44</v>
      </c>
      <c r="G30" s="54" t="s">
        <v>44</v>
      </c>
      <c r="H30" s="33" t="s">
        <v>44</v>
      </c>
      <c r="I30" s="33" t="s">
        <v>44</v>
      </c>
      <c r="J30" s="54" t="s">
        <v>44</v>
      </c>
      <c r="K30" s="33" t="s">
        <v>43</v>
      </c>
      <c r="L30" s="36" t="s">
        <v>47</v>
      </c>
    </row>
    <row r="31" spans="1:18" ht="12.75" customHeight="1">
      <c r="A31" s="38" t="s">
        <v>10</v>
      </c>
      <c r="B31" s="38"/>
      <c r="C31" s="39"/>
      <c r="D31" s="53">
        <f>+D32+D33</f>
        <v>5</v>
      </c>
      <c r="E31" s="53">
        <f>+E32+E33</f>
        <v>0</v>
      </c>
      <c r="F31" s="17" t="s">
        <v>41</v>
      </c>
      <c r="G31" s="53">
        <v>4440</v>
      </c>
      <c r="H31" s="53">
        <f>+H32+H33</f>
        <v>2317</v>
      </c>
      <c r="I31" s="53">
        <f>+I32+I33</f>
        <v>2123</v>
      </c>
      <c r="J31" s="53">
        <v>57</v>
      </c>
      <c r="K31" s="53">
        <f>+K32+K33</f>
        <v>38</v>
      </c>
      <c r="L31" s="56">
        <f>+L32+L33</f>
        <v>19</v>
      </c>
      <c r="M31" s="29"/>
      <c r="N31" s="29"/>
      <c r="O31" s="29"/>
      <c r="P31" s="29"/>
      <c r="Q31" s="29"/>
      <c r="R31" s="29"/>
    </row>
    <row r="32" spans="1:18" ht="12.75" customHeight="1">
      <c r="A32" s="9"/>
      <c r="B32" s="9"/>
      <c r="C32" s="10" t="s">
        <v>4</v>
      </c>
      <c r="D32" s="8">
        <v>1</v>
      </c>
      <c r="E32" s="8">
        <v>0</v>
      </c>
      <c r="F32" s="17" t="s">
        <v>41</v>
      </c>
      <c r="G32" s="53">
        <v>1699</v>
      </c>
      <c r="H32" s="53">
        <v>818</v>
      </c>
      <c r="I32" s="53">
        <v>881</v>
      </c>
      <c r="J32" s="53">
        <v>31</v>
      </c>
      <c r="K32" s="53">
        <v>20</v>
      </c>
      <c r="L32" s="53">
        <v>11</v>
      </c>
      <c r="M32" s="29"/>
      <c r="N32" s="29"/>
      <c r="O32" s="29"/>
      <c r="P32" s="29"/>
      <c r="Q32" s="29"/>
      <c r="R32" s="29"/>
    </row>
    <row r="33" spans="1:18" ht="12.75" customHeight="1">
      <c r="A33" s="9"/>
      <c r="B33" s="9"/>
      <c r="C33" s="10" t="s">
        <v>5</v>
      </c>
      <c r="D33" s="8">
        <v>4</v>
      </c>
      <c r="E33" s="8">
        <v>0</v>
      </c>
      <c r="F33" s="17" t="s">
        <v>41</v>
      </c>
      <c r="G33" s="53">
        <v>2741</v>
      </c>
      <c r="H33" s="53">
        <v>1499</v>
      </c>
      <c r="I33" s="53">
        <v>1242</v>
      </c>
      <c r="J33" s="53">
        <v>26</v>
      </c>
      <c r="K33" s="53">
        <v>18</v>
      </c>
      <c r="L33" s="53">
        <v>8</v>
      </c>
      <c r="M33" s="29"/>
      <c r="N33" s="29"/>
      <c r="O33" s="29"/>
      <c r="P33" s="29"/>
      <c r="Q33" s="29"/>
      <c r="R33" s="29"/>
    </row>
    <row r="34" spans="1:18" ht="12.75" customHeight="1">
      <c r="A34" s="38" t="s">
        <v>36</v>
      </c>
      <c r="B34" s="38"/>
      <c r="C34" s="39"/>
      <c r="D34" s="53">
        <f>+D35+D36</f>
        <v>2</v>
      </c>
      <c r="E34" s="53">
        <f>+E35+E36</f>
        <v>0</v>
      </c>
      <c r="F34" s="53">
        <f>+F35+F36</f>
        <v>20</v>
      </c>
      <c r="G34" s="53">
        <v>678</v>
      </c>
      <c r="H34" s="53">
        <f>+H35+H36</f>
        <v>308</v>
      </c>
      <c r="I34" s="53">
        <f>+I35+I36</f>
        <v>370</v>
      </c>
      <c r="J34" s="53">
        <v>55</v>
      </c>
      <c r="K34" s="53">
        <f>+K35+K36</f>
        <v>39</v>
      </c>
      <c r="L34" s="56">
        <f>+L35+L36</f>
        <v>16</v>
      </c>
      <c r="M34" s="29"/>
      <c r="N34" s="29"/>
      <c r="O34" s="29"/>
      <c r="P34" s="29"/>
      <c r="Q34" s="29"/>
      <c r="R34" s="29"/>
    </row>
    <row r="35" spans="1:18" ht="12.75" customHeight="1">
      <c r="A35" s="9"/>
      <c r="B35" s="9"/>
      <c r="C35" s="10" t="s">
        <v>4</v>
      </c>
      <c r="D35" s="53">
        <v>1</v>
      </c>
      <c r="E35" s="8">
        <v>0</v>
      </c>
      <c r="F35" s="8">
        <v>18</v>
      </c>
      <c r="G35" s="53">
        <v>660</v>
      </c>
      <c r="H35" s="53">
        <v>303</v>
      </c>
      <c r="I35" s="53">
        <v>357</v>
      </c>
      <c r="J35" s="53">
        <v>48</v>
      </c>
      <c r="K35" s="53">
        <v>35</v>
      </c>
      <c r="L35" s="53">
        <v>13</v>
      </c>
      <c r="M35" s="29"/>
      <c r="N35" s="29"/>
      <c r="O35" s="29"/>
      <c r="P35" s="29"/>
      <c r="Q35" s="29"/>
      <c r="R35" s="29"/>
    </row>
    <row r="36" spans="1:18" ht="12.75" customHeight="1">
      <c r="A36" s="9"/>
      <c r="B36" s="9"/>
      <c r="C36" s="10" t="s">
        <v>5</v>
      </c>
      <c r="D36" s="53">
        <v>1</v>
      </c>
      <c r="E36" s="8">
        <v>0</v>
      </c>
      <c r="F36" s="8">
        <v>2</v>
      </c>
      <c r="G36" s="53">
        <v>18</v>
      </c>
      <c r="H36" s="53">
        <v>5</v>
      </c>
      <c r="I36" s="53">
        <v>13</v>
      </c>
      <c r="J36" s="53">
        <v>7</v>
      </c>
      <c r="K36" s="53">
        <v>4</v>
      </c>
      <c r="L36" s="53">
        <v>3</v>
      </c>
      <c r="M36" s="29"/>
      <c r="N36" s="29"/>
      <c r="O36" s="29"/>
      <c r="P36" s="29"/>
      <c r="Q36" s="29"/>
      <c r="R36" s="29"/>
    </row>
    <row r="37" spans="1:12" ht="12.75" customHeight="1">
      <c r="A37" s="38" t="s">
        <v>11</v>
      </c>
      <c r="B37" s="38"/>
      <c r="C37" s="39"/>
      <c r="D37" s="53">
        <v>3</v>
      </c>
      <c r="E37" s="8">
        <v>0</v>
      </c>
      <c r="F37" s="17" t="s">
        <v>41</v>
      </c>
      <c r="G37" s="53">
        <v>3457</v>
      </c>
      <c r="H37" s="53">
        <v>2779</v>
      </c>
      <c r="I37" s="53">
        <v>678</v>
      </c>
      <c r="J37" s="53">
        <v>231</v>
      </c>
      <c r="K37" s="53">
        <v>217</v>
      </c>
      <c r="L37" s="53">
        <v>14</v>
      </c>
    </row>
    <row r="38" spans="1:12" ht="12.75" customHeight="1">
      <c r="A38" s="38" t="s">
        <v>48</v>
      </c>
      <c r="B38" s="38"/>
      <c r="C38" s="39"/>
      <c r="D38" s="53">
        <v>20</v>
      </c>
      <c r="E38" s="8">
        <v>0</v>
      </c>
      <c r="F38" s="17" t="s">
        <v>41</v>
      </c>
      <c r="G38" s="53">
        <v>8811</v>
      </c>
      <c r="H38" s="53">
        <v>881</v>
      </c>
      <c r="I38" s="53">
        <v>7930</v>
      </c>
      <c r="J38" s="53">
        <v>542</v>
      </c>
      <c r="K38" s="53">
        <v>277</v>
      </c>
      <c r="L38" s="53">
        <v>265</v>
      </c>
    </row>
    <row r="39" spans="1:12" ht="12.75" customHeight="1">
      <c r="A39" s="38" t="s">
        <v>12</v>
      </c>
      <c r="B39" s="38"/>
      <c r="C39" s="39"/>
      <c r="D39" s="53">
        <f>SUM(D40:D42)</f>
        <v>35</v>
      </c>
      <c r="E39" s="8">
        <v>0</v>
      </c>
      <c r="F39" s="17" t="s">
        <v>41</v>
      </c>
      <c r="G39" s="53">
        <v>123738</v>
      </c>
      <c r="H39" s="53">
        <f>+H40+H41+H42</f>
        <v>74070</v>
      </c>
      <c r="I39" s="53">
        <f>+I40+I41+I42</f>
        <v>49668</v>
      </c>
      <c r="J39" s="53">
        <v>8450</v>
      </c>
      <c r="K39" s="53">
        <f>+K40+K41+K42</f>
        <v>6798</v>
      </c>
      <c r="L39" s="56">
        <f>+L40+L41+L42</f>
        <v>1652</v>
      </c>
    </row>
    <row r="40" spans="1:13" ht="12.75" customHeight="1">
      <c r="A40" s="9"/>
      <c r="B40" s="9"/>
      <c r="C40" s="10" t="s">
        <v>3</v>
      </c>
      <c r="D40" s="53">
        <v>3</v>
      </c>
      <c r="E40" s="8">
        <v>0</v>
      </c>
      <c r="F40" s="17" t="s">
        <v>41</v>
      </c>
      <c r="G40" s="53">
        <v>28717</v>
      </c>
      <c r="H40" s="53">
        <v>20737</v>
      </c>
      <c r="I40" s="53">
        <v>7980</v>
      </c>
      <c r="J40" s="53">
        <v>2890</v>
      </c>
      <c r="K40" s="53">
        <v>2582</v>
      </c>
      <c r="L40" s="53">
        <v>308</v>
      </c>
      <c r="M40" s="8"/>
    </row>
    <row r="41" spans="1:12" ht="12.75" customHeight="1">
      <c r="A41" s="9"/>
      <c r="B41" s="9"/>
      <c r="C41" s="10" t="s">
        <v>4</v>
      </c>
      <c r="D41" s="53">
        <v>4</v>
      </c>
      <c r="E41" s="8">
        <v>0</v>
      </c>
      <c r="F41" s="17" t="s">
        <v>41</v>
      </c>
      <c r="G41" s="53">
        <v>9441</v>
      </c>
      <c r="H41" s="53">
        <v>3888</v>
      </c>
      <c r="I41" s="53">
        <v>5553</v>
      </c>
      <c r="J41" s="53">
        <v>584</v>
      </c>
      <c r="K41" s="53">
        <v>408</v>
      </c>
      <c r="L41" s="53">
        <v>176</v>
      </c>
    </row>
    <row r="42" spans="1:12" ht="12.75" customHeight="1">
      <c r="A42" s="9"/>
      <c r="B42" s="9"/>
      <c r="C42" s="10" t="s">
        <v>5</v>
      </c>
      <c r="D42" s="53">
        <v>28</v>
      </c>
      <c r="E42" s="8">
        <v>0</v>
      </c>
      <c r="F42" s="17" t="s">
        <v>41</v>
      </c>
      <c r="G42" s="53">
        <v>85580</v>
      </c>
      <c r="H42" s="53">
        <v>49445</v>
      </c>
      <c r="I42" s="53">
        <v>36135</v>
      </c>
      <c r="J42" s="53">
        <v>4976</v>
      </c>
      <c r="K42" s="53">
        <v>3808</v>
      </c>
      <c r="L42" s="53">
        <v>1168</v>
      </c>
    </row>
    <row r="43" spans="1:18" ht="12.75" customHeight="1">
      <c r="A43" s="38" t="s">
        <v>38</v>
      </c>
      <c r="B43" s="38"/>
      <c r="C43" s="39"/>
      <c r="D43" s="53">
        <v>39</v>
      </c>
      <c r="E43" s="8">
        <v>0</v>
      </c>
      <c r="F43" s="8">
        <v>1207</v>
      </c>
      <c r="G43" s="53">
        <v>4964</v>
      </c>
      <c r="H43" s="53">
        <v>3171</v>
      </c>
      <c r="I43" s="53">
        <v>1793</v>
      </c>
      <c r="J43" s="53">
        <v>2712</v>
      </c>
      <c r="K43" s="53">
        <v>1110</v>
      </c>
      <c r="L43" s="53">
        <v>1602</v>
      </c>
      <c r="M43" s="29"/>
      <c r="N43" s="29"/>
      <c r="O43" s="29"/>
      <c r="P43" s="29"/>
      <c r="Q43" s="29"/>
      <c r="R43" s="29"/>
    </row>
    <row r="44" spans="1:12" ht="12.75" customHeight="1">
      <c r="A44" s="38" t="s">
        <v>13</v>
      </c>
      <c r="B44" s="38"/>
      <c r="C44" s="39"/>
      <c r="D44" s="53">
        <f>SUM(D45:D47)</f>
        <v>168</v>
      </c>
      <c r="E44" s="8">
        <v>0</v>
      </c>
      <c r="F44" s="17" t="s">
        <v>41</v>
      </c>
      <c r="G44" s="53">
        <v>43894</v>
      </c>
      <c r="H44" s="53">
        <f>+H45+H46+H47</f>
        <v>21226</v>
      </c>
      <c r="I44" s="53">
        <f>+I45+I46+I47</f>
        <v>22668</v>
      </c>
      <c r="J44" s="53">
        <v>2327</v>
      </c>
      <c r="K44" s="53">
        <f>+K45+K46+K47</f>
        <v>1168</v>
      </c>
      <c r="L44" s="56">
        <f>+L45+L46+L47</f>
        <v>1159</v>
      </c>
    </row>
    <row r="45" spans="1:12" ht="12.75" customHeight="1">
      <c r="A45" s="9"/>
      <c r="B45" s="9"/>
      <c r="C45" s="10" t="s">
        <v>3</v>
      </c>
      <c r="D45" s="53">
        <v>1</v>
      </c>
      <c r="E45" s="8">
        <v>0</v>
      </c>
      <c r="F45" s="17" t="s">
        <v>41</v>
      </c>
      <c r="G45" s="53">
        <v>34</v>
      </c>
      <c r="H45" s="53">
        <v>28</v>
      </c>
      <c r="I45" s="53">
        <v>6</v>
      </c>
      <c r="J45" s="53">
        <v>17</v>
      </c>
      <c r="K45" s="53">
        <v>14</v>
      </c>
      <c r="L45" s="53">
        <v>3</v>
      </c>
    </row>
    <row r="46" spans="1:12" ht="12.75" customHeight="1">
      <c r="A46" s="9"/>
      <c r="B46" s="9"/>
      <c r="C46" s="10" t="s">
        <v>4</v>
      </c>
      <c r="D46" s="53">
        <v>2</v>
      </c>
      <c r="E46" s="8">
        <v>0</v>
      </c>
      <c r="F46" s="17" t="s">
        <v>41</v>
      </c>
      <c r="G46" s="53">
        <v>192</v>
      </c>
      <c r="H46" s="53">
        <v>16</v>
      </c>
      <c r="I46" s="53">
        <v>176</v>
      </c>
      <c r="J46" s="53">
        <v>24</v>
      </c>
      <c r="K46" s="53">
        <v>2</v>
      </c>
      <c r="L46" s="53">
        <v>22</v>
      </c>
    </row>
    <row r="47" spans="1:14" ht="12.75" customHeight="1">
      <c r="A47" s="9"/>
      <c r="B47" s="9"/>
      <c r="C47" s="10" t="s">
        <v>5</v>
      </c>
      <c r="D47" s="53">
        <v>165</v>
      </c>
      <c r="E47" s="8">
        <v>0</v>
      </c>
      <c r="F47" s="17" t="s">
        <v>41</v>
      </c>
      <c r="G47" s="53">
        <v>43668</v>
      </c>
      <c r="H47" s="53">
        <v>21182</v>
      </c>
      <c r="I47" s="53">
        <v>22486</v>
      </c>
      <c r="J47" s="53">
        <v>2286</v>
      </c>
      <c r="K47" s="53">
        <v>1152</v>
      </c>
      <c r="L47" s="53">
        <v>1134</v>
      </c>
      <c r="N47" s="22"/>
    </row>
    <row r="48" spans="1:14" ht="12.75" customHeight="1">
      <c r="A48" s="38" t="s">
        <v>14</v>
      </c>
      <c r="B48" s="38"/>
      <c r="C48" s="39"/>
      <c r="D48" s="53">
        <f>+D49+D50</f>
        <v>19</v>
      </c>
      <c r="E48" s="8">
        <v>0</v>
      </c>
      <c r="F48" s="17" t="s">
        <v>41</v>
      </c>
      <c r="G48" s="53">
        <v>2603</v>
      </c>
      <c r="H48" s="53">
        <f>+H49+H50</f>
        <v>1292</v>
      </c>
      <c r="I48" s="53">
        <f>+I49+I50</f>
        <v>1311</v>
      </c>
      <c r="J48" s="53">
        <v>191</v>
      </c>
      <c r="K48" s="53">
        <f>+K49+K50</f>
        <v>130</v>
      </c>
      <c r="L48" s="56">
        <f>+L49+L50</f>
        <v>61</v>
      </c>
      <c r="N48" s="23"/>
    </row>
    <row r="49" spans="1:14" ht="12.75" customHeight="1">
      <c r="A49" s="9"/>
      <c r="B49" s="9"/>
      <c r="C49" s="10" t="s">
        <v>4</v>
      </c>
      <c r="D49" s="53">
        <v>2</v>
      </c>
      <c r="E49" s="8">
        <v>0</v>
      </c>
      <c r="F49" s="17" t="s">
        <v>41</v>
      </c>
      <c r="G49" s="53">
        <v>213</v>
      </c>
      <c r="H49" s="53">
        <v>78</v>
      </c>
      <c r="I49" s="53">
        <v>135</v>
      </c>
      <c r="J49" s="53">
        <v>24</v>
      </c>
      <c r="K49" s="53">
        <v>19</v>
      </c>
      <c r="L49" s="53">
        <v>5</v>
      </c>
      <c r="N49" s="22"/>
    </row>
    <row r="50" spans="1:14" ht="12.75" customHeight="1">
      <c r="A50" s="9"/>
      <c r="B50" s="9"/>
      <c r="C50" s="10" t="s">
        <v>5</v>
      </c>
      <c r="D50" s="53">
        <v>17</v>
      </c>
      <c r="E50" s="8">
        <v>0</v>
      </c>
      <c r="F50" s="17" t="s">
        <v>41</v>
      </c>
      <c r="G50" s="53">
        <v>2390</v>
      </c>
      <c r="H50" s="53">
        <v>1214</v>
      </c>
      <c r="I50" s="53">
        <v>1176</v>
      </c>
      <c r="J50" s="53">
        <v>167</v>
      </c>
      <c r="K50" s="53">
        <v>111</v>
      </c>
      <c r="L50" s="53">
        <v>56</v>
      </c>
      <c r="N50" s="22"/>
    </row>
    <row r="51" spans="1:12" ht="7.5" customHeight="1">
      <c r="A51" s="11"/>
      <c r="B51" s="11"/>
      <c r="C51" s="12"/>
      <c r="D51" s="13"/>
      <c r="E51" s="13"/>
      <c r="F51" s="13"/>
      <c r="G51" s="13"/>
      <c r="H51" s="13"/>
      <c r="I51" s="13"/>
      <c r="J51" s="13"/>
      <c r="K51" s="13"/>
      <c r="L51" s="35"/>
    </row>
    <row r="52" ht="6.75" customHeight="1"/>
    <row r="53" ht="13.5" customHeight="1">
      <c r="A53" s="1" t="s">
        <v>39</v>
      </c>
    </row>
    <row r="54" ht="13.5" customHeight="1">
      <c r="A54" s="1" t="s">
        <v>35</v>
      </c>
    </row>
    <row r="57" spans="1:12" ht="14.25" customHeight="1">
      <c r="A57" s="52" t="s">
        <v>37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ht="11.25"/>
    <row r="59" ht="13.5" customHeight="1" thickBot="1">
      <c r="L59" s="2" t="s">
        <v>25</v>
      </c>
    </row>
    <row r="60" spans="1:12" ht="18" customHeight="1" thickTop="1">
      <c r="A60" s="40" t="s">
        <v>26</v>
      </c>
      <c r="B60" s="40"/>
      <c r="C60" s="41"/>
      <c r="D60" s="3" t="s">
        <v>49</v>
      </c>
      <c r="E60" s="4"/>
      <c r="F60" s="4"/>
      <c r="G60" s="4"/>
      <c r="H60" s="4"/>
      <c r="I60" s="14"/>
      <c r="J60" s="50" t="s">
        <v>27</v>
      </c>
      <c r="K60" s="40"/>
      <c r="L60" s="40"/>
    </row>
    <row r="61" spans="1:12" ht="18" customHeight="1">
      <c r="A61" s="46"/>
      <c r="B61" s="46"/>
      <c r="C61" s="47"/>
      <c r="D61" s="24" t="s">
        <v>50</v>
      </c>
      <c r="E61" s="25"/>
      <c r="F61" s="26"/>
      <c r="G61" s="24" t="s">
        <v>28</v>
      </c>
      <c r="H61" s="25"/>
      <c r="I61" s="26"/>
      <c r="J61" s="51"/>
      <c r="K61" s="42"/>
      <c r="L61" s="42"/>
    </row>
    <row r="62" spans="1:12" ht="18" customHeight="1">
      <c r="A62" s="42"/>
      <c r="B62" s="42"/>
      <c r="C62" s="43"/>
      <c r="D62" s="5" t="s">
        <v>29</v>
      </c>
      <c r="E62" s="5" t="s">
        <v>23</v>
      </c>
      <c r="F62" s="5" t="s">
        <v>24</v>
      </c>
      <c r="G62" s="5" t="s">
        <v>29</v>
      </c>
      <c r="H62" s="5" t="s">
        <v>23</v>
      </c>
      <c r="I62" s="5" t="s">
        <v>24</v>
      </c>
      <c r="J62" s="5" t="s">
        <v>52</v>
      </c>
      <c r="K62" s="5" t="s">
        <v>30</v>
      </c>
      <c r="L62" s="21" t="s">
        <v>31</v>
      </c>
    </row>
    <row r="63" spans="1:12" ht="7.5" customHeight="1">
      <c r="A63" s="6"/>
      <c r="B63" s="6"/>
      <c r="C63" s="7"/>
      <c r="D63" s="8"/>
      <c r="E63" s="8"/>
      <c r="F63" s="8"/>
      <c r="G63" s="8"/>
      <c r="H63" s="8"/>
      <c r="I63" s="8"/>
      <c r="J63" s="8"/>
      <c r="K63" s="8"/>
      <c r="L63" s="8"/>
    </row>
    <row r="64" spans="1:12" s="34" customFormat="1" ht="12.75" customHeight="1">
      <c r="A64" s="38" t="s">
        <v>32</v>
      </c>
      <c r="B64" s="38"/>
      <c r="C64" s="39"/>
      <c r="D64" s="53">
        <f aca="true" t="shared" si="4" ref="D64:D69">SUM(E64:F64)</f>
        <v>405</v>
      </c>
      <c r="E64" s="8">
        <v>167</v>
      </c>
      <c r="F64" s="8">
        <v>238</v>
      </c>
      <c r="G64" s="53">
        <f aca="true" t="shared" si="5" ref="G64:G69">SUM(H64:I64)</f>
        <v>422</v>
      </c>
      <c r="H64" s="8">
        <v>309</v>
      </c>
      <c r="I64" s="8">
        <v>113</v>
      </c>
      <c r="J64" s="17" t="s">
        <v>41</v>
      </c>
      <c r="K64" s="17" t="s">
        <v>41</v>
      </c>
      <c r="L64" s="27" t="s">
        <v>42</v>
      </c>
    </row>
    <row r="65" spans="1:12" s="34" customFormat="1" ht="12.75" customHeight="1">
      <c r="A65" s="48" t="s">
        <v>33</v>
      </c>
      <c r="B65" s="48"/>
      <c r="C65" s="49"/>
      <c r="D65" s="53">
        <f t="shared" si="4"/>
        <v>1048</v>
      </c>
      <c r="E65" s="8">
        <v>338</v>
      </c>
      <c r="F65" s="8">
        <v>710</v>
      </c>
      <c r="G65" s="53">
        <f t="shared" si="5"/>
        <v>2314</v>
      </c>
      <c r="H65" s="8">
        <v>504</v>
      </c>
      <c r="I65" s="8">
        <v>1810</v>
      </c>
      <c r="J65" s="8">
        <v>2386</v>
      </c>
      <c r="K65" s="8">
        <v>822</v>
      </c>
      <c r="L65" s="15">
        <v>755</v>
      </c>
    </row>
    <row r="66" spans="1:12" s="34" customFormat="1" ht="12.75" customHeight="1">
      <c r="A66" s="48" t="s">
        <v>34</v>
      </c>
      <c r="B66" s="48"/>
      <c r="C66" s="49"/>
      <c r="D66" s="53">
        <f t="shared" si="4"/>
        <v>486</v>
      </c>
      <c r="E66" s="8">
        <v>216</v>
      </c>
      <c r="F66" s="8">
        <v>270</v>
      </c>
      <c r="G66" s="53">
        <f t="shared" si="5"/>
        <v>785</v>
      </c>
      <c r="H66" s="8">
        <v>272</v>
      </c>
      <c r="I66" s="8">
        <v>513</v>
      </c>
      <c r="J66" s="8">
        <v>1128</v>
      </c>
      <c r="K66" s="8">
        <v>386</v>
      </c>
      <c r="L66" s="15">
        <v>345</v>
      </c>
    </row>
    <row r="67" spans="1:12" s="34" customFormat="1" ht="12.75" customHeight="1">
      <c r="A67" s="48" t="s">
        <v>51</v>
      </c>
      <c r="B67" s="48"/>
      <c r="C67" s="49"/>
      <c r="D67" s="53">
        <f t="shared" si="4"/>
        <v>983</v>
      </c>
      <c r="E67" s="8">
        <v>443</v>
      </c>
      <c r="F67" s="8">
        <v>540</v>
      </c>
      <c r="G67" s="53">
        <f t="shared" si="5"/>
        <v>853</v>
      </c>
      <c r="H67" s="8">
        <v>480</v>
      </c>
      <c r="I67" s="8">
        <v>373</v>
      </c>
      <c r="J67" s="8">
        <v>352</v>
      </c>
      <c r="K67" s="8">
        <v>120</v>
      </c>
      <c r="L67" s="15">
        <v>112</v>
      </c>
    </row>
    <row r="68" spans="1:12" s="34" customFormat="1" ht="12.75" customHeight="1">
      <c r="A68" s="48" t="s">
        <v>36</v>
      </c>
      <c r="B68" s="48"/>
      <c r="C68" s="49"/>
      <c r="D68" s="53">
        <f t="shared" si="4"/>
        <v>7</v>
      </c>
      <c r="E68" s="8">
        <v>4</v>
      </c>
      <c r="F68" s="8">
        <v>3</v>
      </c>
      <c r="G68" s="53">
        <f t="shared" si="5"/>
        <v>5</v>
      </c>
      <c r="H68" s="17">
        <v>1</v>
      </c>
      <c r="I68" s="8">
        <v>4</v>
      </c>
      <c r="J68" s="8">
        <v>3</v>
      </c>
      <c r="K68" s="8">
        <v>1</v>
      </c>
      <c r="L68" s="15">
        <v>1</v>
      </c>
    </row>
    <row r="69" spans="1:12" s="34" customFormat="1" ht="12.75" customHeight="1">
      <c r="A69" s="48" t="s">
        <v>40</v>
      </c>
      <c r="B69" s="48"/>
      <c r="C69" s="49"/>
      <c r="D69" s="53">
        <f t="shared" si="4"/>
        <v>336</v>
      </c>
      <c r="E69" s="8">
        <v>145</v>
      </c>
      <c r="F69" s="8">
        <v>191</v>
      </c>
      <c r="G69" s="53">
        <f t="shared" si="5"/>
        <v>203</v>
      </c>
      <c r="H69" s="8">
        <v>62</v>
      </c>
      <c r="I69" s="8">
        <v>141</v>
      </c>
      <c r="J69" s="8">
        <v>132</v>
      </c>
      <c r="K69" s="8">
        <v>39</v>
      </c>
      <c r="L69" s="15">
        <v>39</v>
      </c>
    </row>
    <row r="70" spans="1:12" ht="7.5" customHeight="1">
      <c r="A70" s="11"/>
      <c r="B70" s="11"/>
      <c r="C70" s="12"/>
      <c r="D70" s="13"/>
      <c r="E70" s="13"/>
      <c r="F70" s="13"/>
      <c r="G70" s="13"/>
      <c r="H70" s="13"/>
      <c r="I70" s="13"/>
      <c r="J70" s="13"/>
      <c r="K70" s="13"/>
      <c r="L70" s="13"/>
    </row>
    <row r="71" ht="6.75" customHeight="1"/>
    <row r="72" ht="13.5" customHeight="1">
      <c r="A72" s="1" t="s">
        <v>53</v>
      </c>
    </row>
    <row r="73" ht="13.5" customHeight="1">
      <c r="A73" s="1" t="s">
        <v>54</v>
      </c>
    </row>
    <row r="74" ht="13.5" customHeight="1">
      <c r="A74" s="1" t="s">
        <v>35</v>
      </c>
    </row>
  </sheetData>
  <sheetProtection/>
  <mergeCells count="26">
    <mergeCell ref="A67:C67"/>
    <mergeCell ref="A69:C69"/>
    <mergeCell ref="A68:C68"/>
    <mergeCell ref="J60:L61"/>
    <mergeCell ref="A64:C64"/>
    <mergeCell ref="A65:C65"/>
    <mergeCell ref="A66:C66"/>
    <mergeCell ref="A37:C37"/>
    <mergeCell ref="A38:C38"/>
    <mergeCell ref="A39:C39"/>
    <mergeCell ref="A34:C34"/>
    <mergeCell ref="A48:C48"/>
    <mergeCell ref="A60:C62"/>
    <mergeCell ref="A43:C43"/>
    <mergeCell ref="A44:C44"/>
    <mergeCell ref="A57:L57"/>
    <mergeCell ref="B30:C30"/>
    <mergeCell ref="A31:C31"/>
    <mergeCell ref="A10:C11"/>
    <mergeCell ref="F10:F11"/>
    <mergeCell ref="B26:C26"/>
    <mergeCell ref="B29:C29"/>
    <mergeCell ref="A13:C13"/>
    <mergeCell ref="A17:C17"/>
    <mergeCell ref="A21:C21"/>
    <mergeCell ref="A25:C25"/>
  </mergeCells>
  <printOptions horizontalCentered="1"/>
  <pageMargins left="0.43" right="0.54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2013-11-14T04:32:58Z</cp:lastPrinted>
  <dcterms:created xsi:type="dcterms:W3CDTF">2003-10-02T04:28:24Z</dcterms:created>
  <dcterms:modified xsi:type="dcterms:W3CDTF">2014-03-25T06:31:31Z</dcterms:modified>
  <cp:category/>
  <cp:version/>
  <cp:contentType/>
  <cp:contentStatus/>
</cp:coreProperties>
</file>