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BE34" i="10"/>
  <c r="U34" i="10"/>
  <c r="U35" i="10" s="1"/>
  <c r="C34" i="10"/>
  <c r="AM34" i="10" l="1"/>
  <c r="AM35" i="10" s="1"/>
  <c r="BW34" i="10"/>
  <c r="BW35" i="10" s="1"/>
  <c r="BW36" i="10" s="1"/>
  <c r="BW37" i="10" s="1"/>
  <c r="BW38" i="10" s="1"/>
  <c r="BW39" i="10" s="1"/>
  <c r="BW40" i="10" s="1"/>
  <c r="BW41" i="10" s="1"/>
  <c r="BW42" i="10" s="1"/>
  <c r="CO34" i="10" s="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<sst xmlns="http://schemas.openxmlformats.org/spreadsheetml/2006/main" count="1151" uniqueCount="632">
  <si>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</si>
  <si>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</si>
  <si>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</si>
  <si>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</si>
  <si>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</si>
  <si>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</si>
  <si>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</si>
  <si>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</si>
  <si>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</si>
  <si>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</si>
  <si>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</si>
  <si>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</si>
  <si>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</si>
  <si>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</si>
  <si>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</si>
  <si>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</si>
  <si>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</si>
  <si>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</si>
  <si>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</si>
  <si>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</si>
  <si>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</si>
  <si>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</si>
  <si>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</si>
  <si>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</si>
  <si>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</si>
  <si>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</si>
  <si>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</si>
  <si>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</si>
  <si>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</si>
  <si>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</si>
  <si>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</si>
  <si>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</si>
  <si>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</si>
  <si>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</si>
  <si>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</si>
  <si>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</si>
  <si>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</si>
  <si>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</si>
  <si>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</si>
  <si>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</si>
  <si>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</si>
  <si>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</si>
  <si>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</si>
  <si>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</si>
  <si>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</si>
  <si>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</si>
  <si>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</si>
  <si>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</si>
  <si>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</si>
  <si>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</si>
  <si>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</si>
  <si>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</si>
  <si>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</si>
  <si>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</si>
  <si>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</si>
  <si>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</si>
  <si>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</si>
  <si>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</si>
  <si>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</si>
  <si>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</si>
  <si>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</si>
  <si>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</si>
  <si>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</si>
  <si>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</si>
  <si>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</si>
  <si>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</si>
  <si>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</si>
  <si>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</si>
  <si>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</si>
  <si>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</si>
  <si>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</si>
  <si>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</si>
  <si>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</si>
  <si>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</si>
  <si>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</si>
  <si>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</si>
  <si>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</si>
  <si>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</si>
  <si>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</si>
  <si>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</si>
  <si>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</si>
  <si>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</si>
  <si>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</si>
  <si>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</si>
  <si>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</si>
  <si>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</si>
  <si>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</si>
  <si>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</si>
  <si>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</si>
  <si>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</si>
  <si>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</si>
  <si>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</si>
  <si>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</si>
  <si>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</si>
  <si>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</si>
  <si>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</si>
  <si>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岡垣町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</si>
  <si>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</si>
  <si>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</si>
  <si>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</si>
  <si>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</si>
  <si>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</si>
  <si>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</si>
  <si>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</si>
  <si>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</si>
  <si>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</si>
  <si>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</si>
  <si>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</si>
  <si>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</si>
  <si>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</si>
  <si>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</si>
  <si>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</si>
  <si>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</si>
  <si>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</si>
  <si>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</si>
  <si>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</si>
  <si>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</si>
  <si>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</si>
  <si>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</si>
  <si>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</si>
  <si>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</si>
  <si>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</si>
  <si>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</si>
  <si>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</si>
  <si>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</si>
  <si>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</si>
  <si>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</si>
  <si>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</si>
  <si>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</si>
  <si>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</si>
  <si>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</si>
  <si>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</si>
  <si>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</si>
  <si>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</si>
  <si>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</si>
  <si>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</si>
  <si>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</si>
  <si>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</si>
  <si>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</si>
  <si>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</si>
  <si>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</si>
  <si>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</si>
  <si>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</si>
  <si>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</si>
  <si>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</si>
  <si>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</si>
  <si>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</si>
  <si>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</si>
  <si>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</si>
  <si>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</si>
  <si>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</si>
  <si>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</si>
  <si>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</si>
  <si>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</si>
  <si>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</si>
  <si>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</si>
  <si>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</si>
  <si>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</si>
  <si>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</si>
  <si>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</si>
  <si>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</si>
  <si>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</si>
  <si>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</si>
  <si>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</si>
  <si>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</si>
  <si>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</si>
  <si>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</si>
  <si>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</si>
  <si>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</si>
  <si>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</si>
  <si>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</si>
  <si>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</si>
  <si>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</si>
  <si>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</si>
  <si>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</si>
  <si>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</si>
  <si>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</si>
  <si>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</si>
  <si>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</si>
  <si>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</si>
  <si>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</si>
  <si>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</si>
  <si>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</si>
  <si>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</si>
  <si>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</si>
  <si>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</si>
  <si>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</si>
  <si>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</si>
  <si>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</si>
  <si>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</si>
  <si>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</si>
  <si>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</si>
  <si>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</si>
  <si>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</si>
  <si>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</si>
  <si>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</si>
  <si>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</si>
  <si>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</si>
  <si>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</si>
  <si>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</si>
  <si>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</si>
  <si>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</si>
  <si>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</si>
  <si>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</si>
  <si>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</si>
  <si>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</si>
  <si>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</si>
  <si>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</si>
  <si>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</si>
  <si>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</si>
  <si>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</si>
  <si>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</si>
  <si>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</si>
  <si>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</si>
  <si>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</si>
  <si>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</si>
  <si>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</si>
  <si>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</si>
  <si>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</si>
  <si>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福岡県岡垣町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</si>
  <si>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</si>
  <si>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</si>
  <si>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</si>
  <si>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</si>
  <si>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</si>
  <si>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</si>
  <si>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</si>
  <si>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</si>
  <si>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</si>
  <si>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</si>
  <si>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</si>
  <si>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</si>
  <si>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</si>
  <si>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</si>
  <si>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</si>
  <si>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</si>
  <si>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</si>
  <si>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</si>
  <si>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</si>
  <si>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</si>
  <si>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</si>
  <si>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</si>
  <si>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</si>
  <si>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</si>
  <si>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</si>
  <si>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</si>
  <si>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</si>
  <si>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</si>
  <si>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</si>
  <si>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</si>
  <si>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</si>
  <si>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</si>
  <si>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</si>
  <si>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</si>
  <si>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</si>
  <si>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</si>
  <si>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</si>
  <si>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</si>
  <si>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</si>
  <si>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</si>
  <si>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</si>
  <si>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</si>
  <si>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</si>
  <si>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</si>
  <si>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</si>
  <si>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</si>
  <si>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</si>
  <si>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</si>
  <si>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</si>
  <si>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</si>
  <si>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</si>
  <si>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</si>
  <si>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</si>
  <si>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</si>
  <si>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</si>
  <si>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</si>
  <si>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</si>
  <si>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</si>
  <si>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</si>
  <si>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</si>
  <si>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</si>
  <si>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</si>
  <si>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</si>
  <si>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</si>
  <si>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</si>
  <si>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</si>
  <si>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</si>
  <si>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</si>
  <si>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</si>
  <si>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</si>
  <si>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</si>
  <si>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</si>
  <si>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</si>
  <si>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</si>
  <si>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</si>
  <si>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</si>
  <si>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</si>
  <si>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</si>
  <si>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</si>
  <si>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</si>
  <si>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</si>
  <si>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</si>
  <si>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</si>
  <si>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</si>
  <si>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</si>
  <si>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</si>
  <si>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</si>
  <si>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</si>
  <si>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</si>
  <si>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</si>
  <si>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</si>
  <si>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</si>
  <si>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</si>
  <si>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</si>
  <si>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</si>
  <si>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</si>
  <si>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</si>
  <si>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</si>
  <si>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</si>
  <si>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</si>
  <si>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</si>
  <si>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</si>
  <si>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</si>
  <si>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</si>
  <si>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</si>
  <si>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</si>
  <si>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</si>
  <si>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</si>
  <si>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</si>
  <si>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</si>
  <si>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</si>
  <si>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</si>
  <si>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</si>
  <si>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</si>
  <si>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</si>
  <si>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</si>
  <si>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</si>
  <si>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</si>
  <si>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</si>
  <si>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</si>
  <si>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</si>
  <si>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</si>
  <si>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</si>
  <si>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</si>
  <si>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</si>
  <si>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</si>
  <si>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</si>
  <si>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</si>
  <si>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</si>
  <si>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</si>
  <si>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</si>
  <si>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</si>
  <si>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</si>
  <si>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</si>
  <si>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</si>
  <si>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</si>
  <si>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</si>
  <si>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</si>
  <si>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</si>
  <si>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</si>
  <si>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</si>
  <si>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</si>
  <si>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</si>
  <si>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</si>
  <si>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</si>
  <si>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</si>
  <si>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</si>
  <si>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</si>
  <si>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</si>
  <si>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</si>
  <si>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</si>
  <si>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</si>
  <si>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</si>
  <si>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</si>
  <si>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福岡県岡垣町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</si>
  <si>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</si>
  <si>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</si>
  <si>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</si>
  <si>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</si>
  <si>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</si>
  <si>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</si>
  <si>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</si>
  <si>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</si>
  <si>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</si>
  <si>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</si>
  <si>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</si>
  <si>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</si>
  <si>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</si>
  <si>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</si>
  <si>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</si>
  <si>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</si>
  <si>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</si>
  <si>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</si>
  <si>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</si>
  <si>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</si>
  <si>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</si>
  <si>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</si>
  <si>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</si>
  <si>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</si>
  <si>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</si>
  <si>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</si>
  <si>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</si>
  <si>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</si>
  <si>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</si>
  <si>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</si>
  <si>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</si>
  <si>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</si>
  <si>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</si>
  <si>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</si>
  <si>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</si>
  <si>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</si>
  <si>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</si>
  <si>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</si>
  <si>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</si>
  <si>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</si>
  <si>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</si>
  <si>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</si>
  <si>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</si>
  <si>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</si>
  <si>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</si>
  <si>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</si>
  <si>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</si>
  <si>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</si>
  <si>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</si>
  <si>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</si>
  <si>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</si>
  <si>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</si>
  <si>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</si>
  <si>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</si>
  <si>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</si>
  <si>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</si>
  <si>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</si>
  <si>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</si>
  <si>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</si>
  <si>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</si>
  <si>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</si>
  <si>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</si>
  <si>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</si>
  <si>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</si>
  <si>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</si>
  <si>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</si>
  <si>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</si>
  <si>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</si>
  <si>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</si>
  <si>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</si>
  <si>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</si>
  <si>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</si>
  <si>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</si>
  <si>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</si>
  <si>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</si>
  <si>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</si>
  <si>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</si>
  <si>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</si>
  <si>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</si>
  <si>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</si>
  <si>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</si>
  <si>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</si>
  <si>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</si>
  <si>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</si>
  <si>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</si>
  <si>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</si>
  <si>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</si>
  <si>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</si>
  <si>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</si>
  <si>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</si>
  <si>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</si>
  <si>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</si>
  <si>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</si>
  <si>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</si>
  <si>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</si>
  <si>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</si>
  <si>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岡垣町下水道事業会計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</si>
  <si>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</si>
  <si>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</si>
  <si>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岡垣町水道事業会計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</si>
  <si>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</si>
  <si>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</si>
  <si>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</si>
  <si>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</si>
  <si>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</si>
  <si>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</si>
  <si>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</si>
  <si>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</si>
  <si>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</si>
  <si>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</si>
  <si>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</si>
  <si>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</si>
  <si>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</si>
  <si>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</si>
  <si>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</si>
  <si>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</si>
  <si>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</si>
  <si>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</si>
  <si>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</si>
  <si>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</si>
  <si>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</si>
  <si>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</si>
  <si>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</si>
  <si>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</si>
  <si>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</si>
  <si>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</si>
  <si>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</si>
  <si>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</si>
  <si>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</si>
  <si>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</si>
  <si>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</si>
  <si>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</si>
  <si>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</si>
  <si>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</si>
  <si>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</si>
  <si>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</si>
  <si>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</si>
  <si>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</si>
  <si>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</si>
  <si>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</si>
  <si>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</si>
  <si>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</si>
  <si>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</si>
  <si>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</si>
  <si>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</si>
  <si>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</si>
  <si>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</si>
  <si>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</si>
  <si>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</si>
  <si>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</si>
  <si>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</si>
  <si>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</si>
  <si>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</si>
  <si>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</si>
  <si>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</si>
  <si>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</si>
  <si>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</si>
  <si>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</si>
  <si>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</si>
  <si>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</si>
  <si>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</si>
  <si>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</si>
  <si>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</si>
  <si>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</si>
  <si>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</si>
  <si>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</si>
  <si>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</si>
  <si>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</si>
  <si>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</si>
  <si>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</si>
  <si>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</si>
  <si>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</si>
  <si>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</si>
  <si>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</si>
  <si>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</si>
  <si>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</si>
  <si>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</si>
  <si>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</si>
  <si>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</si>
  <si>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</si>
  <si>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</si>
  <si>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</si>
  <si>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</si>
  <si>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</si>
  <si>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</si>
  <si>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6.63</t>
  </si>
  <si>
    <t>▲ 2.06</t>
  </si>
  <si>
    <t>▲ 4.19</t>
  </si>
  <si>
    <t>水道事業会計</t>
  </si>
  <si>
    <t>一般会計</t>
  </si>
  <si>
    <t>下水道事業会計</t>
  </si>
  <si>
    <t>国民健康保険事業特別会計</t>
  </si>
  <si>
    <t>▲ 1.45</t>
  </si>
  <si>
    <t>▲ 2.50</t>
  </si>
  <si>
    <t>▲ 0.84</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</si>
  <si>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</si>
  <si>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</si>
  <si>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</si>
  <si>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</si>
  <si>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</si>
  <si>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</si>
  <si>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</si>
  <si>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</si>
  <si>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</si>
  <si>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岡垣町水道事業会計</t>
    <rPh sb="0" eb="2">
      <t>オカガキ</t>
    </rPh>
    <rPh sb="2" eb="3">
      <t>マチ</t>
    </rPh>
    <phoneticPr fontId="5"/>
  </si>
  <si>
    <t>岡垣町下水道事業会計</t>
    <phoneticPr fontId="5"/>
  </si>
  <si>
    <t>-</t>
    <phoneticPr fontId="2"/>
  </si>
  <si>
    <t>-</t>
    <phoneticPr fontId="2"/>
  </si>
  <si>
    <t>-</t>
    <phoneticPr fontId="2"/>
  </si>
  <si>
    <t>-</t>
    <phoneticPr fontId="2"/>
  </si>
  <si>
    <t>-</t>
    <phoneticPr fontId="2"/>
  </si>
  <si>
    <t>-</t>
    <phoneticPr fontId="2"/>
  </si>
  <si>
    <t>-</t>
    <phoneticPr fontId="2"/>
  </si>
  <si>
    <t>遠賀・中間地域広域行政事務組合（一般会計）</t>
    <phoneticPr fontId="2"/>
  </si>
  <si>
    <t>福岡県介護保険広域連合（介護保険事業特別会計）</t>
    <phoneticPr fontId="2"/>
  </si>
  <si>
    <t>福岡県介護保険広域連合（一般会計）</t>
    <phoneticPr fontId="2"/>
  </si>
  <si>
    <t>福岡県後期高齢者医療広域連合（一般会計）</t>
    <phoneticPr fontId="2"/>
  </si>
  <si>
    <t>福岡県後期高齢者医療広域連合（後期高齢者医療特別会計）</t>
    <phoneticPr fontId="2"/>
  </si>
  <si>
    <t>福岡県自治振興組合（一般会計）</t>
    <phoneticPr fontId="2"/>
  </si>
  <si>
    <t>岡垣町土地開発公社</t>
    <rPh sb="0" eb="2">
      <t>オカガキ</t>
    </rPh>
    <rPh sb="2" eb="3">
      <t>マチ</t>
    </rPh>
    <rPh sb="3" eb="5">
      <t>トチ</t>
    </rPh>
    <rPh sb="5" eb="7">
      <t>カイハツ</t>
    </rPh>
    <rPh sb="7" eb="9">
      <t>コウシャ</t>
    </rPh>
    <phoneticPr fontId="2"/>
  </si>
  <si>
    <t>岡垣サンリーアイ文化スポーツ振興財団</t>
    <rPh sb="0" eb="2">
      <t>オカガキ</t>
    </rPh>
    <rPh sb="8" eb="10">
      <t>ブンカ</t>
    </rPh>
    <rPh sb="14" eb="16">
      <t>シンコウ</t>
    </rPh>
    <rPh sb="16" eb="18">
      <t>ザイダン</t>
    </rPh>
    <phoneticPr fontId="2"/>
  </si>
  <si>
    <t>-</t>
    <phoneticPr fontId="2"/>
  </si>
  <si>
    <t>-</t>
    <phoneticPr fontId="2"/>
  </si>
  <si>
    <t>-</t>
    <phoneticPr fontId="2"/>
  </si>
  <si>
    <t>まちづくり整備基金</t>
    <rPh sb="5" eb="7">
      <t>セイビ</t>
    </rPh>
    <rPh sb="7" eb="9">
      <t>キキン</t>
    </rPh>
    <phoneticPr fontId="5"/>
  </si>
  <si>
    <t>福祉基金</t>
    <rPh sb="0" eb="2">
      <t>フクシ</t>
    </rPh>
    <rPh sb="2" eb="4">
      <t>キキン</t>
    </rPh>
    <phoneticPr fontId="5"/>
  </si>
  <si>
    <t>職員退職準備基金</t>
    <rPh sb="0" eb="2">
      <t>ショクイン</t>
    </rPh>
    <rPh sb="2" eb="4">
      <t>タイショク</t>
    </rPh>
    <rPh sb="4" eb="6">
      <t>ジュンビ</t>
    </rPh>
    <rPh sb="6" eb="8">
      <t>キキン</t>
    </rPh>
    <phoneticPr fontId="5"/>
  </si>
  <si>
    <t>公共下水道設置準備基金</t>
    <rPh sb="0" eb="2">
      <t>コウキョウ</t>
    </rPh>
    <rPh sb="2" eb="5">
      <t>ゲスイドウ</t>
    </rPh>
    <rPh sb="5" eb="7">
      <t>セッチ</t>
    </rPh>
    <rPh sb="7" eb="9">
      <t>ジュンビ</t>
    </rPh>
    <rPh sb="9" eb="11">
      <t>キキン</t>
    </rPh>
    <phoneticPr fontId="5"/>
  </si>
  <si>
    <t>おかがき応援寄附基金</t>
    <rPh sb="4" eb="6">
      <t>オウエン</t>
    </rPh>
    <rPh sb="6" eb="8">
      <t>キフ</t>
    </rPh>
    <rPh sb="8" eb="10">
      <t>キキン</t>
    </rPh>
    <phoneticPr fontId="5"/>
  </si>
  <si>
    <t>-</t>
    <phoneticPr fontId="2"/>
  </si>
  <si>
    <t>-</t>
    <phoneticPr fontId="2"/>
  </si>
  <si>
    <t>-</t>
    <phoneticPr fontId="2"/>
  </si>
  <si>
    <t>福岡県自治会館管理組合（一般会計）</t>
  </si>
  <si>
    <t>福岡県市町村消防団員等公務災害補償組合（一般会計）</t>
  </si>
  <si>
    <t>福岡県自治振興組合（公文書館事業特別会計）</t>
    <rPh sb="10" eb="20">
      <t>コウブンショカンジギョウトクベツカイケイ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</si>
  <si>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</si>
  <si>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</si>
  <si>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</si>
  <si>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</si>
  <si>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</si>
  <si>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</si>
  <si>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</si>
  <si>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</si>
  <si>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</si>
  <si>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</si>
  <si>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</si>
  <si>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</si>
  <si>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</si>
  <si>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の有形固定資産減価償却率は類似団体と比較して高い水準にあるものの、これまで地方債の新規発行を抑制してきたことから将来負担比率の数値は算定されていない。今後も将来負担を見通した上で、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</si>
  <si>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</si>
  <si>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</si>
  <si>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</si>
  <si>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</si>
  <si>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</si>
  <si>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</si>
  <si>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はこれまで、地方債の発行を抑制してきたことから、実質公債費比率は類似団体よりも低い水準であり、将来負担比率も数値が算定されていない。しかしながら、近年は老朽化が進む公共施設の改修などにより地方債の発行額が増加しており、今後、実質公債費比率が上昇することが考えられるため、公債費の適正化に継続して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</si>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</sst>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A679-4FF3-B305-45B7564287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41823</c:v>
                </c:pt>
                <c:pt idx="1">
                  <c:v>40724</c:v>
                </c:pt>
                <c:pt idx="2">
                  <c:v>33279</c:v>
                </c:pt>
                <c:pt idx="3">
                  <c:v>36425</c:v>
                </c:pt>
                <c:pt idx="4">
                  <c:v>31241</c:v>
                </c:pt>
              </c:numCache>
            </c:numRef>
          </c:val>
          <c:smooth val="0"/>
          <c:extLst xmlns:c16r2="http://schemas.microsoft.com/office/drawing/2015/06/chart">
            <c:ext xmlns:c16="http://schemas.microsoft.com/office/drawing/2014/chart" uri="{C3380CC4-5D6E-409C-BE32-E72D297353CC}">
              <c16:uniqueId val="{00000001-A679-4FF3-B305-45B75642879E}"/>
            </c:ext>
          </c:extLst>
        </c:ser>
        <c:dLbls>
          <c:showLegendKey val="0"/>
          <c:showVal val="0"/>
          <c:showCatName val="0"/>
          <c:showSerName val="0"/>
          <c:showPercent val="0"/>
          <c:showBubbleSize val="0"/>
        </c:dLbls>
        <c:marker val="1"/>
        <c:smooth val="0"/>
        <c:axId val="490932552"/>
        <c:axId val="490932936"/>
      </c:lineChart>
      <c:catAx>
        <c:axId val="490932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32936"/>
        <c:crosses val="autoZero"/>
        <c:auto val="1"/>
        <c:lblAlgn val="ctr"/>
        <c:lblOffset val="100"/>
        <c:tickLblSkip val="1"/>
        <c:tickMarkSkip val="1"/>
        <c:noMultiLvlLbl val="0"/>
      </c:catAx>
      <c:valAx>
        <c:axId val="4909329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32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c:v>
                </c:pt>
                <c:pt idx="1">
                  <c:v>5.5</c:v>
                </c:pt>
                <c:pt idx="2">
                  <c:v>4.45</c:v>
                </c:pt>
                <c:pt idx="3">
                  <c:v>4.9000000000000004</c:v>
                </c:pt>
                <c:pt idx="4">
                  <c:v>6.97</c:v>
                </c:pt>
              </c:numCache>
            </c:numRef>
          </c:val>
          <c:extLst xmlns:c16r2="http://schemas.microsoft.com/office/drawing/2015/06/chart">
            <c:ext xmlns:c16="http://schemas.microsoft.com/office/drawing/2014/chart" uri="{C3380CC4-5D6E-409C-BE32-E72D297353CC}">
              <c16:uniqueId val="{00000000-14A8-44E5-823D-768533F3C2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33.409999999999997</c:v>
                </c:pt>
                <c:pt idx="1">
                  <c:v>30.24</c:v>
                </c:pt>
                <c:pt idx="2">
                  <c:v>26.66</c:v>
                </c:pt>
                <c:pt idx="3">
                  <c:v>27.13</c:v>
                </c:pt>
                <c:pt idx="4">
                  <c:v>26.18</c:v>
                </c:pt>
              </c:numCache>
            </c:numRef>
          </c:val>
          <c:extLst xmlns:c16r2="http://schemas.microsoft.com/office/drawing/2015/06/chart">
            <c:ext xmlns:c16="http://schemas.microsoft.com/office/drawing/2014/chart" uri="{C3380CC4-5D6E-409C-BE32-E72D297353CC}">
              <c16:uniqueId val="{00000001-14A8-44E5-823D-768533F3C223}"/>
            </c:ext>
          </c:extLst>
        </c:ser>
        <c:dLbls>
          <c:showLegendKey val="0"/>
          <c:showVal val="0"/>
          <c:showCatName val="0"/>
          <c:showSerName val="0"/>
          <c:showPercent val="0"/>
          <c:showBubbleSize val="0"/>
        </c:dLbls>
        <c:gapWidth val="250"/>
        <c:overlap val="100"/>
        <c:axId val="401800864"/>
        <c:axId val="401802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-6.63</c:v>
                </c:pt>
                <c:pt idx="1">
                  <c:v>-2.06</c:v>
                </c:pt>
                <c:pt idx="2">
                  <c:v>-4.1900000000000004</c:v>
                </c:pt>
                <c:pt idx="3">
                  <c:v>0.42</c:v>
                </c:pt>
                <c:pt idx="4">
                  <c:v>2.29</c:v>
                </c:pt>
              </c:numCache>
            </c:numRef>
          </c:val>
          <c:smooth val="0"/>
          <c:extLst xmlns:c16r2="http://schemas.microsoft.com/office/drawing/2015/06/chart">
            <c:ext xmlns:c16="http://schemas.microsoft.com/office/drawing/2014/chart" uri="{C3380CC4-5D6E-409C-BE32-E72D297353CC}">
              <c16:uniqueId val="{00000002-14A8-44E5-823D-768533F3C223}"/>
            </c:ext>
          </c:extLst>
        </c:ser>
        <c:dLbls>
          <c:showLegendKey val="0"/>
          <c:showVal val="0"/>
          <c:showCatName val="0"/>
          <c:showSerName val="0"/>
          <c:showPercent val="0"/>
          <c:showBubbleSize val="0"/>
        </c:dLbls>
        <c:marker val="1"/>
        <c:smooth val="0"/>
        <c:axId val="401800864"/>
        <c:axId val="401802040"/>
      </c:lineChart>
      <c:catAx>
        <c:axId val="4018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802040"/>
        <c:crosses val="autoZero"/>
        <c:auto val="1"/>
        <c:lblAlgn val="ctr"/>
        <c:lblOffset val="100"/>
        <c:tickLblSkip val="1"/>
        <c:tickMarkSkip val="1"/>
        <c:noMultiLvlLbl val="0"/>
      </c:catAx>
      <c:valAx>
        <c:axId val="401802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80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0.05</c:v>
                </c:pt>
                <c:pt idx="4">
                  <c:v>#N/A</c:v>
                </c:pt>
                <c:pt idx="5">
                  <c:v>0.09</c:v>
                </c:pt>
                <c:pt idx="6">
                  <c:v>#N/A</c:v>
                </c:pt>
                <c:pt idx="7">
                  <c:v>0.09</c:v>
                </c:pt>
                <c:pt idx="8">
                  <c:v>0</c:v>
                </c:pt>
                <c:pt idx="9">
                  <c:v>0</c:v>
                </c:pt>
              </c:numCache>
            </c:numRef>
          </c:val>
          <c:extLst xmlns:c16r2="http://schemas.microsoft.com/office/drawing/2015/06/chart">
            <c:ext xmlns:c16="http://schemas.microsoft.com/office/drawing/2014/chart" uri="{C3380CC4-5D6E-409C-BE32-E72D297353CC}">
              <c16:uniqueId val="{00000000-1E13-40FD-889D-A35A2DED4D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13-40FD-889D-A35A2DED4D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E13-40FD-889D-A35A2DED4D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E13-40FD-889D-A35A2DED4D5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1E13-40FD-889D-A35A2DED4D5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0.19</c:v>
                </c:pt>
                <c:pt idx="2">
                  <c:v>#N/A</c:v>
                </c:pt>
                <c:pt idx="3">
                  <c:v>0.22</c:v>
                </c:pt>
                <c:pt idx="4">
                  <c:v>#N/A</c:v>
                </c:pt>
                <c:pt idx="5">
                  <c:v>0.25</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5-1E13-40FD-889D-A35A2DED4D5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1.45</c:v>
                </c:pt>
                <c:pt idx="1">
                  <c:v>#N/A</c:v>
                </c:pt>
                <c:pt idx="2">
                  <c:v>2.5</c:v>
                </c:pt>
                <c:pt idx="3">
                  <c:v>#N/A</c:v>
                </c:pt>
                <c:pt idx="4">
                  <c:v>0.84</c:v>
                </c:pt>
                <c:pt idx="5">
                  <c:v>#N/A</c:v>
                </c:pt>
                <c:pt idx="6">
                  <c:v>#N/A</c:v>
                </c:pt>
                <c:pt idx="7">
                  <c:v>0.33</c:v>
                </c:pt>
                <c:pt idx="8">
                  <c:v>#N/A</c:v>
                </c:pt>
                <c:pt idx="9">
                  <c:v>2.42</c:v>
                </c:pt>
              </c:numCache>
            </c:numRef>
          </c:val>
          <c:extLst xmlns:c16r2="http://schemas.microsoft.com/office/drawing/2015/06/chart">
            <c:ext xmlns:c16="http://schemas.microsoft.com/office/drawing/2014/chart" uri="{C3380CC4-5D6E-409C-BE32-E72D297353CC}">
              <c16:uniqueId val="{00000006-1E13-40FD-889D-A35A2DED4D5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6.08</c:v>
                </c:pt>
                <c:pt idx="2">
                  <c:v>#N/A</c:v>
                </c:pt>
                <c:pt idx="3">
                  <c:v>4.41</c:v>
                </c:pt>
                <c:pt idx="4">
                  <c:v>#N/A</c:v>
                </c:pt>
                <c:pt idx="5">
                  <c:v>3.76</c:v>
                </c:pt>
                <c:pt idx="6">
                  <c:v>#N/A</c:v>
                </c:pt>
                <c:pt idx="7">
                  <c:v>5.35</c:v>
                </c:pt>
                <c:pt idx="8">
                  <c:v>#N/A</c:v>
                </c:pt>
                <c:pt idx="9">
                  <c:v>6.14</c:v>
                </c:pt>
              </c:numCache>
            </c:numRef>
          </c:val>
          <c:extLst xmlns:c16r2="http://schemas.microsoft.com/office/drawing/2015/06/chart">
            <c:ext xmlns:c16="http://schemas.microsoft.com/office/drawing/2014/chart" uri="{C3380CC4-5D6E-409C-BE32-E72D297353CC}">
              <c16:uniqueId val="{00000007-1E13-40FD-889D-A35A2DED4D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4.45</c:v>
                </c:pt>
                <c:pt idx="2">
                  <c:v>#N/A</c:v>
                </c:pt>
                <c:pt idx="3">
                  <c:v>5.44</c:v>
                </c:pt>
                <c:pt idx="4">
                  <c:v>#N/A</c:v>
                </c:pt>
                <c:pt idx="5">
                  <c:v>4.3499999999999996</c:v>
                </c:pt>
                <c:pt idx="6">
                  <c:v>#N/A</c:v>
                </c:pt>
                <c:pt idx="7">
                  <c:v>4.8</c:v>
                </c:pt>
                <c:pt idx="8">
                  <c:v>#N/A</c:v>
                </c:pt>
                <c:pt idx="9">
                  <c:v>6.96</c:v>
                </c:pt>
              </c:numCache>
            </c:numRef>
          </c:val>
          <c:extLst xmlns:c16r2="http://schemas.microsoft.com/office/drawing/2015/06/chart">
            <c:ext xmlns:c16="http://schemas.microsoft.com/office/drawing/2014/chart" uri="{C3380CC4-5D6E-409C-BE32-E72D297353CC}">
              <c16:uniqueId val="{00000008-1E13-40FD-889D-A35A2DED4D5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7.4</c:v>
                </c:pt>
                <c:pt idx="2">
                  <c:v>#N/A</c:v>
                </c:pt>
                <c:pt idx="3">
                  <c:v>6.91</c:v>
                </c:pt>
                <c:pt idx="4">
                  <c:v>#N/A</c:v>
                </c:pt>
                <c:pt idx="5">
                  <c:v>6.76</c:v>
                </c:pt>
                <c:pt idx="6">
                  <c:v>#N/A</c:v>
                </c:pt>
                <c:pt idx="7">
                  <c:v>6.76</c:v>
                </c:pt>
                <c:pt idx="8">
                  <c:v>#N/A</c:v>
                </c:pt>
                <c:pt idx="9">
                  <c:v>7.16</c:v>
                </c:pt>
              </c:numCache>
            </c:numRef>
          </c:val>
          <c:extLst xmlns:c16r2="http://schemas.microsoft.com/office/drawing/2015/06/chart">
            <c:ext xmlns:c16="http://schemas.microsoft.com/office/drawing/2014/chart" uri="{C3380CC4-5D6E-409C-BE32-E72D297353CC}">
              <c16:uniqueId val="{00000009-1E13-40FD-889D-A35A2DED4D5E}"/>
            </c:ext>
          </c:extLst>
        </c:ser>
        <c:dLbls>
          <c:showLegendKey val="0"/>
          <c:showVal val="0"/>
          <c:showCatName val="0"/>
          <c:showSerName val="0"/>
          <c:showPercent val="0"/>
          <c:showBubbleSize val="0"/>
        </c:dLbls>
        <c:gapWidth val="150"/>
        <c:overlap val="100"/>
        <c:axId val="499252192"/>
        <c:axId val="499252976"/>
      </c:barChart>
      <c:catAx>
        <c:axId val="4992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252976"/>
        <c:crosses val="autoZero"/>
        <c:auto val="1"/>
        <c:lblAlgn val="ctr"/>
        <c:lblOffset val="100"/>
        <c:tickLblSkip val="1"/>
        <c:tickMarkSkip val="1"/>
        <c:noMultiLvlLbl val="0"/>
      </c:catAx>
      <c:valAx>
        <c:axId val="49925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52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831</c:v>
                </c:pt>
                <c:pt idx="5">
                  <c:v>830</c:v>
                </c:pt>
                <c:pt idx="8">
                  <c:v>822</c:v>
                </c:pt>
                <c:pt idx="11">
                  <c:v>750</c:v>
                </c:pt>
                <c:pt idx="14">
                  <c:v>740</c:v>
                </c:pt>
              </c:numCache>
            </c:numRef>
          </c:val>
          <c:extLst xmlns:c16r2="http://schemas.microsoft.com/office/drawing/2015/06/chart">
            <c:ext xmlns:c16="http://schemas.microsoft.com/office/drawing/2014/chart" uri="{C3380CC4-5D6E-409C-BE32-E72D297353CC}">
              <c16:uniqueId val="{00000000-605C-435D-B61A-249774B8F1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5C-435D-B61A-249774B8F1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05C-435D-B61A-249774B8F1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98</c:v>
                </c:pt>
                <c:pt idx="3">
                  <c:v>99</c:v>
                </c:pt>
                <c:pt idx="6">
                  <c:v>119</c:v>
                </c:pt>
                <c:pt idx="9">
                  <c:v>96</c:v>
                </c:pt>
                <c:pt idx="12">
                  <c:v>97</c:v>
                </c:pt>
              </c:numCache>
            </c:numRef>
          </c:val>
          <c:extLst xmlns:c16r2="http://schemas.microsoft.com/office/drawing/2015/06/chart">
            <c:ext xmlns:c16="http://schemas.microsoft.com/office/drawing/2014/chart" uri="{C3380CC4-5D6E-409C-BE32-E72D297353CC}">
              <c16:uniqueId val="{00000003-605C-435D-B61A-249774B8F1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428</c:v>
                </c:pt>
                <c:pt idx="3">
                  <c:v>342</c:v>
                </c:pt>
                <c:pt idx="6">
                  <c:v>334</c:v>
                </c:pt>
                <c:pt idx="9">
                  <c:v>254</c:v>
                </c:pt>
                <c:pt idx="12">
                  <c:v>190</c:v>
                </c:pt>
              </c:numCache>
            </c:numRef>
          </c:val>
          <c:extLst xmlns:c16r2="http://schemas.microsoft.com/office/drawing/2015/06/chart">
            <c:ext xmlns:c16="http://schemas.microsoft.com/office/drawing/2014/chart" uri="{C3380CC4-5D6E-409C-BE32-E72D297353CC}">
              <c16:uniqueId val="{00000004-605C-435D-B61A-249774B8F1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5C-435D-B61A-249774B8F1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5C-435D-B61A-249774B8F1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510</c:v>
                </c:pt>
                <c:pt idx="3">
                  <c:v>566</c:v>
                </c:pt>
                <c:pt idx="6">
                  <c:v>635</c:v>
                </c:pt>
                <c:pt idx="9">
                  <c:v>675</c:v>
                </c:pt>
                <c:pt idx="12">
                  <c:v>725</c:v>
                </c:pt>
              </c:numCache>
            </c:numRef>
          </c:val>
          <c:extLst xmlns:c16r2="http://schemas.microsoft.com/office/drawing/2015/06/chart">
            <c:ext xmlns:c16="http://schemas.microsoft.com/office/drawing/2014/chart" uri="{C3380CC4-5D6E-409C-BE32-E72D297353CC}">
              <c16:uniqueId val="{00000007-605C-435D-B61A-249774B8F129}"/>
            </c:ext>
          </c:extLst>
        </c:ser>
        <c:dLbls>
          <c:showLegendKey val="0"/>
          <c:showVal val="0"/>
          <c:showCatName val="0"/>
          <c:showSerName val="0"/>
          <c:showPercent val="0"/>
          <c:showBubbleSize val="0"/>
        </c:dLbls>
        <c:gapWidth val="100"/>
        <c:overlap val="100"/>
        <c:axId val="499255720"/>
        <c:axId val="49925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205</c:v>
                </c:pt>
                <c:pt idx="2">
                  <c:v>#N/A</c:v>
                </c:pt>
                <c:pt idx="3">
                  <c:v>#N/A</c:v>
                </c:pt>
                <c:pt idx="4">
                  <c:v>177</c:v>
                </c:pt>
                <c:pt idx="5">
                  <c:v>#N/A</c:v>
                </c:pt>
                <c:pt idx="6">
                  <c:v>#N/A</c:v>
                </c:pt>
                <c:pt idx="7">
                  <c:v>266</c:v>
                </c:pt>
                <c:pt idx="8">
                  <c:v>#N/A</c:v>
                </c:pt>
                <c:pt idx="9">
                  <c:v>#N/A</c:v>
                </c:pt>
                <c:pt idx="10">
                  <c:v>275</c:v>
                </c:pt>
                <c:pt idx="11">
                  <c:v>#N/A</c:v>
                </c:pt>
                <c:pt idx="12">
                  <c:v>#N/A</c:v>
                </c:pt>
                <c:pt idx="13">
                  <c:v>272</c:v>
                </c:pt>
                <c:pt idx="14">
                  <c:v>#N/A</c:v>
                </c:pt>
              </c:numCache>
            </c:numRef>
          </c:val>
          <c:smooth val="0"/>
          <c:extLst xmlns:c16r2="http://schemas.microsoft.com/office/drawing/2015/06/chart">
            <c:ext xmlns:c16="http://schemas.microsoft.com/office/drawing/2014/chart" uri="{C3380CC4-5D6E-409C-BE32-E72D297353CC}">
              <c16:uniqueId val="{00000008-605C-435D-B61A-249774B8F129}"/>
            </c:ext>
          </c:extLst>
        </c:ser>
        <c:dLbls>
          <c:showLegendKey val="0"/>
          <c:showVal val="0"/>
          <c:showCatName val="0"/>
          <c:showSerName val="0"/>
          <c:showPercent val="0"/>
          <c:showBubbleSize val="0"/>
        </c:dLbls>
        <c:marker val="1"/>
        <c:smooth val="0"/>
        <c:axId val="499255720"/>
        <c:axId val="499253760"/>
      </c:lineChart>
      <c:catAx>
        <c:axId val="49925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253760"/>
        <c:crosses val="autoZero"/>
        <c:auto val="1"/>
        <c:lblAlgn val="ctr"/>
        <c:lblOffset val="100"/>
        <c:tickLblSkip val="1"/>
        <c:tickMarkSkip val="1"/>
        <c:noMultiLvlLbl val="0"/>
      </c:catAx>
      <c:valAx>
        <c:axId val="49925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5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9673</c:v>
                </c:pt>
                <c:pt idx="5">
                  <c:v>9557</c:v>
                </c:pt>
                <c:pt idx="8">
                  <c:v>9579</c:v>
                </c:pt>
                <c:pt idx="11">
                  <c:v>9330</c:v>
                </c:pt>
                <c:pt idx="14">
                  <c:v>9240</c:v>
                </c:pt>
              </c:numCache>
            </c:numRef>
          </c:val>
          <c:extLst xmlns:c16r2="http://schemas.microsoft.com/office/drawing/2015/06/chart">
            <c:ext xmlns:c16="http://schemas.microsoft.com/office/drawing/2014/chart" uri="{C3380CC4-5D6E-409C-BE32-E72D297353CC}">
              <c16:uniqueId val="{00000000-C7B0-4AA8-8E88-E540DCA449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134</c:v>
                </c:pt>
                <c:pt idx="5">
                  <c:v>91</c:v>
                </c:pt>
                <c:pt idx="8">
                  <c:v>83</c:v>
                </c:pt>
                <c:pt idx="11">
                  <c:v>164</c:v>
                </c:pt>
                <c:pt idx="14">
                  <c:v>291</c:v>
                </c:pt>
              </c:numCache>
            </c:numRef>
          </c:val>
          <c:extLst xmlns:c16r2="http://schemas.microsoft.com/office/drawing/2015/06/chart">
            <c:ext xmlns:c16="http://schemas.microsoft.com/office/drawing/2014/chart" uri="{C3380CC4-5D6E-409C-BE32-E72D297353CC}">
              <c16:uniqueId val="{00000001-C7B0-4AA8-8E88-E540DCA449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5058</c:v>
                </c:pt>
                <c:pt idx="5">
                  <c:v>4561</c:v>
                </c:pt>
                <c:pt idx="8">
                  <c:v>4249</c:v>
                </c:pt>
                <c:pt idx="11">
                  <c:v>4012</c:v>
                </c:pt>
                <c:pt idx="14">
                  <c:v>4048</c:v>
                </c:pt>
              </c:numCache>
            </c:numRef>
          </c:val>
          <c:extLst xmlns:c16r2="http://schemas.microsoft.com/office/drawing/2015/06/chart">
            <c:ext xmlns:c16="http://schemas.microsoft.com/office/drawing/2014/chart" uri="{C3380CC4-5D6E-409C-BE32-E72D297353CC}">
              <c16:uniqueId val="{00000002-C7B0-4AA8-8E88-E540DCA449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B0-4AA8-8E88-E540DCA449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B0-4AA8-8E88-E540DCA449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B0-4AA8-8E88-E540DCA449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1200</c:v>
                </c:pt>
                <c:pt idx="3">
                  <c:v>1127</c:v>
                </c:pt>
                <c:pt idx="6">
                  <c:v>1082</c:v>
                </c:pt>
                <c:pt idx="9">
                  <c:v>1035</c:v>
                </c:pt>
                <c:pt idx="12">
                  <c:v>1027</c:v>
                </c:pt>
              </c:numCache>
            </c:numRef>
          </c:val>
          <c:extLst xmlns:c16r2="http://schemas.microsoft.com/office/drawing/2015/06/chart">
            <c:ext xmlns:c16="http://schemas.microsoft.com/office/drawing/2014/chart" uri="{C3380CC4-5D6E-409C-BE32-E72D297353CC}">
              <c16:uniqueId val="{00000006-C7B0-4AA8-8E88-E540DCA449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721</c:v>
                </c:pt>
                <c:pt idx="3">
                  <c:v>626</c:v>
                </c:pt>
                <c:pt idx="6">
                  <c:v>591</c:v>
                </c:pt>
                <c:pt idx="9">
                  <c:v>516</c:v>
                </c:pt>
                <c:pt idx="12">
                  <c:v>472</c:v>
                </c:pt>
              </c:numCache>
            </c:numRef>
          </c:val>
          <c:extLst xmlns:c16r2="http://schemas.microsoft.com/office/drawing/2015/06/chart">
            <c:ext xmlns:c16="http://schemas.microsoft.com/office/drawing/2014/chart" uri="{C3380CC4-5D6E-409C-BE32-E72D297353CC}">
              <c16:uniqueId val="{00000007-C7B0-4AA8-8E88-E540DCA449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3971</c:v>
                </c:pt>
                <c:pt idx="3">
                  <c:v>3523</c:v>
                </c:pt>
                <c:pt idx="6">
                  <c:v>3163</c:v>
                </c:pt>
                <c:pt idx="9">
                  <c:v>2818</c:v>
                </c:pt>
                <c:pt idx="12">
                  <c:v>2577</c:v>
                </c:pt>
              </c:numCache>
            </c:numRef>
          </c:val>
          <c:extLst xmlns:c16r2="http://schemas.microsoft.com/office/drawing/2015/06/chart">
            <c:ext xmlns:c16="http://schemas.microsoft.com/office/drawing/2014/chart" uri="{C3380CC4-5D6E-409C-BE32-E72D297353CC}">
              <c16:uniqueId val="{00000008-C7B0-4AA8-8E88-E540DCA449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7B0-4AA8-8E88-E540DCA449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7873</c:v>
                </c:pt>
                <c:pt idx="3">
                  <c:v>8052</c:v>
                </c:pt>
                <c:pt idx="6">
                  <c:v>8304</c:v>
                </c:pt>
                <c:pt idx="9">
                  <c:v>8260</c:v>
                </c:pt>
                <c:pt idx="12">
                  <c:v>8306</c:v>
                </c:pt>
              </c:numCache>
            </c:numRef>
          </c:val>
          <c:extLst xmlns:c16r2="http://schemas.microsoft.com/office/drawing/2015/06/chart">
            <c:ext xmlns:c16="http://schemas.microsoft.com/office/drawing/2014/chart" uri="{C3380CC4-5D6E-409C-BE32-E72D297353CC}">
              <c16:uniqueId val="{0000000A-C7B0-4AA8-8E88-E540DCA44996}"/>
            </c:ext>
          </c:extLst>
        </c:ser>
        <c:dLbls>
          <c:showLegendKey val="0"/>
          <c:showVal val="0"/>
          <c:showCatName val="0"/>
          <c:showSerName val="0"/>
          <c:showPercent val="0"/>
          <c:showBubbleSize val="0"/>
        </c:dLbls>
        <c:gapWidth val="100"/>
        <c:overlap val="100"/>
        <c:axId val="499250232"/>
        <c:axId val="499254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7B0-4AA8-8E88-E540DCA44996}"/>
            </c:ext>
          </c:extLst>
        </c:ser>
        <c:dLbls>
          <c:showLegendKey val="0"/>
          <c:showVal val="0"/>
          <c:showCatName val="0"/>
          <c:showSerName val="0"/>
          <c:showPercent val="0"/>
          <c:showBubbleSize val="0"/>
        </c:dLbls>
        <c:marker val="1"/>
        <c:smooth val="0"/>
        <c:axId val="499250232"/>
        <c:axId val="499254936"/>
      </c:lineChart>
      <c:catAx>
        <c:axId val="49925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254936"/>
        <c:crosses val="autoZero"/>
        <c:auto val="1"/>
        <c:lblAlgn val="ctr"/>
        <c:lblOffset val="100"/>
        <c:tickLblSkip val="1"/>
        <c:tickMarkSkip val="1"/>
        <c:noMultiLvlLbl val="0"/>
      </c:catAx>
      <c:valAx>
        <c:axId val="49925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5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1687</c:v>
                </c:pt>
                <c:pt idx="1">
                  <c:v>1690</c:v>
                </c:pt>
                <c:pt idx="2">
                  <c:v>1692</c:v>
                </c:pt>
              </c:numCache>
            </c:numRef>
          </c:val>
          <c:extLst xmlns:c16r2="http://schemas.microsoft.com/office/drawing/2015/06/chart">
            <c:ext xmlns:c16="http://schemas.microsoft.com/office/drawing/2014/chart" uri="{C3380CC4-5D6E-409C-BE32-E72D297353CC}">
              <c16:uniqueId val="{00000000-2593-471E-8C84-51FE310FE9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521</c:v>
                </c:pt>
                <c:pt idx="1">
                  <c:v>521</c:v>
                </c:pt>
                <c:pt idx="2">
                  <c:v>521</c:v>
                </c:pt>
              </c:numCache>
            </c:numRef>
          </c:val>
          <c:extLst xmlns:c16r2="http://schemas.microsoft.com/office/drawing/2015/06/chart">
            <c:ext xmlns:c16="http://schemas.microsoft.com/office/drawing/2014/chart" uri="{C3380CC4-5D6E-409C-BE32-E72D297353CC}">
              <c16:uniqueId val="{00000001-2593-471E-8C84-51FE310FE9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1919</c:v>
                </c:pt>
                <c:pt idx="1">
                  <c:v>1681</c:v>
                </c:pt>
                <c:pt idx="2">
                  <c:v>1717</c:v>
                </c:pt>
              </c:numCache>
            </c:numRef>
          </c:val>
          <c:extLst xmlns:c16r2="http://schemas.microsoft.com/office/drawing/2015/06/chart">
            <c:ext xmlns:c16="http://schemas.microsoft.com/office/drawing/2014/chart" uri="{C3380CC4-5D6E-409C-BE32-E72D297353CC}">
              <c16:uniqueId val="{00000002-2593-471E-8C84-51FE310FE9DC}"/>
            </c:ext>
          </c:extLst>
        </c:ser>
        <c:dLbls>
          <c:showLegendKey val="0"/>
          <c:showVal val="0"/>
          <c:showCatName val="0"/>
          <c:showSerName val="0"/>
          <c:showPercent val="0"/>
          <c:showBubbleSize val="0"/>
        </c:dLbls>
        <c:gapWidth val="120"/>
        <c:overlap val="100"/>
        <c:axId val="499248664"/>
        <c:axId val="499249056"/>
      </c:barChart>
      <c:catAx>
        <c:axId val="49924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249056"/>
        <c:crosses val="autoZero"/>
        <c:auto val="1"/>
        <c:lblAlgn val="ctr"/>
        <c:lblOffset val="100"/>
        <c:tickLblSkip val="1"/>
        <c:tickMarkSkip val="1"/>
        <c:noMultiLvlLbl val="0"/>
      </c:catAx>
      <c:valAx>
        <c:axId val="499249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24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BF-421D-A149-5D6F796B08C0}"/>
                </c:ext>
                <c:ext xmlns:c15="http://schemas.microsoft.com/office/drawing/2012/chart" uri="{CE6537A1-D6FC-4f65-9D91-7224C49458BB}">
                  <c15:dlblFieldTable>
                    <c15:dlblFTEntry>
                      <c15:txfldGUID>{BE78AF68-DAA3-4369-90F6-69D8406EBE99}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BF-421D-A149-5D6F796B08C0}"/>
                </c:ext>
                <c:ext xmlns:c15="http://schemas.microsoft.com/office/drawing/2012/chart" uri="{CE6537A1-D6FC-4f65-9D91-7224C49458BB}">
                  <c15:dlblFieldTable>
                    <c15:dlblFTEntry>
                      <c15:txfldGUID>{E5932C0E-9C72-4836-8A43-A6969DC37B58}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BF-421D-A149-5D6F796B08C0}"/>
                </c:ext>
                <c:ext xmlns:c15="http://schemas.microsoft.com/office/drawing/2012/chart" uri="{CE6537A1-D6FC-4f65-9D91-7224C49458BB}">
                  <c15:dlblFieldTable>
                    <c15:dlblFTEntry>
                      <c15:txfldGUID>{8917D044-4A42-4619-B390-F50A3A537935}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BF-421D-A149-5D6F796B08C0}"/>
                </c:ext>
                <c:ext xmlns:c15="http://schemas.microsoft.com/office/drawing/2012/chart" uri="{CE6537A1-D6FC-4f65-9D91-7224C49458BB}">
                  <c15:dlblFieldTable>
                    <c15:dlblFTEntry>
                      <c15:txfldGUID>{897BA66E-D71F-4C69-AFE8-10B2FAAC5351}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BF-421D-A149-5D6F796B08C0}"/>
                </c:ext>
                <c:ext xmlns:c15="http://schemas.microsoft.com/office/drawing/2012/chart" uri="{CE6537A1-D6FC-4f65-9D91-7224C49458BB}">
                  <c15:dlblFieldTable>
                    <c15:dlblFTEntry>
                      <c15:txfldGUID>{017494C4-0E00-4BA9-9252-37C28C9EC74F}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BF-421D-A149-5D6F796B08C0}"/>
                </c:ext>
                <c:ext xmlns:c15="http://schemas.microsoft.com/office/drawing/2012/chart" uri="{CE6537A1-D6FC-4f65-9D91-7224C49458BB}">
                  <c15:dlblFieldTable>
                    <c15:dlblFTEntry>
                      <c15:txfldGUID>{CB3F51BE-000E-42A2-B408-60A5BB2C1D6D}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BF-421D-A149-5D6F796B08C0}"/>
                </c:ext>
                <c:ext xmlns:c15="http://schemas.microsoft.com/office/drawing/2012/chart" uri="{CE6537A1-D6FC-4f65-9D91-7224C49458BB}">
                  <c15:dlblFieldTable>
                    <c15:dlblFTEntry>
                      <c15:txfldGUID>{D1F0009D-FCA8-4B7C-AD88-2F17B88F3EEB}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BF-421D-A149-5D6F796B08C0}"/>
                </c:ext>
                <c:ext xmlns:c15="http://schemas.microsoft.com/office/drawing/2012/chart" uri="{CE6537A1-D6FC-4f65-9D91-7224C49458BB}">
                  <c15:dlblFieldTable>
                    <c15:dlblFTEntry>
                      <c15:txfldGUID>{ED77282D-99BF-4298-B9C9-D55C24544DF0}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BF-421D-A149-5D6F796B08C0}"/>
                </c:ext>
                <c:ext xmlns:c15="http://schemas.microsoft.com/office/drawing/2012/chart" uri="{CE6537A1-D6FC-4f65-9D91-7224C49458BB}">
                  <c15:dlblFieldTable>
                    <c15:dlblFTEntry>
                      <c15:txfldGUID>{B9DD4B96-848F-4C9D-8976-E2C2261F6863}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65.5</c:v>
                </c:pt>
                <c:pt idx="16">
                  <c:v>66.5</c:v>
                </c:pt>
                <c:pt idx="24">
                  <c:v>67.8</c:v>
                </c:pt>
                <c:pt idx="32">
                  <c:v>68.8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6BF-421D-A149-5D6F796B08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BF-421D-A149-5D6F796B08C0}"/>
                </c:ext>
                <c:ext xmlns:c15="http://schemas.microsoft.com/office/drawing/2012/chart" uri="{CE6537A1-D6FC-4f65-9D91-7224C49458BB}">
                  <c15:dlblFieldTable>
                    <c15:dlblFTEntry>
                      <c15:txfldGUID>{79C7A687-6615-4ECD-8BFF-0B585115B1CF}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BF-421D-A149-5D6F796B08C0}"/>
                </c:ext>
                <c:ext xmlns:c15="http://schemas.microsoft.com/office/drawing/2012/chart" uri="{CE6537A1-D6FC-4f65-9D91-7224C49458BB}">
                  <c15:dlblFieldTable>
                    <c15:dlblFTEntry>
                      <c15:txfldGUID>{79A41093-2CC9-41A3-9EAE-DE5A3C5EF46A}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BF-421D-A149-5D6F796B08C0}"/>
                </c:ext>
                <c:ext xmlns:c15="http://schemas.microsoft.com/office/drawing/2012/chart" uri="{CE6537A1-D6FC-4f65-9D91-7224C49458BB}">
                  <c15:dlblFieldTable>
                    <c15:dlblFTEntry>
                      <c15:txfldGUID>{4AEA8FB8-6918-4E79-B412-01E10DB6B6D6}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BF-421D-A149-5D6F796B08C0}"/>
                </c:ext>
                <c:ext xmlns:c15="http://schemas.microsoft.com/office/drawing/2012/chart" uri="{CE6537A1-D6FC-4f65-9D91-7224C49458BB}">
                  <c15:dlblFieldTable>
                    <c15:dlblFTEntry>
                      <c15:txfldGUID>{39370CEC-0C3A-4DBA-9289-4FBEFC175396}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BF-421D-A149-5D6F796B08C0}"/>
                </c:ext>
                <c:ext xmlns:c15="http://schemas.microsoft.com/office/drawing/2012/chart" uri="{CE6537A1-D6FC-4f65-9D91-7224C49458BB}">
                  <c15:dlblFieldTable>
                    <c15:dlblFTEntry>
                      <c15:txfldGUID>{8A790245-5A60-4B20-8F24-6F08DB7172DC}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BF-421D-A149-5D6F796B08C0}"/>
                </c:ext>
                <c:ext xmlns:c15="http://schemas.microsoft.com/office/drawing/2012/chart" uri="{CE6537A1-D6FC-4f65-9D91-7224C49458BB}">
                  <c15:dlblFieldTable>
                    <c15:dlblFTEntry>
                      <c15:txfldGUID>{B908919A-67C2-4ABE-A595-71D59A0F1BD8}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BF-421D-A149-5D6F796B08C0}"/>
                </c:ext>
                <c:ext xmlns:c15="http://schemas.microsoft.com/office/drawing/2012/chart" uri="{CE6537A1-D6FC-4f65-9D91-7224C49458BB}">
                  <c15:dlblFieldTable>
                    <c15:dlblFTEntry>
                      <c15:txfldGUID>{BCCA4E99-D39D-4558-B994-5CC87A78483A}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BF-421D-A149-5D6F796B08C0}"/>
                </c:ext>
                <c:ext xmlns:c15="http://schemas.microsoft.com/office/drawing/2012/chart" uri="{CE6537A1-D6FC-4f65-9D91-7224C49458BB}">
                  <c15:dlblFieldTable>
                    <c15:dlblFTEntry>
                      <c15:txfldGUID>{98971F04-5753-461E-8487-A28CA986C33C}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BF-421D-A149-5D6F796B08C0}"/>
                </c:ext>
                <c:ext xmlns:c15="http://schemas.microsoft.com/office/drawing/2012/chart" uri="{CE6537A1-D6FC-4f65-9D91-7224C49458BB}">
                  <c15:dlblFieldTable>
                    <c15:dlblFTEntry>
                      <c15:txfldGUID>{B8C41DC9-2029-4A2B-8046-6D41E1F82F4F}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06BF-421D-A149-5D6F796B08C0}"/>
            </c:ext>
          </c:extLst>
        </c:ser>
        <c:dLbls>
          <c:showLegendKey val="0"/>
          <c:showVal val="1"/>
          <c:showCatName val="0"/>
          <c:showSerName val="0"/>
          <c:showPercent val="0"/>
          <c:showBubbleSize val="0"/>
        </c:dLbls>
        <c:axId val="499251016"/>
        <c:axId val="499251408"/>
      </c:scatterChart>
      <c:valAx>
        <c:axId val="499251016"/>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251408"/>
        <c:crosses val="autoZero"/>
        <c:crossBetween val="midCat"/>
      </c:valAx>
      <c:valAx>
        <c:axId val="499251408"/>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251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47-471A-80C4-FC21B12EA603}"/>
                </c:ext>
                <c:ext xmlns:c15="http://schemas.microsoft.com/office/drawing/2012/chart" uri="{CE6537A1-D6FC-4f65-9D91-7224C49458BB}">
                  <c15:dlblFieldTable>
                    <c15:dlblFTEntry>
                      <c15:txfldGUID>{FCBA406C-BD51-403C-AB69-EBB215C721BB}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47-471A-80C4-FC21B12EA603}"/>
                </c:ext>
                <c:ext xmlns:c15="http://schemas.microsoft.com/office/drawing/2012/chart" uri="{CE6537A1-D6FC-4f65-9D91-7224C49458BB}">
                  <c15:dlblFieldTable>
                    <c15:dlblFTEntry>
                      <c15:txfldGUID>{EFEB5FEE-D1FC-4082-87DE-5C3A0B385713}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47-471A-80C4-FC21B12EA603}"/>
                </c:ext>
                <c:ext xmlns:c15="http://schemas.microsoft.com/office/drawing/2012/chart" uri="{CE6537A1-D6FC-4f65-9D91-7224C49458BB}">
                  <c15:dlblFieldTable>
                    <c15:dlblFTEntry>
                      <c15:txfldGUID>{7447C407-F98D-473B-A717-646A9C5699C5}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47-471A-80C4-FC21B12EA603}"/>
                </c:ext>
                <c:ext xmlns:c15="http://schemas.microsoft.com/office/drawing/2012/chart" uri="{CE6537A1-D6FC-4f65-9D91-7224C49458BB}">
                  <c15:dlblFieldTable>
                    <c15:dlblFTEntry>
                      <c15:txfldGUID>{942AD3BD-5E96-49B2-A6FC-0C62ADD3738A}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047-471A-80C4-FC21B12EA603}"/>
                </c:ext>
                <c:ext xmlns:c15="http://schemas.microsoft.com/office/drawing/2012/chart" uri="{CE6537A1-D6FC-4f65-9D91-7224C49458BB}">
                  <c15:dlblFieldTable>
                    <c15:dlblFTEntry>
                      <c15:txfldGUID>{2A339E49-6E36-4BEA-B748-B740570FBA24}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047-471A-80C4-FC21B12EA603}"/>
                </c:ext>
                <c:ext xmlns:c15="http://schemas.microsoft.com/office/drawing/2012/chart" uri="{CE6537A1-D6FC-4f65-9D91-7224C49458BB}">
                  <c15:dlblFieldTable>
                    <c15:dlblFTEntry>
                      <c15:txfldGUID>{916680D0-175A-472D-B4F6-981C0B41445C}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047-471A-80C4-FC21B12EA603}"/>
                </c:ext>
                <c:ext xmlns:c15="http://schemas.microsoft.com/office/drawing/2012/chart" uri="{CE6537A1-D6FC-4f65-9D91-7224C49458BB}">
                  <c15:dlblFieldTable>
                    <c15:dlblFTEntry>
                      <c15:txfldGUID>{505DA13B-6E96-4A50-934C-352A867AD578}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047-471A-80C4-FC21B12EA603}"/>
                </c:ext>
                <c:ext xmlns:c15="http://schemas.microsoft.com/office/drawing/2012/chart" uri="{CE6537A1-D6FC-4f65-9D91-7224C49458BB}">
                  <c15:dlblFieldTable>
                    <c15:dlblFTEntry>
                      <c15:txfldGUID>{B8308ECF-C496-4267-A7E2-FD2A40B91C9A}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047-471A-80C4-FC21B12EA603}"/>
                </c:ext>
                <c:ext xmlns:c15="http://schemas.microsoft.com/office/drawing/2012/chart" uri="{CE6537A1-D6FC-4f65-9D91-7224C49458BB}">
                  <c15:dlblFieldTable>
                    <c15:dlblFTEntry>
                      <c15:txfldGUID>{1C24020F-ED0C-4D8A-9705-3E89BED1D2E3}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3.8</c:v>
                </c:pt>
                <c:pt idx="16">
                  <c:v>3.9</c:v>
                </c:pt>
                <c:pt idx="24">
                  <c:v>4.3</c:v>
                </c:pt>
                <c:pt idx="32">
                  <c:v>4.8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047-471A-80C4-FC21B12EA6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47-471A-80C4-FC21B12EA603}"/>
                </c:ext>
                <c:ext xmlns:c15="http://schemas.microsoft.com/office/drawing/2012/chart" uri="{CE6537A1-D6FC-4f65-9D91-7224C49458BB}">
                  <c15:dlblFieldTable>
                    <c15:dlblFTEntry>
                      <c15:txfldGUID>{9093F3C1-ED03-4089-B308-FE3BC99E8A68}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047-471A-80C4-FC21B12EA603}"/>
                </c:ext>
                <c:ext xmlns:c15="http://schemas.microsoft.com/office/drawing/2012/chart" uri="{CE6537A1-D6FC-4f65-9D91-7224C49458BB}">
                  <c15:dlblFieldTable>
                    <c15:dlblFTEntry>
                      <c15:txfldGUID>{C4AFC6A7-36C6-41EF-A856-968B2C1E85F3}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047-471A-80C4-FC21B12EA603}"/>
                </c:ext>
                <c:ext xmlns:c15="http://schemas.microsoft.com/office/drawing/2012/chart" uri="{CE6537A1-D6FC-4f65-9D91-7224C49458BB}">
                  <c15:dlblFieldTable>
                    <c15:dlblFTEntry>
                      <c15:txfldGUID>{11C2BF1D-0E49-44D1-89BB-1A51BCCF36BB}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047-471A-80C4-FC21B12EA603}"/>
                </c:ext>
                <c:ext xmlns:c15="http://schemas.microsoft.com/office/drawing/2012/chart" uri="{CE6537A1-D6FC-4f65-9D91-7224C49458BB}">
                  <c15:dlblFieldTable>
                    <c15:dlblFTEntry>
                      <c15:txfldGUID>{46D78E7C-8F77-48E7-B480-679D472657B3}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047-471A-80C4-FC21B12EA603}"/>
                </c:ext>
                <c:ext xmlns:c15="http://schemas.microsoft.com/office/drawing/2012/chart" uri="{CE6537A1-D6FC-4f65-9D91-7224C49458BB}">
                  <c15:dlblFieldTable>
                    <c15:dlblFTEntry>
                      <c15:txfldGUID>{E63C1386-D8A3-4B49-B380-016A613F25A8}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047-471A-80C4-FC21B12EA603}"/>
                </c:ext>
                <c:ext xmlns:c15="http://schemas.microsoft.com/office/drawing/2012/chart" uri="{CE6537A1-D6FC-4f65-9D91-7224C49458BB}">
                  <c15:dlblFieldTable>
                    <c15:dlblFTEntry>
                      <c15:txfldGUID>{55166849-F232-4931-A656-4B1B055A4573}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047-471A-80C4-FC21B12EA603}"/>
                </c:ext>
                <c:ext xmlns:c15="http://schemas.microsoft.com/office/drawing/2012/chart" uri="{CE6537A1-D6FC-4f65-9D91-7224C49458BB}">
                  <c15:dlblFieldTable>
                    <c15:dlblFTEntry>
                      <c15:txfldGUID>{B298219F-A4FF-471B-BC05-ADD3BA76ED59}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047-471A-80C4-FC21B12EA603}"/>
                </c:ext>
                <c:ext xmlns:c15="http://schemas.microsoft.com/office/drawing/2012/chart" uri="{CE6537A1-D6FC-4f65-9D91-7224C49458BB}">
                  <c15:dlblFieldTable>
                    <c15:dlblFTEntry>
                      <c15:txfldGUID>{EA9B9590-3271-4BAC-A044-B2E2E5901FC5}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047-471A-80C4-FC21B12EA603}"/>
                </c:ext>
                <c:ext xmlns:c15="http://schemas.microsoft.com/office/drawing/2012/chart" uri="{CE6537A1-D6FC-4f65-9D91-7224C49458BB}">
                  <c15:dlblFieldTable>
                    <c15:dlblFTEntry>
                      <c15:txfldGUID>{7D486D73-8AFC-4C4A-9890-A268AA082AE4}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C047-471A-80C4-FC21B12EA603}"/>
            </c:ext>
          </c:extLst>
        </c:ser>
        <c:dLbls>
          <c:showLegendKey val="0"/>
          <c:showVal val="1"/>
          <c:showCatName val="0"/>
          <c:showSerName val="0"/>
          <c:showPercent val="0"/>
          <c:showBubbleSize val="0"/>
        </c:dLbls>
        <c:axId val="501834832"/>
        <c:axId val="501836792"/>
      </c:scatterChart>
      <c:valAx>
        <c:axId val="501834832"/>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836792"/>
        <c:crosses val="autoZero"/>
        <c:crossBetween val="midCat"/>
      </c:valAx>
      <c:valAx>
        <c:axId val="501836792"/>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1834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実質公債費比率は類似団体と比較しても良好な数値となっている。これは、過去から交付税措置のない地方債などの借入を抑制してきたためである。</a:t>
          </a:r>
        </a:p>
        <a:p>
          <a:r>
            <a:rPr kumimoji="1" lang="ja-JP" altLang="en-US" sz="1400">
              <a:latin typeface="ＭＳ ゴシック" pitchFamily="49" charset="-128"/>
              <a:ea typeface="ＭＳ ゴシック" pitchFamily="49" charset="-128"/>
            </a:rPr>
            <a:t>　但し、公債費は今後も増加が見込まれるため、可能な限り起債額を抑制するとともに交付税措置の有利な起債の借入を検討するなどして財源調達を行っていく。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12,382</a:t>
          </a:r>
          <a:r>
            <a:rPr kumimoji="1" lang="ja-JP" altLang="en-US" sz="1400">
              <a:latin typeface="ＭＳ ゴシック" pitchFamily="49" charset="-128"/>
              <a:ea typeface="ＭＳ ゴシック" pitchFamily="49" charset="-128"/>
            </a:rPr>
            <a:t>百万円となっており、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から減少が続いている。これは、下水道事業の地方債残高の減少等により、公営企業債等繰入見込額が減少していることが要因である。</a:t>
          </a:r>
        </a:p>
        <a:p>
          <a:r>
            <a:rPr kumimoji="1" lang="ja-JP" altLang="en-US" sz="1400">
              <a:latin typeface="ＭＳ ゴシック" pitchFamily="49" charset="-128"/>
              <a:ea typeface="ＭＳ ゴシック" pitchFamily="49" charset="-128"/>
            </a:rPr>
            <a:t>　充当可能財源等は</a:t>
          </a:r>
          <a:r>
            <a:rPr kumimoji="1" lang="en-US" altLang="ja-JP" sz="1400">
              <a:latin typeface="ＭＳ ゴシック" pitchFamily="49" charset="-128"/>
              <a:ea typeface="ＭＳ ゴシック" pitchFamily="49" charset="-128"/>
            </a:rPr>
            <a:t>13,579</a:t>
          </a:r>
          <a:r>
            <a:rPr kumimoji="1" lang="ja-JP" altLang="en-US" sz="1400">
              <a:latin typeface="ＭＳ ゴシック" pitchFamily="49" charset="-128"/>
              <a:ea typeface="ＭＳ ゴシック" pitchFamily="49" charset="-128"/>
            </a:rPr>
            <a:t>百万円となっており、前年度と比べて増加している。これは、国からの財源などの有効活用や予算の適切な執行管理により、基金残高を維持できたことが主な要因である。</a:t>
          </a:r>
        </a:p>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1,197</a:t>
          </a:r>
          <a:r>
            <a:rPr kumimoji="1" lang="ja-JP" altLang="en-US" sz="1400">
              <a:latin typeface="ＭＳ ゴシック" pitchFamily="49" charset="-128"/>
              <a:ea typeface="ＭＳ ゴシック" pitchFamily="49" charset="-128"/>
            </a:rPr>
            <a:t>百万円であり、前年度に引き続きマイナスとなっている。</a:t>
          </a:r>
        </a:p>
        <a:p>
          <a:r>
            <a:rPr kumimoji="1" lang="ja-JP" altLang="en-US" sz="1400">
              <a:latin typeface="ＭＳ ゴシック" pitchFamily="49" charset="-128"/>
              <a:ea typeface="ＭＳ ゴシック" pitchFamily="49" charset="-128"/>
            </a:rPr>
            <a:t>　今後も良好な数値を継続できるよう財政運営を行う。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福岡県岡垣町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令和２年度は国からの財源などの有効活用や予算の適切な執行管理により、財政調整基金の繰入れを行うことなく財源調整することができたため、積立て額が取崩し額を上回り、基金残高の増加となった。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からの繰入により収支を保っている状況であるため、今後は減少が見込まれる。このため、今後も事業の成果を継続的に検証しながら、事務事業のスリム化の取組みを進め、経常経費の削減を図る。また、企業誘致や定住人口増加により町税等の歳入経常一般財源の確保に努め、基金に頼らない財政運営への転換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・公共下水道設置準備基金：公共下水道事業の財源に充てる。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・福祉基金：福祉の向上を目的とし、高齢者福祉事業、障害者福祉事業、児童福祉事業、健康づくり事業などに充てる。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・職員退職準備基金：職員の退職金の財源に充てる。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・まちづくり整備基金：公共施設の建設及び整備等並びに備品等の購入に要する資金に充てる。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寄附者が指定したふるさとの自然環境保全に関する事業、ふるさとの教育環境向上に関する事業、ふるさとの地域づくりに関する事業、ふるさとの健康・福祉に関する事業、その他町長が特に必要と認め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mn-lt"/>
              <a:ea typeface="+mn-ea"/>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百万円（町有財産売払収入等）を積み立て、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百万円（民間宅地開発奨励金等）を取り崩した。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百万円（認定こども園施設整備事業）を取り崩した。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年度は利子分のみ積み立てた。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・公共下水道設置準備基金：下水道事業会計への繰出しのため、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百万円（乳幼児感染症予防事業等）を取り崩した。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今後見込まれる支出に対応できるよう、適切に基金の管理運営を行っていく。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令和２年度は、財政調整基金の取り崩しを行っておらず、利子の積立金分のみ増加している。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引き続き、財政調整基金の取り崩しを行わずに収支のバランスを取れるように財政状況の改善に努める。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減債基金については、近年取り崩しを行っていないため、利子の積立金分のみ増加している。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公債費の増加により財政状況が悪化した場合に備え、今後も可能な限り取り崩しを行わないようにする。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8F434A82-8BAF-4888-8C7E-9935AC157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9D7CDD75-EB77-4BC2-96FC-2B87C62E1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8A1F7C02-4FE3-4F25-A212-19E38BDF9414}"/>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9B461A6A-2623-4EB1-BDE8-3326F53B7159}"/>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AB00082F-4042-4923-9430-D3C9A0DC19A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76BCEDEA-A86E-445F-AF32-69AB6CD1E2F5}"/>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19F3AA9D-0562-4BA0-AD81-B685FE164927}"/>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A0AFF1B4-F69A-47EE-AEB4-535A9F875F78}"/>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6887213B-8A1A-4039-8F4D-23CC8FF930D3}"/>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A8367588-DE24-4548-A6EC-DF705E9764AA}"/>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B54CA623-FDD7-4B65-9062-91C62D340A8A}"/>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D9584667-92AC-4D47-954D-727353474D6A}"/>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9056E0D3-E5E2-49A8-9CFB-FE0903A7F0F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3EEE3FE9-0289-4725-B1E0-FF5DC3396BF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A9AD07E7-6B5D-49D4-BC84-DED8587864C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802F0AAA-7303-41AC-AB11-488EEB4013F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CCBE444E-1C2A-4DDD-A2F1-C1974726D19E}"/>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3E5A1741-9C87-4C7F-982A-67DBF5F34416}"/>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3CF36BD1-7236-4D39-8C31-54E598843F4F}"/>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12D7BF1F-3E80-40B0-9442-0001B750200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8C2B787D-7354-4727-8BE5-11156096D3B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FFCD5741-814A-47ED-A62B-AF46EA09BB89}"/>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31,650
31,463
48.64
14,632,401
14,170,108
450,500
6,463,782
8,306,135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C38E8923-B429-4037-B028-BABAF94B754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67E6C98C-7328-4B04-BB2E-C4B814DE93E6}"/>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0F8D150D-9B9C-409C-A0CB-F72D3B6F30CC}"/>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F4CE4FCA-79C0-4CD7-8464-F127977FBFD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CFC94A75-D12B-4EB8-88F7-C7CA1BEB5CFB}"/>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0A6CAA3B-733D-4A53-9A15-02EB362384D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8D2775DA-B2AC-4F78-B184-8425D2C08F6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8C3B6669-76B3-4C5A-9AC3-14DA4269C89E}"/>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308895E5-0DA3-4C81-9975-E45CE3E73FF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9A7D847C-E5B9-4519-961B-78CE7F34EDC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BABAFFB7-3C9F-448D-A970-8C417DBFDD3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17A39580-E2B8-4D06-B839-6439E919C644}"/>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53F60AE7-160D-4478-B705-E3DE75167A4C}"/>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A1CFFDB4-4D25-4846-BA62-89C1D697045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7EA2A24A-4FE6-4F1C-9B85-AFE65C82A491}"/>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8E206135-1133-4EB9-93BE-E3566A1A2CA9}"/>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5D861238-FFE8-40CD-B40A-D09DABF689F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7E7E5CA2-3A49-4C0D-AC35-2D45523C6EC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DCDA5CDC-2864-4EE6-9120-9FF382DE3FEF}"/>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4E908FAC-4F21-4F8D-9312-0E5A4A997997}"/>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D8C56D56-F6C2-401C-8569-6C3929CBA4F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BA91A079-FC83-4C16-B0D8-7EBF288DB29A}"/>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223B6329-3A1F-4095-954B-00CB29F8A39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117BF451-6F30-4E6D-8F7D-6A96316A7D5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6F33C9D7-5687-4E4A-ACD4-01F932B8EB27}"/>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98B33AFF-9F5A-4B7E-887B-5161DB4B25F5}"/>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4E5507BE-E8BA-4CF7-A1EC-7701F5390F6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74024AB0-7926-4AF8-B477-E874EF5F5383}"/>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FAF3A041-46A8-4AEA-BA91-2A505EF6937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BB8A6183-4C33-415F-82A0-1FE11B2C64DF}"/>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F5870EC1-E098-4886-A864-626DFCBEBEF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C16711D8-1529-4A25-9194-683BA72ED309}"/>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B6A752DC-1C3F-4071-A84C-642E3F7F7E7F}"/>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76C7C8AE-A509-47CF-8140-8F6AE0927FB4}"/>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2C2954B5-866B-40B4-A99D-7E5EA7733DD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岡垣町の公共施設は、</a:t>
          </a:r>
          <a:r>
            <a:rPr kumimoji="1" lang="en-US" altLang="ja-JP" sz="1100">
              <a:latin typeface="ＭＳ Ｐゴシック" panose="020B0600070205080204" pitchFamily="50" charset="-128"/>
              <a:ea typeface="ＭＳ Ｐゴシック" panose="020B0600070205080204" pitchFamily="50" charset="-128"/>
            </a:rPr>
            <a:t>1972</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1984</a:t>
          </a:r>
          <a:r>
            <a:rPr kumimoji="1" lang="ja-JP" altLang="en-US" sz="1100">
              <a:latin typeface="ＭＳ Ｐゴシック" panose="020B0600070205080204" pitchFamily="50" charset="-128"/>
              <a:ea typeface="ＭＳ Ｐゴシック" panose="020B0600070205080204" pitchFamily="50" charset="-128"/>
            </a:rPr>
            <a:t>年頃に集中的に整備され、すでに築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年以上の建物が約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割を占めていることなどにより、有形固定資産減価償却率は類似団体より高い水準にある。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　そのような中、平成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年度に策定した岡垣町公共施設等総合管理計画において、公共施設等の延床面積を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％削減する目標を掲げ、老朽化した施設の集約化・複合化を進めることとしており、長期的な視点により適正な維持管理に努める。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997B7495-3A05-48D5-8584-69420F03E8D1}"/>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ABDA7E70-FC15-4EF0-A624-3691C696DA4B}"/>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712BE161-8077-4757-B7EB-B33E6DD8C179}"/>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 xmlns:a16="http://schemas.microsoft.com/office/drawing/2014/main" id="{9EAA78EC-3037-4B8E-8E93-E8D9165A0DAD}"/>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 xmlns:a16="http://schemas.microsoft.com/office/drawing/2014/main" id="{8C9D5E79-85A5-4063-966F-54F1D4C3ED7F}"/>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 xmlns:a16="http://schemas.microsoft.com/office/drawing/2014/main" id="{7257F320-89B2-48AC-ABFB-A7BD7E117925}"/>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 xmlns:a16="http://schemas.microsoft.com/office/drawing/2014/main" id="{F6EE9CAC-8B00-4283-A0E3-C8400E6EF081}"/>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 xmlns:a16="http://schemas.microsoft.com/office/drawing/2014/main" id="{7C42FE1A-9879-4209-94D9-E428A6D0628F}"/>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 xmlns:a16="http://schemas.microsoft.com/office/drawing/2014/main" id="{D7DB1BD4-16C5-447F-8CB1-C1B47155B2C4}"/>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 xmlns:a16="http://schemas.microsoft.com/office/drawing/2014/main" id="{C108B7FC-DB69-434C-B29D-2E30E7913774}"/>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 xmlns:a16="http://schemas.microsoft.com/office/drawing/2014/main" id="{55BD4A65-79E4-4BDF-9A53-71180E29B6EC}"/>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 xmlns:a16="http://schemas.microsoft.com/office/drawing/2014/main" id="{3EE1B0FE-4AD3-4C12-A22C-ED997495D1DD}"/>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 xmlns:a16="http://schemas.microsoft.com/office/drawing/2014/main" id="{665802D9-7527-44C0-AEE5-EE906A5470E1}"/>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 xmlns:a16="http://schemas.microsoft.com/office/drawing/2014/main" id="{E38988E4-EDE4-4679-9431-020A0EFC0B8B}"/>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 xmlns:a16="http://schemas.microsoft.com/office/drawing/2014/main" id="{AA6B59AD-CDE6-4B2A-83DA-D55CE7354565}"/>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 xmlns:a16="http://schemas.microsoft.com/office/drawing/2014/main" id="{7B511EAE-D32F-43FF-A6F9-E744C3DEC8E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 xmlns:a16="http://schemas.microsoft.com/office/drawing/2014/main" id="{10BCA58E-9F82-4600-99AE-A3603A8B3BFD}"/>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 xmlns:a16="http://schemas.microsoft.com/office/drawing/2014/main" id="{BBDED84D-494E-42EA-B311-95F8D54A53A8}"/>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 xmlns:a16="http://schemas.microsoft.com/office/drawing/2014/main" id="{A33A9CF3-6C71-4A29-8179-DF41C33E5BD5}"/>
            </a:ext>
          </a:extLst>
        </xdr:cNvPr>
        <xdr:cNvCxnSpPr/>
      </xdr:nvCxnSpPr>
      <xdr:spPr>
        <a:xfrm flipV="1">
          <a:off x="4206240" y="5065758"/>
          <a:ext cx="1270" cy="140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 xmlns:a16="http://schemas.microsoft.com/office/drawing/2014/main" id="{BAB8E550-F6FD-498A-98A9-6448608043E1}"/>
            </a:ext>
          </a:extLst>
        </xdr:cNvPr>
        <xdr:cNvSpPr txBox="1"/>
      </xdr:nvSpPr>
      <xdr:spPr>
        <a:xfrm>
          <a:off x="4258945" y="647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 xmlns:a16="http://schemas.microsoft.com/office/drawing/2014/main" id="{A0E938E8-1186-47F0-B6C9-D3B1CB777F78}"/>
            </a:ext>
          </a:extLst>
        </xdr:cNvPr>
        <xdr:cNvCxnSpPr/>
      </xdr:nvCxnSpPr>
      <xdr:spPr>
        <a:xfrm>
          <a:off x="4119245" y="64687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 xmlns:a16="http://schemas.microsoft.com/office/drawing/2014/main" id="{7F62BA59-C946-4692-BA20-F673AFEA5B49}"/>
            </a:ext>
          </a:extLst>
        </xdr:cNvPr>
        <xdr:cNvSpPr txBox="1"/>
      </xdr:nvSpPr>
      <xdr:spPr>
        <a:xfrm>
          <a:off x="4258945" y="484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 xmlns:a16="http://schemas.microsoft.com/office/drawing/2014/main" id="{4EEEDAD1-2611-4157-B431-D18310EF3BF6}"/>
            </a:ext>
          </a:extLst>
        </xdr:cNvPr>
        <xdr:cNvCxnSpPr/>
      </xdr:nvCxnSpPr>
      <xdr:spPr>
        <a:xfrm>
          <a:off x="4119245" y="506575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2" name="有形固定資産減価償却率平均値テキスト">
          <a:extLst>
            <a:ext uri="{FF2B5EF4-FFF2-40B4-BE49-F238E27FC236}">
              <a16:creationId xmlns="" xmlns:a16="http://schemas.microsoft.com/office/drawing/2014/main" id="{56E7AED2-0845-4D7E-9298-8DB4423B00E5}"/>
            </a:ext>
          </a:extLst>
        </xdr:cNvPr>
        <xdr:cNvSpPr txBox="1"/>
      </xdr:nvSpPr>
      <xdr:spPr>
        <a:xfrm>
          <a:off x="4258945" y="559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 xmlns:a16="http://schemas.microsoft.com/office/drawing/2014/main" id="{00130730-F946-41DC-9928-AA4BB8A35590}"/>
            </a:ext>
          </a:extLst>
        </xdr:cNvPr>
        <xdr:cNvSpPr/>
      </xdr:nvSpPr>
      <xdr:spPr>
        <a:xfrm>
          <a:off x="4157345" y="5743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 xmlns:a16="http://schemas.microsoft.com/office/drawing/2014/main" id="{C0ED4A2F-7004-422E-95ED-63CBA12467CA}"/>
            </a:ext>
          </a:extLst>
        </xdr:cNvPr>
        <xdr:cNvSpPr/>
      </xdr:nvSpPr>
      <xdr:spPr>
        <a:xfrm>
          <a:off x="3537585" y="570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 xmlns:a16="http://schemas.microsoft.com/office/drawing/2014/main" id="{4144588D-D82D-4917-B369-D5EC9F33402D}"/>
            </a:ext>
          </a:extLst>
        </xdr:cNvPr>
        <xdr:cNvSpPr/>
      </xdr:nvSpPr>
      <xdr:spPr>
        <a:xfrm>
          <a:off x="2867025" y="5678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 xmlns:a16="http://schemas.microsoft.com/office/drawing/2014/main" id="{EE0F6702-B2BC-4CA4-BAEA-E9D7BCD5BFEA}"/>
            </a:ext>
          </a:extLst>
        </xdr:cNvPr>
        <xdr:cNvSpPr/>
      </xdr:nvSpPr>
      <xdr:spPr>
        <a:xfrm>
          <a:off x="2196465" y="5622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 xmlns:a16="http://schemas.microsoft.com/office/drawing/2014/main" id="{0AC1AA25-A9A1-4B54-870A-C9BD849C3D0D}"/>
            </a:ext>
          </a:extLst>
        </xdr:cNvPr>
        <xdr:cNvSpPr/>
      </xdr:nvSpPr>
      <xdr:spPr>
        <a:xfrm>
          <a:off x="1525905" y="5577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356653DA-F4CC-443F-BD4A-E410CF878F2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C6D48B98-9CD6-4750-86F7-87BA814C8BD5}"/>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85887BCA-8A88-49BE-80A5-9424765977A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 xmlns:a16="http://schemas.microsoft.com/office/drawing/2014/main" id="{FE83B3BC-D37C-40AA-A681-7D78DDED00AE}"/>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 xmlns:a16="http://schemas.microsoft.com/office/drawing/2014/main" id="{30529671-E1C0-4503-8625-E82C583867F1}"/>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12428</xdr:rowOff>
    </xdr:from>
    <xdr:to>
      <xdr:col>23</xdr:col>
      <xdr:colOff>136525</xdr:colOff>
      <xdr:row>31</xdr:row>
      <xdr:rowOff>114028</xdr:rowOff>
    </xdr:to>
    <xdr:sp macro="" textlink="">
      <xdr:nvSpPr>
        <xdr:cNvPr id="93" name="楕円 92">
          <a:extLst>
            <a:ext uri="{FF2B5EF4-FFF2-40B4-BE49-F238E27FC236}">
              <a16:creationId xmlns="" xmlns:a16="http://schemas.microsoft.com/office/drawing/2014/main" id="{948D07AF-274A-4CEE-8264-CC76FEA526F1}"/>
            </a:ext>
          </a:extLst>
        </xdr:cNvPr>
        <xdr:cNvSpPr/>
      </xdr:nvSpPr>
      <xdr:spPr>
        <a:xfrm>
          <a:off x="4157345" y="596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162305</xdr:rowOff>
    </xdr:from>
    <xdr:ext cx="405111" cy="259045"/>
    <xdr:sp macro="" textlink="">
      <xdr:nvSpPr>
        <xdr:cNvPr id="94" name="有形固定資産減価償却率該当値テキスト">
          <a:extLst>
            <a:ext uri="{FF2B5EF4-FFF2-40B4-BE49-F238E27FC236}">
              <a16:creationId xmlns="" xmlns:a16="http://schemas.microsoft.com/office/drawing/2014/main" id="{11D89024-3943-4B74-B787-15528F069A45}"/>
            </a:ext>
          </a:extLst>
        </xdr:cNvPr>
        <xdr:cNvSpPr txBox="1"/>
      </xdr:nvSpPr>
      <xdr:spPr>
        <a:xfrm>
          <a:off x="4258945" y="594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5" name="楕円 94">
          <a:extLst>
            <a:ext uri="{FF2B5EF4-FFF2-40B4-BE49-F238E27FC236}">
              <a16:creationId xmlns="" xmlns:a16="http://schemas.microsoft.com/office/drawing/2014/main" id="{6B4937ED-D7AD-49D3-A862-043C7DA5BBEC}"/>
            </a:ext>
          </a:extLst>
        </xdr:cNvPr>
        <xdr:cNvSpPr/>
      </xdr:nvSpPr>
      <xdr:spPr>
        <a:xfrm>
          <a:off x="3537585" y="5936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63228</xdr:rowOff>
    </xdr:to>
    <xdr:cxnSp macro="">
      <xdr:nvCxnSpPr>
        <xdr:cNvPr id="96" name="直線コネクタ 95">
          <a:extLst>
            <a:ext uri="{FF2B5EF4-FFF2-40B4-BE49-F238E27FC236}">
              <a16:creationId xmlns="" xmlns:a16="http://schemas.microsoft.com/office/drawing/2014/main" id="{EA014943-6FAB-4B79-BF7D-016B57B5BD0D}"/>
            </a:ext>
          </a:extLst>
        </xdr:cNvPr>
        <xdr:cNvCxnSpPr/>
      </xdr:nvCxnSpPr>
      <xdr:spPr>
        <a:xfrm>
          <a:off x="3588385" y="5983605"/>
          <a:ext cx="6197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112939</xdr:rowOff>
    </xdr:from>
    <xdr:to>
      <xdr:col>15</xdr:col>
      <xdr:colOff>187325</xdr:colOff>
      <xdr:row>31</xdr:row>
      <xdr:rowOff>43089</xdr:rowOff>
    </xdr:to>
    <xdr:sp macro="" textlink="">
      <xdr:nvSpPr>
        <xdr:cNvPr id="97" name="楕円 96">
          <a:extLst>
            <a:ext uri="{FF2B5EF4-FFF2-40B4-BE49-F238E27FC236}">
              <a16:creationId xmlns="" xmlns:a16="http://schemas.microsoft.com/office/drawing/2014/main" id="{E2616A68-020B-40A1-8ED8-FE866DDCB313}"/>
            </a:ext>
          </a:extLst>
        </xdr:cNvPr>
        <xdr:cNvSpPr/>
      </xdr:nvSpPr>
      <xdr:spPr>
        <a:xfrm>
          <a:off x="2867025" y="5896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163739</xdr:rowOff>
    </xdr:from>
    <xdr:to>
      <xdr:col>19</xdr:col>
      <xdr:colOff>136525</xdr:colOff>
      <xdr:row>31</xdr:row>
      <xdr:rowOff>32385</xdr:rowOff>
    </xdr:to>
    <xdr:cxnSp macro="">
      <xdr:nvCxnSpPr>
        <xdr:cNvPr id="98" name="直線コネクタ 97">
          <a:extLst>
            <a:ext uri="{FF2B5EF4-FFF2-40B4-BE49-F238E27FC236}">
              <a16:creationId xmlns="" xmlns:a16="http://schemas.microsoft.com/office/drawing/2014/main" id="{855CF903-E46B-4AF1-9ED9-9D273A904F03}"/>
            </a:ext>
          </a:extLst>
        </xdr:cNvPr>
        <xdr:cNvCxnSpPr/>
      </xdr:nvCxnSpPr>
      <xdr:spPr>
        <a:xfrm>
          <a:off x="2917825" y="5947319"/>
          <a:ext cx="67056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82097</xdr:rowOff>
    </xdr:from>
    <xdr:to>
      <xdr:col>11</xdr:col>
      <xdr:colOff>187325</xdr:colOff>
      <xdr:row>31</xdr:row>
      <xdr:rowOff>12247</xdr:rowOff>
    </xdr:to>
    <xdr:sp macro="" textlink="">
      <xdr:nvSpPr>
        <xdr:cNvPr id="99" name="楕円 98">
          <a:extLst>
            <a:ext uri="{FF2B5EF4-FFF2-40B4-BE49-F238E27FC236}">
              <a16:creationId xmlns="" xmlns:a16="http://schemas.microsoft.com/office/drawing/2014/main" id="{ACC6FB05-B3D4-4641-B0D8-2FD0C190ABA6}"/>
            </a:ext>
          </a:extLst>
        </xdr:cNvPr>
        <xdr:cNvSpPr/>
      </xdr:nvSpPr>
      <xdr:spPr>
        <a:xfrm>
          <a:off x="2196465" y="58656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132897</xdr:rowOff>
    </xdr:from>
    <xdr:to>
      <xdr:col>15</xdr:col>
      <xdr:colOff>136525</xdr:colOff>
      <xdr:row>30</xdr:row>
      <xdr:rowOff>163739</xdr:rowOff>
    </xdr:to>
    <xdr:cxnSp macro="">
      <xdr:nvCxnSpPr>
        <xdr:cNvPr id="100" name="直線コネクタ 99">
          <a:extLst>
            <a:ext uri="{FF2B5EF4-FFF2-40B4-BE49-F238E27FC236}">
              <a16:creationId xmlns="" xmlns:a16="http://schemas.microsoft.com/office/drawing/2014/main" id="{244513E2-1891-448A-81F8-557F945C15A0}"/>
            </a:ext>
          </a:extLst>
        </xdr:cNvPr>
        <xdr:cNvCxnSpPr/>
      </xdr:nvCxnSpPr>
      <xdr:spPr>
        <a:xfrm>
          <a:off x="2247265" y="5916477"/>
          <a:ext cx="67056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79012</xdr:rowOff>
    </xdr:from>
    <xdr:to>
      <xdr:col>7</xdr:col>
      <xdr:colOff>187325</xdr:colOff>
      <xdr:row>31</xdr:row>
      <xdr:rowOff>9162</xdr:rowOff>
    </xdr:to>
    <xdr:sp macro="" textlink="">
      <xdr:nvSpPr>
        <xdr:cNvPr id="101" name="楕円 100">
          <a:extLst>
            <a:ext uri="{FF2B5EF4-FFF2-40B4-BE49-F238E27FC236}">
              <a16:creationId xmlns="" xmlns:a16="http://schemas.microsoft.com/office/drawing/2014/main" id="{34634DB8-B82A-4B03-B9E8-43BDE4ABDA0A}"/>
            </a:ext>
          </a:extLst>
        </xdr:cNvPr>
        <xdr:cNvSpPr/>
      </xdr:nvSpPr>
      <xdr:spPr>
        <a:xfrm>
          <a:off x="1525905" y="5862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129812</xdr:rowOff>
    </xdr:from>
    <xdr:to>
      <xdr:col>11</xdr:col>
      <xdr:colOff>136525</xdr:colOff>
      <xdr:row>30</xdr:row>
      <xdr:rowOff>132897</xdr:rowOff>
    </xdr:to>
    <xdr:cxnSp macro="">
      <xdr:nvCxnSpPr>
        <xdr:cNvPr id="102" name="直線コネクタ 101">
          <a:extLst>
            <a:ext uri="{FF2B5EF4-FFF2-40B4-BE49-F238E27FC236}">
              <a16:creationId xmlns="" xmlns:a16="http://schemas.microsoft.com/office/drawing/2014/main" id="{914479B1-E31B-47C0-85A9-960E341406F0}"/>
            </a:ext>
          </a:extLst>
        </xdr:cNvPr>
        <xdr:cNvCxnSpPr/>
      </xdr:nvCxnSpPr>
      <xdr:spPr>
        <a:xfrm>
          <a:off x="1576705" y="5913392"/>
          <a:ext cx="67056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3" name="n_1aveValue有形固定資産減価償却率">
          <a:extLst>
            <a:ext uri="{FF2B5EF4-FFF2-40B4-BE49-F238E27FC236}">
              <a16:creationId xmlns="" xmlns:a16="http://schemas.microsoft.com/office/drawing/2014/main" id="{261D2ED6-3C80-4E02-A359-4AEA1F5A4C1C}"/>
            </a:ext>
          </a:extLst>
        </xdr:cNvPr>
        <xdr:cNvSpPr txBox="1"/>
      </xdr:nvSpPr>
      <xdr:spPr>
        <a:xfrm>
          <a:off x="3395989" y="54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4" name="n_2aveValue有形固定資産減価償却率">
          <a:extLst>
            <a:ext uri="{FF2B5EF4-FFF2-40B4-BE49-F238E27FC236}">
              <a16:creationId xmlns="" xmlns:a16="http://schemas.microsoft.com/office/drawing/2014/main" id="{0C41D669-2B52-4BDC-90C2-B142D2BC9E2D}"/>
            </a:ext>
          </a:extLst>
        </xdr:cNvPr>
        <xdr:cNvSpPr txBox="1"/>
      </xdr:nvSpPr>
      <xdr:spPr>
        <a:xfrm>
          <a:off x="2738129" y="5457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 xmlns:a16="http://schemas.microsoft.com/office/drawing/2014/main" id="{ECD90AD8-F5D1-4844-916A-80CC729E8C99}"/>
            </a:ext>
          </a:extLst>
        </xdr:cNvPr>
        <xdr:cNvSpPr txBox="1"/>
      </xdr:nvSpPr>
      <xdr:spPr>
        <a:xfrm>
          <a:off x="2067569" y="540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 xmlns:a16="http://schemas.microsoft.com/office/drawing/2014/main" id="{BEC2CA4B-82B8-4A5C-AB33-853A605A3BE3}"/>
            </a:ext>
          </a:extLst>
        </xdr:cNvPr>
        <xdr:cNvSpPr txBox="1"/>
      </xdr:nvSpPr>
      <xdr:spPr>
        <a:xfrm>
          <a:off x="1397009" y="535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107" name="n_1mainValue有形固定資産減価償却率">
          <a:extLst>
            <a:ext uri="{FF2B5EF4-FFF2-40B4-BE49-F238E27FC236}">
              <a16:creationId xmlns="" xmlns:a16="http://schemas.microsoft.com/office/drawing/2014/main" id="{F79A5DB7-44A9-403F-9324-873FF9B72AC9}"/>
            </a:ext>
          </a:extLst>
        </xdr:cNvPr>
        <xdr:cNvSpPr txBox="1"/>
      </xdr:nvSpPr>
      <xdr:spPr>
        <a:xfrm>
          <a:off x="3395989" y="602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34216</xdr:rowOff>
    </xdr:from>
    <xdr:ext cx="405111" cy="259045"/>
    <xdr:sp macro="" textlink="">
      <xdr:nvSpPr>
        <xdr:cNvPr id="108" name="n_2mainValue有形固定資産減価償却率">
          <a:extLst>
            <a:ext uri="{FF2B5EF4-FFF2-40B4-BE49-F238E27FC236}">
              <a16:creationId xmlns="" xmlns:a16="http://schemas.microsoft.com/office/drawing/2014/main" id="{E0A33329-7D23-4B11-A31E-E500E304E971}"/>
            </a:ext>
          </a:extLst>
        </xdr:cNvPr>
        <xdr:cNvSpPr txBox="1"/>
      </xdr:nvSpPr>
      <xdr:spPr>
        <a:xfrm>
          <a:off x="2738129" y="5985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3374</xdr:rowOff>
    </xdr:from>
    <xdr:ext cx="405111" cy="259045"/>
    <xdr:sp macro="" textlink="">
      <xdr:nvSpPr>
        <xdr:cNvPr id="109" name="n_3mainValue有形固定資産減価償却率">
          <a:extLst>
            <a:ext uri="{FF2B5EF4-FFF2-40B4-BE49-F238E27FC236}">
              <a16:creationId xmlns="" xmlns:a16="http://schemas.microsoft.com/office/drawing/2014/main" id="{9EE12A31-BD15-41E0-B5C6-E021B9A8A3E2}"/>
            </a:ext>
          </a:extLst>
        </xdr:cNvPr>
        <xdr:cNvSpPr txBox="1"/>
      </xdr:nvSpPr>
      <xdr:spPr>
        <a:xfrm>
          <a:off x="2067569" y="595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289</xdr:rowOff>
    </xdr:from>
    <xdr:ext cx="405111" cy="259045"/>
    <xdr:sp macro="" textlink="">
      <xdr:nvSpPr>
        <xdr:cNvPr id="110" name="n_4mainValue有形固定資産減価償却率">
          <a:extLst>
            <a:ext uri="{FF2B5EF4-FFF2-40B4-BE49-F238E27FC236}">
              <a16:creationId xmlns="" xmlns:a16="http://schemas.microsoft.com/office/drawing/2014/main" id="{03166A80-B928-471B-A43E-91B78F074817}"/>
            </a:ext>
          </a:extLst>
        </xdr:cNvPr>
        <xdr:cNvSpPr txBox="1"/>
      </xdr:nvSpPr>
      <xdr:spPr>
        <a:xfrm>
          <a:off x="1397009" y="5951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 xmlns:a16="http://schemas.microsoft.com/office/drawing/2014/main" id="{53893EC8-986B-42F7-B33C-ACB511CCD987}"/>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 xmlns:a16="http://schemas.microsoft.com/office/drawing/2014/main" id="{1C5FCCD0-B90D-4927-ADAD-991F43D3BF01}"/>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 xmlns:a16="http://schemas.microsoft.com/office/drawing/2014/main" id="{A20FC955-5BAE-4A8E-91A3-5A4F0B91C2AA}"/>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 xmlns:a16="http://schemas.microsoft.com/office/drawing/2014/main" id="{23EBC8A9-E202-48A5-9246-11516FD85602}"/>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 xmlns:a16="http://schemas.microsoft.com/office/drawing/2014/main" id="{90EEE930-6DEF-4B23-9E4E-780E0C55B98D}"/>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 xmlns:a16="http://schemas.microsoft.com/office/drawing/2014/main" id="{D31514C5-4F4E-45E0-9686-87BCE3314001}"/>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 xmlns:a16="http://schemas.microsoft.com/office/drawing/2014/main" id="{D387F9C3-3993-4B03-A07E-9E3D8EDE6E1C}"/>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 xmlns:a16="http://schemas.microsoft.com/office/drawing/2014/main" id="{979C5AF3-134F-4964-947D-B49A212F3B3A}"/>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 xmlns:a16="http://schemas.microsoft.com/office/drawing/2014/main" id="{B4B12E8A-F67B-4130-A1CA-4AF5EF30FAD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 xmlns:a16="http://schemas.microsoft.com/office/drawing/2014/main" id="{6087BA93-371F-4FDA-90E6-1ABC33F3030E}"/>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 xmlns:a16="http://schemas.microsoft.com/office/drawing/2014/main" id="{CF28B892-7992-4C90-B53B-27A6031CBA3A}"/>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 xmlns:a16="http://schemas.microsoft.com/office/drawing/2014/main" id="{C65E41B6-1028-40F3-9CE0-5026E85822E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 xmlns:a16="http://schemas.microsoft.com/office/drawing/2014/main" id="{C41750C2-493A-4B20-A576-982F6D46AFE4}"/>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債務償還比率は前年度及び類似団体内平均値を下回った。</a:t>
          </a:r>
        </a:p>
        <a:p>
          <a:r>
            <a:rPr kumimoji="1" lang="ja-JP" altLang="en-US" sz="1100">
              <a:latin typeface="ＭＳ Ｐゴシック" panose="020B0600070205080204" pitchFamily="50" charset="-128"/>
              <a:ea typeface="ＭＳ Ｐゴシック" panose="020B0600070205080204" pitchFamily="50" charset="-128"/>
            </a:rPr>
            <a:t>　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年度に策定した岡垣町行政改革推進計画に基づき、経常経費の削減に取り組んできたことや、地方債現在高が減少したことなどが考えられる。</a:t>
          </a:r>
        </a:p>
        <a:p>
          <a:r>
            <a:rPr kumimoji="1" lang="ja-JP" altLang="en-US" sz="1100">
              <a:latin typeface="ＭＳ Ｐゴシック" panose="020B0600070205080204" pitchFamily="50" charset="-128"/>
              <a:ea typeface="ＭＳ Ｐゴシック" panose="020B0600070205080204" pitchFamily="50" charset="-128"/>
            </a:rPr>
            <a:t>　債務償還比率については、平成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年度を上限の目安と捉えており、引き続き、平成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 xmlns:a16="http://schemas.microsoft.com/office/drawing/2014/main" id="{FBD06514-B5C2-462F-AAAE-6BEFFFBD1337}"/>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 xmlns:a16="http://schemas.microsoft.com/office/drawing/2014/main" id="{9EF0101A-CD3B-4D30-8B9A-D44174D35AF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 xmlns:a16="http://schemas.microsoft.com/office/drawing/2014/main" id="{A7469E5C-7C5C-4554-97FF-35099D830625}"/>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 xmlns:a16="http://schemas.microsoft.com/office/drawing/2014/main" id="{1AC32839-6B03-4BAE-A727-5A8AD3B2CF2A}"/>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 xmlns:a16="http://schemas.microsoft.com/office/drawing/2014/main" id="{23CB7789-BD42-495E-A9D0-B3383AFE6195}"/>
            </a:ext>
          </a:extLst>
        </xdr:cNvPr>
        <xdr:cNvSpPr txBox="1"/>
      </xdr:nvSpPr>
      <xdr:spPr>
        <a:xfrm>
          <a:off x="9486041" y="6443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 xmlns:a16="http://schemas.microsoft.com/office/drawing/2014/main" id="{ED8D70D6-4686-476D-8ABD-EF78F181EC1B}"/>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 xmlns:a16="http://schemas.microsoft.com/office/drawing/2014/main" id="{04DBC69E-81D6-4C52-940C-1E39321A8FAD}"/>
            </a:ext>
          </a:extLst>
        </xdr:cNvPr>
        <xdr:cNvSpPr txBox="1"/>
      </xdr:nvSpPr>
      <xdr:spPr>
        <a:xfrm>
          <a:off x="9486041" y="60193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 xmlns:a16="http://schemas.microsoft.com/office/drawing/2014/main" id="{D146FBA1-D69B-45B2-BF29-EC0747AE5D2A}"/>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 xmlns:a16="http://schemas.microsoft.com/office/drawing/2014/main" id="{9B3066FC-6D2E-42B4-9453-931BF04698CD}"/>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 xmlns:a16="http://schemas.microsoft.com/office/drawing/2014/main" id="{7511AD59-AAF1-43E5-87AC-CD10963DBD53}"/>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 xmlns:a16="http://schemas.microsoft.com/office/drawing/2014/main" id="{E5816F90-B5B6-4F0E-8630-0801C9FE69D6}"/>
            </a:ext>
          </a:extLst>
        </xdr:cNvPr>
        <xdr:cNvSpPr txBox="1"/>
      </xdr:nvSpPr>
      <xdr:spPr>
        <a:xfrm>
          <a:off x="9645528" y="51747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 xmlns:a16="http://schemas.microsoft.com/office/drawing/2014/main" id="{E6BF55FB-91AA-4918-9337-C4F85A84AB3A}"/>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 xmlns:a16="http://schemas.microsoft.com/office/drawing/2014/main" id="{03720BE7-3425-471F-83D4-C6AA993E570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 xmlns:a16="http://schemas.microsoft.com/office/drawing/2014/main" id="{A83308D5-DBFA-4073-9153-A194AC203423}"/>
            </a:ext>
          </a:extLst>
        </xdr:cNvPr>
        <xdr:cNvCxnSpPr/>
      </xdr:nvCxnSpPr>
      <xdr:spPr>
        <a:xfrm flipV="1">
          <a:off x="13027660" y="5268595"/>
          <a:ext cx="1269" cy="131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 xmlns:a16="http://schemas.microsoft.com/office/drawing/2014/main" id="{B111E294-1D9C-453C-9C9C-C17CFE66878C}"/>
            </a:ext>
          </a:extLst>
        </xdr:cNvPr>
        <xdr:cNvSpPr txBox="1"/>
      </xdr:nvSpPr>
      <xdr:spPr>
        <a:xfrm>
          <a:off x="13080365" y="6583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 xmlns:a16="http://schemas.microsoft.com/office/drawing/2014/main" id="{0D8F1619-7480-4BE2-B671-E485472440FF}"/>
            </a:ext>
          </a:extLst>
        </xdr:cNvPr>
        <xdr:cNvCxnSpPr/>
      </xdr:nvCxnSpPr>
      <xdr:spPr>
        <a:xfrm>
          <a:off x="12963525" y="6579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 xmlns:a16="http://schemas.microsoft.com/office/drawing/2014/main" id="{21614DFB-1A7E-4E8C-9CDE-46C652FB71D9}"/>
            </a:ext>
          </a:extLst>
        </xdr:cNvPr>
        <xdr:cNvSpPr txBox="1"/>
      </xdr:nvSpPr>
      <xdr:spPr>
        <a:xfrm>
          <a:off x="13080365" y="5047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 xmlns:a16="http://schemas.microsoft.com/office/drawing/2014/main" id="{92E58E97-9162-4F7B-9413-9A6D16CA4882}"/>
            </a:ext>
          </a:extLst>
        </xdr:cNvPr>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 xmlns:a16="http://schemas.microsoft.com/office/drawing/2014/main" id="{78CE45FB-C707-437C-9276-7D7E274A9478}"/>
            </a:ext>
          </a:extLst>
        </xdr:cNvPr>
        <xdr:cNvSpPr txBox="1"/>
      </xdr:nvSpPr>
      <xdr:spPr>
        <a:xfrm>
          <a:off x="13080365" y="5665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 xmlns:a16="http://schemas.microsoft.com/office/drawing/2014/main" id="{1365BC4C-E696-4557-A4C3-BADF60E3D880}"/>
            </a:ext>
          </a:extLst>
        </xdr:cNvPr>
        <xdr:cNvSpPr/>
      </xdr:nvSpPr>
      <xdr:spPr>
        <a:xfrm>
          <a:off x="13001625" y="5686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 xmlns:a16="http://schemas.microsoft.com/office/drawing/2014/main" id="{1698492F-E08A-4A08-89F1-8C169E2D7F52}"/>
            </a:ext>
          </a:extLst>
        </xdr:cNvPr>
        <xdr:cNvSpPr/>
      </xdr:nvSpPr>
      <xdr:spPr>
        <a:xfrm>
          <a:off x="12359005" y="5729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 xmlns:a16="http://schemas.microsoft.com/office/drawing/2014/main" id="{B28576A6-F4CE-42C9-A800-BA7CB110F11D}"/>
            </a:ext>
          </a:extLst>
        </xdr:cNvPr>
        <xdr:cNvSpPr/>
      </xdr:nvSpPr>
      <xdr:spPr>
        <a:xfrm>
          <a:off x="1168844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 xmlns:a16="http://schemas.microsoft.com/office/drawing/2014/main" id="{F3244CC9-C890-476F-B0AC-01444ECA7921}"/>
            </a:ext>
          </a:extLst>
        </xdr:cNvPr>
        <xdr:cNvSpPr/>
      </xdr:nvSpPr>
      <xdr:spPr>
        <a:xfrm>
          <a:off x="1101788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 xmlns:a16="http://schemas.microsoft.com/office/drawing/2014/main" id="{2F5E6390-8E65-46F8-8BE0-1937F1EA12CF}"/>
            </a:ext>
          </a:extLst>
        </xdr:cNvPr>
        <xdr:cNvSpPr/>
      </xdr:nvSpPr>
      <xdr:spPr>
        <a:xfrm>
          <a:off x="10347325" y="573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 xmlns:a16="http://schemas.microsoft.com/office/drawing/2014/main" id="{59DA58A2-1FFF-450D-8E40-9FD40362319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 xmlns:a16="http://schemas.microsoft.com/office/drawing/2014/main" id="{29DDF68C-B7EB-4A36-A9DA-5D2815AE17B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62C3B6C4-37DF-476B-BDA2-78DA5DE1BA74}"/>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D69FF688-81F0-4359-8463-37A89BE736EA}"/>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1B169BBB-18B4-4ECB-9BF7-A6D25F818C06}"/>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150840</xdr:rowOff>
    </xdr:from>
    <xdr:to>
      <xdr:col>76</xdr:col>
      <xdr:colOff>73025</xdr:colOff>
      <xdr:row>29</xdr:row>
      <xdr:rowOff>80990</xdr:rowOff>
    </xdr:to>
    <xdr:sp macro="" textlink="">
      <xdr:nvSpPr>
        <xdr:cNvPr id="153" name="楕円 152">
          <a:extLst>
            <a:ext uri="{FF2B5EF4-FFF2-40B4-BE49-F238E27FC236}">
              <a16:creationId xmlns="" xmlns:a16="http://schemas.microsoft.com/office/drawing/2014/main" id="{47A3071C-4E1E-4CBD-932B-A45992DAA711}"/>
            </a:ext>
          </a:extLst>
        </xdr:cNvPr>
        <xdr:cNvSpPr/>
      </xdr:nvSpPr>
      <xdr:spPr>
        <a:xfrm>
          <a:off x="13001625" y="5599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2267</xdr:rowOff>
    </xdr:from>
    <xdr:ext cx="469744" cy="259045"/>
    <xdr:sp macro="" textlink="">
      <xdr:nvSpPr>
        <xdr:cNvPr id="154" name="債務償還比率該当値テキスト">
          <a:extLst>
            <a:ext uri="{FF2B5EF4-FFF2-40B4-BE49-F238E27FC236}">
              <a16:creationId xmlns="" xmlns:a16="http://schemas.microsoft.com/office/drawing/2014/main" id="{56A00970-808D-4447-B595-A1CB4554135D}"/>
            </a:ext>
          </a:extLst>
        </xdr:cNvPr>
        <xdr:cNvSpPr txBox="1"/>
      </xdr:nvSpPr>
      <xdr:spPr>
        <a:xfrm>
          <a:off x="13080365" y="54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80950</xdr:rowOff>
    </xdr:from>
    <xdr:to>
      <xdr:col>72</xdr:col>
      <xdr:colOff>123825</xdr:colOff>
      <xdr:row>30</xdr:row>
      <xdr:rowOff>11100</xdr:rowOff>
    </xdr:to>
    <xdr:sp macro="" textlink="">
      <xdr:nvSpPr>
        <xdr:cNvPr id="155" name="楕円 154">
          <a:extLst>
            <a:ext uri="{FF2B5EF4-FFF2-40B4-BE49-F238E27FC236}">
              <a16:creationId xmlns="" xmlns:a16="http://schemas.microsoft.com/office/drawing/2014/main" id="{E520459A-99BD-460B-A28E-EEC388FF14DC}"/>
            </a:ext>
          </a:extLst>
        </xdr:cNvPr>
        <xdr:cNvSpPr/>
      </xdr:nvSpPr>
      <xdr:spPr>
        <a:xfrm>
          <a:off x="12359005" y="5696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30190</xdr:rowOff>
    </xdr:from>
    <xdr:to>
      <xdr:col>76</xdr:col>
      <xdr:colOff>22225</xdr:colOff>
      <xdr:row>29</xdr:row>
      <xdr:rowOff>131750</xdr:rowOff>
    </xdr:to>
    <xdr:cxnSp macro="">
      <xdr:nvCxnSpPr>
        <xdr:cNvPr id="156" name="直線コネクタ 155">
          <a:extLst>
            <a:ext uri="{FF2B5EF4-FFF2-40B4-BE49-F238E27FC236}">
              <a16:creationId xmlns="" xmlns:a16="http://schemas.microsoft.com/office/drawing/2014/main" id="{CB94881E-29AF-42ED-9BF8-CEF602A95E79}"/>
            </a:ext>
          </a:extLst>
        </xdr:cNvPr>
        <xdr:cNvCxnSpPr/>
      </xdr:nvCxnSpPr>
      <xdr:spPr>
        <a:xfrm flipV="1">
          <a:off x="12409805" y="5646130"/>
          <a:ext cx="619760" cy="1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114371</xdr:rowOff>
    </xdr:from>
    <xdr:to>
      <xdr:col>68</xdr:col>
      <xdr:colOff>123825</xdr:colOff>
      <xdr:row>30</xdr:row>
      <xdr:rowOff>44521</xdr:rowOff>
    </xdr:to>
    <xdr:sp macro="" textlink="">
      <xdr:nvSpPr>
        <xdr:cNvPr id="157" name="楕円 156">
          <a:extLst>
            <a:ext uri="{FF2B5EF4-FFF2-40B4-BE49-F238E27FC236}">
              <a16:creationId xmlns="" xmlns:a16="http://schemas.microsoft.com/office/drawing/2014/main" id="{8C7A0B1B-3405-444A-AB83-FB82893697DA}"/>
            </a:ext>
          </a:extLst>
        </xdr:cNvPr>
        <xdr:cNvSpPr/>
      </xdr:nvSpPr>
      <xdr:spPr>
        <a:xfrm>
          <a:off x="11688445" y="5730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131750</xdr:rowOff>
    </xdr:from>
    <xdr:to>
      <xdr:col>72</xdr:col>
      <xdr:colOff>73025</xdr:colOff>
      <xdr:row>29</xdr:row>
      <xdr:rowOff>165171</xdr:rowOff>
    </xdr:to>
    <xdr:cxnSp macro="">
      <xdr:nvCxnSpPr>
        <xdr:cNvPr id="158" name="直線コネクタ 157">
          <a:extLst>
            <a:ext uri="{FF2B5EF4-FFF2-40B4-BE49-F238E27FC236}">
              <a16:creationId xmlns="" xmlns:a16="http://schemas.microsoft.com/office/drawing/2014/main" id="{6F18694B-B9C4-44FF-997D-2B7BDF34BF6E}"/>
            </a:ext>
          </a:extLst>
        </xdr:cNvPr>
        <xdr:cNvCxnSpPr/>
      </xdr:nvCxnSpPr>
      <xdr:spPr>
        <a:xfrm flipV="1">
          <a:off x="11739245" y="5747690"/>
          <a:ext cx="67056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9246</xdr:rowOff>
    </xdr:from>
    <xdr:to>
      <xdr:col>64</xdr:col>
      <xdr:colOff>123825</xdr:colOff>
      <xdr:row>30</xdr:row>
      <xdr:rowOff>110846</xdr:rowOff>
    </xdr:to>
    <xdr:sp macro="" textlink="">
      <xdr:nvSpPr>
        <xdr:cNvPr id="159" name="楕円 158">
          <a:extLst>
            <a:ext uri="{FF2B5EF4-FFF2-40B4-BE49-F238E27FC236}">
              <a16:creationId xmlns="" xmlns:a16="http://schemas.microsoft.com/office/drawing/2014/main" id="{C4463299-47FE-4B5D-A200-6A71B517131B}"/>
            </a:ext>
          </a:extLst>
        </xdr:cNvPr>
        <xdr:cNvSpPr/>
      </xdr:nvSpPr>
      <xdr:spPr>
        <a:xfrm>
          <a:off x="11017885" y="57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165171</xdr:rowOff>
    </xdr:from>
    <xdr:to>
      <xdr:col>68</xdr:col>
      <xdr:colOff>73025</xdr:colOff>
      <xdr:row>30</xdr:row>
      <xdr:rowOff>60046</xdr:rowOff>
    </xdr:to>
    <xdr:cxnSp macro="">
      <xdr:nvCxnSpPr>
        <xdr:cNvPr id="160" name="直線コネクタ 159">
          <a:extLst>
            <a:ext uri="{FF2B5EF4-FFF2-40B4-BE49-F238E27FC236}">
              <a16:creationId xmlns="" xmlns:a16="http://schemas.microsoft.com/office/drawing/2014/main" id="{F430F8DA-A00A-40A9-9751-60318B4A3965}"/>
            </a:ext>
          </a:extLst>
        </xdr:cNvPr>
        <xdr:cNvCxnSpPr/>
      </xdr:nvCxnSpPr>
      <xdr:spPr>
        <a:xfrm flipV="1">
          <a:off x="11068685" y="5781111"/>
          <a:ext cx="670560" cy="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106771</xdr:rowOff>
    </xdr:from>
    <xdr:to>
      <xdr:col>60</xdr:col>
      <xdr:colOff>123825</xdr:colOff>
      <xdr:row>30</xdr:row>
      <xdr:rowOff>36921</xdr:rowOff>
    </xdr:to>
    <xdr:sp macro="" textlink="">
      <xdr:nvSpPr>
        <xdr:cNvPr id="161" name="楕円 160">
          <a:extLst>
            <a:ext uri="{FF2B5EF4-FFF2-40B4-BE49-F238E27FC236}">
              <a16:creationId xmlns="" xmlns:a16="http://schemas.microsoft.com/office/drawing/2014/main" id="{124526D5-8C9C-48BE-8280-7EA8C78FAE3B}"/>
            </a:ext>
          </a:extLst>
        </xdr:cNvPr>
        <xdr:cNvSpPr/>
      </xdr:nvSpPr>
      <xdr:spPr>
        <a:xfrm>
          <a:off x="10347325" y="5722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157571</xdr:rowOff>
    </xdr:from>
    <xdr:to>
      <xdr:col>64</xdr:col>
      <xdr:colOff>73025</xdr:colOff>
      <xdr:row>30</xdr:row>
      <xdr:rowOff>60046</xdr:rowOff>
    </xdr:to>
    <xdr:cxnSp macro="">
      <xdr:nvCxnSpPr>
        <xdr:cNvPr id="162" name="直線コネクタ 161">
          <a:extLst>
            <a:ext uri="{FF2B5EF4-FFF2-40B4-BE49-F238E27FC236}">
              <a16:creationId xmlns="" xmlns:a16="http://schemas.microsoft.com/office/drawing/2014/main" id="{289187F8-1276-4983-A6A3-8668C5A15179}"/>
            </a:ext>
          </a:extLst>
        </xdr:cNvPr>
        <xdr:cNvCxnSpPr/>
      </xdr:nvCxnSpPr>
      <xdr:spPr>
        <a:xfrm>
          <a:off x="10398125" y="5773511"/>
          <a:ext cx="67056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 xmlns:a16="http://schemas.microsoft.com/office/drawing/2014/main" id="{68DC99C2-7442-4B74-B981-0241999129F1}"/>
            </a:ext>
          </a:extLst>
        </xdr:cNvPr>
        <xdr:cNvSpPr txBox="1"/>
      </xdr:nvSpPr>
      <xdr:spPr>
        <a:xfrm>
          <a:off x="12185092" y="581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64" name="n_2aveValue債務償還比率">
          <a:extLst>
            <a:ext uri="{FF2B5EF4-FFF2-40B4-BE49-F238E27FC236}">
              <a16:creationId xmlns="" xmlns:a16="http://schemas.microsoft.com/office/drawing/2014/main" id="{DC0D0DDE-C62A-4407-A295-E49C1C710E2E}"/>
            </a:ext>
          </a:extLst>
        </xdr:cNvPr>
        <xdr:cNvSpPr txBox="1"/>
      </xdr:nvSpPr>
      <xdr:spPr>
        <a:xfrm>
          <a:off x="11527232" y="549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65" name="n_3aveValue債務償還比率">
          <a:extLst>
            <a:ext uri="{FF2B5EF4-FFF2-40B4-BE49-F238E27FC236}">
              <a16:creationId xmlns="" xmlns:a16="http://schemas.microsoft.com/office/drawing/2014/main" id="{6E092EBB-A7E7-4028-B856-622785FBAD57}"/>
            </a:ext>
          </a:extLst>
        </xdr:cNvPr>
        <xdr:cNvSpPr txBox="1"/>
      </xdr:nvSpPr>
      <xdr:spPr>
        <a:xfrm>
          <a:off x="10856672" y="549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 xmlns:a16="http://schemas.microsoft.com/office/drawing/2014/main" id="{1AC73C40-83A8-4A3E-914E-CB2C5ECB6C2B}"/>
            </a:ext>
          </a:extLst>
        </xdr:cNvPr>
        <xdr:cNvSpPr txBox="1"/>
      </xdr:nvSpPr>
      <xdr:spPr>
        <a:xfrm>
          <a:off x="10186112" y="58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27627</xdr:rowOff>
    </xdr:from>
    <xdr:ext cx="469744" cy="259045"/>
    <xdr:sp macro="" textlink="">
      <xdr:nvSpPr>
        <xdr:cNvPr id="167" name="n_1mainValue債務償還比率">
          <a:extLst>
            <a:ext uri="{FF2B5EF4-FFF2-40B4-BE49-F238E27FC236}">
              <a16:creationId xmlns="" xmlns:a16="http://schemas.microsoft.com/office/drawing/2014/main" id="{3610DE9C-81BA-416B-8D5D-AB88E5ED92FE}"/>
            </a:ext>
          </a:extLst>
        </xdr:cNvPr>
        <xdr:cNvSpPr txBox="1"/>
      </xdr:nvSpPr>
      <xdr:spPr>
        <a:xfrm>
          <a:off x="12185092" y="54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35648</xdr:rowOff>
    </xdr:from>
    <xdr:ext cx="469744" cy="259045"/>
    <xdr:sp macro="" textlink="">
      <xdr:nvSpPr>
        <xdr:cNvPr id="168" name="n_2mainValue債務償還比率">
          <a:extLst>
            <a:ext uri="{FF2B5EF4-FFF2-40B4-BE49-F238E27FC236}">
              <a16:creationId xmlns="" xmlns:a16="http://schemas.microsoft.com/office/drawing/2014/main" id="{455AC7E0-A9DB-4B79-8C81-F3AD9CC7FE2A}"/>
            </a:ext>
          </a:extLst>
        </xdr:cNvPr>
        <xdr:cNvSpPr txBox="1"/>
      </xdr:nvSpPr>
      <xdr:spPr>
        <a:xfrm>
          <a:off x="11527232" y="581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101973</xdr:rowOff>
    </xdr:from>
    <xdr:ext cx="469744" cy="259045"/>
    <xdr:sp macro="" textlink="">
      <xdr:nvSpPr>
        <xdr:cNvPr id="169" name="n_3mainValue債務償還比率">
          <a:extLst>
            <a:ext uri="{FF2B5EF4-FFF2-40B4-BE49-F238E27FC236}">
              <a16:creationId xmlns="" xmlns:a16="http://schemas.microsoft.com/office/drawing/2014/main" id="{5875A4C2-10A2-4365-BE59-0B48974D5543}"/>
            </a:ext>
          </a:extLst>
        </xdr:cNvPr>
        <xdr:cNvSpPr txBox="1"/>
      </xdr:nvSpPr>
      <xdr:spPr>
        <a:xfrm>
          <a:off x="10856672" y="58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53448</xdr:rowOff>
    </xdr:from>
    <xdr:ext cx="469744" cy="259045"/>
    <xdr:sp macro="" textlink="">
      <xdr:nvSpPr>
        <xdr:cNvPr id="170" name="n_4mainValue債務償還比率">
          <a:extLst>
            <a:ext uri="{FF2B5EF4-FFF2-40B4-BE49-F238E27FC236}">
              <a16:creationId xmlns="" xmlns:a16="http://schemas.microsoft.com/office/drawing/2014/main" id="{4572539B-B79A-4F4A-978E-4D207CF58099}"/>
            </a:ext>
          </a:extLst>
        </xdr:cNvPr>
        <xdr:cNvSpPr txBox="1"/>
      </xdr:nvSpPr>
      <xdr:spPr>
        <a:xfrm>
          <a:off x="10186112" y="55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 xmlns:a16="http://schemas.microsoft.com/office/drawing/2014/main" id="{F713D655-392E-4D0E-845D-EF8ADB46C1C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 xmlns:a16="http://schemas.microsoft.com/office/drawing/2014/main" id="{300D5691-779E-452F-9753-8D99AD87F0EA}"/>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 xmlns:a16="http://schemas.microsoft.com/office/drawing/2014/main" id="{5E8AECAE-A54D-4123-A87E-8890B7041D6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 xmlns:a16="http://schemas.microsoft.com/office/drawing/2014/main" id="{7B8F3E6B-4847-4A91-A352-E80DB610C09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 xmlns:a16="http://schemas.microsoft.com/office/drawing/2014/main" id="{C5C959C0-19A3-4D5A-B773-55F40B50DF9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 xmlns:a16="http://schemas.microsoft.com/office/drawing/2014/main" id="{3BB87F4F-30A4-4D36-B5A3-FAB58770F2DD}"/>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676B890E-99E4-4602-A36F-DBB430CB665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5DE45C45-8099-4D05-AC84-795F308911A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83E7E4D-B8E1-4F40-AFDF-A3B31012AA4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8EFF86E0-76A3-4978-86D9-60122724439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C4DE840D-961B-43AB-90FC-E2EDB40FBCB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9055D66-E12D-47DB-B69C-2F59ABFD663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9634810C-43F4-4BC0-931E-A0954D23B8C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2BFC6C3-DE45-4260-844C-AFE9E7B6232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361C60A9-F9D7-46C6-8772-F0D4992F603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ABF67111-7F07-425C-B4AE-E3BA9EE1F61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31,650
31,463
48.64
14,632,401
14,170,108
450,500
6,463,782
8,306,135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E300DD5C-B641-490D-8AE7-16544898E84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88E9B2E4-EE79-4FF4-930C-E46CB9BA07E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612755C8-1705-4AC1-B078-9B106ADB037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684E89F7-971D-47FA-B207-CE80CD339E5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ECA0C11-3D05-4506-A948-ECEE5D485CC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14521EE2-8513-4AD7-9401-A0C94A95FF0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F236BB8-9A2E-4E47-BB74-C73FFD4D871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6460FACF-28A1-4054-B686-3C843775CBB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4C661B6-0A05-45F3-BF09-960D418991E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3F39E8E-6F7B-4587-8314-3F3D28D9CCD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DFF0A90-1EFB-453F-878C-43B7A6A70E7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3B727B9D-6841-4F35-977F-27002DCE263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6DA4BA3-460C-4D26-AD53-158425B40EB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8D8A93DF-B03C-451E-BFD0-3C235D3AFA9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1E4BBDD8-E33C-4C1A-917B-0711ABF182D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A550A4CD-7182-48AA-85EE-E6FFC660E46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185DC71-F7D7-417D-9D80-64C7962A911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313C53B6-7A3B-46EA-A5FF-EB7EC62AEBF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BBB8A30A-5D88-4915-8BCF-8067262C384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1ED13E7F-DFD3-4B13-A5D9-88C94CD947C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E2EE1A10-8279-444E-9EF1-6D36314B03F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F4EF1478-586B-4BB5-8018-E1EAD80D727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54476095-A18C-45A3-B9E3-F185EE590B4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D8F47845-2586-46CA-9ADE-C9DD0686917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2FDA654A-8D8C-4DD1-8D8E-87155F8C181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B41AEE70-363B-4A1A-A4DA-44541FC2D46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F8D5444F-72F3-47DB-82C0-23D1869AF4C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1EC7F363-6CFE-4AAE-ABF4-C43A2555309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CB657540-80FA-4B70-A417-931CE94F67C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87E6BEC7-CA3C-462C-A57F-E57E3D303B9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A6FD3C67-3916-4739-8F61-0FC9F25178C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C0190012-CA03-4024-8956-7E658AC1627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BBC688FF-9028-4500-A904-4D4FAF7AECD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21EE94A7-C9D9-4D49-BD72-2AB324F68253}"/>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4998E8C1-9708-4BAF-AD8E-5C4A0020E041}"/>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6B199D59-ED44-42EB-8238-93759E37146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5D6F983F-185B-4415-AB0E-18E3C578ACD6}"/>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947A71C2-505D-4A37-AB04-F7881AE28806}"/>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3F46D0E3-B208-4248-81CF-B8853C429E7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5306FCB3-EFD4-46B6-8B11-C8380FA1BA9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A69B41B4-184C-4385-9AA0-341351D1D5C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F7A8F38-4152-4527-8634-874A79BCC4BD}"/>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EA872413-CBE8-4508-8688-27923F7D3C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D888CF44-2FF6-47AD-8215-C27593FD8C7A}"/>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B323C444-98A8-4CD9-927C-39EDC0ACF0D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 xmlns:a16="http://schemas.microsoft.com/office/drawing/2014/main" id="{930D60B3-3341-427D-8834-35C639B9C0D3}"/>
            </a:ext>
          </a:extLst>
        </xdr:cNvPr>
        <xdr:cNvCxnSpPr/>
      </xdr:nvCxnSpPr>
      <xdr:spPr>
        <a:xfrm flipV="1">
          <a:off x="4086225" y="577786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9DDCF792-D562-45FD-B6F0-7F7BC089AF77}"/>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 xmlns:a16="http://schemas.microsoft.com/office/drawing/2014/main" id="{F5E67422-353A-448F-9252-CCFF56717817}"/>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99A6CF11-EB47-40BB-9344-26F82C87DCA6}"/>
            </a:ext>
          </a:extLst>
        </xdr:cNvPr>
        <xdr:cNvSpPr txBox="1"/>
      </xdr:nvSpPr>
      <xdr:spPr>
        <a:xfrm>
          <a:off x="412496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 xmlns:a16="http://schemas.microsoft.com/office/drawing/2014/main" id="{0240E2D9-68F2-4805-9264-F24369BD9FF5}"/>
            </a:ext>
          </a:extLst>
        </xdr:cNvPr>
        <xdr:cNvCxnSpPr/>
      </xdr:nvCxnSpPr>
      <xdr:spPr>
        <a:xfrm>
          <a:off x="4020820" y="577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6F69443E-58DF-448B-82A5-44437840F177}"/>
            </a:ext>
          </a:extLst>
        </xdr:cNvPr>
        <xdr:cNvSpPr txBox="1"/>
      </xdr:nvSpPr>
      <xdr:spPr>
        <a:xfrm>
          <a:off x="412496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 xmlns:a16="http://schemas.microsoft.com/office/drawing/2014/main" id="{E029E5A1-3011-48F9-AA7F-04548B28FF30}"/>
            </a:ext>
          </a:extLst>
        </xdr:cNvPr>
        <xdr:cNvSpPr/>
      </xdr:nvSpPr>
      <xdr:spPr>
        <a:xfrm>
          <a:off x="403606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 xmlns:a16="http://schemas.microsoft.com/office/drawing/2014/main" id="{0CC90BF2-6641-488C-9844-8C1926FCA1B1}"/>
            </a:ext>
          </a:extLst>
        </xdr:cNvPr>
        <xdr:cNvSpPr/>
      </xdr:nvSpPr>
      <xdr:spPr>
        <a:xfrm>
          <a:off x="3312160" y="635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 xmlns:a16="http://schemas.microsoft.com/office/drawing/2014/main" id="{621FEBE7-7A1C-4EB7-A3FA-0E1DC471A4FB}"/>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 xmlns:a16="http://schemas.microsoft.com/office/drawing/2014/main" id="{C39EF979-7187-4B0B-8BE3-697971407A99}"/>
            </a:ext>
          </a:extLst>
        </xdr:cNvPr>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 xmlns:a16="http://schemas.microsoft.com/office/drawing/2014/main" id="{D46B42C2-403D-40FF-A3E9-499146D2B007}"/>
            </a:ext>
          </a:extLst>
        </xdr:cNvPr>
        <xdr:cNvSpPr/>
      </xdr:nvSpPr>
      <xdr:spPr>
        <a:xfrm>
          <a:off x="965200" y="626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B0D42363-CC32-4A45-AEFB-6A4BA56E15E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400ED98-7BE2-4C3D-A043-FA904C0F5C1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F01F8995-3807-4B2E-8549-8C211967EC1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86F8B02C-2252-447D-93E7-5E721206528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7CE71031-89C5-4CEC-B578-3BBD421FFF0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 xmlns:a16="http://schemas.microsoft.com/office/drawing/2014/main" id="{4DA9D9CC-F8A5-4241-A765-BAEAF03B0A9C}"/>
            </a:ext>
          </a:extLst>
        </xdr:cNvPr>
        <xdr:cNvSpPr/>
      </xdr:nvSpPr>
      <xdr:spPr>
        <a:xfrm>
          <a:off x="403606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FFEF1204-12FE-483A-8AA8-166F3B2F1CE1}"/>
            </a:ext>
          </a:extLst>
        </xdr:cNvPr>
        <xdr:cNvSpPr txBox="1"/>
      </xdr:nvSpPr>
      <xdr:spPr>
        <a:xfrm>
          <a:off x="412496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5" name="楕円 74">
          <a:extLst>
            <a:ext uri="{FF2B5EF4-FFF2-40B4-BE49-F238E27FC236}">
              <a16:creationId xmlns="" xmlns:a16="http://schemas.microsoft.com/office/drawing/2014/main" id="{646FD811-B65C-4272-A86C-2050AC3EE78B}"/>
            </a:ext>
          </a:extLst>
        </xdr:cNvPr>
        <xdr:cNvSpPr/>
      </xdr:nvSpPr>
      <xdr:spPr>
        <a:xfrm>
          <a:off x="3312160" y="6388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99060</xdr:rowOff>
    </xdr:to>
    <xdr:cxnSp macro="">
      <xdr:nvCxnSpPr>
        <xdr:cNvPr id="76" name="直線コネクタ 75">
          <a:extLst>
            <a:ext uri="{FF2B5EF4-FFF2-40B4-BE49-F238E27FC236}">
              <a16:creationId xmlns="" xmlns:a16="http://schemas.microsoft.com/office/drawing/2014/main" id="{E8931CDD-4A25-4334-A6D9-C7FB6F2B41AC}"/>
            </a:ext>
          </a:extLst>
        </xdr:cNvPr>
        <xdr:cNvCxnSpPr/>
      </xdr:nvCxnSpPr>
      <xdr:spPr>
        <a:xfrm>
          <a:off x="3355340" y="643890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160655</xdr:rowOff>
    </xdr:from>
    <xdr:to>
      <xdr:col>15</xdr:col>
      <xdr:colOff>101600</xdr:colOff>
      <xdr:row>38</xdr:row>
      <xdr:rowOff>90805</xdr:rowOff>
    </xdr:to>
    <xdr:sp macro="" textlink="">
      <xdr:nvSpPr>
        <xdr:cNvPr id="77" name="楕円 76">
          <a:extLst>
            <a:ext uri="{FF2B5EF4-FFF2-40B4-BE49-F238E27FC236}">
              <a16:creationId xmlns="" xmlns:a16="http://schemas.microsoft.com/office/drawing/2014/main" id="{01CC0848-4A50-40A0-AD77-CB4A0FC6291E}"/>
            </a:ext>
          </a:extLst>
        </xdr:cNvPr>
        <xdr:cNvSpPr/>
      </xdr:nvSpPr>
      <xdr:spPr>
        <a:xfrm>
          <a:off x="2514600" y="636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68580</xdr:rowOff>
    </xdr:to>
    <xdr:cxnSp macro="">
      <xdr:nvCxnSpPr>
        <xdr:cNvPr id="78" name="直線コネクタ 77">
          <a:extLst>
            <a:ext uri="{FF2B5EF4-FFF2-40B4-BE49-F238E27FC236}">
              <a16:creationId xmlns="" xmlns:a16="http://schemas.microsoft.com/office/drawing/2014/main" id="{543ED8ED-AD13-45D5-9C79-564EC36817FF}"/>
            </a:ext>
          </a:extLst>
        </xdr:cNvPr>
        <xdr:cNvCxnSpPr/>
      </xdr:nvCxnSpPr>
      <xdr:spPr>
        <a:xfrm>
          <a:off x="2565400" y="641032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9" name="楕円 78">
          <a:extLst>
            <a:ext uri="{FF2B5EF4-FFF2-40B4-BE49-F238E27FC236}">
              <a16:creationId xmlns="" xmlns:a16="http://schemas.microsoft.com/office/drawing/2014/main" id="{8E151050-EC8D-4A14-85BB-BEB1C2C8B420}"/>
            </a:ext>
          </a:extLst>
        </xdr:cNvPr>
        <xdr:cNvSpPr/>
      </xdr:nvSpPr>
      <xdr:spPr>
        <a:xfrm>
          <a:off x="1739900" y="633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40005</xdr:rowOff>
    </xdr:to>
    <xdr:cxnSp macro="">
      <xdr:nvCxnSpPr>
        <xdr:cNvPr id="80" name="直線コネクタ 79">
          <a:extLst>
            <a:ext uri="{FF2B5EF4-FFF2-40B4-BE49-F238E27FC236}">
              <a16:creationId xmlns="" xmlns:a16="http://schemas.microsoft.com/office/drawing/2014/main" id="{7BC3323F-125C-49DF-9CFC-E850FE07F030}"/>
            </a:ext>
          </a:extLst>
        </xdr:cNvPr>
        <xdr:cNvCxnSpPr/>
      </xdr:nvCxnSpPr>
      <xdr:spPr>
        <a:xfrm>
          <a:off x="1790700" y="638556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1" name="楕円 80">
          <a:extLst>
            <a:ext uri="{FF2B5EF4-FFF2-40B4-BE49-F238E27FC236}">
              <a16:creationId xmlns="" xmlns:a16="http://schemas.microsoft.com/office/drawing/2014/main" id="{6F4C2D0C-4E51-421D-B9C2-5D1CEC9502DA}"/>
            </a:ext>
          </a:extLst>
        </xdr:cNvPr>
        <xdr:cNvSpPr/>
      </xdr:nvSpPr>
      <xdr:spPr>
        <a:xfrm>
          <a:off x="96520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38100</xdr:rowOff>
    </xdr:to>
    <xdr:cxnSp macro="">
      <xdr:nvCxnSpPr>
        <xdr:cNvPr id="82" name="直線コネクタ 81">
          <a:extLst>
            <a:ext uri="{FF2B5EF4-FFF2-40B4-BE49-F238E27FC236}">
              <a16:creationId xmlns="" xmlns:a16="http://schemas.microsoft.com/office/drawing/2014/main" id="{5BF61E5C-EF6B-4C05-AC25-0AAA8CD272B4}"/>
            </a:ext>
          </a:extLst>
        </xdr:cNvPr>
        <xdr:cNvCxnSpPr/>
      </xdr:nvCxnSpPr>
      <xdr:spPr>
        <a:xfrm flipV="1">
          <a:off x="1008380" y="638556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 xmlns:a16="http://schemas.microsoft.com/office/drawing/2014/main" id="{22E165EB-A3AC-47B6-8E20-D13A3779636F}"/>
            </a:ext>
          </a:extLst>
        </xdr:cNvPr>
        <xdr:cNvSpPr txBox="1"/>
      </xdr:nvSpPr>
      <xdr:spPr>
        <a:xfrm>
          <a:off x="317056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 xmlns:a16="http://schemas.microsoft.com/office/drawing/2014/main" id="{C16CAC49-5BF9-41F6-8504-5EE2E577D4AC}"/>
            </a:ext>
          </a:extLst>
        </xdr:cNvPr>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 xmlns:a16="http://schemas.microsoft.com/office/drawing/2014/main" id="{552220EF-BD55-42F1-B523-5C1655077D8E}"/>
            </a:ext>
          </a:extLst>
        </xdr:cNvPr>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 xmlns:a16="http://schemas.microsoft.com/office/drawing/2014/main" id="{E11CCDFF-4753-4C60-B7EC-74D46710EAC8}"/>
            </a:ext>
          </a:extLst>
        </xdr:cNvPr>
        <xdr:cNvSpPr txBox="1"/>
      </xdr:nvSpPr>
      <xdr:spPr>
        <a:xfrm>
          <a:off x="8363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7" name="n_1mainValue【道路】&#10;有形固定資産減価償却率">
          <a:extLst>
            <a:ext uri="{FF2B5EF4-FFF2-40B4-BE49-F238E27FC236}">
              <a16:creationId xmlns="" xmlns:a16="http://schemas.microsoft.com/office/drawing/2014/main" id="{ACED8D4C-576B-4146-9D47-9EFFD230D4B6}"/>
            </a:ext>
          </a:extLst>
        </xdr:cNvPr>
        <xdr:cNvSpPr txBox="1"/>
      </xdr:nvSpPr>
      <xdr:spPr>
        <a:xfrm>
          <a:off x="317056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81932</xdr:rowOff>
    </xdr:from>
    <xdr:ext cx="405111" cy="259045"/>
    <xdr:sp macro="" textlink="">
      <xdr:nvSpPr>
        <xdr:cNvPr id="88" name="n_2mainValue【道路】&#10;有形固定資産減価償却率">
          <a:extLst>
            <a:ext uri="{FF2B5EF4-FFF2-40B4-BE49-F238E27FC236}">
              <a16:creationId xmlns="" xmlns:a16="http://schemas.microsoft.com/office/drawing/2014/main" id="{A91696C5-47B7-4BD0-9D7C-8D2F80B0C06B}"/>
            </a:ext>
          </a:extLst>
        </xdr:cNvPr>
        <xdr:cNvSpPr txBox="1"/>
      </xdr:nvSpPr>
      <xdr:spPr>
        <a:xfrm>
          <a:off x="238570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57167</xdr:rowOff>
    </xdr:from>
    <xdr:ext cx="405111" cy="259045"/>
    <xdr:sp macro="" textlink="">
      <xdr:nvSpPr>
        <xdr:cNvPr id="89" name="n_3mainValue【道路】&#10;有形固定資産減価償却率">
          <a:extLst>
            <a:ext uri="{FF2B5EF4-FFF2-40B4-BE49-F238E27FC236}">
              <a16:creationId xmlns="" xmlns:a16="http://schemas.microsoft.com/office/drawing/2014/main" id="{1B5E6A9F-9250-4E2E-A300-6BBD44B5BCCA}"/>
            </a:ext>
          </a:extLst>
        </xdr:cNvPr>
        <xdr:cNvSpPr txBox="1"/>
      </xdr:nvSpPr>
      <xdr:spPr>
        <a:xfrm>
          <a:off x="161100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90" name="n_4mainValue【道路】&#10;有形固定資産減価償却率">
          <a:extLst>
            <a:ext uri="{FF2B5EF4-FFF2-40B4-BE49-F238E27FC236}">
              <a16:creationId xmlns="" xmlns:a16="http://schemas.microsoft.com/office/drawing/2014/main" id="{3916CD40-08F7-446B-A41C-350F4D5CFB90}"/>
            </a:ext>
          </a:extLst>
        </xdr:cNvPr>
        <xdr:cNvSpPr txBox="1"/>
      </xdr:nvSpPr>
      <xdr:spPr>
        <a:xfrm>
          <a:off x="83630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60CFECB2-B5E4-49C4-A276-87D0F1599D2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205E89BD-C887-4159-8D29-AB5FE16FDB6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3DEEFDBA-7571-40B8-AA95-CCBCDAB3305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FA1A6EA5-7F55-42F2-A8CB-1DA170A3297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ED49326E-C89C-4311-89B6-721CE1726F7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ED0B2244-1DFD-4CA8-AA4A-F6972714639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973BDF3F-F6F3-421C-8DA1-DA4FC42FD06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0AC0CA12-F215-49FF-A2CA-A9D7424907E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A84606EB-8113-4728-8ED8-E99469AEA1C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71ACB4D5-387F-4E4C-BB26-2780E4F00FE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AA0D459D-36EE-4189-B36C-022D1644C86A}"/>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A64802FA-2392-41EA-9DC9-DBC8B67B541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4B9D812D-6219-449D-BE1C-4C39084E541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D12407A6-8D12-44C0-A689-F3BD9C47AA32}"/>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230919DB-03FC-4763-80C7-00C327A99C25}"/>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DE79459C-AF40-404D-995B-9A8EFC71F98E}"/>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26D8E3CF-F1F4-4AE3-9657-257673BB2D6D}"/>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FD6D019A-A54E-404F-80E0-8B0A5C8C2602}"/>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BFBD0ED6-2762-4748-B3B0-EA31DB350C31}"/>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3F1789EE-AADA-48F7-995D-83578A449C7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C2ADAAD2-0252-4CA1-AA4A-1170885B42D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 xmlns:a16="http://schemas.microsoft.com/office/drawing/2014/main" id="{3916FFB9-A03F-4810-9BA8-302F4BA1B19D}"/>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D9167E01-997E-450C-A3BD-2F59CF5558A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 xmlns:a16="http://schemas.microsoft.com/office/drawing/2014/main" id="{C3569443-C7E4-450D-B417-D78BF6F31D44}"/>
            </a:ext>
          </a:extLst>
        </xdr:cNvPr>
        <xdr:cNvCxnSpPr/>
      </xdr:nvCxnSpPr>
      <xdr:spPr>
        <a:xfrm flipV="1">
          <a:off x="9219565" y="5837835"/>
          <a:ext cx="0" cy="116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 xmlns:a16="http://schemas.microsoft.com/office/drawing/2014/main" id="{E71EB769-E5F1-420A-B4D2-256C757B3726}"/>
            </a:ext>
          </a:extLst>
        </xdr:cNvPr>
        <xdr:cNvSpPr txBox="1"/>
      </xdr:nvSpPr>
      <xdr:spPr>
        <a:xfrm>
          <a:off x="9258300" y="70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 xmlns:a16="http://schemas.microsoft.com/office/drawing/2014/main" id="{9A46D0A1-37FD-4996-85E4-3C718F04E311}"/>
            </a:ext>
          </a:extLst>
        </xdr:cNvPr>
        <xdr:cNvCxnSpPr/>
      </xdr:nvCxnSpPr>
      <xdr:spPr>
        <a:xfrm>
          <a:off x="9154160" y="7001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 xmlns:a16="http://schemas.microsoft.com/office/drawing/2014/main" id="{4AE06BF6-275D-47B9-90B1-115861CC1CDE}"/>
            </a:ext>
          </a:extLst>
        </xdr:cNvPr>
        <xdr:cNvSpPr txBox="1"/>
      </xdr:nvSpPr>
      <xdr:spPr>
        <a:xfrm>
          <a:off x="9258300" y="56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 xmlns:a16="http://schemas.microsoft.com/office/drawing/2014/main" id="{3EA80024-291C-4461-A955-F02571E82704}"/>
            </a:ext>
          </a:extLst>
        </xdr:cNvPr>
        <xdr:cNvCxnSpPr/>
      </xdr:nvCxnSpPr>
      <xdr:spPr>
        <a:xfrm>
          <a:off x="9154160" y="58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 xmlns:a16="http://schemas.microsoft.com/office/drawing/2014/main" id="{281117E2-545A-4636-A998-F62DA158A938}"/>
            </a:ext>
          </a:extLst>
        </xdr:cNvPr>
        <xdr:cNvSpPr txBox="1"/>
      </xdr:nvSpPr>
      <xdr:spPr>
        <a:xfrm>
          <a:off x="9258300" y="6542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 xmlns:a16="http://schemas.microsoft.com/office/drawing/2014/main" id="{46BCB431-ABDD-4002-896B-3E546D2BE4E8}"/>
            </a:ext>
          </a:extLst>
        </xdr:cNvPr>
        <xdr:cNvSpPr/>
      </xdr:nvSpPr>
      <xdr:spPr>
        <a:xfrm>
          <a:off x="9192260" y="66915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 xmlns:a16="http://schemas.microsoft.com/office/drawing/2014/main" id="{617956A4-337A-4063-8C7D-754752FB819A}"/>
            </a:ext>
          </a:extLst>
        </xdr:cNvPr>
        <xdr:cNvSpPr/>
      </xdr:nvSpPr>
      <xdr:spPr>
        <a:xfrm>
          <a:off x="8445500" y="667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 xmlns:a16="http://schemas.microsoft.com/office/drawing/2014/main" id="{26A67AAA-C297-4377-BAC0-79226702A2EC}"/>
            </a:ext>
          </a:extLst>
        </xdr:cNvPr>
        <xdr:cNvSpPr/>
      </xdr:nvSpPr>
      <xdr:spPr>
        <a:xfrm>
          <a:off x="7670800" y="6673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 xmlns:a16="http://schemas.microsoft.com/office/drawing/2014/main" id="{5D6CFF52-E15A-425C-93DA-C6781AB231A9}"/>
            </a:ext>
          </a:extLst>
        </xdr:cNvPr>
        <xdr:cNvSpPr/>
      </xdr:nvSpPr>
      <xdr:spPr>
        <a:xfrm>
          <a:off x="68732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 xmlns:a16="http://schemas.microsoft.com/office/drawing/2014/main" id="{47E12F62-AC27-4618-87A2-018B897B40E9}"/>
            </a:ext>
          </a:extLst>
        </xdr:cNvPr>
        <xdr:cNvSpPr/>
      </xdr:nvSpPr>
      <xdr:spPr>
        <a:xfrm>
          <a:off x="6098540" y="6660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1F2C8B10-AF1F-4365-9D01-0B808982E79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408551D-DFD9-4D34-8993-EB1B4DE92106}"/>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FFEC6D2E-841F-42D9-A09E-F0A1F7A0916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3B745D93-DBB6-4F7F-9597-A76DEE1C005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F8855734-ECCF-49C6-B237-CA4AF7D0F8E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157797</xdr:rowOff>
    </xdr:from>
    <xdr:to>
      <xdr:col>55</xdr:col>
      <xdr:colOff>50800</xdr:colOff>
      <xdr:row>40</xdr:row>
      <xdr:rowOff>87947</xdr:rowOff>
    </xdr:to>
    <xdr:sp macro="" textlink="">
      <xdr:nvSpPr>
        <xdr:cNvPr id="130" name="楕円 129">
          <a:extLst>
            <a:ext uri="{FF2B5EF4-FFF2-40B4-BE49-F238E27FC236}">
              <a16:creationId xmlns="" xmlns:a16="http://schemas.microsoft.com/office/drawing/2014/main" id="{D2FB0C8B-A2EC-4978-A6AA-F020CBE0BBB3}"/>
            </a:ext>
          </a:extLst>
        </xdr:cNvPr>
        <xdr:cNvSpPr/>
      </xdr:nvSpPr>
      <xdr:spPr>
        <a:xfrm>
          <a:off x="9192260" y="6695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136224</xdr:rowOff>
    </xdr:from>
    <xdr:ext cx="469744" cy="259045"/>
    <xdr:sp macro="" textlink="">
      <xdr:nvSpPr>
        <xdr:cNvPr id="131" name="【道路】&#10;一人当たり延長該当値テキスト">
          <a:extLst>
            <a:ext uri="{FF2B5EF4-FFF2-40B4-BE49-F238E27FC236}">
              <a16:creationId xmlns="" xmlns:a16="http://schemas.microsoft.com/office/drawing/2014/main" id="{DEDD4E7E-5F20-4140-AF87-A6414FB46819}"/>
            </a:ext>
          </a:extLst>
        </xdr:cNvPr>
        <xdr:cNvSpPr txBox="1"/>
      </xdr:nvSpPr>
      <xdr:spPr>
        <a:xfrm>
          <a:off x="9258300" y="667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159550</xdr:rowOff>
    </xdr:from>
    <xdr:to>
      <xdr:col>50</xdr:col>
      <xdr:colOff>165100</xdr:colOff>
      <xdr:row>40</xdr:row>
      <xdr:rowOff>89700</xdr:rowOff>
    </xdr:to>
    <xdr:sp macro="" textlink="">
      <xdr:nvSpPr>
        <xdr:cNvPr id="132" name="楕円 131">
          <a:extLst>
            <a:ext uri="{FF2B5EF4-FFF2-40B4-BE49-F238E27FC236}">
              <a16:creationId xmlns="" xmlns:a16="http://schemas.microsoft.com/office/drawing/2014/main" id="{369C62CC-7FE6-4E0F-91AB-E0C1FC38B8B0}"/>
            </a:ext>
          </a:extLst>
        </xdr:cNvPr>
        <xdr:cNvSpPr/>
      </xdr:nvSpPr>
      <xdr:spPr>
        <a:xfrm>
          <a:off x="8445500" y="6697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37147</xdr:rowOff>
    </xdr:from>
    <xdr:to>
      <xdr:col>55</xdr:col>
      <xdr:colOff>0</xdr:colOff>
      <xdr:row>40</xdr:row>
      <xdr:rowOff>38900</xdr:rowOff>
    </xdr:to>
    <xdr:cxnSp macro="">
      <xdr:nvCxnSpPr>
        <xdr:cNvPr id="133" name="直線コネクタ 132">
          <a:extLst>
            <a:ext uri="{FF2B5EF4-FFF2-40B4-BE49-F238E27FC236}">
              <a16:creationId xmlns="" xmlns:a16="http://schemas.microsoft.com/office/drawing/2014/main" id="{9CF42092-01C6-40BD-A7C5-071A847CC89B}"/>
            </a:ext>
          </a:extLst>
        </xdr:cNvPr>
        <xdr:cNvCxnSpPr/>
      </xdr:nvCxnSpPr>
      <xdr:spPr>
        <a:xfrm flipV="1">
          <a:off x="8496300" y="6742747"/>
          <a:ext cx="7239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160769</xdr:rowOff>
    </xdr:from>
    <xdr:to>
      <xdr:col>46</xdr:col>
      <xdr:colOff>38100</xdr:colOff>
      <xdr:row>40</xdr:row>
      <xdr:rowOff>90919</xdr:rowOff>
    </xdr:to>
    <xdr:sp macro="" textlink="">
      <xdr:nvSpPr>
        <xdr:cNvPr id="134" name="楕円 133">
          <a:extLst>
            <a:ext uri="{FF2B5EF4-FFF2-40B4-BE49-F238E27FC236}">
              <a16:creationId xmlns="" xmlns:a16="http://schemas.microsoft.com/office/drawing/2014/main" id="{06C944A5-E9DF-45CC-A5FE-9C999618861D}"/>
            </a:ext>
          </a:extLst>
        </xdr:cNvPr>
        <xdr:cNvSpPr/>
      </xdr:nvSpPr>
      <xdr:spPr>
        <a:xfrm>
          <a:off x="7670800" y="6698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38900</xdr:rowOff>
    </xdr:from>
    <xdr:to>
      <xdr:col>50</xdr:col>
      <xdr:colOff>114300</xdr:colOff>
      <xdr:row>40</xdr:row>
      <xdr:rowOff>40119</xdr:rowOff>
    </xdr:to>
    <xdr:cxnSp macro="">
      <xdr:nvCxnSpPr>
        <xdr:cNvPr id="135" name="直線コネクタ 134">
          <a:extLst>
            <a:ext uri="{FF2B5EF4-FFF2-40B4-BE49-F238E27FC236}">
              <a16:creationId xmlns="" xmlns:a16="http://schemas.microsoft.com/office/drawing/2014/main" id="{825FD3DC-C55C-4C57-8264-5DBB8F597DF4}"/>
            </a:ext>
          </a:extLst>
        </xdr:cNvPr>
        <xdr:cNvCxnSpPr/>
      </xdr:nvCxnSpPr>
      <xdr:spPr>
        <a:xfrm flipV="1">
          <a:off x="7713980" y="6744500"/>
          <a:ext cx="78232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150368</xdr:rowOff>
    </xdr:from>
    <xdr:to>
      <xdr:col>41</xdr:col>
      <xdr:colOff>101600</xdr:colOff>
      <xdr:row>40</xdr:row>
      <xdr:rowOff>80518</xdr:rowOff>
    </xdr:to>
    <xdr:sp macro="" textlink="">
      <xdr:nvSpPr>
        <xdr:cNvPr id="136" name="楕円 135">
          <a:extLst>
            <a:ext uri="{FF2B5EF4-FFF2-40B4-BE49-F238E27FC236}">
              <a16:creationId xmlns="" xmlns:a16="http://schemas.microsoft.com/office/drawing/2014/main" id="{8A1E68B9-6202-437C-8347-4B5B67A6CF7C}"/>
            </a:ext>
          </a:extLst>
        </xdr:cNvPr>
        <xdr:cNvSpPr/>
      </xdr:nvSpPr>
      <xdr:spPr>
        <a:xfrm>
          <a:off x="6873240" y="668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29718</xdr:rowOff>
    </xdr:from>
    <xdr:to>
      <xdr:col>45</xdr:col>
      <xdr:colOff>177800</xdr:colOff>
      <xdr:row>40</xdr:row>
      <xdr:rowOff>40119</xdr:rowOff>
    </xdr:to>
    <xdr:cxnSp macro="">
      <xdr:nvCxnSpPr>
        <xdr:cNvPr id="137" name="直線コネクタ 136">
          <a:extLst>
            <a:ext uri="{FF2B5EF4-FFF2-40B4-BE49-F238E27FC236}">
              <a16:creationId xmlns="" xmlns:a16="http://schemas.microsoft.com/office/drawing/2014/main" id="{05CC9029-3F38-45BB-96F0-690F77F54DB8}"/>
            </a:ext>
          </a:extLst>
        </xdr:cNvPr>
        <xdr:cNvCxnSpPr/>
      </xdr:nvCxnSpPr>
      <xdr:spPr>
        <a:xfrm>
          <a:off x="6924040" y="6735318"/>
          <a:ext cx="78994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152349</xdr:rowOff>
    </xdr:from>
    <xdr:to>
      <xdr:col>36</xdr:col>
      <xdr:colOff>165100</xdr:colOff>
      <xdr:row>40</xdr:row>
      <xdr:rowOff>82499</xdr:rowOff>
    </xdr:to>
    <xdr:sp macro="" textlink="">
      <xdr:nvSpPr>
        <xdr:cNvPr id="138" name="楕円 137">
          <a:extLst>
            <a:ext uri="{FF2B5EF4-FFF2-40B4-BE49-F238E27FC236}">
              <a16:creationId xmlns="" xmlns:a16="http://schemas.microsoft.com/office/drawing/2014/main" id="{6059D6CC-45F5-48C5-9C99-8CF1C40D91A8}"/>
            </a:ext>
          </a:extLst>
        </xdr:cNvPr>
        <xdr:cNvSpPr/>
      </xdr:nvSpPr>
      <xdr:spPr>
        <a:xfrm>
          <a:off x="6098540" y="6690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29718</xdr:rowOff>
    </xdr:from>
    <xdr:to>
      <xdr:col>41</xdr:col>
      <xdr:colOff>50800</xdr:colOff>
      <xdr:row>40</xdr:row>
      <xdr:rowOff>31699</xdr:rowOff>
    </xdr:to>
    <xdr:cxnSp macro="">
      <xdr:nvCxnSpPr>
        <xdr:cNvPr id="139" name="直線コネクタ 138">
          <a:extLst>
            <a:ext uri="{FF2B5EF4-FFF2-40B4-BE49-F238E27FC236}">
              <a16:creationId xmlns="" xmlns:a16="http://schemas.microsoft.com/office/drawing/2014/main" id="{7EFBFD8E-917C-439D-8763-70818596BE26}"/>
            </a:ext>
          </a:extLst>
        </xdr:cNvPr>
        <xdr:cNvCxnSpPr/>
      </xdr:nvCxnSpPr>
      <xdr:spPr>
        <a:xfrm flipV="1">
          <a:off x="6149340" y="6735318"/>
          <a:ext cx="7747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 xmlns:a16="http://schemas.microsoft.com/office/drawing/2014/main" id="{9BF873B2-40A3-4525-B12B-62D277E02D7E}"/>
            </a:ext>
          </a:extLst>
        </xdr:cNvPr>
        <xdr:cNvSpPr txBox="1"/>
      </xdr:nvSpPr>
      <xdr:spPr>
        <a:xfrm>
          <a:off x="8271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 xmlns:a16="http://schemas.microsoft.com/office/drawing/2014/main" id="{B068DB85-FD7B-4B98-A923-17AED28484A6}"/>
            </a:ext>
          </a:extLst>
        </xdr:cNvPr>
        <xdr:cNvSpPr txBox="1"/>
      </xdr:nvSpPr>
      <xdr:spPr>
        <a:xfrm>
          <a:off x="750958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 xmlns:a16="http://schemas.microsoft.com/office/drawing/2014/main" id="{779364CA-659B-4786-921B-10040657004C}"/>
            </a:ext>
          </a:extLst>
        </xdr:cNvPr>
        <xdr:cNvSpPr txBox="1"/>
      </xdr:nvSpPr>
      <xdr:spPr>
        <a:xfrm>
          <a:off x="6712027" y="677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 xmlns:a16="http://schemas.microsoft.com/office/drawing/2014/main" id="{D9774CFA-3E0F-4761-9273-A7F56F54EBBC}"/>
            </a:ext>
          </a:extLst>
        </xdr:cNvPr>
        <xdr:cNvSpPr txBox="1"/>
      </xdr:nvSpPr>
      <xdr:spPr>
        <a:xfrm>
          <a:off x="59373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80827</xdr:rowOff>
    </xdr:from>
    <xdr:ext cx="469744" cy="259045"/>
    <xdr:sp macro="" textlink="">
      <xdr:nvSpPr>
        <xdr:cNvPr id="144" name="n_1mainValue【道路】&#10;一人当たり延長">
          <a:extLst>
            <a:ext uri="{FF2B5EF4-FFF2-40B4-BE49-F238E27FC236}">
              <a16:creationId xmlns="" xmlns:a16="http://schemas.microsoft.com/office/drawing/2014/main" id="{F13BD484-D728-4484-8DF8-6916CAD87F75}"/>
            </a:ext>
          </a:extLst>
        </xdr:cNvPr>
        <xdr:cNvSpPr txBox="1"/>
      </xdr:nvSpPr>
      <xdr:spPr>
        <a:xfrm>
          <a:off x="8271587" y="67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82046</xdr:rowOff>
    </xdr:from>
    <xdr:ext cx="469744" cy="259045"/>
    <xdr:sp macro="" textlink="">
      <xdr:nvSpPr>
        <xdr:cNvPr id="145" name="n_2mainValue【道路】&#10;一人当たり延長">
          <a:extLst>
            <a:ext uri="{FF2B5EF4-FFF2-40B4-BE49-F238E27FC236}">
              <a16:creationId xmlns="" xmlns:a16="http://schemas.microsoft.com/office/drawing/2014/main" id="{706D546E-DFD2-4255-89D2-50F99FFC2154}"/>
            </a:ext>
          </a:extLst>
        </xdr:cNvPr>
        <xdr:cNvSpPr txBox="1"/>
      </xdr:nvSpPr>
      <xdr:spPr>
        <a:xfrm>
          <a:off x="7509587" y="67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97045</xdr:rowOff>
    </xdr:from>
    <xdr:ext cx="469744" cy="259045"/>
    <xdr:sp macro="" textlink="">
      <xdr:nvSpPr>
        <xdr:cNvPr id="146" name="n_3mainValue【道路】&#10;一人当たり延長">
          <a:extLst>
            <a:ext uri="{FF2B5EF4-FFF2-40B4-BE49-F238E27FC236}">
              <a16:creationId xmlns="" xmlns:a16="http://schemas.microsoft.com/office/drawing/2014/main" id="{4FC73AEC-C0BB-4589-86F7-74C1E07C1198}"/>
            </a:ext>
          </a:extLst>
        </xdr:cNvPr>
        <xdr:cNvSpPr txBox="1"/>
      </xdr:nvSpPr>
      <xdr:spPr>
        <a:xfrm>
          <a:off x="671202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73626</xdr:rowOff>
    </xdr:from>
    <xdr:ext cx="469744" cy="259045"/>
    <xdr:sp macro="" textlink="">
      <xdr:nvSpPr>
        <xdr:cNvPr id="147" name="n_4mainValue【道路】&#10;一人当たり延長">
          <a:extLst>
            <a:ext uri="{FF2B5EF4-FFF2-40B4-BE49-F238E27FC236}">
              <a16:creationId xmlns="" xmlns:a16="http://schemas.microsoft.com/office/drawing/2014/main" id="{DDFF8E3D-7B2F-48DC-A76B-8673B4269594}"/>
            </a:ext>
          </a:extLst>
        </xdr:cNvPr>
        <xdr:cNvSpPr txBox="1"/>
      </xdr:nvSpPr>
      <xdr:spPr>
        <a:xfrm>
          <a:off x="5937327" y="67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0583D1CB-B339-40A7-9D46-8E42F13A907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35A41E78-12FE-425D-9ECA-B818371059F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752CA069-6611-4BFC-A513-781C48669EF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59534757-7CA9-4944-BE9A-098D9EDD9C1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74B5E51E-89BC-45FB-B6F1-1EEA3035C67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2ECD9024-FC9E-4525-956E-66C33B2050B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17EADFD3-A8C3-4107-A9FC-1B36D806C91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1DDCDB12-D0E6-45A8-B3A3-2AB4F6E16DF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6EC14C52-2A1A-49B7-8283-A14F0B4CE01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5677C473-2EE4-4667-8AE8-941F2F9E721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4F5D0A14-B4D2-4C86-9234-3407B439004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DD2B5212-A360-46EB-8FAF-3487EE9A0DBB}"/>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C14B162B-D336-4B12-BEEA-51873B3E4E3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5B152FFF-73D8-4295-AA43-1F33C52137A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E487547B-A538-472E-9036-24E0777D937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C6E9CA9A-9A37-4393-8F91-3349FD4E1ADA}"/>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AC77D0FE-C14D-4E58-8CCC-4374870802C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444E2B34-2365-4DF0-B85D-BF63BDE9CE1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C9804A9D-BB90-4E9F-8270-440EAF408B2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3525A4F2-1956-4F9A-BF4C-45AF74FC01E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2C218CBA-05D1-4859-BC77-490E0948721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063076EB-19D4-4D3A-A5C2-5F943BEB4DF8}"/>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1C9850C7-FF94-4FE4-9973-19706240B66E}"/>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FA60F667-CC2F-461E-9A55-BBE8E0EA8A0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37E6C233-EAF2-4A1C-A596-BB2D3F12517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 xmlns:a16="http://schemas.microsoft.com/office/drawing/2014/main" id="{84B0E589-DCB1-4943-857E-AC7FD80F259B}"/>
            </a:ext>
          </a:extLst>
        </xdr:cNvPr>
        <xdr:cNvCxnSpPr/>
      </xdr:nvCxnSpPr>
      <xdr:spPr>
        <a:xfrm flipV="1">
          <a:off x="4086225" y="9310007"/>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FD85A279-A7E4-442B-AA90-483E190DEFAA}"/>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 xmlns:a16="http://schemas.microsoft.com/office/drawing/2014/main" id="{02DF2D11-3E62-43E9-9A88-3D223C816F2E}"/>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2FE5CA80-8135-458A-BF5E-26280FCD4FDA}"/>
            </a:ext>
          </a:extLst>
        </xdr:cNvPr>
        <xdr:cNvSpPr txBox="1"/>
      </xdr:nvSpPr>
      <xdr:spPr>
        <a:xfrm>
          <a:off x="412496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 xmlns:a16="http://schemas.microsoft.com/office/drawing/2014/main" id="{2E5CCC6A-7EB2-4AAA-9701-C4E9965528D8}"/>
            </a:ext>
          </a:extLst>
        </xdr:cNvPr>
        <xdr:cNvCxnSpPr/>
      </xdr:nvCxnSpPr>
      <xdr:spPr>
        <a:xfrm>
          <a:off x="402082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3E25DD65-2AD0-4597-9E17-81E972620BE3}"/>
            </a:ext>
          </a:extLst>
        </xdr:cNvPr>
        <xdr:cNvSpPr txBox="1"/>
      </xdr:nvSpPr>
      <xdr:spPr>
        <a:xfrm>
          <a:off x="412496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 xmlns:a16="http://schemas.microsoft.com/office/drawing/2014/main" id="{C4F19F82-E1D3-4E85-A74E-CAA3DD13E13C}"/>
            </a:ext>
          </a:extLst>
        </xdr:cNvPr>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 xmlns:a16="http://schemas.microsoft.com/office/drawing/2014/main" id="{4B46139F-E5D3-43F7-B76B-6642E6D8F339}"/>
            </a:ext>
          </a:extLst>
        </xdr:cNvPr>
        <xdr:cNvSpPr/>
      </xdr:nvSpPr>
      <xdr:spPr>
        <a:xfrm>
          <a:off x="331216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 xmlns:a16="http://schemas.microsoft.com/office/drawing/2014/main" id="{F352F757-101A-496A-A7AA-AC351FF554EF}"/>
            </a:ext>
          </a:extLst>
        </xdr:cNvPr>
        <xdr:cNvSpPr/>
      </xdr:nvSpPr>
      <xdr:spPr>
        <a:xfrm>
          <a:off x="25146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 xmlns:a16="http://schemas.microsoft.com/office/drawing/2014/main" id="{D19E11C5-7E93-4291-9033-E1ABCB2BD9E8}"/>
            </a:ext>
          </a:extLst>
        </xdr:cNvPr>
        <xdr:cNvSpPr/>
      </xdr:nvSpPr>
      <xdr:spPr>
        <a:xfrm>
          <a:off x="17399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 xmlns:a16="http://schemas.microsoft.com/office/drawing/2014/main" id="{044DC69D-19AF-462C-B566-7A42EE44B6C4}"/>
            </a:ext>
          </a:extLst>
        </xdr:cNvPr>
        <xdr:cNvSpPr/>
      </xdr:nvSpPr>
      <xdr:spPr>
        <a:xfrm>
          <a:off x="965200" y="10115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C89152B7-0B58-421B-8D66-262D1593205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B2A3400B-4CF4-4CE9-8D85-527976E5346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816B794E-FFF3-403E-95A4-74D38D0FDE8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1B0FC7F5-D7A3-45C0-844B-139D95CA4C2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CF69E547-AAC1-4A51-8CEC-C2CC0C43010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9" name="楕円 188">
          <a:extLst>
            <a:ext uri="{FF2B5EF4-FFF2-40B4-BE49-F238E27FC236}">
              <a16:creationId xmlns="" xmlns:a16="http://schemas.microsoft.com/office/drawing/2014/main" id="{F72CC003-DECA-4045-ACC7-305CE9286379}"/>
            </a:ext>
          </a:extLst>
        </xdr:cNvPr>
        <xdr:cNvSpPr/>
      </xdr:nvSpPr>
      <xdr:spPr>
        <a:xfrm>
          <a:off x="403606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2CB079D2-E0B5-4317-BE97-9347AB254260}"/>
            </a:ext>
          </a:extLst>
        </xdr:cNvPr>
        <xdr:cNvSpPr txBox="1"/>
      </xdr:nvSpPr>
      <xdr:spPr>
        <a:xfrm>
          <a:off x="412496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1" name="楕円 190">
          <a:extLst>
            <a:ext uri="{FF2B5EF4-FFF2-40B4-BE49-F238E27FC236}">
              <a16:creationId xmlns="" xmlns:a16="http://schemas.microsoft.com/office/drawing/2014/main" id="{32AAB52B-7333-41A6-A854-922900F8BFF7}"/>
            </a:ext>
          </a:extLst>
        </xdr:cNvPr>
        <xdr:cNvSpPr/>
      </xdr:nvSpPr>
      <xdr:spPr>
        <a:xfrm>
          <a:off x="3312160" y="10180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14696</xdr:rowOff>
    </xdr:to>
    <xdr:cxnSp macro="">
      <xdr:nvCxnSpPr>
        <xdr:cNvPr id="192" name="直線コネクタ 191">
          <a:extLst>
            <a:ext uri="{FF2B5EF4-FFF2-40B4-BE49-F238E27FC236}">
              <a16:creationId xmlns="" xmlns:a16="http://schemas.microsoft.com/office/drawing/2014/main" id="{B6FF53A3-741A-4C9E-9A01-9FA056AE56F8}"/>
            </a:ext>
          </a:extLst>
        </xdr:cNvPr>
        <xdr:cNvCxnSpPr/>
      </xdr:nvCxnSpPr>
      <xdr:spPr>
        <a:xfrm>
          <a:off x="3355340" y="10227673"/>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102688</xdr:rowOff>
    </xdr:from>
    <xdr:to>
      <xdr:col>15</xdr:col>
      <xdr:colOff>101600</xdr:colOff>
      <xdr:row>61</xdr:row>
      <xdr:rowOff>32838</xdr:rowOff>
    </xdr:to>
    <xdr:sp macro="" textlink="">
      <xdr:nvSpPr>
        <xdr:cNvPr id="193" name="楕円 192">
          <a:extLst>
            <a:ext uri="{FF2B5EF4-FFF2-40B4-BE49-F238E27FC236}">
              <a16:creationId xmlns="" xmlns:a16="http://schemas.microsoft.com/office/drawing/2014/main" id="{CC96692B-466F-42DA-A558-09C08FF97DE7}"/>
            </a:ext>
          </a:extLst>
        </xdr:cNvPr>
        <xdr:cNvSpPr/>
      </xdr:nvSpPr>
      <xdr:spPr>
        <a:xfrm>
          <a:off x="2514600" y="10161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61</xdr:row>
      <xdr:rowOff>1633</xdr:rowOff>
    </xdr:to>
    <xdr:cxnSp macro="">
      <xdr:nvCxnSpPr>
        <xdr:cNvPr id="194" name="直線コネクタ 193">
          <a:extLst>
            <a:ext uri="{FF2B5EF4-FFF2-40B4-BE49-F238E27FC236}">
              <a16:creationId xmlns="" xmlns:a16="http://schemas.microsoft.com/office/drawing/2014/main" id="{81F1401B-06E5-471C-8666-58512C30E31A}"/>
            </a:ext>
          </a:extLst>
        </xdr:cNvPr>
        <xdr:cNvCxnSpPr/>
      </xdr:nvCxnSpPr>
      <xdr:spPr>
        <a:xfrm>
          <a:off x="2565400" y="10211888"/>
          <a:ext cx="78994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5" name="楕円 194">
          <a:extLst>
            <a:ext uri="{FF2B5EF4-FFF2-40B4-BE49-F238E27FC236}">
              <a16:creationId xmlns="" xmlns:a16="http://schemas.microsoft.com/office/drawing/2014/main" id="{233C92A0-0AAA-4CD0-967E-72BA038F3750}"/>
            </a:ext>
          </a:extLst>
        </xdr:cNvPr>
        <xdr:cNvSpPr/>
      </xdr:nvSpPr>
      <xdr:spPr>
        <a:xfrm>
          <a:off x="1739900" y="1014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140426</xdr:rowOff>
    </xdr:from>
    <xdr:to>
      <xdr:col>15</xdr:col>
      <xdr:colOff>50800</xdr:colOff>
      <xdr:row>60</xdr:row>
      <xdr:rowOff>153488</xdr:rowOff>
    </xdr:to>
    <xdr:cxnSp macro="">
      <xdr:nvCxnSpPr>
        <xdr:cNvPr id="196" name="直線コネクタ 195">
          <a:extLst>
            <a:ext uri="{FF2B5EF4-FFF2-40B4-BE49-F238E27FC236}">
              <a16:creationId xmlns="" xmlns:a16="http://schemas.microsoft.com/office/drawing/2014/main" id="{A257AA30-4039-47AF-8FAA-62962991BACC}"/>
            </a:ext>
          </a:extLst>
        </xdr:cNvPr>
        <xdr:cNvCxnSpPr/>
      </xdr:nvCxnSpPr>
      <xdr:spPr>
        <a:xfrm>
          <a:off x="1790700" y="10198826"/>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7" name="楕円 196">
          <a:extLst>
            <a:ext uri="{FF2B5EF4-FFF2-40B4-BE49-F238E27FC236}">
              <a16:creationId xmlns="" xmlns:a16="http://schemas.microsoft.com/office/drawing/2014/main" id="{AE5FCF3F-3058-4117-ACC5-F147F821FACE}"/>
            </a:ext>
          </a:extLst>
        </xdr:cNvPr>
        <xdr:cNvSpPr/>
      </xdr:nvSpPr>
      <xdr:spPr>
        <a:xfrm>
          <a:off x="965200" y="10125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140426</xdr:rowOff>
    </xdr:to>
    <xdr:cxnSp macro="">
      <xdr:nvCxnSpPr>
        <xdr:cNvPr id="198" name="直線コネクタ 197">
          <a:extLst>
            <a:ext uri="{FF2B5EF4-FFF2-40B4-BE49-F238E27FC236}">
              <a16:creationId xmlns="" xmlns:a16="http://schemas.microsoft.com/office/drawing/2014/main" id="{6B0F4837-D658-4718-BC78-9D95A2D7C3BB}"/>
            </a:ext>
          </a:extLst>
        </xdr:cNvPr>
        <xdr:cNvCxnSpPr/>
      </xdr:nvCxnSpPr>
      <xdr:spPr>
        <a:xfrm>
          <a:off x="1008380" y="10175966"/>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D0598D8D-CAF1-4B0C-A3D7-8FC7051DD357}"/>
            </a:ext>
          </a:extLst>
        </xdr:cNvPr>
        <xdr:cNvSpPr txBox="1"/>
      </xdr:nvSpPr>
      <xdr:spPr>
        <a:xfrm>
          <a:off x="317056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AAF5F465-2282-44B8-AC0C-076116D1ABD2}"/>
            </a:ext>
          </a:extLst>
        </xdr:cNvPr>
        <xdr:cNvSpPr txBox="1"/>
      </xdr:nvSpPr>
      <xdr:spPr>
        <a:xfrm>
          <a:off x="23857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3740B839-6F7D-4EC3-B61A-681F5459229E}"/>
            </a:ext>
          </a:extLst>
        </xdr:cNvPr>
        <xdr:cNvSpPr txBox="1"/>
      </xdr:nvSpPr>
      <xdr:spPr>
        <a:xfrm>
          <a:off x="16110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A6C2FC81-0BC3-4968-959C-84D85339D010}"/>
            </a:ext>
          </a:extLst>
        </xdr:cNvPr>
        <xdr:cNvSpPr txBox="1"/>
      </xdr:nvSpPr>
      <xdr:spPr>
        <a:xfrm>
          <a:off x="8363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851428E0-E6E6-4EA9-BE76-8D9516218715}"/>
            </a:ext>
          </a:extLst>
        </xdr:cNvPr>
        <xdr:cNvSpPr txBox="1"/>
      </xdr:nvSpPr>
      <xdr:spPr>
        <a:xfrm>
          <a:off x="317056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23965</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93DCD1E5-1B25-4F10-BD58-C7C1578EA40E}"/>
            </a:ext>
          </a:extLst>
        </xdr:cNvPr>
        <xdr:cNvSpPr txBox="1"/>
      </xdr:nvSpPr>
      <xdr:spPr>
        <a:xfrm>
          <a:off x="238570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08E231A6-3CC4-4D75-A287-51C384D79DE8}"/>
            </a:ext>
          </a:extLst>
        </xdr:cNvPr>
        <xdr:cNvSpPr txBox="1"/>
      </xdr:nvSpPr>
      <xdr:spPr>
        <a:xfrm>
          <a:off x="161100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2FF06EF2-A115-4581-934B-159F0B0922AC}"/>
            </a:ext>
          </a:extLst>
        </xdr:cNvPr>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B4D5612D-CBDF-47CE-8F39-0224B7C8D1A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2DD70181-CC2F-409A-8B0F-E09189A3ACB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3070419D-2F8A-4A3E-A8D6-0D831E85CC0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CAEB7737-4E32-4368-A297-C5F2D55C281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A1AA6328-BE73-41BA-9CFB-0089BB3A271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94372788-B16F-48F2-BC85-FD25E705E4D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E65F13E0-E086-40F6-812B-9B849C14CAA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33A2D02D-D9C6-40E2-ACE7-5384C789F1B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28D7C6AF-5EAC-48E8-AEA4-285F5DCE30C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03133A72-2CF4-4E26-89A5-34420EC901E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0EB8DB44-2745-45D2-B67B-E2540A3068C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652CCD85-8D04-4BC1-B079-BC20DD370A72}"/>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8B9AD850-590F-4FBC-AA0A-DA2542EE38A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B79A9963-3111-44A0-A13D-924D3EAF44B8}"/>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00BB06ED-A4B1-4683-9528-90F7110A224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 xmlns:a16="http://schemas.microsoft.com/office/drawing/2014/main" id="{A15142F0-173B-4F51-83E9-8EA0F8EB6D7C}"/>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D9DB2060-F5A5-4A5F-BEAA-33FC97122AF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 xmlns:a16="http://schemas.microsoft.com/office/drawing/2014/main" id="{932BBAAE-93FE-4A35-9B00-F7066993019D}"/>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F63A7FD2-F69A-49B8-875C-D9966D1327E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EAB0A217-26FA-4D17-942C-35262618FEB6}"/>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6669D1E0-1720-473C-92E3-9B8A3B40ED3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7C49368E-B930-4BF3-A728-E11362919B5E}"/>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E123643C-676F-438D-A99A-C1D606C1AE8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 xmlns:a16="http://schemas.microsoft.com/office/drawing/2014/main" id="{AA4960C3-04B7-4EDC-8DD1-14AC85E64FFB}"/>
            </a:ext>
          </a:extLst>
        </xdr:cNvPr>
        <xdr:cNvCxnSpPr/>
      </xdr:nvCxnSpPr>
      <xdr:spPr>
        <a:xfrm flipV="1">
          <a:off x="9219565" y="9436364"/>
          <a:ext cx="0" cy="136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E6405BBA-15DD-4AE3-AEBA-13208F059267}"/>
            </a:ext>
          </a:extLst>
        </xdr:cNvPr>
        <xdr:cNvSpPr txBox="1"/>
      </xdr:nvSpPr>
      <xdr:spPr>
        <a:xfrm>
          <a:off x="9258300" y="1080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 xmlns:a16="http://schemas.microsoft.com/office/drawing/2014/main" id="{C806B84D-D0B6-4E26-9E28-444EA0EE7DA0}"/>
            </a:ext>
          </a:extLst>
        </xdr:cNvPr>
        <xdr:cNvCxnSpPr/>
      </xdr:nvCxnSpPr>
      <xdr:spPr>
        <a:xfrm>
          <a:off x="9154160" y="10803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2132C609-1C6B-472F-BB53-1035773DF955}"/>
            </a:ext>
          </a:extLst>
        </xdr:cNvPr>
        <xdr:cNvSpPr txBox="1"/>
      </xdr:nvSpPr>
      <xdr:spPr>
        <a:xfrm>
          <a:off x="9258300" y="9219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 xmlns:a16="http://schemas.microsoft.com/office/drawing/2014/main" id="{E87B44A9-7184-4259-A7FA-D781DF71358B}"/>
            </a:ext>
          </a:extLst>
        </xdr:cNvPr>
        <xdr:cNvCxnSpPr/>
      </xdr:nvCxnSpPr>
      <xdr:spPr>
        <a:xfrm>
          <a:off x="9154160" y="9436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E8E99072-0C05-4415-A93D-085A8AE3D339}"/>
            </a:ext>
          </a:extLst>
        </xdr:cNvPr>
        <xdr:cNvSpPr txBox="1"/>
      </xdr:nvSpPr>
      <xdr:spPr>
        <a:xfrm>
          <a:off x="9258300" y="10405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 xmlns:a16="http://schemas.microsoft.com/office/drawing/2014/main" id="{9B682C38-0C5B-434E-A775-197D11E13C24}"/>
            </a:ext>
          </a:extLst>
        </xdr:cNvPr>
        <xdr:cNvSpPr/>
      </xdr:nvSpPr>
      <xdr:spPr>
        <a:xfrm>
          <a:off x="9192260" y="10554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 xmlns:a16="http://schemas.microsoft.com/office/drawing/2014/main" id="{C90CF69E-BAAD-4353-A129-0F989F6D2E7A}"/>
            </a:ext>
          </a:extLst>
        </xdr:cNvPr>
        <xdr:cNvSpPr/>
      </xdr:nvSpPr>
      <xdr:spPr>
        <a:xfrm>
          <a:off x="8445500" y="10503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 xmlns:a16="http://schemas.microsoft.com/office/drawing/2014/main" id="{F5F88287-8732-4E9F-B0BB-1C6BD7D6CE9F}"/>
            </a:ext>
          </a:extLst>
        </xdr:cNvPr>
        <xdr:cNvSpPr/>
      </xdr:nvSpPr>
      <xdr:spPr>
        <a:xfrm>
          <a:off x="7670800" y="105181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 xmlns:a16="http://schemas.microsoft.com/office/drawing/2014/main" id="{DE59C9AE-659B-4559-95A0-1A61779C9C57}"/>
            </a:ext>
          </a:extLst>
        </xdr:cNvPr>
        <xdr:cNvSpPr/>
      </xdr:nvSpPr>
      <xdr:spPr>
        <a:xfrm>
          <a:off x="68732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 xmlns:a16="http://schemas.microsoft.com/office/drawing/2014/main" id="{99CB9B0F-E138-4F67-A514-98B8F195741A}"/>
            </a:ext>
          </a:extLst>
        </xdr:cNvPr>
        <xdr:cNvSpPr/>
      </xdr:nvSpPr>
      <xdr:spPr>
        <a:xfrm>
          <a:off x="6098540" y="10529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2E567AA8-DD13-4576-A5DB-BA463EFEF30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20D2D0BF-BE18-4BA3-A3E5-2D6A91D598A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8C3D72D8-403B-48C8-B54C-9764681C88C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5B3DE6CA-3D2C-4602-9851-A7D4CDCAAAA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7F6D0CE4-70D2-44D1-89B0-DB7ABF72FA3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37623</xdr:rowOff>
    </xdr:from>
    <xdr:to>
      <xdr:col>55</xdr:col>
      <xdr:colOff>50800</xdr:colOff>
      <xdr:row>63</xdr:row>
      <xdr:rowOff>139223</xdr:rowOff>
    </xdr:to>
    <xdr:sp macro="" textlink="">
      <xdr:nvSpPr>
        <xdr:cNvPr id="246" name="楕円 245">
          <a:extLst>
            <a:ext uri="{FF2B5EF4-FFF2-40B4-BE49-F238E27FC236}">
              <a16:creationId xmlns="" xmlns:a16="http://schemas.microsoft.com/office/drawing/2014/main" id="{299EAE47-20DB-419D-A575-1CB69E398E1D}"/>
            </a:ext>
          </a:extLst>
        </xdr:cNvPr>
        <xdr:cNvSpPr/>
      </xdr:nvSpPr>
      <xdr:spPr>
        <a:xfrm>
          <a:off x="9192260" y="105989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16050</xdr:rowOff>
    </xdr:from>
    <xdr:ext cx="599010"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2DF06F4E-4497-4E33-A380-606941AB5EF5}"/>
            </a:ext>
          </a:extLst>
        </xdr:cNvPr>
        <xdr:cNvSpPr txBox="1"/>
      </xdr:nvSpPr>
      <xdr:spPr>
        <a:xfrm>
          <a:off x="9258300" y="1057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39856</xdr:rowOff>
    </xdr:from>
    <xdr:to>
      <xdr:col>50</xdr:col>
      <xdr:colOff>165100</xdr:colOff>
      <xdr:row>63</xdr:row>
      <xdr:rowOff>141456</xdr:rowOff>
    </xdr:to>
    <xdr:sp macro="" textlink="">
      <xdr:nvSpPr>
        <xdr:cNvPr id="248" name="楕円 247">
          <a:extLst>
            <a:ext uri="{FF2B5EF4-FFF2-40B4-BE49-F238E27FC236}">
              <a16:creationId xmlns="" xmlns:a16="http://schemas.microsoft.com/office/drawing/2014/main" id="{7710EB7A-E407-4913-824A-943714451118}"/>
            </a:ext>
          </a:extLst>
        </xdr:cNvPr>
        <xdr:cNvSpPr/>
      </xdr:nvSpPr>
      <xdr:spPr>
        <a:xfrm>
          <a:off x="8445500" y="106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88423</xdr:rowOff>
    </xdr:from>
    <xdr:to>
      <xdr:col>55</xdr:col>
      <xdr:colOff>0</xdr:colOff>
      <xdr:row>63</xdr:row>
      <xdr:rowOff>90656</xdr:rowOff>
    </xdr:to>
    <xdr:cxnSp macro="">
      <xdr:nvCxnSpPr>
        <xdr:cNvPr id="249" name="直線コネクタ 248">
          <a:extLst>
            <a:ext uri="{FF2B5EF4-FFF2-40B4-BE49-F238E27FC236}">
              <a16:creationId xmlns="" xmlns:a16="http://schemas.microsoft.com/office/drawing/2014/main" id="{E984BF7B-EFD1-4444-8FF0-C086E6B069F6}"/>
            </a:ext>
          </a:extLst>
        </xdr:cNvPr>
        <xdr:cNvCxnSpPr/>
      </xdr:nvCxnSpPr>
      <xdr:spPr>
        <a:xfrm flipV="1">
          <a:off x="8496300" y="10649743"/>
          <a:ext cx="7239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41494</xdr:rowOff>
    </xdr:from>
    <xdr:to>
      <xdr:col>46</xdr:col>
      <xdr:colOff>38100</xdr:colOff>
      <xdr:row>63</xdr:row>
      <xdr:rowOff>143094</xdr:rowOff>
    </xdr:to>
    <xdr:sp macro="" textlink="">
      <xdr:nvSpPr>
        <xdr:cNvPr id="250" name="楕円 249">
          <a:extLst>
            <a:ext uri="{FF2B5EF4-FFF2-40B4-BE49-F238E27FC236}">
              <a16:creationId xmlns="" xmlns:a16="http://schemas.microsoft.com/office/drawing/2014/main" id="{47208480-F80E-4DE8-B71F-CDFFCB66DE1C}"/>
            </a:ext>
          </a:extLst>
        </xdr:cNvPr>
        <xdr:cNvSpPr/>
      </xdr:nvSpPr>
      <xdr:spPr>
        <a:xfrm>
          <a:off x="7670800" y="106028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90656</xdr:rowOff>
    </xdr:from>
    <xdr:to>
      <xdr:col>50</xdr:col>
      <xdr:colOff>114300</xdr:colOff>
      <xdr:row>63</xdr:row>
      <xdr:rowOff>92294</xdr:rowOff>
    </xdr:to>
    <xdr:cxnSp macro="">
      <xdr:nvCxnSpPr>
        <xdr:cNvPr id="251" name="直線コネクタ 250">
          <a:extLst>
            <a:ext uri="{FF2B5EF4-FFF2-40B4-BE49-F238E27FC236}">
              <a16:creationId xmlns="" xmlns:a16="http://schemas.microsoft.com/office/drawing/2014/main" id="{57E94B0A-E50C-4FBC-8E02-A3855E6309E2}"/>
            </a:ext>
          </a:extLst>
        </xdr:cNvPr>
        <xdr:cNvCxnSpPr/>
      </xdr:nvCxnSpPr>
      <xdr:spPr>
        <a:xfrm flipV="1">
          <a:off x="7713980" y="10651976"/>
          <a:ext cx="78232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44209</xdr:rowOff>
    </xdr:from>
    <xdr:to>
      <xdr:col>41</xdr:col>
      <xdr:colOff>101600</xdr:colOff>
      <xdr:row>63</xdr:row>
      <xdr:rowOff>145809</xdr:rowOff>
    </xdr:to>
    <xdr:sp macro="" textlink="">
      <xdr:nvSpPr>
        <xdr:cNvPr id="252" name="楕円 251">
          <a:extLst>
            <a:ext uri="{FF2B5EF4-FFF2-40B4-BE49-F238E27FC236}">
              <a16:creationId xmlns="" xmlns:a16="http://schemas.microsoft.com/office/drawing/2014/main" id="{597D6C9A-BFB8-45D0-90C6-2DBCB1F90786}"/>
            </a:ext>
          </a:extLst>
        </xdr:cNvPr>
        <xdr:cNvSpPr/>
      </xdr:nvSpPr>
      <xdr:spPr>
        <a:xfrm>
          <a:off x="6873240" y="106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92294</xdr:rowOff>
    </xdr:from>
    <xdr:to>
      <xdr:col>45</xdr:col>
      <xdr:colOff>177800</xdr:colOff>
      <xdr:row>63</xdr:row>
      <xdr:rowOff>95009</xdr:rowOff>
    </xdr:to>
    <xdr:cxnSp macro="">
      <xdr:nvCxnSpPr>
        <xdr:cNvPr id="253" name="直線コネクタ 252">
          <a:extLst>
            <a:ext uri="{FF2B5EF4-FFF2-40B4-BE49-F238E27FC236}">
              <a16:creationId xmlns="" xmlns:a16="http://schemas.microsoft.com/office/drawing/2014/main" id="{D4DDF3D3-FD33-4E47-B8E3-D2CCD066FF47}"/>
            </a:ext>
          </a:extLst>
        </xdr:cNvPr>
        <xdr:cNvCxnSpPr/>
      </xdr:nvCxnSpPr>
      <xdr:spPr>
        <a:xfrm flipV="1">
          <a:off x="6924040" y="10653614"/>
          <a:ext cx="78994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45631</xdr:rowOff>
    </xdr:from>
    <xdr:to>
      <xdr:col>36</xdr:col>
      <xdr:colOff>165100</xdr:colOff>
      <xdr:row>63</xdr:row>
      <xdr:rowOff>147231</xdr:rowOff>
    </xdr:to>
    <xdr:sp macro="" textlink="">
      <xdr:nvSpPr>
        <xdr:cNvPr id="254" name="楕円 253">
          <a:extLst>
            <a:ext uri="{FF2B5EF4-FFF2-40B4-BE49-F238E27FC236}">
              <a16:creationId xmlns="" xmlns:a16="http://schemas.microsoft.com/office/drawing/2014/main" id="{CDCF5409-6CD6-4857-8A15-7FB7B6DBF40D}"/>
            </a:ext>
          </a:extLst>
        </xdr:cNvPr>
        <xdr:cNvSpPr/>
      </xdr:nvSpPr>
      <xdr:spPr>
        <a:xfrm>
          <a:off x="6098540" y="106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95009</xdr:rowOff>
    </xdr:from>
    <xdr:to>
      <xdr:col>41</xdr:col>
      <xdr:colOff>50800</xdr:colOff>
      <xdr:row>63</xdr:row>
      <xdr:rowOff>96431</xdr:rowOff>
    </xdr:to>
    <xdr:cxnSp macro="">
      <xdr:nvCxnSpPr>
        <xdr:cNvPr id="255" name="直線コネクタ 254">
          <a:extLst>
            <a:ext uri="{FF2B5EF4-FFF2-40B4-BE49-F238E27FC236}">
              <a16:creationId xmlns="" xmlns:a16="http://schemas.microsoft.com/office/drawing/2014/main" id="{5AFEA081-073B-42FE-A632-60DD4B1B2D7B}"/>
            </a:ext>
          </a:extLst>
        </xdr:cNvPr>
        <xdr:cNvCxnSpPr/>
      </xdr:nvCxnSpPr>
      <xdr:spPr>
        <a:xfrm flipV="1">
          <a:off x="6149340" y="10656329"/>
          <a:ext cx="7747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05546E3C-80C6-442E-B599-548B31AE236B}"/>
            </a:ext>
          </a:extLst>
        </xdr:cNvPr>
        <xdr:cNvSpPr txBox="1"/>
      </xdr:nvSpPr>
      <xdr:spPr>
        <a:xfrm>
          <a:off x="821457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6BA00ADF-F47A-4930-87B0-BC6B6B08FE03}"/>
            </a:ext>
          </a:extLst>
        </xdr:cNvPr>
        <xdr:cNvSpPr txBox="1"/>
      </xdr:nvSpPr>
      <xdr:spPr>
        <a:xfrm>
          <a:off x="74449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8233AE42-80F0-43C7-ABEB-308F99AB72FC}"/>
            </a:ext>
          </a:extLst>
        </xdr:cNvPr>
        <xdr:cNvSpPr txBox="1"/>
      </xdr:nvSpPr>
      <xdr:spPr>
        <a:xfrm>
          <a:off x="667025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472916D2-1BAE-4D9C-8AFB-E78270A39FDE}"/>
            </a:ext>
          </a:extLst>
        </xdr:cNvPr>
        <xdr:cNvSpPr txBox="1"/>
      </xdr:nvSpPr>
      <xdr:spPr>
        <a:xfrm>
          <a:off x="5872695" y="1030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132583</xdr:rowOff>
    </xdr:from>
    <xdr:ext cx="599010" cy="259045"/>
    <xdr:sp macro="" textlink="">
      <xdr:nvSpPr>
        <xdr:cNvPr id="260" name="n_1mainValue【橋りょう・トンネル】&#10;一人当たり有形固定資産（償却資産）額">
          <a:extLst>
            <a:ext uri="{FF2B5EF4-FFF2-40B4-BE49-F238E27FC236}">
              <a16:creationId xmlns="" xmlns:a16="http://schemas.microsoft.com/office/drawing/2014/main" id="{B0F04F14-3E76-4F1C-8CBA-24860840B735}"/>
            </a:ext>
          </a:extLst>
        </xdr:cNvPr>
        <xdr:cNvSpPr txBox="1"/>
      </xdr:nvSpPr>
      <xdr:spPr>
        <a:xfrm>
          <a:off x="8214575" y="106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134221</xdr:rowOff>
    </xdr:from>
    <xdr:ext cx="599010" cy="259045"/>
    <xdr:sp macro="" textlink="">
      <xdr:nvSpPr>
        <xdr:cNvPr id="261" name="n_2mainValue【橋りょう・トンネル】&#10;一人当たり有形固定資産（償却資産）額">
          <a:extLst>
            <a:ext uri="{FF2B5EF4-FFF2-40B4-BE49-F238E27FC236}">
              <a16:creationId xmlns="" xmlns:a16="http://schemas.microsoft.com/office/drawing/2014/main" id="{A2B5173D-2965-46F6-A0E3-CD77D56027D0}"/>
            </a:ext>
          </a:extLst>
        </xdr:cNvPr>
        <xdr:cNvSpPr txBox="1"/>
      </xdr:nvSpPr>
      <xdr:spPr>
        <a:xfrm>
          <a:off x="7444955" y="106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136936</xdr:rowOff>
    </xdr:from>
    <xdr:ext cx="599010" cy="259045"/>
    <xdr:sp macro="" textlink="">
      <xdr:nvSpPr>
        <xdr:cNvPr id="262" name="n_3mainValue【橋りょう・トンネル】&#10;一人当たり有形固定資産（償却資産）額">
          <a:extLst>
            <a:ext uri="{FF2B5EF4-FFF2-40B4-BE49-F238E27FC236}">
              <a16:creationId xmlns="" xmlns:a16="http://schemas.microsoft.com/office/drawing/2014/main" id="{D5F7CDF2-48E8-425A-95A7-1041C392F07E}"/>
            </a:ext>
          </a:extLst>
        </xdr:cNvPr>
        <xdr:cNvSpPr txBox="1"/>
      </xdr:nvSpPr>
      <xdr:spPr>
        <a:xfrm>
          <a:off x="6670255" y="1069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138358</xdr:rowOff>
    </xdr:from>
    <xdr:ext cx="599010" cy="259045"/>
    <xdr:sp macro="" textlink="">
      <xdr:nvSpPr>
        <xdr:cNvPr id="263" name="n_4mainValue【橋りょう・トンネル】&#10;一人当たり有形固定資産（償却資産）額">
          <a:extLst>
            <a:ext uri="{FF2B5EF4-FFF2-40B4-BE49-F238E27FC236}">
              <a16:creationId xmlns="" xmlns:a16="http://schemas.microsoft.com/office/drawing/2014/main" id="{83352098-E19F-46ED-B277-0A81C508F6BE}"/>
            </a:ext>
          </a:extLst>
        </xdr:cNvPr>
        <xdr:cNvSpPr txBox="1"/>
      </xdr:nvSpPr>
      <xdr:spPr>
        <a:xfrm>
          <a:off x="5872695" y="1069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00E14C77-56F6-47F5-8B0C-C5CC0700794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282E0BC8-6AA9-4595-904B-FAAF47B4A34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66136ECF-E098-4723-9FA3-5153EC04825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5CE07E4F-4E08-4E8C-94B8-2DFEB5B9A1E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20B19F66-6F59-41EA-8151-843DBB39691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85EB58AC-B74F-469A-8F31-8A3143EE03E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1F7E59D8-E6A8-4D54-AB1A-1292681453C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8762D23F-AAD1-4E87-8234-F93CEDCFF63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E3DCCC16-FCA6-4234-9C1E-97EA5EA2599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E012397E-518D-4DD1-92A6-F90D91F285C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78A1B12F-30A7-48F6-B41C-FDF0CFF9FF8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 xmlns:a16="http://schemas.microsoft.com/office/drawing/2014/main" id="{DFF6F2B5-1D81-4302-BDE3-1DEACC736C3C}"/>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 xmlns:a16="http://schemas.microsoft.com/office/drawing/2014/main" id="{F2A1D3DC-CCDA-4107-A910-EA30DD28FE0A}"/>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 xmlns:a16="http://schemas.microsoft.com/office/drawing/2014/main" id="{3A15E501-A42C-49BE-871D-AFD45D27D31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 xmlns:a16="http://schemas.microsoft.com/office/drawing/2014/main" id="{C32024B4-A885-4350-95AB-7FB037EEBF7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 xmlns:a16="http://schemas.microsoft.com/office/drawing/2014/main" id="{C3A2E026-980D-4E45-8B89-A97447318217}"/>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 xmlns:a16="http://schemas.microsoft.com/office/drawing/2014/main" id="{B89ED949-2C08-49F5-A231-234CC7AE5D91}"/>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 xmlns:a16="http://schemas.microsoft.com/office/drawing/2014/main" id="{0690111A-DC0F-4865-A5A9-7ED392E28AC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 xmlns:a16="http://schemas.microsoft.com/office/drawing/2014/main" id="{CCEFB295-BDAC-44EC-B8C1-475ECBA5B8A6}"/>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 xmlns:a16="http://schemas.microsoft.com/office/drawing/2014/main" id="{DA8F7E9A-EE88-4C1A-B620-F4D72ED9D494}"/>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 xmlns:a16="http://schemas.microsoft.com/office/drawing/2014/main" id="{31102232-8B7A-4F89-AB62-8DFF6F1B848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 xmlns:a16="http://schemas.microsoft.com/office/drawing/2014/main" id="{E26755BE-61BC-45F8-8341-08479563082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 xmlns:a16="http://schemas.microsoft.com/office/drawing/2014/main" id="{5A0E1B18-EA32-4C8E-9A5B-14357752194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88033EDC-A7C8-4216-BD09-DC4BFECF919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 xmlns:a16="http://schemas.microsoft.com/office/drawing/2014/main" id="{8A5D612B-263E-4FB9-8ABF-3E26B907D56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 xmlns:a16="http://schemas.microsoft.com/office/drawing/2014/main" id="{356870BD-F10F-4013-9385-C514F54AAE80}"/>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 xmlns:a16="http://schemas.microsoft.com/office/drawing/2014/main" id="{7FDAD250-561C-477B-8B1D-62CBAB29958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 xmlns:a16="http://schemas.microsoft.com/office/drawing/2014/main" id="{BEC89025-1B13-43DB-BE2E-E72FFBC15A37}"/>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 xmlns:a16="http://schemas.microsoft.com/office/drawing/2014/main" id="{77C8DC66-D0AE-4236-BBD1-3E6C93B7E293}"/>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 xmlns:a16="http://schemas.microsoft.com/office/drawing/2014/main" id="{066280DB-82F7-456C-83FA-7B421694D107}"/>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 xmlns:a16="http://schemas.microsoft.com/office/drawing/2014/main" id="{7C16B7E6-4A27-47F2-B5A9-3919F72DABF4}"/>
            </a:ext>
          </a:extLst>
        </xdr:cNvPr>
        <xdr:cNvSpPr txBox="1"/>
      </xdr:nvSpPr>
      <xdr:spPr>
        <a:xfrm>
          <a:off x="4124960" y="13808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 xmlns:a16="http://schemas.microsoft.com/office/drawing/2014/main" id="{14E2C399-1481-496F-9317-BD4A2D3E753D}"/>
            </a:ext>
          </a:extLst>
        </xdr:cNvPr>
        <xdr:cNvSpPr/>
      </xdr:nvSpPr>
      <xdr:spPr>
        <a:xfrm>
          <a:off x="4036060" y="1395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 xmlns:a16="http://schemas.microsoft.com/office/drawing/2014/main" id="{4E213719-AD07-4FBD-9F04-3967377FC982}"/>
            </a:ext>
          </a:extLst>
        </xdr:cNvPr>
        <xdr:cNvSpPr/>
      </xdr:nvSpPr>
      <xdr:spPr>
        <a:xfrm>
          <a:off x="33121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 xmlns:a16="http://schemas.microsoft.com/office/drawing/2014/main" id="{B71D8F68-3E70-47D2-ADC0-E3E82EF4A554}"/>
            </a:ext>
          </a:extLst>
        </xdr:cNvPr>
        <xdr:cNvSpPr/>
      </xdr:nvSpPr>
      <xdr:spPr>
        <a:xfrm>
          <a:off x="2514600" y="139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 xmlns:a16="http://schemas.microsoft.com/office/drawing/2014/main" id="{347363FD-748F-4DA5-BE29-597D5A79E4A4}"/>
            </a:ext>
          </a:extLst>
        </xdr:cNvPr>
        <xdr:cNvSpPr/>
      </xdr:nvSpPr>
      <xdr:spPr>
        <a:xfrm>
          <a:off x="173990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 xmlns:a16="http://schemas.microsoft.com/office/drawing/2014/main" id="{09D31D29-7E91-4377-BB07-51ECD292DC62}"/>
            </a:ext>
          </a:extLst>
        </xdr:cNvPr>
        <xdr:cNvSpPr/>
      </xdr:nvSpPr>
      <xdr:spPr>
        <a:xfrm>
          <a:off x="965200" y="139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2F52FF07-58FB-4112-BA43-FDDBE5B5757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35E39B75-AB4F-4FAA-AA98-3DB34391557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5A62F9A9-CE5A-4EE3-931E-293E4B5528E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E55EE203-8041-4A12-B7C7-36417CB27B6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CFF87861-B2DE-4366-8AD9-CB31E71D428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98334</xdr:rowOff>
    </xdr:from>
    <xdr:to>
      <xdr:col>24</xdr:col>
      <xdr:colOff>114300</xdr:colOff>
      <xdr:row>84</xdr:row>
      <xdr:rowOff>28484</xdr:rowOff>
    </xdr:to>
    <xdr:sp macro="" textlink="">
      <xdr:nvSpPr>
        <xdr:cNvPr id="305" name="楕円 304">
          <a:extLst>
            <a:ext uri="{FF2B5EF4-FFF2-40B4-BE49-F238E27FC236}">
              <a16:creationId xmlns="" xmlns:a16="http://schemas.microsoft.com/office/drawing/2014/main" id="{BA958B73-1C5B-4554-BC37-956ABC61E493}"/>
            </a:ext>
          </a:extLst>
        </xdr:cNvPr>
        <xdr:cNvSpPr/>
      </xdr:nvSpPr>
      <xdr:spPr>
        <a:xfrm>
          <a:off x="4036060" y="14012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76761</xdr:rowOff>
    </xdr:from>
    <xdr:ext cx="405111" cy="259045"/>
    <xdr:sp macro="" textlink="">
      <xdr:nvSpPr>
        <xdr:cNvPr id="306" name="【公営住宅】&#10;有形固定資産減価償却率該当値テキスト">
          <a:extLst>
            <a:ext uri="{FF2B5EF4-FFF2-40B4-BE49-F238E27FC236}">
              <a16:creationId xmlns="" xmlns:a16="http://schemas.microsoft.com/office/drawing/2014/main" id="{47B00195-3AC1-426C-8DA9-B0D2D31900EC}"/>
            </a:ext>
          </a:extLst>
        </xdr:cNvPr>
        <xdr:cNvSpPr txBox="1"/>
      </xdr:nvSpPr>
      <xdr:spPr>
        <a:xfrm>
          <a:off x="4124960" y="1399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47716</xdr:rowOff>
    </xdr:from>
    <xdr:to>
      <xdr:col>20</xdr:col>
      <xdr:colOff>38100</xdr:colOff>
      <xdr:row>85</xdr:row>
      <xdr:rowOff>149316</xdr:rowOff>
    </xdr:to>
    <xdr:sp macro="" textlink="">
      <xdr:nvSpPr>
        <xdr:cNvPr id="307" name="楕円 306">
          <a:extLst>
            <a:ext uri="{FF2B5EF4-FFF2-40B4-BE49-F238E27FC236}">
              <a16:creationId xmlns="" xmlns:a16="http://schemas.microsoft.com/office/drawing/2014/main" id="{5F59578E-3408-460D-8A4C-9E257150813C}"/>
            </a:ext>
          </a:extLst>
        </xdr:cNvPr>
        <xdr:cNvSpPr/>
      </xdr:nvSpPr>
      <xdr:spPr>
        <a:xfrm>
          <a:off x="3312160" y="142971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85</xdr:row>
      <xdr:rowOff>98516</xdr:rowOff>
    </xdr:to>
    <xdr:cxnSp macro="">
      <xdr:nvCxnSpPr>
        <xdr:cNvPr id="308" name="直線コネクタ 307">
          <a:extLst>
            <a:ext uri="{FF2B5EF4-FFF2-40B4-BE49-F238E27FC236}">
              <a16:creationId xmlns="" xmlns:a16="http://schemas.microsoft.com/office/drawing/2014/main" id="{E91EBAC0-078E-469E-936E-9AB12AAE4F89}"/>
            </a:ext>
          </a:extLst>
        </xdr:cNvPr>
        <xdr:cNvCxnSpPr/>
      </xdr:nvCxnSpPr>
      <xdr:spPr>
        <a:xfrm flipV="1">
          <a:off x="3355340" y="14063254"/>
          <a:ext cx="731520" cy="28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39551</xdr:rowOff>
    </xdr:from>
    <xdr:to>
      <xdr:col>15</xdr:col>
      <xdr:colOff>101600</xdr:colOff>
      <xdr:row>85</xdr:row>
      <xdr:rowOff>141151</xdr:rowOff>
    </xdr:to>
    <xdr:sp macro="" textlink="">
      <xdr:nvSpPr>
        <xdr:cNvPr id="309" name="楕円 308">
          <a:extLst>
            <a:ext uri="{FF2B5EF4-FFF2-40B4-BE49-F238E27FC236}">
              <a16:creationId xmlns="" xmlns:a16="http://schemas.microsoft.com/office/drawing/2014/main" id="{28523EB8-DBCF-43C8-8CEA-B9DA5CE2A075}"/>
            </a:ext>
          </a:extLst>
        </xdr:cNvPr>
        <xdr:cNvSpPr/>
      </xdr:nvSpPr>
      <xdr:spPr>
        <a:xfrm>
          <a:off x="2514600" y="142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90351</xdr:rowOff>
    </xdr:from>
    <xdr:to>
      <xdr:col>19</xdr:col>
      <xdr:colOff>177800</xdr:colOff>
      <xdr:row>85</xdr:row>
      <xdr:rowOff>98516</xdr:rowOff>
    </xdr:to>
    <xdr:cxnSp macro="">
      <xdr:nvCxnSpPr>
        <xdr:cNvPr id="310" name="直線コネクタ 309">
          <a:extLst>
            <a:ext uri="{FF2B5EF4-FFF2-40B4-BE49-F238E27FC236}">
              <a16:creationId xmlns="" xmlns:a16="http://schemas.microsoft.com/office/drawing/2014/main" id="{078F748B-8F31-421B-BDB9-841BB52D5454}"/>
            </a:ext>
          </a:extLst>
        </xdr:cNvPr>
        <xdr:cNvCxnSpPr/>
      </xdr:nvCxnSpPr>
      <xdr:spPr>
        <a:xfrm>
          <a:off x="2565400" y="14339751"/>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23223</xdr:rowOff>
    </xdr:from>
    <xdr:to>
      <xdr:col>10</xdr:col>
      <xdr:colOff>165100</xdr:colOff>
      <xdr:row>85</xdr:row>
      <xdr:rowOff>124823</xdr:rowOff>
    </xdr:to>
    <xdr:sp macro="" textlink="">
      <xdr:nvSpPr>
        <xdr:cNvPr id="311" name="楕円 310">
          <a:extLst>
            <a:ext uri="{FF2B5EF4-FFF2-40B4-BE49-F238E27FC236}">
              <a16:creationId xmlns="" xmlns:a16="http://schemas.microsoft.com/office/drawing/2014/main" id="{F09B6972-0E29-4214-8514-E3CFBC10FEA3}"/>
            </a:ext>
          </a:extLst>
        </xdr:cNvPr>
        <xdr:cNvSpPr/>
      </xdr:nvSpPr>
      <xdr:spPr>
        <a:xfrm>
          <a:off x="1739900" y="142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74023</xdr:rowOff>
    </xdr:from>
    <xdr:to>
      <xdr:col>15</xdr:col>
      <xdr:colOff>50800</xdr:colOff>
      <xdr:row>85</xdr:row>
      <xdr:rowOff>90351</xdr:rowOff>
    </xdr:to>
    <xdr:cxnSp macro="">
      <xdr:nvCxnSpPr>
        <xdr:cNvPr id="312" name="直線コネクタ 311">
          <a:extLst>
            <a:ext uri="{FF2B5EF4-FFF2-40B4-BE49-F238E27FC236}">
              <a16:creationId xmlns="" xmlns:a16="http://schemas.microsoft.com/office/drawing/2014/main" id="{1B9895CC-2858-415A-9A66-8654A2595EB5}"/>
            </a:ext>
          </a:extLst>
        </xdr:cNvPr>
        <xdr:cNvCxnSpPr/>
      </xdr:nvCxnSpPr>
      <xdr:spPr>
        <a:xfrm>
          <a:off x="1790700" y="14323423"/>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3629</xdr:rowOff>
    </xdr:from>
    <xdr:to>
      <xdr:col>6</xdr:col>
      <xdr:colOff>38100</xdr:colOff>
      <xdr:row>85</xdr:row>
      <xdr:rowOff>105229</xdr:rowOff>
    </xdr:to>
    <xdr:sp macro="" textlink="">
      <xdr:nvSpPr>
        <xdr:cNvPr id="313" name="楕円 312">
          <a:extLst>
            <a:ext uri="{FF2B5EF4-FFF2-40B4-BE49-F238E27FC236}">
              <a16:creationId xmlns="" xmlns:a16="http://schemas.microsoft.com/office/drawing/2014/main" id="{E70253A7-E87B-4D8C-82F5-E90856EC2592}"/>
            </a:ext>
          </a:extLst>
        </xdr:cNvPr>
        <xdr:cNvSpPr/>
      </xdr:nvSpPr>
      <xdr:spPr>
        <a:xfrm>
          <a:off x="965200" y="142530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54429</xdr:rowOff>
    </xdr:from>
    <xdr:to>
      <xdr:col>10</xdr:col>
      <xdr:colOff>114300</xdr:colOff>
      <xdr:row>85</xdr:row>
      <xdr:rowOff>74023</xdr:rowOff>
    </xdr:to>
    <xdr:cxnSp macro="">
      <xdr:nvCxnSpPr>
        <xdr:cNvPr id="314" name="直線コネクタ 313">
          <a:extLst>
            <a:ext uri="{FF2B5EF4-FFF2-40B4-BE49-F238E27FC236}">
              <a16:creationId xmlns="" xmlns:a16="http://schemas.microsoft.com/office/drawing/2014/main" id="{8A457E99-E6BD-499A-8E86-A10C05FF5748}"/>
            </a:ext>
          </a:extLst>
        </xdr:cNvPr>
        <xdr:cNvCxnSpPr/>
      </xdr:nvCxnSpPr>
      <xdr:spPr>
        <a:xfrm>
          <a:off x="1008380" y="14303829"/>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 xmlns:a16="http://schemas.microsoft.com/office/drawing/2014/main" id="{B30E21FD-81E6-4271-9506-12992D06D78B}"/>
            </a:ext>
          </a:extLst>
        </xdr:cNvPr>
        <xdr:cNvSpPr txBox="1"/>
      </xdr:nvSpPr>
      <xdr:spPr>
        <a:xfrm>
          <a:off x="317056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 xmlns:a16="http://schemas.microsoft.com/office/drawing/2014/main" id="{2FF95CB5-CF90-48BD-96E5-81BF1DBB2FEF}"/>
            </a:ext>
          </a:extLst>
        </xdr:cNvPr>
        <xdr:cNvSpPr txBox="1"/>
      </xdr:nvSpPr>
      <xdr:spPr>
        <a:xfrm>
          <a:off x="238570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 xmlns:a16="http://schemas.microsoft.com/office/drawing/2014/main" id="{CC7F889F-0FEB-4DAA-A92A-ACC2C34DDE89}"/>
            </a:ext>
          </a:extLst>
        </xdr:cNvPr>
        <xdr:cNvSpPr txBox="1"/>
      </xdr:nvSpPr>
      <xdr:spPr>
        <a:xfrm>
          <a:off x="161100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 xmlns:a16="http://schemas.microsoft.com/office/drawing/2014/main" id="{C5DB63F0-0311-464D-BCCE-C68C93675D1E}"/>
            </a:ext>
          </a:extLst>
        </xdr:cNvPr>
        <xdr:cNvSpPr txBox="1"/>
      </xdr:nvSpPr>
      <xdr:spPr>
        <a:xfrm>
          <a:off x="836304" y="137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140443</xdr:rowOff>
    </xdr:from>
    <xdr:ext cx="405111" cy="259045"/>
    <xdr:sp macro="" textlink="">
      <xdr:nvSpPr>
        <xdr:cNvPr id="319" name="n_1mainValue【公営住宅】&#10;有形固定資産減価償却率">
          <a:extLst>
            <a:ext uri="{FF2B5EF4-FFF2-40B4-BE49-F238E27FC236}">
              <a16:creationId xmlns="" xmlns:a16="http://schemas.microsoft.com/office/drawing/2014/main" id="{948F7FF3-735F-45B8-BB23-3D08D4A57298}"/>
            </a:ext>
          </a:extLst>
        </xdr:cNvPr>
        <xdr:cNvSpPr txBox="1"/>
      </xdr:nvSpPr>
      <xdr:spPr>
        <a:xfrm>
          <a:off x="3170564" y="1438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132278</xdr:rowOff>
    </xdr:from>
    <xdr:ext cx="405111" cy="259045"/>
    <xdr:sp macro="" textlink="">
      <xdr:nvSpPr>
        <xdr:cNvPr id="320" name="n_2mainValue【公営住宅】&#10;有形固定資産減価償却率">
          <a:extLst>
            <a:ext uri="{FF2B5EF4-FFF2-40B4-BE49-F238E27FC236}">
              <a16:creationId xmlns="" xmlns:a16="http://schemas.microsoft.com/office/drawing/2014/main" id="{DB2A2D7E-EC31-47B5-8764-DE811712AFB0}"/>
            </a:ext>
          </a:extLst>
        </xdr:cNvPr>
        <xdr:cNvSpPr txBox="1"/>
      </xdr:nvSpPr>
      <xdr:spPr>
        <a:xfrm>
          <a:off x="2385704" y="1438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115950</xdr:rowOff>
    </xdr:from>
    <xdr:ext cx="405111" cy="259045"/>
    <xdr:sp macro="" textlink="">
      <xdr:nvSpPr>
        <xdr:cNvPr id="321" name="n_3mainValue【公営住宅】&#10;有形固定資産減価償却率">
          <a:extLst>
            <a:ext uri="{FF2B5EF4-FFF2-40B4-BE49-F238E27FC236}">
              <a16:creationId xmlns="" xmlns:a16="http://schemas.microsoft.com/office/drawing/2014/main" id="{DA8D556C-559F-4E2A-9D33-787D7D1F05B8}"/>
            </a:ext>
          </a:extLst>
        </xdr:cNvPr>
        <xdr:cNvSpPr txBox="1"/>
      </xdr:nvSpPr>
      <xdr:spPr>
        <a:xfrm>
          <a:off x="1611004" y="1436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96356</xdr:rowOff>
    </xdr:from>
    <xdr:ext cx="405111" cy="259045"/>
    <xdr:sp macro="" textlink="">
      <xdr:nvSpPr>
        <xdr:cNvPr id="322" name="n_4mainValue【公営住宅】&#10;有形固定資産減価償却率">
          <a:extLst>
            <a:ext uri="{FF2B5EF4-FFF2-40B4-BE49-F238E27FC236}">
              <a16:creationId xmlns="" xmlns:a16="http://schemas.microsoft.com/office/drawing/2014/main" id="{694C1826-2704-4544-9FD0-AC72BAF65575}"/>
            </a:ext>
          </a:extLst>
        </xdr:cNvPr>
        <xdr:cNvSpPr txBox="1"/>
      </xdr:nvSpPr>
      <xdr:spPr>
        <a:xfrm>
          <a:off x="836304" y="1434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4E982E3C-C93C-40E7-ACE0-33897DC5A5D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A3C15E88-86EA-4D6C-81F3-4358FBB284F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DE1825D9-7D51-4A1E-95BE-C6C255925E8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6C1C8464-9A32-45B7-88B7-7FB4C1649E1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D35BD8B3-FFDE-4985-9BCE-CDBADFAEA31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A7630710-0A40-432D-9E76-0EFA9791095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1E6356C3-1FC5-4A10-B1AA-A21DD1F3D3F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9FB644EC-7363-4E3A-9F7D-BC72DF3ECF5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A9C6A3A9-B0EE-4E16-85EE-FCE420FE06D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5B8894E4-6C19-4F1C-BAB9-0B2D5324FF0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 xmlns:a16="http://schemas.microsoft.com/office/drawing/2014/main" id="{F4B9C698-77F7-4400-A327-655BBCE6CFD8}"/>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 xmlns:a16="http://schemas.microsoft.com/office/drawing/2014/main" id="{641714C8-53E8-4150-80C2-C7ADB10D04E3}"/>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 xmlns:a16="http://schemas.microsoft.com/office/drawing/2014/main" id="{91BF7867-FCB5-4EDB-9262-B5B413E680FE}"/>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 xmlns:a16="http://schemas.microsoft.com/office/drawing/2014/main" id="{D5B68299-7D4D-4B89-9C9C-A5952592AB37}"/>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 xmlns:a16="http://schemas.microsoft.com/office/drawing/2014/main" id="{11994AE6-7FFB-4D46-A555-AD9C0BD130D2}"/>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 xmlns:a16="http://schemas.microsoft.com/office/drawing/2014/main" id="{CF315E07-3CCD-4BB9-ACE6-8C0DD8DEEEC3}"/>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 xmlns:a16="http://schemas.microsoft.com/office/drawing/2014/main" id="{4A6CC3CF-F326-4DA2-9AE2-A0FD092766A5}"/>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 xmlns:a16="http://schemas.microsoft.com/office/drawing/2014/main" id="{C6D6CF05-9397-4654-81F3-980DFA79E356}"/>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03A88B4C-96D9-4AC3-9B0D-1F769A2DF74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 xmlns:a16="http://schemas.microsoft.com/office/drawing/2014/main" id="{4E627F11-4530-4AB3-B640-57C955DF0BF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 xmlns:a16="http://schemas.microsoft.com/office/drawing/2014/main" id="{9018087E-7952-4ED6-B392-4F609A65561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 xmlns:a16="http://schemas.microsoft.com/office/drawing/2014/main" id="{3DFF246B-8B7A-4310-8349-8664DADFAD95}"/>
            </a:ext>
          </a:extLst>
        </xdr:cNvPr>
        <xdr:cNvCxnSpPr/>
      </xdr:nvCxnSpPr>
      <xdr:spPr>
        <a:xfrm flipV="1">
          <a:off x="9219565" y="13230377"/>
          <a:ext cx="0" cy="1221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 xmlns:a16="http://schemas.microsoft.com/office/drawing/2014/main" id="{F8EC31D6-128D-4697-91F5-01A622C51D7E}"/>
            </a:ext>
          </a:extLst>
        </xdr:cNvPr>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 xmlns:a16="http://schemas.microsoft.com/office/drawing/2014/main" id="{7C078EF5-0B5F-4CE5-95AC-DC6B51E1C340}"/>
            </a:ext>
          </a:extLst>
        </xdr:cNvPr>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 xmlns:a16="http://schemas.microsoft.com/office/drawing/2014/main" id="{2F52AE43-76D5-4366-884F-9D3155F87DF8}"/>
            </a:ext>
          </a:extLst>
        </xdr:cNvPr>
        <xdr:cNvSpPr txBox="1"/>
      </xdr:nvSpPr>
      <xdr:spPr>
        <a:xfrm>
          <a:off x="9258300" y="130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 xmlns:a16="http://schemas.microsoft.com/office/drawing/2014/main" id="{441F0CDD-2FA4-4EF4-8468-BF354EF55D02}"/>
            </a:ext>
          </a:extLst>
        </xdr:cNvPr>
        <xdr:cNvCxnSpPr/>
      </xdr:nvCxnSpPr>
      <xdr:spPr>
        <a:xfrm>
          <a:off x="9154160" y="13230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 xmlns:a16="http://schemas.microsoft.com/office/drawing/2014/main" id="{5701E892-4CC5-4A5C-9872-5408D085FC01}"/>
            </a:ext>
          </a:extLst>
        </xdr:cNvPr>
        <xdr:cNvSpPr txBox="1"/>
      </xdr:nvSpPr>
      <xdr:spPr>
        <a:xfrm>
          <a:off x="9258300" y="14137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 xmlns:a16="http://schemas.microsoft.com/office/drawing/2014/main" id="{7460A196-F96E-4FAE-B60C-1E6A73BE2E2B}"/>
            </a:ext>
          </a:extLst>
        </xdr:cNvPr>
        <xdr:cNvSpPr/>
      </xdr:nvSpPr>
      <xdr:spPr>
        <a:xfrm>
          <a:off x="9192260" y="142821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 xmlns:a16="http://schemas.microsoft.com/office/drawing/2014/main" id="{206623F0-2C1F-4E54-8E6B-52EC3CCFA0C4}"/>
            </a:ext>
          </a:extLst>
        </xdr:cNvPr>
        <xdr:cNvSpPr/>
      </xdr:nvSpPr>
      <xdr:spPr>
        <a:xfrm>
          <a:off x="8445500" y="142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 xmlns:a16="http://schemas.microsoft.com/office/drawing/2014/main" id="{1EE4687B-7B0B-4B67-8510-ADF51B898DD6}"/>
            </a:ext>
          </a:extLst>
        </xdr:cNvPr>
        <xdr:cNvSpPr/>
      </xdr:nvSpPr>
      <xdr:spPr>
        <a:xfrm>
          <a:off x="7670800" y="14270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 xmlns:a16="http://schemas.microsoft.com/office/drawing/2014/main" id="{54A66DBC-7F34-424D-AF71-9A153ADC49CB}"/>
            </a:ext>
          </a:extLst>
        </xdr:cNvPr>
        <xdr:cNvSpPr/>
      </xdr:nvSpPr>
      <xdr:spPr>
        <a:xfrm>
          <a:off x="6873240" y="1428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 xmlns:a16="http://schemas.microsoft.com/office/drawing/2014/main" id="{73784A4F-C223-46A8-A79A-5714BE08AFDD}"/>
            </a:ext>
          </a:extLst>
        </xdr:cNvPr>
        <xdr:cNvSpPr/>
      </xdr:nvSpPr>
      <xdr:spPr>
        <a:xfrm>
          <a:off x="6098540" y="142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25F4ADFD-C185-49C3-96DC-F1C743FA087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0229CAD8-BFE3-4EF3-8837-57E4EB5E2E3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5A462830-E01A-4123-8720-62AB4CE3870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193BB64-D35F-4E9C-B298-A42FF348AC3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D7B55A5-9456-48FD-8BF3-C04DE32D4A7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69596</xdr:rowOff>
    </xdr:from>
    <xdr:to>
      <xdr:col>55</xdr:col>
      <xdr:colOff>50800</xdr:colOff>
      <xdr:row>85</xdr:row>
      <xdr:rowOff>171196</xdr:rowOff>
    </xdr:to>
    <xdr:sp macro="" textlink="">
      <xdr:nvSpPr>
        <xdr:cNvPr id="360" name="楕円 359">
          <a:extLst>
            <a:ext uri="{FF2B5EF4-FFF2-40B4-BE49-F238E27FC236}">
              <a16:creationId xmlns="" xmlns:a16="http://schemas.microsoft.com/office/drawing/2014/main" id="{DBD98016-175C-48F7-9F0B-C3CB720207FB}"/>
            </a:ext>
          </a:extLst>
        </xdr:cNvPr>
        <xdr:cNvSpPr/>
      </xdr:nvSpPr>
      <xdr:spPr>
        <a:xfrm>
          <a:off x="9192260" y="143189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11218</xdr:rowOff>
    </xdr:from>
    <xdr:ext cx="469744" cy="259045"/>
    <xdr:sp macro="" textlink="">
      <xdr:nvSpPr>
        <xdr:cNvPr id="361" name="【公営住宅】&#10;一人当たり面積該当値テキスト">
          <a:extLst>
            <a:ext uri="{FF2B5EF4-FFF2-40B4-BE49-F238E27FC236}">
              <a16:creationId xmlns="" xmlns:a16="http://schemas.microsoft.com/office/drawing/2014/main" id="{8E7057BA-1CE4-44D8-A752-B9B03BAC59FB}"/>
            </a:ext>
          </a:extLst>
        </xdr:cNvPr>
        <xdr:cNvSpPr txBox="1"/>
      </xdr:nvSpPr>
      <xdr:spPr>
        <a:xfrm>
          <a:off x="9258300" y="142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78282</xdr:rowOff>
    </xdr:from>
    <xdr:to>
      <xdr:col>50</xdr:col>
      <xdr:colOff>165100</xdr:colOff>
      <xdr:row>86</xdr:row>
      <xdr:rowOff>8432</xdr:rowOff>
    </xdr:to>
    <xdr:sp macro="" textlink="">
      <xdr:nvSpPr>
        <xdr:cNvPr id="362" name="楕円 361">
          <a:extLst>
            <a:ext uri="{FF2B5EF4-FFF2-40B4-BE49-F238E27FC236}">
              <a16:creationId xmlns="" xmlns:a16="http://schemas.microsoft.com/office/drawing/2014/main" id="{E6783D71-76F7-45F4-BA82-2B68DDC589F4}"/>
            </a:ext>
          </a:extLst>
        </xdr:cNvPr>
        <xdr:cNvSpPr/>
      </xdr:nvSpPr>
      <xdr:spPr>
        <a:xfrm>
          <a:off x="8445500" y="14327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120396</xdr:rowOff>
    </xdr:from>
    <xdr:to>
      <xdr:col>55</xdr:col>
      <xdr:colOff>0</xdr:colOff>
      <xdr:row>85</xdr:row>
      <xdr:rowOff>129082</xdr:rowOff>
    </xdr:to>
    <xdr:cxnSp macro="">
      <xdr:nvCxnSpPr>
        <xdr:cNvPr id="363" name="直線コネクタ 362">
          <a:extLst>
            <a:ext uri="{FF2B5EF4-FFF2-40B4-BE49-F238E27FC236}">
              <a16:creationId xmlns="" xmlns:a16="http://schemas.microsoft.com/office/drawing/2014/main" id="{D176D23F-76D4-40D0-96C2-2F4B9EC9D063}"/>
            </a:ext>
          </a:extLst>
        </xdr:cNvPr>
        <xdr:cNvCxnSpPr/>
      </xdr:nvCxnSpPr>
      <xdr:spPr>
        <a:xfrm flipV="1">
          <a:off x="8496300" y="14369796"/>
          <a:ext cx="7239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77369</xdr:rowOff>
    </xdr:from>
    <xdr:to>
      <xdr:col>46</xdr:col>
      <xdr:colOff>38100</xdr:colOff>
      <xdr:row>86</xdr:row>
      <xdr:rowOff>7519</xdr:rowOff>
    </xdr:to>
    <xdr:sp macro="" textlink="">
      <xdr:nvSpPr>
        <xdr:cNvPr id="364" name="楕円 363">
          <a:extLst>
            <a:ext uri="{FF2B5EF4-FFF2-40B4-BE49-F238E27FC236}">
              <a16:creationId xmlns="" xmlns:a16="http://schemas.microsoft.com/office/drawing/2014/main" id="{403C0F3E-D95F-493B-90AE-C24B198D7141}"/>
            </a:ext>
          </a:extLst>
        </xdr:cNvPr>
        <xdr:cNvSpPr/>
      </xdr:nvSpPr>
      <xdr:spPr>
        <a:xfrm>
          <a:off x="7670800" y="14326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128169</xdr:rowOff>
    </xdr:from>
    <xdr:to>
      <xdr:col>50</xdr:col>
      <xdr:colOff>114300</xdr:colOff>
      <xdr:row>85</xdr:row>
      <xdr:rowOff>129082</xdr:rowOff>
    </xdr:to>
    <xdr:cxnSp macro="">
      <xdr:nvCxnSpPr>
        <xdr:cNvPr id="365" name="直線コネクタ 364">
          <a:extLst>
            <a:ext uri="{FF2B5EF4-FFF2-40B4-BE49-F238E27FC236}">
              <a16:creationId xmlns="" xmlns:a16="http://schemas.microsoft.com/office/drawing/2014/main" id="{9516249E-35FE-462C-8F39-F809D06E836E}"/>
            </a:ext>
          </a:extLst>
        </xdr:cNvPr>
        <xdr:cNvCxnSpPr/>
      </xdr:nvCxnSpPr>
      <xdr:spPr>
        <a:xfrm>
          <a:off x="7713980" y="14377569"/>
          <a:ext cx="78232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73940</xdr:rowOff>
    </xdr:from>
    <xdr:to>
      <xdr:col>41</xdr:col>
      <xdr:colOff>101600</xdr:colOff>
      <xdr:row>86</xdr:row>
      <xdr:rowOff>4090</xdr:rowOff>
    </xdr:to>
    <xdr:sp macro="" textlink="">
      <xdr:nvSpPr>
        <xdr:cNvPr id="366" name="楕円 365">
          <a:extLst>
            <a:ext uri="{FF2B5EF4-FFF2-40B4-BE49-F238E27FC236}">
              <a16:creationId xmlns="" xmlns:a16="http://schemas.microsoft.com/office/drawing/2014/main" id="{9045F6E6-2E17-4041-B9FA-066607C4027B}"/>
            </a:ext>
          </a:extLst>
        </xdr:cNvPr>
        <xdr:cNvSpPr/>
      </xdr:nvSpPr>
      <xdr:spPr>
        <a:xfrm>
          <a:off x="6873240" y="1432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124740</xdr:rowOff>
    </xdr:from>
    <xdr:to>
      <xdr:col>45</xdr:col>
      <xdr:colOff>177800</xdr:colOff>
      <xdr:row>85</xdr:row>
      <xdr:rowOff>128169</xdr:rowOff>
    </xdr:to>
    <xdr:cxnSp macro="">
      <xdr:nvCxnSpPr>
        <xdr:cNvPr id="367" name="直線コネクタ 366">
          <a:extLst>
            <a:ext uri="{FF2B5EF4-FFF2-40B4-BE49-F238E27FC236}">
              <a16:creationId xmlns="" xmlns:a16="http://schemas.microsoft.com/office/drawing/2014/main" id="{BBD52FB3-D2F2-470C-86ED-8AD3C7698F27}"/>
            </a:ext>
          </a:extLst>
        </xdr:cNvPr>
        <xdr:cNvCxnSpPr/>
      </xdr:nvCxnSpPr>
      <xdr:spPr>
        <a:xfrm>
          <a:off x="6924040" y="14374140"/>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74397</xdr:rowOff>
    </xdr:from>
    <xdr:to>
      <xdr:col>36</xdr:col>
      <xdr:colOff>165100</xdr:colOff>
      <xdr:row>86</xdr:row>
      <xdr:rowOff>4547</xdr:rowOff>
    </xdr:to>
    <xdr:sp macro="" textlink="">
      <xdr:nvSpPr>
        <xdr:cNvPr id="368" name="楕円 367">
          <a:extLst>
            <a:ext uri="{FF2B5EF4-FFF2-40B4-BE49-F238E27FC236}">
              <a16:creationId xmlns="" xmlns:a16="http://schemas.microsoft.com/office/drawing/2014/main" id="{CD30BC45-EB03-42FF-8F06-822597C2EAF6}"/>
            </a:ext>
          </a:extLst>
        </xdr:cNvPr>
        <xdr:cNvSpPr/>
      </xdr:nvSpPr>
      <xdr:spPr>
        <a:xfrm>
          <a:off x="6098540" y="14323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124740</xdr:rowOff>
    </xdr:from>
    <xdr:to>
      <xdr:col>41</xdr:col>
      <xdr:colOff>50800</xdr:colOff>
      <xdr:row>85</xdr:row>
      <xdr:rowOff>125197</xdr:rowOff>
    </xdr:to>
    <xdr:cxnSp macro="">
      <xdr:nvCxnSpPr>
        <xdr:cNvPr id="369" name="直線コネクタ 368">
          <a:extLst>
            <a:ext uri="{FF2B5EF4-FFF2-40B4-BE49-F238E27FC236}">
              <a16:creationId xmlns="" xmlns:a16="http://schemas.microsoft.com/office/drawing/2014/main" id="{82BCD584-B0B3-4FC3-8787-A08471760479}"/>
            </a:ext>
          </a:extLst>
        </xdr:cNvPr>
        <xdr:cNvCxnSpPr/>
      </xdr:nvCxnSpPr>
      <xdr:spPr>
        <a:xfrm flipV="1">
          <a:off x="6149340" y="14374140"/>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 xmlns:a16="http://schemas.microsoft.com/office/drawing/2014/main" id="{694B17EA-ADE2-48BF-8600-5D2241AC3151}"/>
            </a:ext>
          </a:extLst>
        </xdr:cNvPr>
        <xdr:cNvSpPr txBox="1"/>
      </xdr:nvSpPr>
      <xdr:spPr>
        <a:xfrm>
          <a:off x="8271587" y="140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 xmlns:a16="http://schemas.microsoft.com/office/drawing/2014/main" id="{4F9A89E6-377A-400F-93E9-9A073E2ED1E5}"/>
            </a:ext>
          </a:extLst>
        </xdr:cNvPr>
        <xdr:cNvSpPr txBox="1"/>
      </xdr:nvSpPr>
      <xdr:spPr>
        <a:xfrm>
          <a:off x="7509587" y="1405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 xmlns:a16="http://schemas.microsoft.com/office/drawing/2014/main" id="{E5274EBC-1E34-4138-9385-83A831773F16}"/>
            </a:ext>
          </a:extLst>
        </xdr:cNvPr>
        <xdr:cNvSpPr txBox="1"/>
      </xdr:nvSpPr>
      <xdr:spPr>
        <a:xfrm>
          <a:off x="6712027" y="140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 xmlns:a16="http://schemas.microsoft.com/office/drawing/2014/main" id="{5CE028C0-922A-433F-9C1D-5D402FECDFB6}"/>
            </a:ext>
          </a:extLst>
        </xdr:cNvPr>
        <xdr:cNvSpPr txBox="1"/>
      </xdr:nvSpPr>
      <xdr:spPr>
        <a:xfrm>
          <a:off x="5937327" y="1404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171009</xdr:rowOff>
    </xdr:from>
    <xdr:ext cx="469744" cy="259045"/>
    <xdr:sp macro="" textlink="">
      <xdr:nvSpPr>
        <xdr:cNvPr id="374" name="n_1mainValue【公営住宅】&#10;一人当たり面積">
          <a:extLst>
            <a:ext uri="{FF2B5EF4-FFF2-40B4-BE49-F238E27FC236}">
              <a16:creationId xmlns="" xmlns:a16="http://schemas.microsoft.com/office/drawing/2014/main" id="{7A38ABA1-08A6-49E8-B7D2-4AE2698FC2B1}"/>
            </a:ext>
          </a:extLst>
        </xdr:cNvPr>
        <xdr:cNvSpPr txBox="1"/>
      </xdr:nvSpPr>
      <xdr:spPr>
        <a:xfrm>
          <a:off x="8271587" y="144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170096</xdr:rowOff>
    </xdr:from>
    <xdr:ext cx="469744" cy="259045"/>
    <xdr:sp macro="" textlink="">
      <xdr:nvSpPr>
        <xdr:cNvPr id="375" name="n_2mainValue【公営住宅】&#10;一人当たり面積">
          <a:extLst>
            <a:ext uri="{FF2B5EF4-FFF2-40B4-BE49-F238E27FC236}">
              <a16:creationId xmlns="" xmlns:a16="http://schemas.microsoft.com/office/drawing/2014/main" id="{6BFDEFD8-B24C-4E73-9DCE-3C5B965850C0}"/>
            </a:ext>
          </a:extLst>
        </xdr:cNvPr>
        <xdr:cNvSpPr txBox="1"/>
      </xdr:nvSpPr>
      <xdr:spPr>
        <a:xfrm>
          <a:off x="7509587" y="144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166667</xdr:rowOff>
    </xdr:from>
    <xdr:ext cx="469744" cy="259045"/>
    <xdr:sp macro="" textlink="">
      <xdr:nvSpPr>
        <xdr:cNvPr id="376" name="n_3mainValue【公営住宅】&#10;一人当たり面積">
          <a:extLst>
            <a:ext uri="{FF2B5EF4-FFF2-40B4-BE49-F238E27FC236}">
              <a16:creationId xmlns="" xmlns:a16="http://schemas.microsoft.com/office/drawing/2014/main" id="{7F9280F6-EDF3-4F31-9FBE-3F21E6C706F1}"/>
            </a:ext>
          </a:extLst>
        </xdr:cNvPr>
        <xdr:cNvSpPr txBox="1"/>
      </xdr:nvSpPr>
      <xdr:spPr>
        <a:xfrm>
          <a:off x="6712027" y="144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167124</xdr:rowOff>
    </xdr:from>
    <xdr:ext cx="469744" cy="259045"/>
    <xdr:sp macro="" textlink="">
      <xdr:nvSpPr>
        <xdr:cNvPr id="377" name="n_4mainValue【公営住宅】&#10;一人当たり面積">
          <a:extLst>
            <a:ext uri="{FF2B5EF4-FFF2-40B4-BE49-F238E27FC236}">
              <a16:creationId xmlns="" xmlns:a16="http://schemas.microsoft.com/office/drawing/2014/main" id="{96320B25-97D2-4B22-BF08-4B37E6914EBC}"/>
            </a:ext>
          </a:extLst>
        </xdr:cNvPr>
        <xdr:cNvSpPr txBox="1"/>
      </xdr:nvSpPr>
      <xdr:spPr>
        <a:xfrm>
          <a:off x="5937327" y="1441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C05B6046-E23E-45A1-8383-684DD7AD87D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0BBD8879-9F05-4F76-B6BD-79AD28F6464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E6BC6057-26CC-492D-839E-7EEC9FA0AE6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C96BB3D6-871B-4A5B-948F-1E5E8B32984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A44A95E0-99FE-4342-9275-C8179E952A0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CC5FE577-BE25-45B6-A7F0-62D9879B3F4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BA0D3F1F-BE20-43C6-B5E3-698E8D01729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D41C4E71-4DBB-4FB7-8DE8-CC634366064F}"/>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 xmlns:a16="http://schemas.microsoft.com/office/drawing/2014/main" id="{AC9CD100-2303-45E0-81FE-A9CE8C764D8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 xmlns:a16="http://schemas.microsoft.com/office/drawing/2014/main" id="{C28D396D-45B3-49CE-B491-288F18F08C5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 xmlns:a16="http://schemas.microsoft.com/office/drawing/2014/main" id="{B846DE6E-191A-4B39-ADC9-7A696D9D5E6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 xmlns:a16="http://schemas.microsoft.com/office/drawing/2014/main" id="{FBC984B8-7084-4F14-BC08-CFD87AE37C1E}"/>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 xmlns:a16="http://schemas.microsoft.com/office/drawing/2014/main" id="{F2761543-260E-4362-A529-406E1488C41B}"/>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 xmlns:a16="http://schemas.microsoft.com/office/drawing/2014/main" id="{36CB1428-49ED-4CEF-9874-73D7D9CB7BB9}"/>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 xmlns:a16="http://schemas.microsoft.com/office/drawing/2014/main" id="{DB628840-946E-427E-B96A-0CAB188A9824}"/>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 xmlns:a16="http://schemas.microsoft.com/office/drawing/2014/main" id="{74D08E79-F0DD-4651-977B-0E8B0F3C6DF5}"/>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 xmlns:a16="http://schemas.microsoft.com/office/drawing/2014/main" id="{14D6D01F-9595-4B95-A829-36C6990F9CD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 xmlns:a16="http://schemas.microsoft.com/office/drawing/2014/main" id="{F37A22C1-C1FC-4231-BA30-C9ADCB75FA3E}"/>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 xmlns:a16="http://schemas.microsoft.com/office/drawing/2014/main" id="{803A8906-23AF-48D2-B254-CFA3924677BD}"/>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 xmlns:a16="http://schemas.microsoft.com/office/drawing/2014/main" id="{4D8F7898-EE9C-42EF-8B6C-7E715367DF35}"/>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a:extLst>
            <a:ext uri="{FF2B5EF4-FFF2-40B4-BE49-F238E27FC236}">
              <a16:creationId xmlns="" xmlns:a16="http://schemas.microsoft.com/office/drawing/2014/main" id="{4B0D6B2F-9B2C-49FC-B45E-1C6B05156C86}"/>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 xmlns:a16="http://schemas.microsoft.com/office/drawing/2014/main" id="{BE61565A-21D3-4B58-9018-3FCDA8688806}"/>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 xmlns:a16="http://schemas.microsoft.com/office/drawing/2014/main" id="{514DE04E-A76E-4F96-A58E-1418A4A99847}"/>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a:extLst>
            <a:ext uri="{FF2B5EF4-FFF2-40B4-BE49-F238E27FC236}">
              <a16:creationId xmlns="" xmlns:a16="http://schemas.microsoft.com/office/drawing/2014/main" id="{FE0A7CC8-AC60-40BD-AB33-50849468CD82}"/>
            </a:ext>
          </a:extLst>
        </xdr:cNvPr>
        <xdr:cNvCxnSpPr/>
      </xdr:nvCxnSpPr>
      <xdr:spPr>
        <a:xfrm flipV="1">
          <a:off x="4086225" y="16965929"/>
          <a:ext cx="0" cy="1141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a:extLst>
            <a:ext uri="{FF2B5EF4-FFF2-40B4-BE49-F238E27FC236}">
              <a16:creationId xmlns="" xmlns:a16="http://schemas.microsoft.com/office/drawing/2014/main" id="{B4FB0D78-82D3-492C-9A25-40F2436368BE}"/>
            </a:ext>
          </a:extLst>
        </xdr:cNvPr>
        <xdr:cNvSpPr txBox="1"/>
      </xdr:nvSpPr>
      <xdr:spPr>
        <a:xfrm>
          <a:off x="4124960"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a:extLst>
            <a:ext uri="{FF2B5EF4-FFF2-40B4-BE49-F238E27FC236}">
              <a16:creationId xmlns="" xmlns:a16="http://schemas.microsoft.com/office/drawing/2014/main" id="{2630BCB5-1972-45A0-B3F8-67BA27D83A9B}"/>
            </a:ext>
          </a:extLst>
        </xdr:cNvPr>
        <xdr:cNvCxnSpPr/>
      </xdr:nvCxnSpPr>
      <xdr:spPr>
        <a:xfrm>
          <a:off x="402082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a:extLst>
            <a:ext uri="{FF2B5EF4-FFF2-40B4-BE49-F238E27FC236}">
              <a16:creationId xmlns="" xmlns:a16="http://schemas.microsoft.com/office/drawing/2014/main" id="{60541C3E-EFF9-4856-8567-D7E096ECC53C}"/>
            </a:ext>
          </a:extLst>
        </xdr:cNvPr>
        <xdr:cNvSpPr txBox="1"/>
      </xdr:nvSpPr>
      <xdr:spPr>
        <a:xfrm>
          <a:off x="4124960" y="1674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a:extLst>
            <a:ext uri="{FF2B5EF4-FFF2-40B4-BE49-F238E27FC236}">
              <a16:creationId xmlns="" xmlns:a16="http://schemas.microsoft.com/office/drawing/2014/main" id="{7A997845-D469-4931-9D62-DB7FCBD4903D}"/>
            </a:ext>
          </a:extLst>
        </xdr:cNvPr>
        <xdr:cNvCxnSpPr/>
      </xdr:nvCxnSpPr>
      <xdr:spPr>
        <a:xfrm>
          <a:off x="4020820" y="1696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111141</xdr:rowOff>
    </xdr:from>
    <xdr:ext cx="405111" cy="259045"/>
    <xdr:sp macro="" textlink="">
      <xdr:nvSpPr>
        <xdr:cNvPr id="406" name="【港湾・漁港】&#10;有形固定資産減価償却率平均値テキスト">
          <a:extLst>
            <a:ext uri="{FF2B5EF4-FFF2-40B4-BE49-F238E27FC236}">
              <a16:creationId xmlns="" xmlns:a16="http://schemas.microsoft.com/office/drawing/2014/main" id="{90C11252-CB9E-43F3-A8CE-E42B6CE427A8}"/>
            </a:ext>
          </a:extLst>
        </xdr:cNvPr>
        <xdr:cNvSpPr txBox="1"/>
      </xdr:nvSpPr>
      <xdr:spPr>
        <a:xfrm>
          <a:off x="4124960" y="17545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a:extLst>
            <a:ext uri="{FF2B5EF4-FFF2-40B4-BE49-F238E27FC236}">
              <a16:creationId xmlns="" xmlns:a16="http://schemas.microsoft.com/office/drawing/2014/main" id="{C0DD38BB-30E2-4571-99EF-DB41DEB676CD}"/>
            </a:ext>
          </a:extLst>
        </xdr:cNvPr>
        <xdr:cNvSpPr/>
      </xdr:nvSpPr>
      <xdr:spPr>
        <a:xfrm>
          <a:off x="4036060" y="17690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a:extLst>
            <a:ext uri="{FF2B5EF4-FFF2-40B4-BE49-F238E27FC236}">
              <a16:creationId xmlns="" xmlns:a16="http://schemas.microsoft.com/office/drawing/2014/main" id="{AB1A70F8-E67B-4DAD-959B-D7BDC219C8D2}"/>
            </a:ext>
          </a:extLst>
        </xdr:cNvPr>
        <xdr:cNvSpPr/>
      </xdr:nvSpPr>
      <xdr:spPr>
        <a:xfrm>
          <a:off x="331216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a:extLst>
            <a:ext uri="{FF2B5EF4-FFF2-40B4-BE49-F238E27FC236}">
              <a16:creationId xmlns="" xmlns:a16="http://schemas.microsoft.com/office/drawing/2014/main" id="{75E78FC4-6010-4CEB-84C5-D058D956E0E9}"/>
            </a:ext>
          </a:extLst>
        </xdr:cNvPr>
        <xdr:cNvSpPr/>
      </xdr:nvSpPr>
      <xdr:spPr>
        <a:xfrm>
          <a:off x="251460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a:extLst>
            <a:ext uri="{FF2B5EF4-FFF2-40B4-BE49-F238E27FC236}">
              <a16:creationId xmlns="" xmlns:a16="http://schemas.microsoft.com/office/drawing/2014/main" id="{3161CE64-7BF9-4DC4-8535-C7BA38634ECA}"/>
            </a:ext>
          </a:extLst>
        </xdr:cNvPr>
        <xdr:cNvSpPr/>
      </xdr:nvSpPr>
      <xdr:spPr>
        <a:xfrm>
          <a:off x="17399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a:extLst>
            <a:ext uri="{FF2B5EF4-FFF2-40B4-BE49-F238E27FC236}">
              <a16:creationId xmlns="" xmlns:a16="http://schemas.microsoft.com/office/drawing/2014/main" id="{2C23A2E9-4063-463C-A354-EB047DFE2688}"/>
            </a:ext>
          </a:extLst>
        </xdr:cNvPr>
        <xdr:cNvSpPr/>
      </xdr:nvSpPr>
      <xdr:spPr>
        <a:xfrm>
          <a:off x="965200" y="1754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7E0A67CE-4E0C-4F3A-BF24-232D02D5BF8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702EA0DC-D48C-401E-847E-3D918A90018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914AB755-E7B5-4B5B-956A-19CA32FC34C4}"/>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3063398B-026E-4AB4-A789-7E339949BDC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8862FDDA-B6C6-47F8-B03B-173402955B8F}"/>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122555</xdr:rowOff>
    </xdr:from>
    <xdr:to>
      <xdr:col>24</xdr:col>
      <xdr:colOff>114300</xdr:colOff>
      <xdr:row>108</xdr:row>
      <xdr:rowOff>52705</xdr:rowOff>
    </xdr:to>
    <xdr:sp macro="" textlink="">
      <xdr:nvSpPr>
        <xdr:cNvPr id="417" name="楕円 416">
          <a:extLst>
            <a:ext uri="{FF2B5EF4-FFF2-40B4-BE49-F238E27FC236}">
              <a16:creationId xmlns="" xmlns:a16="http://schemas.microsoft.com/office/drawing/2014/main" id="{4226C0C4-3E45-4178-BED3-B1D1ECD1C308}"/>
            </a:ext>
          </a:extLst>
        </xdr:cNvPr>
        <xdr:cNvSpPr/>
      </xdr:nvSpPr>
      <xdr:spPr>
        <a:xfrm>
          <a:off x="4036060" y="1806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37482</xdr:rowOff>
    </xdr:from>
    <xdr:ext cx="405111" cy="259045"/>
    <xdr:sp macro="" textlink="">
      <xdr:nvSpPr>
        <xdr:cNvPr id="418" name="【港湾・漁港】&#10;有形固定資産減価償却率該当値テキスト">
          <a:extLst>
            <a:ext uri="{FF2B5EF4-FFF2-40B4-BE49-F238E27FC236}">
              <a16:creationId xmlns="" xmlns:a16="http://schemas.microsoft.com/office/drawing/2014/main" id="{01B6749D-A297-4B66-B70A-B43F4167879A}"/>
            </a:ext>
          </a:extLst>
        </xdr:cNvPr>
        <xdr:cNvSpPr txBox="1"/>
      </xdr:nvSpPr>
      <xdr:spPr>
        <a:xfrm>
          <a:off x="4124960" y="1797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84455</xdr:rowOff>
    </xdr:from>
    <xdr:to>
      <xdr:col>20</xdr:col>
      <xdr:colOff>38100</xdr:colOff>
      <xdr:row>108</xdr:row>
      <xdr:rowOff>14605</xdr:rowOff>
    </xdr:to>
    <xdr:sp macro="" textlink="">
      <xdr:nvSpPr>
        <xdr:cNvPr id="419" name="楕円 418">
          <a:extLst>
            <a:ext uri="{FF2B5EF4-FFF2-40B4-BE49-F238E27FC236}">
              <a16:creationId xmlns="" xmlns:a16="http://schemas.microsoft.com/office/drawing/2014/main" id="{62F9AEE6-0F9F-489B-AF1F-F760B9012AFE}"/>
            </a:ext>
          </a:extLst>
        </xdr:cNvPr>
        <xdr:cNvSpPr/>
      </xdr:nvSpPr>
      <xdr:spPr>
        <a:xfrm>
          <a:off x="3312160" y="18021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135255</xdr:rowOff>
    </xdr:from>
    <xdr:to>
      <xdr:col>24</xdr:col>
      <xdr:colOff>63500</xdr:colOff>
      <xdr:row>108</xdr:row>
      <xdr:rowOff>1905</xdr:rowOff>
    </xdr:to>
    <xdr:cxnSp macro="">
      <xdr:nvCxnSpPr>
        <xdr:cNvPr id="420" name="直線コネクタ 419">
          <a:extLst>
            <a:ext uri="{FF2B5EF4-FFF2-40B4-BE49-F238E27FC236}">
              <a16:creationId xmlns="" xmlns:a16="http://schemas.microsoft.com/office/drawing/2014/main" id="{FA605851-9631-49E2-BA0C-BDC0A02AB9F6}"/>
            </a:ext>
          </a:extLst>
        </xdr:cNvPr>
        <xdr:cNvCxnSpPr/>
      </xdr:nvCxnSpPr>
      <xdr:spPr>
        <a:xfrm>
          <a:off x="3355340" y="1807273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46355</xdr:rowOff>
    </xdr:from>
    <xdr:to>
      <xdr:col>15</xdr:col>
      <xdr:colOff>101600</xdr:colOff>
      <xdr:row>107</xdr:row>
      <xdr:rowOff>147955</xdr:rowOff>
    </xdr:to>
    <xdr:sp macro="" textlink="">
      <xdr:nvSpPr>
        <xdr:cNvPr id="421" name="楕円 420">
          <a:extLst>
            <a:ext uri="{FF2B5EF4-FFF2-40B4-BE49-F238E27FC236}">
              <a16:creationId xmlns="" xmlns:a16="http://schemas.microsoft.com/office/drawing/2014/main" id="{84277BE4-994F-4EE3-B43D-199E8F9C5E0B}"/>
            </a:ext>
          </a:extLst>
        </xdr:cNvPr>
        <xdr:cNvSpPr/>
      </xdr:nvSpPr>
      <xdr:spPr>
        <a:xfrm>
          <a:off x="2514600" y="179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97155</xdr:rowOff>
    </xdr:from>
    <xdr:to>
      <xdr:col>19</xdr:col>
      <xdr:colOff>177800</xdr:colOff>
      <xdr:row>107</xdr:row>
      <xdr:rowOff>135255</xdr:rowOff>
    </xdr:to>
    <xdr:cxnSp macro="">
      <xdr:nvCxnSpPr>
        <xdr:cNvPr id="422" name="直線コネクタ 421">
          <a:extLst>
            <a:ext uri="{FF2B5EF4-FFF2-40B4-BE49-F238E27FC236}">
              <a16:creationId xmlns="" xmlns:a16="http://schemas.microsoft.com/office/drawing/2014/main" id="{141AFCF4-F9A8-4F7E-8B5B-202E5028B2D7}"/>
            </a:ext>
          </a:extLst>
        </xdr:cNvPr>
        <xdr:cNvCxnSpPr/>
      </xdr:nvCxnSpPr>
      <xdr:spPr>
        <a:xfrm>
          <a:off x="2565400" y="1803463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8255</xdr:rowOff>
    </xdr:from>
    <xdr:to>
      <xdr:col>10</xdr:col>
      <xdr:colOff>165100</xdr:colOff>
      <xdr:row>107</xdr:row>
      <xdr:rowOff>109855</xdr:rowOff>
    </xdr:to>
    <xdr:sp macro="" textlink="">
      <xdr:nvSpPr>
        <xdr:cNvPr id="423" name="楕円 422">
          <a:extLst>
            <a:ext uri="{FF2B5EF4-FFF2-40B4-BE49-F238E27FC236}">
              <a16:creationId xmlns="" xmlns:a16="http://schemas.microsoft.com/office/drawing/2014/main" id="{331A2EB1-81DE-4B4C-966F-C63D58184F89}"/>
            </a:ext>
          </a:extLst>
        </xdr:cNvPr>
        <xdr:cNvSpPr/>
      </xdr:nvSpPr>
      <xdr:spPr>
        <a:xfrm>
          <a:off x="17399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59055</xdr:rowOff>
    </xdr:from>
    <xdr:to>
      <xdr:col>15</xdr:col>
      <xdr:colOff>50800</xdr:colOff>
      <xdr:row>107</xdr:row>
      <xdr:rowOff>97155</xdr:rowOff>
    </xdr:to>
    <xdr:cxnSp macro="">
      <xdr:nvCxnSpPr>
        <xdr:cNvPr id="424" name="直線コネクタ 423">
          <a:extLst>
            <a:ext uri="{FF2B5EF4-FFF2-40B4-BE49-F238E27FC236}">
              <a16:creationId xmlns="" xmlns:a16="http://schemas.microsoft.com/office/drawing/2014/main" id="{D2BF69B5-12B8-4F49-BA2B-961EC582B389}"/>
            </a:ext>
          </a:extLst>
        </xdr:cNvPr>
        <xdr:cNvCxnSpPr/>
      </xdr:nvCxnSpPr>
      <xdr:spPr>
        <a:xfrm>
          <a:off x="1790700" y="1799653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141605</xdr:rowOff>
    </xdr:from>
    <xdr:to>
      <xdr:col>6</xdr:col>
      <xdr:colOff>38100</xdr:colOff>
      <xdr:row>107</xdr:row>
      <xdr:rowOff>71755</xdr:rowOff>
    </xdr:to>
    <xdr:sp macro="" textlink="">
      <xdr:nvSpPr>
        <xdr:cNvPr id="425" name="楕円 424">
          <a:extLst>
            <a:ext uri="{FF2B5EF4-FFF2-40B4-BE49-F238E27FC236}">
              <a16:creationId xmlns="" xmlns:a16="http://schemas.microsoft.com/office/drawing/2014/main" id="{53250F2A-C81C-4505-B907-CC9A80C7DAC0}"/>
            </a:ext>
          </a:extLst>
        </xdr:cNvPr>
        <xdr:cNvSpPr/>
      </xdr:nvSpPr>
      <xdr:spPr>
        <a:xfrm>
          <a:off x="965200" y="1791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20955</xdr:rowOff>
    </xdr:from>
    <xdr:to>
      <xdr:col>10</xdr:col>
      <xdr:colOff>114300</xdr:colOff>
      <xdr:row>107</xdr:row>
      <xdr:rowOff>59055</xdr:rowOff>
    </xdr:to>
    <xdr:cxnSp macro="">
      <xdr:nvCxnSpPr>
        <xdr:cNvPr id="426" name="直線コネクタ 425">
          <a:extLst>
            <a:ext uri="{FF2B5EF4-FFF2-40B4-BE49-F238E27FC236}">
              <a16:creationId xmlns="" xmlns:a16="http://schemas.microsoft.com/office/drawing/2014/main" id="{4A88F69F-8674-409B-97EC-0C30217DBF23}"/>
            </a:ext>
          </a:extLst>
        </xdr:cNvPr>
        <xdr:cNvCxnSpPr/>
      </xdr:nvCxnSpPr>
      <xdr:spPr>
        <a:xfrm>
          <a:off x="1008380" y="1795843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166388</xdr:rowOff>
    </xdr:from>
    <xdr:ext cx="405111" cy="259045"/>
    <xdr:sp macro="" textlink="">
      <xdr:nvSpPr>
        <xdr:cNvPr id="427" name="n_1aveValue【港湾・漁港】&#10;有形固定資産減価償却率">
          <a:extLst>
            <a:ext uri="{FF2B5EF4-FFF2-40B4-BE49-F238E27FC236}">
              <a16:creationId xmlns="" xmlns:a16="http://schemas.microsoft.com/office/drawing/2014/main" id="{25F71C34-B1B5-4DBC-9806-D44A2DC3D0C0}"/>
            </a:ext>
          </a:extLst>
        </xdr:cNvPr>
        <xdr:cNvSpPr txBox="1"/>
      </xdr:nvSpPr>
      <xdr:spPr>
        <a:xfrm>
          <a:off x="317056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99713</xdr:rowOff>
    </xdr:from>
    <xdr:ext cx="405111" cy="259045"/>
    <xdr:sp macro="" textlink="">
      <xdr:nvSpPr>
        <xdr:cNvPr id="428" name="n_2aveValue【港湾・漁港】&#10;有形固定資産減価償却率">
          <a:extLst>
            <a:ext uri="{FF2B5EF4-FFF2-40B4-BE49-F238E27FC236}">
              <a16:creationId xmlns="" xmlns:a16="http://schemas.microsoft.com/office/drawing/2014/main" id="{6E9DB0B9-D531-4B65-AAB0-B70618EB0F63}"/>
            </a:ext>
          </a:extLst>
        </xdr:cNvPr>
        <xdr:cNvSpPr txBox="1"/>
      </xdr:nvSpPr>
      <xdr:spPr>
        <a:xfrm>
          <a:off x="238570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429" name="n_3aveValue【港湾・漁港】&#10;有形固定資産減価償却率">
          <a:extLst>
            <a:ext uri="{FF2B5EF4-FFF2-40B4-BE49-F238E27FC236}">
              <a16:creationId xmlns="" xmlns:a16="http://schemas.microsoft.com/office/drawing/2014/main" id="{95B31F17-1F11-45FD-87FF-615BAA7EAFD5}"/>
            </a:ext>
          </a:extLst>
        </xdr:cNvPr>
        <xdr:cNvSpPr txBox="1"/>
      </xdr:nvSpPr>
      <xdr:spPr>
        <a:xfrm>
          <a:off x="161100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430" name="n_4aveValue【港湾・漁港】&#10;有形固定資産減価償却率">
          <a:extLst>
            <a:ext uri="{FF2B5EF4-FFF2-40B4-BE49-F238E27FC236}">
              <a16:creationId xmlns="" xmlns:a16="http://schemas.microsoft.com/office/drawing/2014/main" id="{82DF82EB-5D44-41D0-9392-D43406101A5C}"/>
            </a:ext>
          </a:extLst>
        </xdr:cNvPr>
        <xdr:cNvSpPr txBox="1"/>
      </xdr:nvSpPr>
      <xdr:spPr>
        <a:xfrm>
          <a:off x="836304"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5732</xdr:rowOff>
    </xdr:from>
    <xdr:ext cx="405111" cy="259045"/>
    <xdr:sp macro="" textlink="">
      <xdr:nvSpPr>
        <xdr:cNvPr id="431" name="n_1mainValue【港湾・漁港】&#10;有形固定資産減価償却率">
          <a:extLst>
            <a:ext uri="{FF2B5EF4-FFF2-40B4-BE49-F238E27FC236}">
              <a16:creationId xmlns="" xmlns:a16="http://schemas.microsoft.com/office/drawing/2014/main" id="{3F8E1A34-E6CC-4E79-90F0-8FD66DA9BB46}"/>
            </a:ext>
          </a:extLst>
        </xdr:cNvPr>
        <xdr:cNvSpPr txBox="1"/>
      </xdr:nvSpPr>
      <xdr:spPr>
        <a:xfrm>
          <a:off x="317056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139082</xdr:rowOff>
    </xdr:from>
    <xdr:ext cx="405111" cy="259045"/>
    <xdr:sp macro="" textlink="">
      <xdr:nvSpPr>
        <xdr:cNvPr id="432" name="n_2mainValue【港湾・漁港】&#10;有形固定資産減価償却率">
          <a:extLst>
            <a:ext uri="{FF2B5EF4-FFF2-40B4-BE49-F238E27FC236}">
              <a16:creationId xmlns="" xmlns:a16="http://schemas.microsoft.com/office/drawing/2014/main" id="{9EA69C8E-2C3F-47BD-87A1-14FB2C75EAA4}"/>
            </a:ext>
          </a:extLst>
        </xdr:cNvPr>
        <xdr:cNvSpPr txBox="1"/>
      </xdr:nvSpPr>
      <xdr:spPr>
        <a:xfrm>
          <a:off x="2385704" y="180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100982</xdr:rowOff>
    </xdr:from>
    <xdr:ext cx="405111" cy="259045"/>
    <xdr:sp macro="" textlink="">
      <xdr:nvSpPr>
        <xdr:cNvPr id="433" name="n_3mainValue【港湾・漁港】&#10;有形固定資産減価償却率">
          <a:extLst>
            <a:ext uri="{FF2B5EF4-FFF2-40B4-BE49-F238E27FC236}">
              <a16:creationId xmlns="" xmlns:a16="http://schemas.microsoft.com/office/drawing/2014/main" id="{C21A9C22-1662-42EB-B90B-71BB3D4B0B04}"/>
            </a:ext>
          </a:extLst>
        </xdr:cNvPr>
        <xdr:cNvSpPr txBox="1"/>
      </xdr:nvSpPr>
      <xdr:spPr>
        <a:xfrm>
          <a:off x="1611004" y="180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62882</xdr:rowOff>
    </xdr:from>
    <xdr:ext cx="405111" cy="259045"/>
    <xdr:sp macro="" textlink="">
      <xdr:nvSpPr>
        <xdr:cNvPr id="434" name="n_4mainValue【港湾・漁港】&#10;有形固定資産減価償却率">
          <a:extLst>
            <a:ext uri="{FF2B5EF4-FFF2-40B4-BE49-F238E27FC236}">
              <a16:creationId xmlns="" xmlns:a16="http://schemas.microsoft.com/office/drawing/2014/main" id="{58AA88DD-7E24-47B9-88FD-F2B32C592E63}"/>
            </a:ext>
          </a:extLst>
        </xdr:cNvPr>
        <xdr:cNvSpPr txBox="1"/>
      </xdr:nvSpPr>
      <xdr:spPr>
        <a:xfrm>
          <a:off x="836304" y="1800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 xmlns:a16="http://schemas.microsoft.com/office/drawing/2014/main" id="{E1660945-0662-4C6F-BC77-2FA12C7D2EC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 xmlns:a16="http://schemas.microsoft.com/office/drawing/2014/main" id="{013415C6-6EEB-49C8-BD77-BBCADD459C3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 xmlns:a16="http://schemas.microsoft.com/office/drawing/2014/main" id="{50D7B7F0-74FF-4EBC-B8C9-7D61C8047D6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 xmlns:a16="http://schemas.microsoft.com/office/drawing/2014/main" id="{2010544E-0FD3-4D62-91BD-0D5693DB6E0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 xmlns:a16="http://schemas.microsoft.com/office/drawing/2014/main" id="{E772E84A-81BF-4151-BE12-C20E89B1FB6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 xmlns:a16="http://schemas.microsoft.com/office/drawing/2014/main" id="{0A84C099-3F49-4169-B468-C07A4786305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 xmlns:a16="http://schemas.microsoft.com/office/drawing/2014/main" id="{5255B80A-B547-4B58-9D8C-24599394825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 xmlns:a16="http://schemas.microsoft.com/office/drawing/2014/main" id="{7939B6E0-278C-4831-9310-C1B48D353FC2}"/>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 xmlns:a16="http://schemas.microsoft.com/office/drawing/2014/main" id="{96F88FAD-5AF0-40A4-AA6A-83BD2D4661E4}"/>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 xmlns:a16="http://schemas.microsoft.com/office/drawing/2014/main" id="{9C531AF4-F084-49DE-AABD-39851CCAEAF2}"/>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 xmlns:a16="http://schemas.microsoft.com/office/drawing/2014/main" id="{63F828A4-D495-48EC-9709-042BC87E59C9}"/>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 xmlns:a16="http://schemas.microsoft.com/office/drawing/2014/main" id="{A20B00D0-7E2D-400A-8B4C-711DDB0D872E}"/>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 xmlns:a16="http://schemas.microsoft.com/office/drawing/2014/main" id="{07EBEBED-6C0D-4F74-AD46-E69081AE5803}"/>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a:extLst>
            <a:ext uri="{FF2B5EF4-FFF2-40B4-BE49-F238E27FC236}">
              <a16:creationId xmlns="" xmlns:a16="http://schemas.microsoft.com/office/drawing/2014/main" id="{106DF0A2-3498-44AA-8205-749C5773E4EC}"/>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 xmlns:a16="http://schemas.microsoft.com/office/drawing/2014/main" id="{72221F45-A283-4BD8-8609-D60C8A71B0FF}"/>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a:extLst>
            <a:ext uri="{FF2B5EF4-FFF2-40B4-BE49-F238E27FC236}">
              <a16:creationId xmlns="" xmlns:a16="http://schemas.microsoft.com/office/drawing/2014/main" id="{54CED92E-2074-42AF-941F-BAB7AD680A10}"/>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 xmlns:a16="http://schemas.microsoft.com/office/drawing/2014/main" id="{B46BDA2E-8D27-42A7-A741-2B163C5B22FC}"/>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a:extLst>
            <a:ext uri="{FF2B5EF4-FFF2-40B4-BE49-F238E27FC236}">
              <a16:creationId xmlns="" xmlns:a16="http://schemas.microsoft.com/office/drawing/2014/main" id="{A3058648-CC89-4A69-87A4-290C9F743DAD}"/>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 xmlns:a16="http://schemas.microsoft.com/office/drawing/2014/main" id="{0F69BE4E-82EC-4927-8E7A-7F991424011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a:extLst>
            <a:ext uri="{FF2B5EF4-FFF2-40B4-BE49-F238E27FC236}">
              <a16:creationId xmlns="" xmlns:a16="http://schemas.microsoft.com/office/drawing/2014/main" id="{B1003D70-3D2F-4A6C-991E-18C8534083BD}"/>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 xmlns:a16="http://schemas.microsoft.com/office/drawing/2014/main" id="{E8B9D8B0-1715-467F-AE43-3064666813ED}"/>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a:extLst>
            <a:ext uri="{FF2B5EF4-FFF2-40B4-BE49-F238E27FC236}">
              <a16:creationId xmlns="" xmlns:a16="http://schemas.microsoft.com/office/drawing/2014/main" id="{542E8481-E15B-4A40-AC8D-11D2230D0565}"/>
            </a:ext>
          </a:extLst>
        </xdr:cNvPr>
        <xdr:cNvCxnSpPr/>
      </xdr:nvCxnSpPr>
      <xdr:spPr>
        <a:xfrm flipV="1">
          <a:off x="9219565" y="16775680"/>
          <a:ext cx="0" cy="1403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a:extLst>
            <a:ext uri="{FF2B5EF4-FFF2-40B4-BE49-F238E27FC236}">
              <a16:creationId xmlns="" xmlns:a16="http://schemas.microsoft.com/office/drawing/2014/main" id="{4219B670-5A9F-4556-8CA1-7BC4CD2F841B}"/>
            </a:ext>
          </a:extLst>
        </xdr:cNvPr>
        <xdr:cNvSpPr txBox="1"/>
      </xdr:nvSpPr>
      <xdr:spPr>
        <a:xfrm>
          <a:off x="9258300" y="18183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a:extLst>
            <a:ext uri="{FF2B5EF4-FFF2-40B4-BE49-F238E27FC236}">
              <a16:creationId xmlns="" xmlns:a16="http://schemas.microsoft.com/office/drawing/2014/main" id="{FAFA1517-A45B-4DCE-A14C-220BD5E5E381}"/>
            </a:ext>
          </a:extLst>
        </xdr:cNvPr>
        <xdr:cNvCxnSpPr/>
      </xdr:nvCxnSpPr>
      <xdr:spPr>
        <a:xfrm>
          <a:off x="9154160" y="18179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a:extLst>
            <a:ext uri="{FF2B5EF4-FFF2-40B4-BE49-F238E27FC236}">
              <a16:creationId xmlns="" xmlns:a16="http://schemas.microsoft.com/office/drawing/2014/main" id="{E87241C1-D113-4AEE-84D5-C342EE362FB2}"/>
            </a:ext>
          </a:extLst>
        </xdr:cNvPr>
        <xdr:cNvSpPr txBox="1"/>
      </xdr:nvSpPr>
      <xdr:spPr>
        <a:xfrm>
          <a:off x="9258300" y="1655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a:extLst>
            <a:ext uri="{FF2B5EF4-FFF2-40B4-BE49-F238E27FC236}">
              <a16:creationId xmlns="" xmlns:a16="http://schemas.microsoft.com/office/drawing/2014/main" id="{031156C4-C356-41BB-A22C-E0DB8991B1E2}"/>
            </a:ext>
          </a:extLst>
        </xdr:cNvPr>
        <xdr:cNvCxnSpPr/>
      </xdr:nvCxnSpPr>
      <xdr:spPr>
        <a:xfrm>
          <a:off x="9154160" y="16775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101376</xdr:rowOff>
    </xdr:from>
    <xdr:ext cx="599010" cy="259045"/>
    <xdr:sp macro="" textlink="">
      <xdr:nvSpPr>
        <xdr:cNvPr id="461" name="【港湾・漁港】&#10;一人当たり有形固定資産（償却資産）額平均値テキスト">
          <a:extLst>
            <a:ext uri="{FF2B5EF4-FFF2-40B4-BE49-F238E27FC236}">
              <a16:creationId xmlns="" xmlns:a16="http://schemas.microsoft.com/office/drawing/2014/main" id="{08026A40-D02C-471B-8F81-685ED4287F09}"/>
            </a:ext>
          </a:extLst>
        </xdr:cNvPr>
        <xdr:cNvSpPr txBox="1"/>
      </xdr:nvSpPr>
      <xdr:spPr>
        <a:xfrm>
          <a:off x="9258300" y="17535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a:extLst>
            <a:ext uri="{FF2B5EF4-FFF2-40B4-BE49-F238E27FC236}">
              <a16:creationId xmlns="" xmlns:a16="http://schemas.microsoft.com/office/drawing/2014/main" id="{4C8CFB49-ED41-45A2-8490-A770D3FC09DD}"/>
            </a:ext>
          </a:extLst>
        </xdr:cNvPr>
        <xdr:cNvSpPr/>
      </xdr:nvSpPr>
      <xdr:spPr>
        <a:xfrm>
          <a:off x="9192260" y="17680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a:extLst>
            <a:ext uri="{FF2B5EF4-FFF2-40B4-BE49-F238E27FC236}">
              <a16:creationId xmlns="" xmlns:a16="http://schemas.microsoft.com/office/drawing/2014/main" id="{ADB9F5E7-3A0C-40CA-8766-BC7946AD501C}"/>
            </a:ext>
          </a:extLst>
        </xdr:cNvPr>
        <xdr:cNvSpPr/>
      </xdr:nvSpPr>
      <xdr:spPr>
        <a:xfrm>
          <a:off x="8445500" y="1767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a:extLst>
            <a:ext uri="{FF2B5EF4-FFF2-40B4-BE49-F238E27FC236}">
              <a16:creationId xmlns="" xmlns:a16="http://schemas.microsoft.com/office/drawing/2014/main" id="{E2914181-2AE8-4255-8983-7E7CEA5054BC}"/>
            </a:ext>
          </a:extLst>
        </xdr:cNvPr>
        <xdr:cNvSpPr/>
      </xdr:nvSpPr>
      <xdr:spPr>
        <a:xfrm>
          <a:off x="7670800" y="1772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a:extLst>
            <a:ext uri="{FF2B5EF4-FFF2-40B4-BE49-F238E27FC236}">
              <a16:creationId xmlns="" xmlns:a16="http://schemas.microsoft.com/office/drawing/2014/main" id="{EF4AE380-9723-4975-8AD4-D89D9995182A}"/>
            </a:ext>
          </a:extLst>
        </xdr:cNvPr>
        <xdr:cNvSpPr/>
      </xdr:nvSpPr>
      <xdr:spPr>
        <a:xfrm>
          <a:off x="687324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a:extLst>
            <a:ext uri="{FF2B5EF4-FFF2-40B4-BE49-F238E27FC236}">
              <a16:creationId xmlns="" xmlns:a16="http://schemas.microsoft.com/office/drawing/2014/main" id="{F05ED99E-8AFE-431B-8B91-93A5E07245B6}"/>
            </a:ext>
          </a:extLst>
        </xdr:cNvPr>
        <xdr:cNvSpPr/>
      </xdr:nvSpPr>
      <xdr:spPr>
        <a:xfrm>
          <a:off x="609854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 xmlns:a16="http://schemas.microsoft.com/office/drawing/2014/main" id="{ECA3D2C6-EB67-4CD1-BC0E-74D170EEF8FE}"/>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07AC0982-297E-4E3C-9A14-3FD39B82885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8D60E34E-2B2D-434C-8CE5-946AA352C36D}"/>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85A86C9D-AE21-4AA9-B072-74427299A2B6}"/>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D3A6106A-4513-454D-BC91-42F03AAE22AC}"/>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70772</xdr:rowOff>
    </xdr:from>
    <xdr:to>
      <xdr:col>55</xdr:col>
      <xdr:colOff>50800</xdr:colOff>
      <xdr:row>107</xdr:row>
      <xdr:rowOff>922</xdr:rowOff>
    </xdr:to>
    <xdr:sp macro="" textlink="">
      <xdr:nvSpPr>
        <xdr:cNvPr id="472" name="楕円 471">
          <a:extLst>
            <a:ext uri="{FF2B5EF4-FFF2-40B4-BE49-F238E27FC236}">
              <a16:creationId xmlns="" xmlns:a16="http://schemas.microsoft.com/office/drawing/2014/main" id="{ECD3E460-67F7-4692-AD89-34F0AF581536}"/>
            </a:ext>
          </a:extLst>
        </xdr:cNvPr>
        <xdr:cNvSpPr/>
      </xdr:nvSpPr>
      <xdr:spPr>
        <a:xfrm>
          <a:off x="9192260" y="17840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49199</xdr:rowOff>
    </xdr:from>
    <xdr:ext cx="534377" cy="259045"/>
    <xdr:sp macro="" textlink="">
      <xdr:nvSpPr>
        <xdr:cNvPr id="473" name="【港湾・漁港】&#10;一人当たり有形固定資産（償却資産）額該当値テキスト">
          <a:extLst>
            <a:ext uri="{FF2B5EF4-FFF2-40B4-BE49-F238E27FC236}">
              <a16:creationId xmlns="" xmlns:a16="http://schemas.microsoft.com/office/drawing/2014/main" id="{A7E6B967-D3E4-47BE-9897-7996F914389B}"/>
            </a:ext>
          </a:extLst>
        </xdr:cNvPr>
        <xdr:cNvSpPr txBox="1"/>
      </xdr:nvSpPr>
      <xdr:spPr>
        <a:xfrm>
          <a:off x="9258300" y="1781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71298</xdr:rowOff>
    </xdr:from>
    <xdr:to>
      <xdr:col>50</xdr:col>
      <xdr:colOff>165100</xdr:colOff>
      <xdr:row>107</xdr:row>
      <xdr:rowOff>1448</xdr:rowOff>
    </xdr:to>
    <xdr:sp macro="" textlink="">
      <xdr:nvSpPr>
        <xdr:cNvPr id="474" name="楕円 473">
          <a:extLst>
            <a:ext uri="{FF2B5EF4-FFF2-40B4-BE49-F238E27FC236}">
              <a16:creationId xmlns="" xmlns:a16="http://schemas.microsoft.com/office/drawing/2014/main" id="{1A6BF71F-CECB-44F9-B624-38D3E9C4E129}"/>
            </a:ext>
          </a:extLst>
        </xdr:cNvPr>
        <xdr:cNvSpPr/>
      </xdr:nvSpPr>
      <xdr:spPr>
        <a:xfrm>
          <a:off x="8445500" y="178411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121572</xdr:rowOff>
    </xdr:from>
    <xdr:to>
      <xdr:col>55</xdr:col>
      <xdr:colOff>0</xdr:colOff>
      <xdr:row>106</xdr:row>
      <xdr:rowOff>122098</xdr:rowOff>
    </xdr:to>
    <xdr:cxnSp macro="">
      <xdr:nvCxnSpPr>
        <xdr:cNvPr id="475" name="直線コネクタ 474">
          <a:extLst>
            <a:ext uri="{FF2B5EF4-FFF2-40B4-BE49-F238E27FC236}">
              <a16:creationId xmlns="" xmlns:a16="http://schemas.microsoft.com/office/drawing/2014/main" id="{5FE0FD3A-43E8-4145-B08C-ABAD6D5FDBA3}"/>
            </a:ext>
          </a:extLst>
        </xdr:cNvPr>
        <xdr:cNvCxnSpPr/>
      </xdr:nvCxnSpPr>
      <xdr:spPr>
        <a:xfrm flipV="1">
          <a:off x="8496300" y="17891412"/>
          <a:ext cx="7239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72286</xdr:rowOff>
    </xdr:from>
    <xdr:to>
      <xdr:col>46</xdr:col>
      <xdr:colOff>38100</xdr:colOff>
      <xdr:row>107</xdr:row>
      <xdr:rowOff>2436</xdr:rowOff>
    </xdr:to>
    <xdr:sp macro="" textlink="">
      <xdr:nvSpPr>
        <xdr:cNvPr id="476" name="楕円 475">
          <a:extLst>
            <a:ext uri="{FF2B5EF4-FFF2-40B4-BE49-F238E27FC236}">
              <a16:creationId xmlns="" xmlns:a16="http://schemas.microsoft.com/office/drawing/2014/main" id="{13CCB2A1-90CF-41C2-8DC0-3BEC263A4288}"/>
            </a:ext>
          </a:extLst>
        </xdr:cNvPr>
        <xdr:cNvSpPr/>
      </xdr:nvSpPr>
      <xdr:spPr>
        <a:xfrm>
          <a:off x="7670800" y="17842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122098</xdr:rowOff>
    </xdr:from>
    <xdr:to>
      <xdr:col>50</xdr:col>
      <xdr:colOff>114300</xdr:colOff>
      <xdr:row>106</xdr:row>
      <xdr:rowOff>123086</xdr:rowOff>
    </xdr:to>
    <xdr:cxnSp macro="">
      <xdr:nvCxnSpPr>
        <xdr:cNvPr id="477" name="直線コネクタ 476">
          <a:extLst>
            <a:ext uri="{FF2B5EF4-FFF2-40B4-BE49-F238E27FC236}">
              <a16:creationId xmlns="" xmlns:a16="http://schemas.microsoft.com/office/drawing/2014/main" id="{E1803A3D-9013-4E69-9493-EFA612038CBB}"/>
            </a:ext>
          </a:extLst>
        </xdr:cNvPr>
        <xdr:cNvCxnSpPr/>
      </xdr:nvCxnSpPr>
      <xdr:spPr>
        <a:xfrm flipV="1">
          <a:off x="7713980" y="17891938"/>
          <a:ext cx="78232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73777</xdr:rowOff>
    </xdr:from>
    <xdr:to>
      <xdr:col>41</xdr:col>
      <xdr:colOff>101600</xdr:colOff>
      <xdr:row>107</xdr:row>
      <xdr:rowOff>3927</xdr:rowOff>
    </xdr:to>
    <xdr:sp macro="" textlink="">
      <xdr:nvSpPr>
        <xdr:cNvPr id="478" name="楕円 477">
          <a:extLst>
            <a:ext uri="{FF2B5EF4-FFF2-40B4-BE49-F238E27FC236}">
              <a16:creationId xmlns="" xmlns:a16="http://schemas.microsoft.com/office/drawing/2014/main" id="{DA011F58-33E8-4E4F-95B5-09A5AC370BD8}"/>
            </a:ext>
          </a:extLst>
        </xdr:cNvPr>
        <xdr:cNvSpPr/>
      </xdr:nvSpPr>
      <xdr:spPr>
        <a:xfrm>
          <a:off x="6873240" y="17843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123086</xdr:rowOff>
    </xdr:from>
    <xdr:to>
      <xdr:col>45</xdr:col>
      <xdr:colOff>177800</xdr:colOff>
      <xdr:row>106</xdr:row>
      <xdr:rowOff>124577</xdr:rowOff>
    </xdr:to>
    <xdr:cxnSp macro="">
      <xdr:nvCxnSpPr>
        <xdr:cNvPr id="479" name="直線コネクタ 478">
          <a:extLst>
            <a:ext uri="{FF2B5EF4-FFF2-40B4-BE49-F238E27FC236}">
              <a16:creationId xmlns="" xmlns:a16="http://schemas.microsoft.com/office/drawing/2014/main" id="{87383C96-6CB9-4424-A20B-9CB8BB220633}"/>
            </a:ext>
          </a:extLst>
        </xdr:cNvPr>
        <xdr:cNvCxnSpPr/>
      </xdr:nvCxnSpPr>
      <xdr:spPr>
        <a:xfrm flipV="1">
          <a:off x="6924040" y="17892926"/>
          <a:ext cx="78994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75426</xdr:rowOff>
    </xdr:from>
    <xdr:to>
      <xdr:col>36</xdr:col>
      <xdr:colOff>165100</xdr:colOff>
      <xdr:row>107</xdr:row>
      <xdr:rowOff>5576</xdr:rowOff>
    </xdr:to>
    <xdr:sp macro="" textlink="">
      <xdr:nvSpPr>
        <xdr:cNvPr id="480" name="楕円 479">
          <a:extLst>
            <a:ext uri="{FF2B5EF4-FFF2-40B4-BE49-F238E27FC236}">
              <a16:creationId xmlns="" xmlns:a16="http://schemas.microsoft.com/office/drawing/2014/main" id="{994D9AA7-5DB3-4F07-85C2-B2AA76C0F9A7}"/>
            </a:ext>
          </a:extLst>
        </xdr:cNvPr>
        <xdr:cNvSpPr/>
      </xdr:nvSpPr>
      <xdr:spPr>
        <a:xfrm>
          <a:off x="6098540" y="17845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124577</xdr:rowOff>
    </xdr:from>
    <xdr:to>
      <xdr:col>41</xdr:col>
      <xdr:colOff>50800</xdr:colOff>
      <xdr:row>106</xdr:row>
      <xdr:rowOff>126226</xdr:rowOff>
    </xdr:to>
    <xdr:cxnSp macro="">
      <xdr:nvCxnSpPr>
        <xdr:cNvPr id="481" name="直線コネクタ 480">
          <a:extLst>
            <a:ext uri="{FF2B5EF4-FFF2-40B4-BE49-F238E27FC236}">
              <a16:creationId xmlns="" xmlns:a16="http://schemas.microsoft.com/office/drawing/2014/main" id="{4A279DAA-AF9E-4DE6-9C4B-6211EE11A7AD}"/>
            </a:ext>
          </a:extLst>
        </xdr:cNvPr>
        <xdr:cNvCxnSpPr/>
      </xdr:nvCxnSpPr>
      <xdr:spPr>
        <a:xfrm flipV="1">
          <a:off x="6149340" y="17894417"/>
          <a:ext cx="7747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16352</xdr:rowOff>
    </xdr:from>
    <xdr:ext cx="599010" cy="259045"/>
    <xdr:sp macro="" textlink="">
      <xdr:nvSpPr>
        <xdr:cNvPr id="482" name="n_1aveValue【港湾・漁港】&#10;一人当たり有形固定資産（償却資産）額">
          <a:extLst>
            <a:ext uri="{FF2B5EF4-FFF2-40B4-BE49-F238E27FC236}">
              <a16:creationId xmlns="" xmlns:a16="http://schemas.microsoft.com/office/drawing/2014/main" id="{FE5048D8-9BE7-4598-89E6-7799A4E057C5}"/>
            </a:ext>
          </a:extLst>
        </xdr:cNvPr>
        <xdr:cNvSpPr txBox="1"/>
      </xdr:nvSpPr>
      <xdr:spPr>
        <a:xfrm>
          <a:off x="8214575" y="1745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66676</xdr:rowOff>
    </xdr:from>
    <xdr:ext cx="534377" cy="259045"/>
    <xdr:sp macro="" textlink="">
      <xdr:nvSpPr>
        <xdr:cNvPr id="483" name="n_2aveValue【港湾・漁港】&#10;一人当たり有形固定資産（償却資産）額">
          <a:extLst>
            <a:ext uri="{FF2B5EF4-FFF2-40B4-BE49-F238E27FC236}">
              <a16:creationId xmlns="" xmlns:a16="http://schemas.microsoft.com/office/drawing/2014/main" id="{8CBF2422-2572-49D3-A1AD-CB7A323CD6AC}"/>
            </a:ext>
          </a:extLst>
        </xdr:cNvPr>
        <xdr:cNvSpPr txBox="1"/>
      </xdr:nvSpPr>
      <xdr:spPr>
        <a:xfrm>
          <a:off x="7477271" y="175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25592</xdr:rowOff>
    </xdr:from>
    <xdr:ext cx="599010" cy="259045"/>
    <xdr:sp macro="" textlink="">
      <xdr:nvSpPr>
        <xdr:cNvPr id="484" name="n_3aveValue【港湾・漁港】&#10;一人当たり有形固定資産（償却資産）額">
          <a:extLst>
            <a:ext uri="{FF2B5EF4-FFF2-40B4-BE49-F238E27FC236}">
              <a16:creationId xmlns="" xmlns:a16="http://schemas.microsoft.com/office/drawing/2014/main" id="{AC1E2441-05D1-41A6-BFDA-A6C42AA49A33}"/>
            </a:ext>
          </a:extLst>
        </xdr:cNvPr>
        <xdr:cNvSpPr txBox="1"/>
      </xdr:nvSpPr>
      <xdr:spPr>
        <a:xfrm>
          <a:off x="6670255" y="174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138988</xdr:rowOff>
    </xdr:from>
    <xdr:ext cx="599010" cy="259045"/>
    <xdr:sp macro="" textlink="">
      <xdr:nvSpPr>
        <xdr:cNvPr id="485" name="n_4aveValue【港湾・漁港】&#10;一人当たり有形固定資産（償却資産）額">
          <a:extLst>
            <a:ext uri="{FF2B5EF4-FFF2-40B4-BE49-F238E27FC236}">
              <a16:creationId xmlns="" xmlns:a16="http://schemas.microsoft.com/office/drawing/2014/main" id="{5E7F1B1B-CF33-4CA2-9118-A69897DA9F20}"/>
            </a:ext>
          </a:extLst>
        </xdr:cNvPr>
        <xdr:cNvSpPr txBox="1"/>
      </xdr:nvSpPr>
      <xdr:spPr>
        <a:xfrm>
          <a:off x="5872695" y="17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164025</xdr:rowOff>
    </xdr:from>
    <xdr:ext cx="534377" cy="259045"/>
    <xdr:sp macro="" textlink="">
      <xdr:nvSpPr>
        <xdr:cNvPr id="486" name="n_1mainValue【港湾・漁港】&#10;一人当たり有形固定資産（償却資産）額">
          <a:extLst>
            <a:ext uri="{FF2B5EF4-FFF2-40B4-BE49-F238E27FC236}">
              <a16:creationId xmlns="" xmlns:a16="http://schemas.microsoft.com/office/drawing/2014/main" id="{DD11C1BC-372B-4309-99D4-35B942C0211C}"/>
            </a:ext>
          </a:extLst>
        </xdr:cNvPr>
        <xdr:cNvSpPr txBox="1"/>
      </xdr:nvSpPr>
      <xdr:spPr>
        <a:xfrm>
          <a:off x="8239271" y="179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165013</xdr:rowOff>
    </xdr:from>
    <xdr:ext cx="534377" cy="259045"/>
    <xdr:sp macro="" textlink="">
      <xdr:nvSpPr>
        <xdr:cNvPr id="487" name="n_2mainValue【港湾・漁港】&#10;一人当たり有形固定資産（償却資産）額">
          <a:extLst>
            <a:ext uri="{FF2B5EF4-FFF2-40B4-BE49-F238E27FC236}">
              <a16:creationId xmlns="" xmlns:a16="http://schemas.microsoft.com/office/drawing/2014/main" id="{2A3989A3-4B5B-4D00-A1D4-53236E147126}"/>
            </a:ext>
          </a:extLst>
        </xdr:cNvPr>
        <xdr:cNvSpPr txBox="1"/>
      </xdr:nvSpPr>
      <xdr:spPr>
        <a:xfrm>
          <a:off x="7477271" y="179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166504</xdr:rowOff>
    </xdr:from>
    <xdr:ext cx="534377" cy="259045"/>
    <xdr:sp macro="" textlink="">
      <xdr:nvSpPr>
        <xdr:cNvPr id="488" name="n_3mainValue【港湾・漁港】&#10;一人当たり有形固定資産（償却資産）額">
          <a:extLst>
            <a:ext uri="{FF2B5EF4-FFF2-40B4-BE49-F238E27FC236}">
              <a16:creationId xmlns="" xmlns:a16="http://schemas.microsoft.com/office/drawing/2014/main" id="{6FB129B3-FBF6-4658-9FB6-272157F0094C}"/>
            </a:ext>
          </a:extLst>
        </xdr:cNvPr>
        <xdr:cNvSpPr txBox="1"/>
      </xdr:nvSpPr>
      <xdr:spPr>
        <a:xfrm>
          <a:off x="6702571" y="179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168153</xdr:rowOff>
    </xdr:from>
    <xdr:ext cx="534377" cy="259045"/>
    <xdr:sp macro="" textlink="">
      <xdr:nvSpPr>
        <xdr:cNvPr id="489" name="n_4mainValue【港湾・漁港】&#10;一人当たり有形固定資産（償却資産）額">
          <a:extLst>
            <a:ext uri="{FF2B5EF4-FFF2-40B4-BE49-F238E27FC236}">
              <a16:creationId xmlns="" xmlns:a16="http://schemas.microsoft.com/office/drawing/2014/main" id="{BA9D7235-93D1-4C0E-95B2-E8E1A051FE5C}"/>
            </a:ext>
          </a:extLst>
        </xdr:cNvPr>
        <xdr:cNvSpPr txBox="1"/>
      </xdr:nvSpPr>
      <xdr:spPr>
        <a:xfrm>
          <a:off x="5905011" y="179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 xmlns:a16="http://schemas.microsoft.com/office/drawing/2014/main" id="{5EF790C1-2590-43AD-B12B-F5B4990A420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 xmlns:a16="http://schemas.microsoft.com/office/drawing/2014/main" id="{BF7D8440-24B3-41C4-A165-4F4161243B5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 xmlns:a16="http://schemas.microsoft.com/office/drawing/2014/main" id="{096E933B-379E-4B79-B130-0E666C182C0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 xmlns:a16="http://schemas.microsoft.com/office/drawing/2014/main" id="{1A482509-2C81-4026-A6B0-4D3C89AFD54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 xmlns:a16="http://schemas.microsoft.com/office/drawing/2014/main" id="{1DE8F656-7ADC-4F4B-9596-D079758A5F5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 xmlns:a16="http://schemas.microsoft.com/office/drawing/2014/main" id="{A794AA78-B3D0-4E51-AFD9-A619A6E4454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 xmlns:a16="http://schemas.microsoft.com/office/drawing/2014/main" id="{E49AD43D-DBCA-41CF-B6E6-22D07335811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 xmlns:a16="http://schemas.microsoft.com/office/drawing/2014/main" id="{3632A184-2E9A-4564-B997-013BD3FE9B9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 xmlns:a16="http://schemas.microsoft.com/office/drawing/2014/main" id="{C60CCEF8-4636-4472-A233-0B6A8C606DA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 xmlns:a16="http://schemas.microsoft.com/office/drawing/2014/main" id="{FEEAD66C-A78E-41AF-852A-6E9685651E1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 xmlns:a16="http://schemas.microsoft.com/office/drawing/2014/main" id="{E1936763-DB2D-4CAA-95FE-8D844B075BD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 xmlns:a16="http://schemas.microsoft.com/office/drawing/2014/main" id="{13F81961-C3CA-456C-9E0C-00E9B12226B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 xmlns:a16="http://schemas.microsoft.com/office/drawing/2014/main" id="{ADEE5F0D-F5ED-4037-BF1D-9218B78B4353}"/>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 xmlns:a16="http://schemas.microsoft.com/office/drawing/2014/main" id="{9FE951B7-AE6E-4838-85F5-E4A7FC74EF4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 xmlns:a16="http://schemas.microsoft.com/office/drawing/2014/main" id="{B305638B-EC68-49B6-AB35-1148FBF9650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 xmlns:a16="http://schemas.microsoft.com/office/drawing/2014/main" id="{D89C6086-D070-4E7C-8CC1-1C2947B2734B}"/>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 xmlns:a16="http://schemas.microsoft.com/office/drawing/2014/main" id="{C930BFF4-0BD9-4E83-AF6B-E89DEBAFA4E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 xmlns:a16="http://schemas.microsoft.com/office/drawing/2014/main" id="{D7CB5D19-6F94-47D3-87A3-168F0E2E36F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 xmlns:a16="http://schemas.microsoft.com/office/drawing/2014/main" id="{E10B8035-8D64-435C-9CAB-9AE0F4228E8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 xmlns:a16="http://schemas.microsoft.com/office/drawing/2014/main" id="{0E212C87-D3EF-4534-8680-5EC24A55596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 xmlns:a16="http://schemas.microsoft.com/office/drawing/2014/main" id="{8B99F0D6-B294-4752-B1E8-2379AA099D14}"/>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 xmlns:a16="http://schemas.microsoft.com/office/drawing/2014/main" id="{AAF4A871-A4CB-435E-8C93-2D11DFCAA24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 xmlns:a16="http://schemas.microsoft.com/office/drawing/2014/main" id="{DA846615-203E-4638-BB48-78B2C1EE900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 xmlns:a16="http://schemas.microsoft.com/office/drawing/2014/main" id="{4EC2C90C-E2B5-42DF-A0AA-9A3C84FE476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a:extLst>
            <a:ext uri="{FF2B5EF4-FFF2-40B4-BE49-F238E27FC236}">
              <a16:creationId xmlns="" xmlns:a16="http://schemas.microsoft.com/office/drawing/2014/main" id="{288A216D-EE10-455F-B875-0737EEB8C859}"/>
            </a:ext>
          </a:extLst>
        </xdr:cNvPr>
        <xdr:cNvCxnSpPr/>
      </xdr:nvCxnSpPr>
      <xdr:spPr>
        <a:xfrm flipV="1">
          <a:off x="14375764" y="5511165"/>
          <a:ext cx="0" cy="15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 xmlns:a16="http://schemas.microsoft.com/office/drawing/2014/main" id="{A833EE71-1B41-4EED-A1EB-2822210EE6FE}"/>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 xmlns:a16="http://schemas.microsoft.com/office/drawing/2014/main" id="{999786B5-B2B2-476B-A0FC-29D2F026AC07}"/>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a:extLst>
            <a:ext uri="{FF2B5EF4-FFF2-40B4-BE49-F238E27FC236}">
              <a16:creationId xmlns="" xmlns:a16="http://schemas.microsoft.com/office/drawing/2014/main" id="{3FFC9EB6-7EF7-4AE8-B872-27713E235A19}"/>
            </a:ext>
          </a:extLst>
        </xdr:cNvPr>
        <xdr:cNvSpPr txBox="1"/>
      </xdr:nvSpPr>
      <xdr:spPr>
        <a:xfrm>
          <a:off x="14414500" y="529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a:extLst>
            <a:ext uri="{FF2B5EF4-FFF2-40B4-BE49-F238E27FC236}">
              <a16:creationId xmlns="" xmlns:a16="http://schemas.microsoft.com/office/drawing/2014/main" id="{3B0DDF70-FB06-4102-9649-01C29EC39B67}"/>
            </a:ext>
          </a:extLst>
        </xdr:cNvPr>
        <xdr:cNvCxnSpPr/>
      </xdr:nvCxnSpPr>
      <xdr:spPr>
        <a:xfrm>
          <a:off x="14287500" y="5511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519" name="【認定こども園・幼稚園・保育所】&#10;有形固定資産減価償却率平均値テキスト">
          <a:extLst>
            <a:ext uri="{FF2B5EF4-FFF2-40B4-BE49-F238E27FC236}">
              <a16:creationId xmlns="" xmlns:a16="http://schemas.microsoft.com/office/drawing/2014/main" id="{0DF6A12E-9DB3-4AEB-BEA1-6E3578C80DC0}"/>
            </a:ext>
          </a:extLst>
        </xdr:cNvPr>
        <xdr:cNvSpPr txBox="1"/>
      </xdr:nvSpPr>
      <xdr:spPr>
        <a:xfrm>
          <a:off x="14414500" y="6012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a:extLst>
            <a:ext uri="{FF2B5EF4-FFF2-40B4-BE49-F238E27FC236}">
              <a16:creationId xmlns="" xmlns:a16="http://schemas.microsoft.com/office/drawing/2014/main" id="{15581D2D-38B1-4B7A-942E-07C1EB7595CD}"/>
            </a:ext>
          </a:extLst>
        </xdr:cNvPr>
        <xdr:cNvSpPr/>
      </xdr:nvSpPr>
      <xdr:spPr>
        <a:xfrm>
          <a:off x="14325600" y="61575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a:extLst>
            <a:ext uri="{FF2B5EF4-FFF2-40B4-BE49-F238E27FC236}">
              <a16:creationId xmlns="" xmlns:a16="http://schemas.microsoft.com/office/drawing/2014/main" id="{E80BA6A8-942C-462B-BC06-5914758A2B6C}"/>
            </a:ext>
          </a:extLst>
        </xdr:cNvPr>
        <xdr:cNvSpPr/>
      </xdr:nvSpPr>
      <xdr:spPr>
        <a:xfrm>
          <a:off x="1357884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a:extLst>
            <a:ext uri="{FF2B5EF4-FFF2-40B4-BE49-F238E27FC236}">
              <a16:creationId xmlns="" xmlns:a16="http://schemas.microsoft.com/office/drawing/2014/main" id="{54BAD1EC-B434-463B-B9CB-AF073F4E1922}"/>
            </a:ext>
          </a:extLst>
        </xdr:cNvPr>
        <xdr:cNvSpPr/>
      </xdr:nvSpPr>
      <xdr:spPr>
        <a:xfrm>
          <a:off x="12804140" y="618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a:extLst>
            <a:ext uri="{FF2B5EF4-FFF2-40B4-BE49-F238E27FC236}">
              <a16:creationId xmlns="" xmlns:a16="http://schemas.microsoft.com/office/drawing/2014/main" id="{6737FDE6-14C7-46DD-ADD6-846860093B36}"/>
            </a:ext>
          </a:extLst>
        </xdr:cNvPr>
        <xdr:cNvSpPr/>
      </xdr:nvSpPr>
      <xdr:spPr>
        <a:xfrm>
          <a:off x="12029440" y="618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a:extLst>
            <a:ext uri="{FF2B5EF4-FFF2-40B4-BE49-F238E27FC236}">
              <a16:creationId xmlns="" xmlns:a16="http://schemas.microsoft.com/office/drawing/2014/main" id="{63058EAA-1CCE-4995-B363-B1ED1C47834B}"/>
            </a:ext>
          </a:extLst>
        </xdr:cNvPr>
        <xdr:cNvSpPr/>
      </xdr:nvSpPr>
      <xdr:spPr>
        <a:xfrm>
          <a:off x="1123188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 xmlns:a16="http://schemas.microsoft.com/office/drawing/2014/main" id="{8F2B98A4-308A-4018-B1DA-2B31AFD47D2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 xmlns:a16="http://schemas.microsoft.com/office/drawing/2014/main" id="{15B6656C-C6B4-4D0F-AF29-A01C1DC2FA8A}"/>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803CA683-C5FF-49B4-9253-7F3A833F611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2707498B-4D57-4E82-A027-67A14B4CCF9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ABA3286C-1164-4478-9EE0-0BC6F1D9887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530" name="楕円 529">
          <a:extLst>
            <a:ext uri="{FF2B5EF4-FFF2-40B4-BE49-F238E27FC236}">
              <a16:creationId xmlns="" xmlns:a16="http://schemas.microsoft.com/office/drawing/2014/main" id="{1C1F2ED1-49D9-4C24-8AEA-2D05910EA454}"/>
            </a:ext>
          </a:extLst>
        </xdr:cNvPr>
        <xdr:cNvSpPr/>
      </xdr:nvSpPr>
      <xdr:spPr>
        <a:xfrm>
          <a:off x="14325600" y="6673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531" name="【認定こども園・幼稚園・保育所】&#10;有形固定資産減価償却率該当値テキスト">
          <a:extLst>
            <a:ext uri="{FF2B5EF4-FFF2-40B4-BE49-F238E27FC236}">
              <a16:creationId xmlns="" xmlns:a16="http://schemas.microsoft.com/office/drawing/2014/main" id="{DB4C28C5-561D-460A-8D58-BCA6D1918A31}"/>
            </a:ext>
          </a:extLst>
        </xdr:cNvPr>
        <xdr:cNvSpPr txBox="1"/>
      </xdr:nvSpPr>
      <xdr:spPr>
        <a:xfrm>
          <a:off x="144145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2" name="楕円 531">
          <a:extLst>
            <a:ext uri="{FF2B5EF4-FFF2-40B4-BE49-F238E27FC236}">
              <a16:creationId xmlns="" xmlns:a16="http://schemas.microsoft.com/office/drawing/2014/main" id="{49801259-D565-431B-97FE-BCBF5E98E33B}"/>
            </a:ext>
          </a:extLst>
        </xdr:cNvPr>
        <xdr:cNvSpPr/>
      </xdr:nvSpPr>
      <xdr:spPr>
        <a:xfrm>
          <a:off x="135788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15240</xdr:rowOff>
    </xdr:from>
    <xdr:to>
      <xdr:col>85</xdr:col>
      <xdr:colOff>127000</xdr:colOff>
      <xdr:row>40</xdr:row>
      <xdr:rowOff>133350</xdr:rowOff>
    </xdr:to>
    <xdr:cxnSp macro="">
      <xdr:nvCxnSpPr>
        <xdr:cNvPr id="533" name="直線コネクタ 532">
          <a:extLst>
            <a:ext uri="{FF2B5EF4-FFF2-40B4-BE49-F238E27FC236}">
              <a16:creationId xmlns="" xmlns:a16="http://schemas.microsoft.com/office/drawing/2014/main" id="{54CCC632-70C3-4E4C-B068-A3F8C6769C45}"/>
            </a:ext>
          </a:extLst>
        </xdr:cNvPr>
        <xdr:cNvCxnSpPr/>
      </xdr:nvCxnSpPr>
      <xdr:spPr>
        <a:xfrm flipV="1">
          <a:off x="13629640" y="6720840"/>
          <a:ext cx="74676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534" name="楕円 533">
          <a:extLst>
            <a:ext uri="{FF2B5EF4-FFF2-40B4-BE49-F238E27FC236}">
              <a16:creationId xmlns="" xmlns:a16="http://schemas.microsoft.com/office/drawing/2014/main" id="{8AE1B46D-80E9-4DCD-BAF2-8CE5F073BBED}"/>
            </a:ext>
          </a:extLst>
        </xdr:cNvPr>
        <xdr:cNvSpPr/>
      </xdr:nvSpPr>
      <xdr:spPr>
        <a:xfrm>
          <a:off x="1280414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133350</xdr:rowOff>
    </xdr:to>
    <xdr:cxnSp macro="">
      <xdr:nvCxnSpPr>
        <xdr:cNvPr id="535" name="直線コネクタ 534">
          <a:extLst>
            <a:ext uri="{FF2B5EF4-FFF2-40B4-BE49-F238E27FC236}">
              <a16:creationId xmlns="" xmlns:a16="http://schemas.microsoft.com/office/drawing/2014/main" id="{243744D6-96C9-4D4D-B97C-B39CAF1E8142}"/>
            </a:ext>
          </a:extLst>
        </xdr:cNvPr>
        <xdr:cNvCxnSpPr/>
      </xdr:nvCxnSpPr>
      <xdr:spPr>
        <a:xfrm>
          <a:off x="12854940" y="679894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80645</xdr:rowOff>
    </xdr:from>
    <xdr:to>
      <xdr:col>72</xdr:col>
      <xdr:colOff>38100</xdr:colOff>
      <xdr:row>41</xdr:row>
      <xdr:rowOff>10795</xdr:rowOff>
    </xdr:to>
    <xdr:sp macro="" textlink="">
      <xdr:nvSpPr>
        <xdr:cNvPr id="536" name="楕円 535">
          <a:extLst>
            <a:ext uri="{FF2B5EF4-FFF2-40B4-BE49-F238E27FC236}">
              <a16:creationId xmlns="" xmlns:a16="http://schemas.microsoft.com/office/drawing/2014/main" id="{D8C47E15-3630-4AC6-B040-DEEE993A15BA}"/>
            </a:ext>
          </a:extLst>
        </xdr:cNvPr>
        <xdr:cNvSpPr/>
      </xdr:nvSpPr>
      <xdr:spPr>
        <a:xfrm>
          <a:off x="12029440" y="6786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93345</xdr:rowOff>
    </xdr:from>
    <xdr:to>
      <xdr:col>76</xdr:col>
      <xdr:colOff>114300</xdr:colOff>
      <xdr:row>40</xdr:row>
      <xdr:rowOff>131445</xdr:rowOff>
    </xdr:to>
    <xdr:cxnSp macro="">
      <xdr:nvCxnSpPr>
        <xdr:cNvPr id="537" name="直線コネクタ 536">
          <a:extLst>
            <a:ext uri="{FF2B5EF4-FFF2-40B4-BE49-F238E27FC236}">
              <a16:creationId xmlns="" xmlns:a16="http://schemas.microsoft.com/office/drawing/2014/main" id="{3BC1C37C-E0B3-4086-BE03-75220A0CEC27}"/>
            </a:ext>
          </a:extLst>
        </xdr:cNvPr>
        <xdr:cNvCxnSpPr/>
      </xdr:nvCxnSpPr>
      <xdr:spPr>
        <a:xfrm flipV="1">
          <a:off x="12072620" y="679894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46355</xdr:rowOff>
    </xdr:from>
    <xdr:to>
      <xdr:col>67</xdr:col>
      <xdr:colOff>101600</xdr:colOff>
      <xdr:row>40</xdr:row>
      <xdr:rowOff>147955</xdr:rowOff>
    </xdr:to>
    <xdr:sp macro="" textlink="">
      <xdr:nvSpPr>
        <xdr:cNvPr id="538" name="楕円 537">
          <a:extLst>
            <a:ext uri="{FF2B5EF4-FFF2-40B4-BE49-F238E27FC236}">
              <a16:creationId xmlns="" xmlns:a16="http://schemas.microsoft.com/office/drawing/2014/main" id="{C094114E-E391-4827-A5F7-8E6DDA657278}"/>
            </a:ext>
          </a:extLst>
        </xdr:cNvPr>
        <xdr:cNvSpPr/>
      </xdr:nvSpPr>
      <xdr:spPr>
        <a:xfrm>
          <a:off x="1123188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97155</xdr:rowOff>
    </xdr:from>
    <xdr:to>
      <xdr:col>71</xdr:col>
      <xdr:colOff>177800</xdr:colOff>
      <xdr:row>40</xdr:row>
      <xdr:rowOff>131445</xdr:rowOff>
    </xdr:to>
    <xdr:cxnSp macro="">
      <xdr:nvCxnSpPr>
        <xdr:cNvPr id="539" name="直線コネクタ 538">
          <a:extLst>
            <a:ext uri="{FF2B5EF4-FFF2-40B4-BE49-F238E27FC236}">
              <a16:creationId xmlns="" xmlns:a16="http://schemas.microsoft.com/office/drawing/2014/main" id="{7F3D187E-20B1-4CC4-BFF1-C941D886960E}"/>
            </a:ext>
          </a:extLst>
        </xdr:cNvPr>
        <xdr:cNvCxnSpPr/>
      </xdr:nvCxnSpPr>
      <xdr:spPr>
        <a:xfrm>
          <a:off x="11282680" y="680275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540" name="n_1aveValue【認定こども園・幼稚園・保育所】&#10;有形固定資産減価償却率">
          <a:extLst>
            <a:ext uri="{FF2B5EF4-FFF2-40B4-BE49-F238E27FC236}">
              <a16:creationId xmlns="" xmlns:a16="http://schemas.microsoft.com/office/drawing/2014/main" id="{3635E2DC-CF7D-49AB-940F-E0CCD9C842D2}"/>
            </a:ext>
          </a:extLst>
        </xdr:cNvPr>
        <xdr:cNvSpPr txBox="1"/>
      </xdr:nvSpPr>
      <xdr:spPr>
        <a:xfrm>
          <a:off x="134372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1" name="n_2aveValue【認定こども園・幼稚園・保育所】&#10;有形固定資産減価償却率">
          <a:extLst>
            <a:ext uri="{FF2B5EF4-FFF2-40B4-BE49-F238E27FC236}">
              <a16:creationId xmlns="" xmlns:a16="http://schemas.microsoft.com/office/drawing/2014/main" id="{74E87F23-D550-4A37-9BA9-96244CBD547B}"/>
            </a:ext>
          </a:extLst>
        </xdr:cNvPr>
        <xdr:cNvSpPr txBox="1"/>
      </xdr:nvSpPr>
      <xdr:spPr>
        <a:xfrm>
          <a:off x="126752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2" name="n_3aveValue【認定こども園・幼稚園・保育所】&#10;有形固定資産減価償却率">
          <a:extLst>
            <a:ext uri="{FF2B5EF4-FFF2-40B4-BE49-F238E27FC236}">
              <a16:creationId xmlns="" xmlns:a16="http://schemas.microsoft.com/office/drawing/2014/main" id="{D1981E60-1CB0-4ED3-984A-1F25436B0FB6}"/>
            </a:ext>
          </a:extLst>
        </xdr:cNvPr>
        <xdr:cNvSpPr txBox="1"/>
      </xdr:nvSpPr>
      <xdr:spPr>
        <a:xfrm>
          <a:off x="119005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3" name="n_4aveValue【認定こども園・幼稚園・保育所】&#10;有形固定資産減価償却率">
          <a:extLst>
            <a:ext uri="{FF2B5EF4-FFF2-40B4-BE49-F238E27FC236}">
              <a16:creationId xmlns="" xmlns:a16="http://schemas.microsoft.com/office/drawing/2014/main" id="{BEBBE4EF-D948-4CC1-8DD5-06239F2144A4}"/>
            </a:ext>
          </a:extLst>
        </xdr:cNvPr>
        <xdr:cNvSpPr txBox="1"/>
      </xdr:nvSpPr>
      <xdr:spPr>
        <a:xfrm>
          <a:off x="1110298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44" name="n_1mainValue【認定こども園・幼稚園・保育所】&#10;有形固定資産減価償却率">
          <a:extLst>
            <a:ext uri="{FF2B5EF4-FFF2-40B4-BE49-F238E27FC236}">
              <a16:creationId xmlns="" xmlns:a16="http://schemas.microsoft.com/office/drawing/2014/main" id="{D6FD78D6-DD7D-43F5-8DF2-D629862D6FCA}"/>
            </a:ext>
          </a:extLst>
        </xdr:cNvPr>
        <xdr:cNvSpPr txBox="1"/>
      </xdr:nvSpPr>
      <xdr:spPr>
        <a:xfrm>
          <a:off x="134372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545" name="n_2mainValue【認定こども園・幼稚園・保育所】&#10;有形固定資産減価償却率">
          <a:extLst>
            <a:ext uri="{FF2B5EF4-FFF2-40B4-BE49-F238E27FC236}">
              <a16:creationId xmlns="" xmlns:a16="http://schemas.microsoft.com/office/drawing/2014/main" id="{2693BF10-DB4D-46E1-ABE0-98BB4F3E64CF}"/>
            </a:ext>
          </a:extLst>
        </xdr:cNvPr>
        <xdr:cNvSpPr txBox="1"/>
      </xdr:nvSpPr>
      <xdr:spPr>
        <a:xfrm>
          <a:off x="126752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1922</xdr:rowOff>
    </xdr:from>
    <xdr:ext cx="405111" cy="259045"/>
    <xdr:sp macro="" textlink="">
      <xdr:nvSpPr>
        <xdr:cNvPr id="546" name="n_3mainValue【認定こども園・幼稚園・保育所】&#10;有形固定資産減価償却率">
          <a:extLst>
            <a:ext uri="{FF2B5EF4-FFF2-40B4-BE49-F238E27FC236}">
              <a16:creationId xmlns="" xmlns:a16="http://schemas.microsoft.com/office/drawing/2014/main" id="{9F18FAC9-B8B1-4AC2-843E-30D6A057660D}"/>
            </a:ext>
          </a:extLst>
        </xdr:cNvPr>
        <xdr:cNvSpPr txBox="1"/>
      </xdr:nvSpPr>
      <xdr:spPr>
        <a:xfrm>
          <a:off x="119005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139082</xdr:rowOff>
    </xdr:from>
    <xdr:ext cx="405111" cy="259045"/>
    <xdr:sp macro="" textlink="">
      <xdr:nvSpPr>
        <xdr:cNvPr id="547" name="n_4mainValue【認定こども園・幼稚園・保育所】&#10;有形固定資産減価償却率">
          <a:extLst>
            <a:ext uri="{FF2B5EF4-FFF2-40B4-BE49-F238E27FC236}">
              <a16:creationId xmlns="" xmlns:a16="http://schemas.microsoft.com/office/drawing/2014/main" id="{6321D56C-4936-4EEA-901D-50A395639298}"/>
            </a:ext>
          </a:extLst>
        </xdr:cNvPr>
        <xdr:cNvSpPr txBox="1"/>
      </xdr:nvSpPr>
      <xdr:spPr>
        <a:xfrm>
          <a:off x="1110298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 xmlns:a16="http://schemas.microsoft.com/office/drawing/2014/main" id="{C99E3F67-6287-44AB-88E8-EA265A8093C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 xmlns:a16="http://schemas.microsoft.com/office/drawing/2014/main" id="{05EEC6C9-A93A-4315-A87E-FF59E3253E4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 xmlns:a16="http://schemas.microsoft.com/office/drawing/2014/main" id="{C6244155-B9BE-478E-BE88-C86E4E15E3F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 xmlns:a16="http://schemas.microsoft.com/office/drawing/2014/main" id="{E1521FFA-42D9-468C-94D8-05F4CE8930F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 xmlns:a16="http://schemas.microsoft.com/office/drawing/2014/main" id="{32796821-8251-4CC0-A546-D25A7D5E01F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 xmlns:a16="http://schemas.microsoft.com/office/drawing/2014/main" id="{E6838318-286E-4316-9470-7AD6A0A548C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 xmlns:a16="http://schemas.microsoft.com/office/drawing/2014/main" id="{8C38B660-4F85-4133-A474-C1DB3687D2E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 xmlns:a16="http://schemas.microsoft.com/office/drawing/2014/main" id="{773BA800-67E4-4C72-B2DB-7FCE9505156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 xmlns:a16="http://schemas.microsoft.com/office/drawing/2014/main" id="{0AEDFD28-10F8-4A17-B6F2-DD70C74EFA0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 xmlns:a16="http://schemas.microsoft.com/office/drawing/2014/main" id="{92D42101-6DCC-4A5B-A19A-56AA7D5F303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 xmlns:a16="http://schemas.microsoft.com/office/drawing/2014/main" id="{B85A5DAA-72F8-415E-B354-953CCE04A29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 xmlns:a16="http://schemas.microsoft.com/office/drawing/2014/main" id="{FFDE9FE6-9656-4521-999F-4B51C2F7B949}"/>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 xmlns:a16="http://schemas.microsoft.com/office/drawing/2014/main" id="{AC6E2E5F-7162-4130-8604-B090587BD80F}"/>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 xmlns:a16="http://schemas.microsoft.com/office/drawing/2014/main" id="{51271E63-623B-48DF-80B9-B7BF421152D6}"/>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 xmlns:a16="http://schemas.microsoft.com/office/drawing/2014/main" id="{F91AF469-662B-4501-9CF4-74CDE2867974}"/>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 xmlns:a16="http://schemas.microsoft.com/office/drawing/2014/main" id="{8B4FEE19-25D5-4508-8FEB-B80031475357}"/>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 xmlns:a16="http://schemas.microsoft.com/office/drawing/2014/main" id="{591491A8-9E3E-438E-82B8-0D2FA5EF30A6}"/>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 xmlns:a16="http://schemas.microsoft.com/office/drawing/2014/main" id="{D5DD2AB6-8A81-455B-9066-E4CD4DDE77CF}"/>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 xmlns:a16="http://schemas.microsoft.com/office/drawing/2014/main" id="{D69F3EB7-3E7B-4512-86E1-DF2C8B6BD2D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 xmlns:a16="http://schemas.microsoft.com/office/drawing/2014/main" id="{6BC5F0A6-F093-4529-ADED-81FDCD59931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 xmlns:a16="http://schemas.microsoft.com/office/drawing/2014/main" id="{126DBB14-752D-406D-A4BC-FBCF476E9B2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a:extLst>
            <a:ext uri="{FF2B5EF4-FFF2-40B4-BE49-F238E27FC236}">
              <a16:creationId xmlns="" xmlns:a16="http://schemas.microsoft.com/office/drawing/2014/main" id="{9D8CDB0C-A2C1-4DC1-AB07-1CBE98D226FD}"/>
            </a:ext>
          </a:extLst>
        </xdr:cNvPr>
        <xdr:cNvCxnSpPr/>
      </xdr:nvCxnSpPr>
      <xdr:spPr>
        <a:xfrm flipV="1">
          <a:off x="19509104" y="5842254"/>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a:extLst>
            <a:ext uri="{FF2B5EF4-FFF2-40B4-BE49-F238E27FC236}">
              <a16:creationId xmlns="" xmlns:a16="http://schemas.microsoft.com/office/drawing/2014/main" id="{4D5C742C-3C6E-4ECB-BB9A-13C6F58C9A4C}"/>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a:extLst>
            <a:ext uri="{FF2B5EF4-FFF2-40B4-BE49-F238E27FC236}">
              <a16:creationId xmlns="" xmlns:a16="http://schemas.microsoft.com/office/drawing/2014/main" id="{EB9A8533-147E-4775-B095-87903A0D4174}"/>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a:extLst>
            <a:ext uri="{FF2B5EF4-FFF2-40B4-BE49-F238E27FC236}">
              <a16:creationId xmlns="" xmlns:a16="http://schemas.microsoft.com/office/drawing/2014/main" id="{9F19A367-4319-4823-98A6-5ED3BEBF1745}"/>
            </a:ext>
          </a:extLst>
        </xdr:cNvPr>
        <xdr:cNvSpPr txBox="1"/>
      </xdr:nvSpPr>
      <xdr:spPr>
        <a:xfrm>
          <a:off x="19547840" y="56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a:extLst>
            <a:ext uri="{FF2B5EF4-FFF2-40B4-BE49-F238E27FC236}">
              <a16:creationId xmlns="" xmlns:a16="http://schemas.microsoft.com/office/drawing/2014/main" id="{736F68FD-45CC-456F-B784-3DAC638BAF2F}"/>
            </a:ext>
          </a:extLst>
        </xdr:cNvPr>
        <xdr:cNvCxnSpPr/>
      </xdr:nvCxnSpPr>
      <xdr:spPr>
        <a:xfrm>
          <a:off x="19443700" y="5842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574" name="【認定こども園・幼稚園・保育所】&#10;一人当たり面積平均値テキスト">
          <a:extLst>
            <a:ext uri="{FF2B5EF4-FFF2-40B4-BE49-F238E27FC236}">
              <a16:creationId xmlns="" xmlns:a16="http://schemas.microsoft.com/office/drawing/2014/main" id="{5C1F5626-5EC5-4C05-BED3-CE3FE3DC0B1A}"/>
            </a:ext>
          </a:extLst>
        </xdr:cNvPr>
        <xdr:cNvSpPr txBox="1"/>
      </xdr:nvSpPr>
      <xdr:spPr>
        <a:xfrm>
          <a:off x="19547840" y="653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a:extLst>
            <a:ext uri="{FF2B5EF4-FFF2-40B4-BE49-F238E27FC236}">
              <a16:creationId xmlns="" xmlns:a16="http://schemas.microsoft.com/office/drawing/2014/main" id="{159D6DC0-EF44-45C5-B697-EFCC204DC7EC}"/>
            </a:ext>
          </a:extLst>
        </xdr:cNvPr>
        <xdr:cNvSpPr/>
      </xdr:nvSpPr>
      <xdr:spPr>
        <a:xfrm>
          <a:off x="194589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a:extLst>
            <a:ext uri="{FF2B5EF4-FFF2-40B4-BE49-F238E27FC236}">
              <a16:creationId xmlns="" xmlns:a16="http://schemas.microsoft.com/office/drawing/2014/main" id="{D3657DB5-DB6B-48C6-B228-4B2EF0AFB6A8}"/>
            </a:ext>
          </a:extLst>
        </xdr:cNvPr>
        <xdr:cNvSpPr/>
      </xdr:nvSpPr>
      <xdr:spPr>
        <a:xfrm>
          <a:off x="18735040" y="66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a:extLst>
            <a:ext uri="{FF2B5EF4-FFF2-40B4-BE49-F238E27FC236}">
              <a16:creationId xmlns="" xmlns:a16="http://schemas.microsoft.com/office/drawing/2014/main" id="{F5136019-506F-49A0-A888-2F7220B01935}"/>
            </a:ext>
          </a:extLst>
        </xdr:cNvPr>
        <xdr:cNvSpPr/>
      </xdr:nvSpPr>
      <xdr:spPr>
        <a:xfrm>
          <a:off x="179374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a:extLst>
            <a:ext uri="{FF2B5EF4-FFF2-40B4-BE49-F238E27FC236}">
              <a16:creationId xmlns="" xmlns:a16="http://schemas.microsoft.com/office/drawing/2014/main" id="{5B58771D-2B2D-4730-A039-892C05AEC38E}"/>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a:extLst>
            <a:ext uri="{FF2B5EF4-FFF2-40B4-BE49-F238E27FC236}">
              <a16:creationId xmlns="" xmlns:a16="http://schemas.microsoft.com/office/drawing/2014/main" id="{BE0B5120-29A0-4734-82D2-A58CDDAA3CCF}"/>
            </a:ext>
          </a:extLst>
        </xdr:cNvPr>
        <xdr:cNvSpPr/>
      </xdr:nvSpPr>
      <xdr:spPr>
        <a:xfrm>
          <a:off x="16388080" y="663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 xmlns:a16="http://schemas.microsoft.com/office/drawing/2014/main" id="{77E84EC3-FCEA-4007-BEDA-9C87F29215A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 xmlns:a16="http://schemas.microsoft.com/office/drawing/2014/main" id="{2FF823D1-6F79-44DC-A930-AA57C3884CB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 xmlns:a16="http://schemas.microsoft.com/office/drawing/2014/main" id="{D9D10B2E-D221-4F00-BB35-D148B0E94ED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D377038B-1C44-413F-875B-65ABA91BCC7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7ED3CB51-6A98-4965-9239-8C4AC0A32C0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48260</xdr:rowOff>
    </xdr:from>
    <xdr:to>
      <xdr:col>116</xdr:col>
      <xdr:colOff>114300</xdr:colOff>
      <xdr:row>41</xdr:row>
      <xdr:rowOff>149860</xdr:rowOff>
    </xdr:to>
    <xdr:sp macro="" textlink="">
      <xdr:nvSpPr>
        <xdr:cNvPr id="585" name="楕円 584">
          <a:extLst>
            <a:ext uri="{FF2B5EF4-FFF2-40B4-BE49-F238E27FC236}">
              <a16:creationId xmlns="" xmlns:a16="http://schemas.microsoft.com/office/drawing/2014/main" id="{5748FC39-BBE6-42D9-9BCE-2293EB95BB11}"/>
            </a:ext>
          </a:extLst>
        </xdr:cNvPr>
        <xdr:cNvSpPr/>
      </xdr:nvSpPr>
      <xdr:spPr>
        <a:xfrm>
          <a:off x="1945894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134637</xdr:rowOff>
    </xdr:from>
    <xdr:ext cx="469744" cy="259045"/>
    <xdr:sp macro="" textlink="">
      <xdr:nvSpPr>
        <xdr:cNvPr id="586" name="【認定こども園・幼稚園・保育所】&#10;一人当たり面積該当値テキスト">
          <a:extLst>
            <a:ext uri="{FF2B5EF4-FFF2-40B4-BE49-F238E27FC236}">
              <a16:creationId xmlns="" xmlns:a16="http://schemas.microsoft.com/office/drawing/2014/main" id="{EAEEB39E-5845-44A0-9D6C-09615F5CDDC5}"/>
            </a:ext>
          </a:extLst>
        </xdr:cNvPr>
        <xdr:cNvSpPr txBox="1"/>
      </xdr:nvSpPr>
      <xdr:spPr>
        <a:xfrm>
          <a:off x="1954784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50546</xdr:rowOff>
    </xdr:from>
    <xdr:to>
      <xdr:col>112</xdr:col>
      <xdr:colOff>38100</xdr:colOff>
      <xdr:row>41</xdr:row>
      <xdr:rowOff>152146</xdr:rowOff>
    </xdr:to>
    <xdr:sp macro="" textlink="">
      <xdr:nvSpPr>
        <xdr:cNvPr id="587" name="楕円 586">
          <a:extLst>
            <a:ext uri="{FF2B5EF4-FFF2-40B4-BE49-F238E27FC236}">
              <a16:creationId xmlns="" xmlns:a16="http://schemas.microsoft.com/office/drawing/2014/main" id="{D9F6A930-9FA8-40B1-B9BE-D57A2531BB3D}"/>
            </a:ext>
          </a:extLst>
        </xdr:cNvPr>
        <xdr:cNvSpPr/>
      </xdr:nvSpPr>
      <xdr:spPr>
        <a:xfrm>
          <a:off x="18735040" y="6923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99060</xdr:rowOff>
    </xdr:from>
    <xdr:to>
      <xdr:col>116</xdr:col>
      <xdr:colOff>63500</xdr:colOff>
      <xdr:row>41</xdr:row>
      <xdr:rowOff>101346</xdr:rowOff>
    </xdr:to>
    <xdr:cxnSp macro="">
      <xdr:nvCxnSpPr>
        <xdr:cNvPr id="588" name="直線コネクタ 587">
          <a:extLst>
            <a:ext uri="{FF2B5EF4-FFF2-40B4-BE49-F238E27FC236}">
              <a16:creationId xmlns="" xmlns:a16="http://schemas.microsoft.com/office/drawing/2014/main" id="{94B378CF-1ECF-493F-B81B-9C142FFD826B}"/>
            </a:ext>
          </a:extLst>
        </xdr:cNvPr>
        <xdr:cNvCxnSpPr/>
      </xdr:nvCxnSpPr>
      <xdr:spPr>
        <a:xfrm flipV="1">
          <a:off x="18778220" y="697230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50546</xdr:rowOff>
    </xdr:from>
    <xdr:to>
      <xdr:col>107</xdr:col>
      <xdr:colOff>101600</xdr:colOff>
      <xdr:row>41</xdr:row>
      <xdr:rowOff>152146</xdr:rowOff>
    </xdr:to>
    <xdr:sp macro="" textlink="">
      <xdr:nvSpPr>
        <xdr:cNvPr id="589" name="楕円 588">
          <a:extLst>
            <a:ext uri="{FF2B5EF4-FFF2-40B4-BE49-F238E27FC236}">
              <a16:creationId xmlns="" xmlns:a16="http://schemas.microsoft.com/office/drawing/2014/main" id="{08D98482-CAD1-40F3-8467-DB7AF7CA97A9}"/>
            </a:ext>
          </a:extLst>
        </xdr:cNvPr>
        <xdr:cNvSpPr/>
      </xdr:nvSpPr>
      <xdr:spPr>
        <a:xfrm>
          <a:off x="1793748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101346</xdr:rowOff>
    </xdr:from>
    <xdr:to>
      <xdr:col>111</xdr:col>
      <xdr:colOff>177800</xdr:colOff>
      <xdr:row>41</xdr:row>
      <xdr:rowOff>101346</xdr:rowOff>
    </xdr:to>
    <xdr:cxnSp macro="">
      <xdr:nvCxnSpPr>
        <xdr:cNvPr id="590" name="直線コネクタ 589">
          <a:extLst>
            <a:ext uri="{FF2B5EF4-FFF2-40B4-BE49-F238E27FC236}">
              <a16:creationId xmlns="" xmlns:a16="http://schemas.microsoft.com/office/drawing/2014/main" id="{F1EAAFF4-E2DA-430F-B872-96A4E11E5270}"/>
            </a:ext>
          </a:extLst>
        </xdr:cNvPr>
        <xdr:cNvCxnSpPr/>
      </xdr:nvCxnSpPr>
      <xdr:spPr>
        <a:xfrm>
          <a:off x="17988280" y="697458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50546</xdr:rowOff>
    </xdr:from>
    <xdr:to>
      <xdr:col>102</xdr:col>
      <xdr:colOff>165100</xdr:colOff>
      <xdr:row>41</xdr:row>
      <xdr:rowOff>152146</xdr:rowOff>
    </xdr:to>
    <xdr:sp macro="" textlink="">
      <xdr:nvSpPr>
        <xdr:cNvPr id="591" name="楕円 590">
          <a:extLst>
            <a:ext uri="{FF2B5EF4-FFF2-40B4-BE49-F238E27FC236}">
              <a16:creationId xmlns="" xmlns:a16="http://schemas.microsoft.com/office/drawing/2014/main" id="{51BADA99-D490-45DF-B0BD-3143123177B4}"/>
            </a:ext>
          </a:extLst>
        </xdr:cNvPr>
        <xdr:cNvSpPr/>
      </xdr:nvSpPr>
      <xdr:spPr>
        <a:xfrm>
          <a:off x="1716278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101346</xdr:rowOff>
    </xdr:from>
    <xdr:to>
      <xdr:col>107</xdr:col>
      <xdr:colOff>50800</xdr:colOff>
      <xdr:row>41</xdr:row>
      <xdr:rowOff>101346</xdr:rowOff>
    </xdr:to>
    <xdr:cxnSp macro="">
      <xdr:nvCxnSpPr>
        <xdr:cNvPr id="592" name="直線コネクタ 591">
          <a:extLst>
            <a:ext uri="{FF2B5EF4-FFF2-40B4-BE49-F238E27FC236}">
              <a16:creationId xmlns="" xmlns:a16="http://schemas.microsoft.com/office/drawing/2014/main" id="{7586512D-59A6-4E94-B63C-D1017AF5E96E}"/>
            </a:ext>
          </a:extLst>
        </xdr:cNvPr>
        <xdr:cNvCxnSpPr/>
      </xdr:nvCxnSpPr>
      <xdr:spPr>
        <a:xfrm>
          <a:off x="17213580" y="697458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50546</xdr:rowOff>
    </xdr:from>
    <xdr:to>
      <xdr:col>98</xdr:col>
      <xdr:colOff>38100</xdr:colOff>
      <xdr:row>41</xdr:row>
      <xdr:rowOff>152146</xdr:rowOff>
    </xdr:to>
    <xdr:sp macro="" textlink="">
      <xdr:nvSpPr>
        <xdr:cNvPr id="593" name="楕円 592">
          <a:extLst>
            <a:ext uri="{FF2B5EF4-FFF2-40B4-BE49-F238E27FC236}">
              <a16:creationId xmlns="" xmlns:a16="http://schemas.microsoft.com/office/drawing/2014/main" id="{BE5A6745-8671-4AE6-9E26-8F13AB5FC53B}"/>
            </a:ext>
          </a:extLst>
        </xdr:cNvPr>
        <xdr:cNvSpPr/>
      </xdr:nvSpPr>
      <xdr:spPr>
        <a:xfrm>
          <a:off x="16388080" y="6923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101346</xdr:rowOff>
    </xdr:from>
    <xdr:to>
      <xdr:col>102</xdr:col>
      <xdr:colOff>114300</xdr:colOff>
      <xdr:row>41</xdr:row>
      <xdr:rowOff>101346</xdr:rowOff>
    </xdr:to>
    <xdr:cxnSp macro="">
      <xdr:nvCxnSpPr>
        <xdr:cNvPr id="594" name="直線コネクタ 593">
          <a:extLst>
            <a:ext uri="{FF2B5EF4-FFF2-40B4-BE49-F238E27FC236}">
              <a16:creationId xmlns="" xmlns:a16="http://schemas.microsoft.com/office/drawing/2014/main" id="{114FFF42-44A2-4746-9869-5B2A4AB97DF3}"/>
            </a:ext>
          </a:extLst>
        </xdr:cNvPr>
        <xdr:cNvCxnSpPr/>
      </xdr:nvCxnSpPr>
      <xdr:spPr>
        <a:xfrm>
          <a:off x="16431260" y="69745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595" name="n_1aveValue【認定こども園・幼稚園・保育所】&#10;一人当たり面積">
          <a:extLst>
            <a:ext uri="{FF2B5EF4-FFF2-40B4-BE49-F238E27FC236}">
              <a16:creationId xmlns="" xmlns:a16="http://schemas.microsoft.com/office/drawing/2014/main" id="{FB3B9BE6-B864-4645-B4B1-C246FD907267}"/>
            </a:ext>
          </a:extLst>
        </xdr:cNvPr>
        <xdr:cNvSpPr txBox="1"/>
      </xdr:nvSpPr>
      <xdr:spPr>
        <a:xfrm>
          <a:off x="185611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96" name="n_2aveValue【認定こども園・幼稚園・保育所】&#10;一人当たり面積">
          <a:extLst>
            <a:ext uri="{FF2B5EF4-FFF2-40B4-BE49-F238E27FC236}">
              <a16:creationId xmlns="" xmlns:a16="http://schemas.microsoft.com/office/drawing/2014/main" id="{B646876D-B0F1-401C-9428-D4015F2C210C}"/>
            </a:ext>
          </a:extLst>
        </xdr:cNvPr>
        <xdr:cNvSpPr txBox="1"/>
      </xdr:nvSpPr>
      <xdr:spPr>
        <a:xfrm>
          <a:off x="177762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97" name="n_3aveValue【認定こども園・幼稚園・保育所】&#10;一人当たり面積">
          <a:extLst>
            <a:ext uri="{FF2B5EF4-FFF2-40B4-BE49-F238E27FC236}">
              <a16:creationId xmlns="" xmlns:a16="http://schemas.microsoft.com/office/drawing/2014/main" id="{42FAD643-63AC-4B13-AEA9-90A282827E8F}"/>
            </a:ext>
          </a:extLst>
        </xdr:cNvPr>
        <xdr:cNvSpPr txBox="1"/>
      </xdr:nvSpPr>
      <xdr:spPr>
        <a:xfrm>
          <a:off x="170015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98" name="n_4aveValue【認定こども園・幼稚園・保育所】&#10;一人当たり面積">
          <a:extLst>
            <a:ext uri="{FF2B5EF4-FFF2-40B4-BE49-F238E27FC236}">
              <a16:creationId xmlns="" xmlns:a16="http://schemas.microsoft.com/office/drawing/2014/main" id="{22887388-A95A-4261-A6DB-E751FD7CEE47}"/>
            </a:ext>
          </a:extLst>
        </xdr:cNvPr>
        <xdr:cNvSpPr txBox="1"/>
      </xdr:nvSpPr>
      <xdr:spPr>
        <a:xfrm>
          <a:off x="1622686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143273</xdr:rowOff>
    </xdr:from>
    <xdr:ext cx="469744" cy="259045"/>
    <xdr:sp macro="" textlink="">
      <xdr:nvSpPr>
        <xdr:cNvPr id="599" name="n_1mainValue【認定こども園・幼稚園・保育所】&#10;一人当たり面積">
          <a:extLst>
            <a:ext uri="{FF2B5EF4-FFF2-40B4-BE49-F238E27FC236}">
              <a16:creationId xmlns="" xmlns:a16="http://schemas.microsoft.com/office/drawing/2014/main" id="{F7C77AC9-219E-49D5-B2C9-BAC6627502FC}"/>
            </a:ext>
          </a:extLst>
        </xdr:cNvPr>
        <xdr:cNvSpPr txBox="1"/>
      </xdr:nvSpPr>
      <xdr:spPr>
        <a:xfrm>
          <a:off x="1856112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143273</xdr:rowOff>
    </xdr:from>
    <xdr:ext cx="469744" cy="259045"/>
    <xdr:sp macro="" textlink="">
      <xdr:nvSpPr>
        <xdr:cNvPr id="600" name="n_2mainValue【認定こども園・幼稚園・保育所】&#10;一人当たり面積">
          <a:extLst>
            <a:ext uri="{FF2B5EF4-FFF2-40B4-BE49-F238E27FC236}">
              <a16:creationId xmlns="" xmlns:a16="http://schemas.microsoft.com/office/drawing/2014/main" id="{D7D55A9B-6A81-4BA6-9578-0867E75553A5}"/>
            </a:ext>
          </a:extLst>
        </xdr:cNvPr>
        <xdr:cNvSpPr txBox="1"/>
      </xdr:nvSpPr>
      <xdr:spPr>
        <a:xfrm>
          <a:off x="177762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143273</xdr:rowOff>
    </xdr:from>
    <xdr:ext cx="469744" cy="259045"/>
    <xdr:sp macro="" textlink="">
      <xdr:nvSpPr>
        <xdr:cNvPr id="601" name="n_3mainValue【認定こども園・幼稚園・保育所】&#10;一人当たり面積">
          <a:extLst>
            <a:ext uri="{FF2B5EF4-FFF2-40B4-BE49-F238E27FC236}">
              <a16:creationId xmlns="" xmlns:a16="http://schemas.microsoft.com/office/drawing/2014/main" id="{535142BE-6E99-4B5C-800E-C0F5718C1632}"/>
            </a:ext>
          </a:extLst>
        </xdr:cNvPr>
        <xdr:cNvSpPr txBox="1"/>
      </xdr:nvSpPr>
      <xdr:spPr>
        <a:xfrm>
          <a:off x="170015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143273</xdr:rowOff>
    </xdr:from>
    <xdr:ext cx="469744" cy="259045"/>
    <xdr:sp macro="" textlink="">
      <xdr:nvSpPr>
        <xdr:cNvPr id="602" name="n_4mainValue【認定こども園・幼稚園・保育所】&#10;一人当たり面積">
          <a:extLst>
            <a:ext uri="{FF2B5EF4-FFF2-40B4-BE49-F238E27FC236}">
              <a16:creationId xmlns="" xmlns:a16="http://schemas.microsoft.com/office/drawing/2014/main" id="{24E1A441-83A5-4E22-9787-B4F40AFE421C}"/>
            </a:ext>
          </a:extLst>
        </xdr:cNvPr>
        <xdr:cNvSpPr txBox="1"/>
      </xdr:nvSpPr>
      <xdr:spPr>
        <a:xfrm>
          <a:off x="162268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 xmlns:a16="http://schemas.microsoft.com/office/drawing/2014/main" id="{3DC60E86-DD26-43B0-AB3D-F30B0415F72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 xmlns:a16="http://schemas.microsoft.com/office/drawing/2014/main" id="{686AC0E4-B44A-4972-AFB0-22FFD948AB59}"/>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 xmlns:a16="http://schemas.microsoft.com/office/drawing/2014/main" id="{94BD4B98-7768-4872-AC6F-E2A98C1E7EB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 xmlns:a16="http://schemas.microsoft.com/office/drawing/2014/main" id="{0D3E6B89-BDE2-46FF-82F8-16B071A539D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 xmlns:a16="http://schemas.microsoft.com/office/drawing/2014/main" id="{16435B6C-E0B2-4584-B024-C6EA2DCB245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 xmlns:a16="http://schemas.microsoft.com/office/drawing/2014/main" id="{E67E2A90-3C33-4729-BB65-817DC7B9BFA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 xmlns:a16="http://schemas.microsoft.com/office/drawing/2014/main" id="{E6C22EA6-4492-488D-87AA-D86A9299FCD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 xmlns:a16="http://schemas.microsoft.com/office/drawing/2014/main" id="{0C6F9A20-592B-42B1-9C28-197BB62BC22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 xmlns:a16="http://schemas.microsoft.com/office/drawing/2014/main" id="{E1391E59-B7AD-4CF4-9589-C766D5581CE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 xmlns:a16="http://schemas.microsoft.com/office/drawing/2014/main" id="{FACCD5FD-EADC-41A3-8C76-BDF9A3316AC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 xmlns:a16="http://schemas.microsoft.com/office/drawing/2014/main" id="{E1DBA506-D989-485B-955C-C6E3232AEF29}"/>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 xmlns:a16="http://schemas.microsoft.com/office/drawing/2014/main" id="{0A8E89E4-DB4B-433F-940C-5B8CBAA5446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 xmlns:a16="http://schemas.microsoft.com/office/drawing/2014/main" id="{399AC766-8B75-424D-A788-40287D6FC003}"/>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 xmlns:a16="http://schemas.microsoft.com/office/drawing/2014/main" id="{1C050931-9643-4A33-922B-CE2E47BD816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 xmlns:a16="http://schemas.microsoft.com/office/drawing/2014/main" id="{7D6D1E4F-9375-4FB2-83C6-B1B292A12D2F}"/>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 xmlns:a16="http://schemas.microsoft.com/office/drawing/2014/main" id="{F2E84B70-48EB-4941-9ECD-8A1005DE96E9}"/>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 xmlns:a16="http://schemas.microsoft.com/office/drawing/2014/main" id="{A448324A-3400-40EE-9982-4F48C94B59FC}"/>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 xmlns:a16="http://schemas.microsoft.com/office/drawing/2014/main" id="{F3C42BC2-0BEC-4863-BCB0-1C188FF4962B}"/>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 xmlns:a16="http://schemas.microsoft.com/office/drawing/2014/main" id="{9AAE254F-CD16-4B76-91DB-5B635492BB43}"/>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 xmlns:a16="http://schemas.microsoft.com/office/drawing/2014/main" id="{31E7454C-E8C2-484A-AE7E-4F3111CE8956}"/>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 xmlns:a16="http://schemas.microsoft.com/office/drawing/2014/main" id="{BACCBC1D-536D-4392-A5AD-EB8573582A93}"/>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 xmlns:a16="http://schemas.microsoft.com/office/drawing/2014/main" id="{21DE7BB9-CD49-4430-B548-51C4FD86F78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 xmlns:a16="http://schemas.microsoft.com/office/drawing/2014/main" id="{A24EA1D4-DC8C-414D-BF51-9A145F30F60C}"/>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 xmlns:a16="http://schemas.microsoft.com/office/drawing/2014/main" id="{990A28D0-5EBB-4747-8E6B-FC15B6767DC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a:extLst>
            <a:ext uri="{FF2B5EF4-FFF2-40B4-BE49-F238E27FC236}">
              <a16:creationId xmlns="" xmlns:a16="http://schemas.microsoft.com/office/drawing/2014/main" id="{75BDAB39-9C8A-47C8-849D-B4E057767D14}"/>
            </a:ext>
          </a:extLst>
        </xdr:cNvPr>
        <xdr:cNvCxnSpPr/>
      </xdr:nvCxnSpPr>
      <xdr:spPr>
        <a:xfrm flipV="1">
          <a:off x="14375764" y="950976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a:extLst>
            <a:ext uri="{FF2B5EF4-FFF2-40B4-BE49-F238E27FC236}">
              <a16:creationId xmlns="" xmlns:a16="http://schemas.microsoft.com/office/drawing/2014/main" id="{EDBB81F7-3C27-4A78-8AC5-49296386CBAA}"/>
            </a:ext>
          </a:extLst>
        </xdr:cNvPr>
        <xdr:cNvSpPr txBox="1"/>
      </xdr:nvSpPr>
      <xdr:spPr>
        <a:xfrm>
          <a:off x="144145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a:extLst>
            <a:ext uri="{FF2B5EF4-FFF2-40B4-BE49-F238E27FC236}">
              <a16:creationId xmlns="" xmlns:a16="http://schemas.microsoft.com/office/drawing/2014/main" id="{051E75B5-4639-4617-A219-F86748248651}"/>
            </a:ext>
          </a:extLst>
        </xdr:cNvPr>
        <xdr:cNvCxnSpPr/>
      </xdr:nvCxnSpPr>
      <xdr:spPr>
        <a:xfrm>
          <a:off x="14287500" y="1062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a:extLst>
            <a:ext uri="{FF2B5EF4-FFF2-40B4-BE49-F238E27FC236}">
              <a16:creationId xmlns="" xmlns:a16="http://schemas.microsoft.com/office/drawing/2014/main" id="{0238D0E9-0A1B-40ED-8B6A-CB42E1A4CAA6}"/>
            </a:ext>
          </a:extLst>
        </xdr:cNvPr>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a:extLst>
            <a:ext uri="{FF2B5EF4-FFF2-40B4-BE49-F238E27FC236}">
              <a16:creationId xmlns="" xmlns:a16="http://schemas.microsoft.com/office/drawing/2014/main" id="{F285F285-0D40-4EEA-A1D0-07562244A721}"/>
            </a:ext>
          </a:extLst>
        </xdr:cNvPr>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2" name="【学校施設】&#10;有形固定資産減価償却率平均値テキスト">
          <a:extLst>
            <a:ext uri="{FF2B5EF4-FFF2-40B4-BE49-F238E27FC236}">
              <a16:creationId xmlns="" xmlns:a16="http://schemas.microsoft.com/office/drawing/2014/main" id="{80EE09F6-F7AF-4433-8983-1A43DA9F815A}"/>
            </a:ext>
          </a:extLst>
        </xdr:cNvPr>
        <xdr:cNvSpPr txBox="1"/>
      </xdr:nvSpPr>
      <xdr:spPr>
        <a:xfrm>
          <a:off x="144145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a:extLst>
            <a:ext uri="{FF2B5EF4-FFF2-40B4-BE49-F238E27FC236}">
              <a16:creationId xmlns="" xmlns:a16="http://schemas.microsoft.com/office/drawing/2014/main" id="{0D7FD205-0263-46A0-9531-09722A8378AB}"/>
            </a:ext>
          </a:extLst>
        </xdr:cNvPr>
        <xdr:cNvSpPr/>
      </xdr:nvSpPr>
      <xdr:spPr>
        <a:xfrm>
          <a:off x="14325600" y="100685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a:extLst>
            <a:ext uri="{FF2B5EF4-FFF2-40B4-BE49-F238E27FC236}">
              <a16:creationId xmlns="" xmlns:a16="http://schemas.microsoft.com/office/drawing/2014/main" id="{41AEC1EF-9CF5-4EB5-A217-BEAA7C00A8A9}"/>
            </a:ext>
          </a:extLst>
        </xdr:cNvPr>
        <xdr:cNvSpPr/>
      </xdr:nvSpPr>
      <xdr:spPr>
        <a:xfrm>
          <a:off x="135788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a:extLst>
            <a:ext uri="{FF2B5EF4-FFF2-40B4-BE49-F238E27FC236}">
              <a16:creationId xmlns="" xmlns:a16="http://schemas.microsoft.com/office/drawing/2014/main" id="{8EBB97D9-589F-4046-AB1B-DCEE553B49DA}"/>
            </a:ext>
          </a:extLst>
        </xdr:cNvPr>
        <xdr:cNvSpPr/>
      </xdr:nvSpPr>
      <xdr:spPr>
        <a:xfrm>
          <a:off x="128041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a:extLst>
            <a:ext uri="{FF2B5EF4-FFF2-40B4-BE49-F238E27FC236}">
              <a16:creationId xmlns="" xmlns:a16="http://schemas.microsoft.com/office/drawing/2014/main" id="{857F1372-FC4C-48B1-B94C-03CD598AF08E}"/>
            </a:ext>
          </a:extLst>
        </xdr:cNvPr>
        <xdr:cNvSpPr/>
      </xdr:nvSpPr>
      <xdr:spPr>
        <a:xfrm>
          <a:off x="12029440" y="1003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a:extLst>
            <a:ext uri="{FF2B5EF4-FFF2-40B4-BE49-F238E27FC236}">
              <a16:creationId xmlns="" xmlns:a16="http://schemas.microsoft.com/office/drawing/2014/main" id="{53CCA1C8-565D-4639-96C5-BDC8DDEB6DA1}"/>
            </a:ext>
          </a:extLst>
        </xdr:cNvPr>
        <xdr:cNvSpPr/>
      </xdr:nvSpPr>
      <xdr:spPr>
        <a:xfrm>
          <a:off x="1123188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 xmlns:a16="http://schemas.microsoft.com/office/drawing/2014/main" id="{9074AA7A-E296-4C3F-9EB5-8B82C02D747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 xmlns:a16="http://schemas.microsoft.com/office/drawing/2014/main" id="{25DCE1A2-2F2E-4FB8-92AA-3306836D2A7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 xmlns:a16="http://schemas.microsoft.com/office/drawing/2014/main" id="{B010443C-BD01-412B-AED8-5C399B71B70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16052691-A7A3-4AF8-B99D-4C1904E7D92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B4147313-35C7-410F-AEDB-58797CD3902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57785</xdr:rowOff>
    </xdr:from>
    <xdr:to>
      <xdr:col>85</xdr:col>
      <xdr:colOff>177800</xdr:colOff>
      <xdr:row>61</xdr:row>
      <xdr:rowOff>159385</xdr:rowOff>
    </xdr:to>
    <xdr:sp macro="" textlink="">
      <xdr:nvSpPr>
        <xdr:cNvPr id="643" name="楕円 642">
          <a:extLst>
            <a:ext uri="{FF2B5EF4-FFF2-40B4-BE49-F238E27FC236}">
              <a16:creationId xmlns="" xmlns:a16="http://schemas.microsoft.com/office/drawing/2014/main" id="{FC38B9A5-2455-4076-A564-2F2C3B31AAE5}"/>
            </a:ext>
          </a:extLst>
        </xdr:cNvPr>
        <xdr:cNvSpPr/>
      </xdr:nvSpPr>
      <xdr:spPr>
        <a:xfrm>
          <a:off x="14325600" y="102838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36212</xdr:rowOff>
    </xdr:from>
    <xdr:ext cx="405111" cy="259045"/>
    <xdr:sp macro="" textlink="">
      <xdr:nvSpPr>
        <xdr:cNvPr id="644" name="【学校施設】&#10;有形固定資産減価償却率該当値テキスト">
          <a:extLst>
            <a:ext uri="{FF2B5EF4-FFF2-40B4-BE49-F238E27FC236}">
              <a16:creationId xmlns="" xmlns:a16="http://schemas.microsoft.com/office/drawing/2014/main" id="{735404DC-70B4-43FF-83BA-B7AFAED5E90D}"/>
            </a:ext>
          </a:extLst>
        </xdr:cNvPr>
        <xdr:cNvSpPr txBox="1"/>
      </xdr:nvSpPr>
      <xdr:spPr>
        <a:xfrm>
          <a:off x="144145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645" name="楕円 644">
          <a:extLst>
            <a:ext uri="{FF2B5EF4-FFF2-40B4-BE49-F238E27FC236}">
              <a16:creationId xmlns="" xmlns:a16="http://schemas.microsoft.com/office/drawing/2014/main" id="{0AF1ACB5-C80F-4002-89E7-7CEFF83ADC3A}"/>
            </a:ext>
          </a:extLst>
        </xdr:cNvPr>
        <xdr:cNvSpPr/>
      </xdr:nvSpPr>
      <xdr:spPr>
        <a:xfrm>
          <a:off x="1357884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108585</xdr:rowOff>
    </xdr:to>
    <xdr:cxnSp macro="">
      <xdr:nvCxnSpPr>
        <xdr:cNvPr id="646" name="直線コネクタ 645">
          <a:extLst>
            <a:ext uri="{FF2B5EF4-FFF2-40B4-BE49-F238E27FC236}">
              <a16:creationId xmlns="" xmlns:a16="http://schemas.microsoft.com/office/drawing/2014/main" id="{98369259-4856-411D-8D74-6211C5C45A96}"/>
            </a:ext>
          </a:extLst>
        </xdr:cNvPr>
        <xdr:cNvCxnSpPr/>
      </xdr:nvCxnSpPr>
      <xdr:spPr>
        <a:xfrm>
          <a:off x="13629640" y="1030795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647" name="楕円 646">
          <a:extLst>
            <a:ext uri="{FF2B5EF4-FFF2-40B4-BE49-F238E27FC236}">
              <a16:creationId xmlns="" xmlns:a16="http://schemas.microsoft.com/office/drawing/2014/main" id="{5A38C8F2-B221-4148-8A3C-BDA8906BB5BB}"/>
            </a:ext>
          </a:extLst>
        </xdr:cNvPr>
        <xdr:cNvSpPr/>
      </xdr:nvSpPr>
      <xdr:spPr>
        <a:xfrm>
          <a:off x="1280414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81915</xdr:rowOff>
    </xdr:from>
    <xdr:to>
      <xdr:col>81</xdr:col>
      <xdr:colOff>50800</xdr:colOff>
      <xdr:row>61</xdr:row>
      <xdr:rowOff>87630</xdr:rowOff>
    </xdr:to>
    <xdr:cxnSp macro="">
      <xdr:nvCxnSpPr>
        <xdr:cNvPr id="648" name="直線コネクタ 647">
          <a:extLst>
            <a:ext uri="{FF2B5EF4-FFF2-40B4-BE49-F238E27FC236}">
              <a16:creationId xmlns="" xmlns:a16="http://schemas.microsoft.com/office/drawing/2014/main" id="{5E3AB801-7983-4974-8212-6F19CC56D2C9}"/>
            </a:ext>
          </a:extLst>
        </xdr:cNvPr>
        <xdr:cNvCxnSpPr/>
      </xdr:nvCxnSpPr>
      <xdr:spPr>
        <a:xfrm flipV="1">
          <a:off x="12854940" y="1030795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49" name="楕円 648">
          <a:extLst>
            <a:ext uri="{FF2B5EF4-FFF2-40B4-BE49-F238E27FC236}">
              <a16:creationId xmlns="" xmlns:a16="http://schemas.microsoft.com/office/drawing/2014/main" id="{02D87C20-91C9-4E6F-8477-9947724DD1B3}"/>
            </a:ext>
          </a:extLst>
        </xdr:cNvPr>
        <xdr:cNvSpPr/>
      </xdr:nvSpPr>
      <xdr:spPr>
        <a:xfrm>
          <a:off x="12029440" y="10255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87630</xdr:rowOff>
    </xdr:to>
    <xdr:cxnSp macro="">
      <xdr:nvCxnSpPr>
        <xdr:cNvPr id="650" name="直線コネクタ 649">
          <a:extLst>
            <a:ext uri="{FF2B5EF4-FFF2-40B4-BE49-F238E27FC236}">
              <a16:creationId xmlns="" xmlns:a16="http://schemas.microsoft.com/office/drawing/2014/main" id="{99A95267-95C2-4A68-AD8C-FF1B79CDA0A9}"/>
            </a:ext>
          </a:extLst>
        </xdr:cNvPr>
        <xdr:cNvCxnSpPr/>
      </xdr:nvCxnSpPr>
      <xdr:spPr>
        <a:xfrm>
          <a:off x="12072620" y="103060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13970</xdr:rowOff>
    </xdr:from>
    <xdr:to>
      <xdr:col>67</xdr:col>
      <xdr:colOff>101600</xdr:colOff>
      <xdr:row>61</xdr:row>
      <xdr:rowOff>115570</xdr:rowOff>
    </xdr:to>
    <xdr:sp macro="" textlink="">
      <xdr:nvSpPr>
        <xdr:cNvPr id="651" name="楕円 650">
          <a:extLst>
            <a:ext uri="{FF2B5EF4-FFF2-40B4-BE49-F238E27FC236}">
              <a16:creationId xmlns="" xmlns:a16="http://schemas.microsoft.com/office/drawing/2014/main" id="{D18BAB81-55B6-4876-869D-C83BF798276B}"/>
            </a:ext>
          </a:extLst>
        </xdr:cNvPr>
        <xdr:cNvSpPr/>
      </xdr:nvSpPr>
      <xdr:spPr>
        <a:xfrm>
          <a:off x="1123188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64770</xdr:rowOff>
    </xdr:from>
    <xdr:to>
      <xdr:col>71</xdr:col>
      <xdr:colOff>177800</xdr:colOff>
      <xdr:row>61</xdr:row>
      <xdr:rowOff>80010</xdr:rowOff>
    </xdr:to>
    <xdr:cxnSp macro="">
      <xdr:nvCxnSpPr>
        <xdr:cNvPr id="652" name="直線コネクタ 651">
          <a:extLst>
            <a:ext uri="{FF2B5EF4-FFF2-40B4-BE49-F238E27FC236}">
              <a16:creationId xmlns="" xmlns:a16="http://schemas.microsoft.com/office/drawing/2014/main" id="{57930049-9D76-460C-8AFC-64BD49ECE4F0}"/>
            </a:ext>
          </a:extLst>
        </xdr:cNvPr>
        <xdr:cNvCxnSpPr/>
      </xdr:nvCxnSpPr>
      <xdr:spPr>
        <a:xfrm>
          <a:off x="11282680" y="1029081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53" name="n_1aveValue【学校施設】&#10;有形固定資産減価償却率">
          <a:extLst>
            <a:ext uri="{FF2B5EF4-FFF2-40B4-BE49-F238E27FC236}">
              <a16:creationId xmlns="" xmlns:a16="http://schemas.microsoft.com/office/drawing/2014/main" id="{BD6B31C9-B242-4EB3-B5EC-128BCF688212}"/>
            </a:ext>
          </a:extLst>
        </xdr:cNvPr>
        <xdr:cNvSpPr txBox="1"/>
      </xdr:nvSpPr>
      <xdr:spPr>
        <a:xfrm>
          <a:off x="13437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654" name="n_2aveValue【学校施設】&#10;有形固定資産減価償却率">
          <a:extLst>
            <a:ext uri="{FF2B5EF4-FFF2-40B4-BE49-F238E27FC236}">
              <a16:creationId xmlns="" xmlns:a16="http://schemas.microsoft.com/office/drawing/2014/main" id="{0247DC48-7F1F-4B9C-993D-2BB6626526A5}"/>
            </a:ext>
          </a:extLst>
        </xdr:cNvPr>
        <xdr:cNvSpPr txBox="1"/>
      </xdr:nvSpPr>
      <xdr:spPr>
        <a:xfrm>
          <a:off x="12675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5" name="n_3aveValue【学校施設】&#10;有形固定資産減価償却率">
          <a:extLst>
            <a:ext uri="{FF2B5EF4-FFF2-40B4-BE49-F238E27FC236}">
              <a16:creationId xmlns="" xmlns:a16="http://schemas.microsoft.com/office/drawing/2014/main" id="{FFBC48D7-E95F-422E-8055-1B9D859F4306}"/>
            </a:ext>
          </a:extLst>
        </xdr:cNvPr>
        <xdr:cNvSpPr txBox="1"/>
      </xdr:nvSpPr>
      <xdr:spPr>
        <a:xfrm>
          <a:off x="119005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6" name="n_4aveValue【学校施設】&#10;有形固定資産減価償却率">
          <a:extLst>
            <a:ext uri="{FF2B5EF4-FFF2-40B4-BE49-F238E27FC236}">
              <a16:creationId xmlns="" xmlns:a16="http://schemas.microsoft.com/office/drawing/2014/main" id="{D468EB81-957C-4C39-8B3A-22F24E282BC3}"/>
            </a:ext>
          </a:extLst>
        </xdr:cNvPr>
        <xdr:cNvSpPr txBox="1"/>
      </xdr:nvSpPr>
      <xdr:spPr>
        <a:xfrm>
          <a:off x="1110298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657" name="n_1mainValue【学校施設】&#10;有形固定資産減価償却率">
          <a:extLst>
            <a:ext uri="{FF2B5EF4-FFF2-40B4-BE49-F238E27FC236}">
              <a16:creationId xmlns="" xmlns:a16="http://schemas.microsoft.com/office/drawing/2014/main" id="{D21DFD4A-E196-4A5F-98B9-77AA6075E497}"/>
            </a:ext>
          </a:extLst>
        </xdr:cNvPr>
        <xdr:cNvSpPr txBox="1"/>
      </xdr:nvSpPr>
      <xdr:spPr>
        <a:xfrm>
          <a:off x="134372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658" name="n_2mainValue【学校施設】&#10;有形固定資産減価償却率">
          <a:extLst>
            <a:ext uri="{FF2B5EF4-FFF2-40B4-BE49-F238E27FC236}">
              <a16:creationId xmlns="" xmlns:a16="http://schemas.microsoft.com/office/drawing/2014/main" id="{0CC2FF85-03B0-4FB2-8C8A-8571337E2223}"/>
            </a:ext>
          </a:extLst>
        </xdr:cNvPr>
        <xdr:cNvSpPr txBox="1"/>
      </xdr:nvSpPr>
      <xdr:spPr>
        <a:xfrm>
          <a:off x="126752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59" name="n_3mainValue【学校施設】&#10;有形固定資産減価償却率">
          <a:extLst>
            <a:ext uri="{FF2B5EF4-FFF2-40B4-BE49-F238E27FC236}">
              <a16:creationId xmlns="" xmlns:a16="http://schemas.microsoft.com/office/drawing/2014/main" id="{5DBEDBF1-8E69-41AD-B751-1C4F9239537B}"/>
            </a:ext>
          </a:extLst>
        </xdr:cNvPr>
        <xdr:cNvSpPr txBox="1"/>
      </xdr:nvSpPr>
      <xdr:spPr>
        <a:xfrm>
          <a:off x="119005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106697</xdr:rowOff>
    </xdr:from>
    <xdr:ext cx="405111" cy="259045"/>
    <xdr:sp macro="" textlink="">
      <xdr:nvSpPr>
        <xdr:cNvPr id="660" name="n_4mainValue【学校施設】&#10;有形固定資産減価償却率">
          <a:extLst>
            <a:ext uri="{FF2B5EF4-FFF2-40B4-BE49-F238E27FC236}">
              <a16:creationId xmlns="" xmlns:a16="http://schemas.microsoft.com/office/drawing/2014/main" id="{36040844-19E6-4BFE-982D-41E70D6D964A}"/>
            </a:ext>
          </a:extLst>
        </xdr:cNvPr>
        <xdr:cNvSpPr txBox="1"/>
      </xdr:nvSpPr>
      <xdr:spPr>
        <a:xfrm>
          <a:off x="1110298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 xmlns:a16="http://schemas.microsoft.com/office/drawing/2014/main" id="{438AFD1D-48E5-41EB-9EEF-38410D134A1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 xmlns:a16="http://schemas.microsoft.com/office/drawing/2014/main" id="{7ED16923-518F-4846-B1AB-B70766C8DCF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 xmlns:a16="http://schemas.microsoft.com/office/drawing/2014/main" id="{88D6278A-C989-4633-AEE1-EE1F9117A57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 xmlns:a16="http://schemas.microsoft.com/office/drawing/2014/main" id="{54048D59-EC52-41A6-A5DB-5162E634D04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 xmlns:a16="http://schemas.microsoft.com/office/drawing/2014/main" id="{2AC92D22-9C54-4671-AC08-DD5776021D4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 xmlns:a16="http://schemas.microsoft.com/office/drawing/2014/main" id="{725FE6EE-25F7-4C74-84EC-B2DAA7C3396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 xmlns:a16="http://schemas.microsoft.com/office/drawing/2014/main" id="{E8E63906-CC82-4FCC-A367-F5982265398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 xmlns:a16="http://schemas.microsoft.com/office/drawing/2014/main" id="{D278ECC1-DEBC-4DF9-9873-4A8C4F82FF5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 xmlns:a16="http://schemas.microsoft.com/office/drawing/2014/main" id="{2C7B02B4-0276-4531-941D-705635CE3F1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 xmlns:a16="http://schemas.microsoft.com/office/drawing/2014/main" id="{7145DBBE-BA21-4499-82E8-4160315FB4E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 xmlns:a16="http://schemas.microsoft.com/office/drawing/2014/main" id="{284E0AD4-C887-4097-920C-A1C15646D9B4}"/>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 xmlns:a16="http://schemas.microsoft.com/office/drawing/2014/main" id="{914EDB3E-F301-4852-BC00-2869C7758B3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 xmlns:a16="http://schemas.microsoft.com/office/drawing/2014/main" id="{EF7654C0-0463-496D-A347-17433CDD878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 xmlns:a16="http://schemas.microsoft.com/office/drawing/2014/main" id="{88016379-2AA5-4368-B815-7AB9514B7F2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 xmlns:a16="http://schemas.microsoft.com/office/drawing/2014/main" id="{F083CEDB-C526-4344-9AF7-B886C645126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 xmlns:a16="http://schemas.microsoft.com/office/drawing/2014/main" id="{35448FCD-F5F5-4E89-B9F0-952132D70A4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 xmlns:a16="http://schemas.microsoft.com/office/drawing/2014/main" id="{38322737-4F1A-4202-88C9-9F18EC4B60DB}"/>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 xmlns:a16="http://schemas.microsoft.com/office/drawing/2014/main" id="{88A3CDB0-C783-4C3F-A346-3A1661327868}"/>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 xmlns:a16="http://schemas.microsoft.com/office/drawing/2014/main" id="{8127B54C-9A52-46F8-BD37-AB2A8E117C2A}"/>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 xmlns:a16="http://schemas.microsoft.com/office/drawing/2014/main" id="{734D2797-C7C0-4FB4-889A-A24E07F4DB3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 xmlns:a16="http://schemas.microsoft.com/office/drawing/2014/main" id="{8C52AE74-7B99-4247-8DC2-C12AA0BB912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 xmlns:a16="http://schemas.microsoft.com/office/drawing/2014/main" id="{F497736D-645C-40F6-8908-0EE9D7C4644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 xmlns:a16="http://schemas.microsoft.com/office/drawing/2014/main" id="{B2A1BD8D-7E4C-4D47-8057-46D98A054D7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 xmlns:a16="http://schemas.microsoft.com/office/drawing/2014/main" id="{F4215706-9230-4C38-894D-BAB2DCC0B5E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a:extLst>
            <a:ext uri="{FF2B5EF4-FFF2-40B4-BE49-F238E27FC236}">
              <a16:creationId xmlns="" xmlns:a16="http://schemas.microsoft.com/office/drawing/2014/main" id="{A39E76F2-0C25-4A18-B2C2-82D12D2E732C}"/>
            </a:ext>
          </a:extLst>
        </xdr:cNvPr>
        <xdr:cNvCxnSpPr/>
      </xdr:nvCxnSpPr>
      <xdr:spPr>
        <a:xfrm flipV="1">
          <a:off x="19509104" y="94869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a:extLst>
            <a:ext uri="{FF2B5EF4-FFF2-40B4-BE49-F238E27FC236}">
              <a16:creationId xmlns="" xmlns:a16="http://schemas.microsoft.com/office/drawing/2014/main" id="{8AF1A000-F9D4-4F97-B735-CBC48F00427B}"/>
            </a:ext>
          </a:extLst>
        </xdr:cNvPr>
        <xdr:cNvSpPr txBox="1"/>
      </xdr:nvSpPr>
      <xdr:spPr>
        <a:xfrm>
          <a:off x="1954784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a:extLst>
            <a:ext uri="{FF2B5EF4-FFF2-40B4-BE49-F238E27FC236}">
              <a16:creationId xmlns="" xmlns:a16="http://schemas.microsoft.com/office/drawing/2014/main" id="{18352A75-1831-424B-822F-6D6E750A53C7}"/>
            </a:ext>
          </a:extLst>
        </xdr:cNvPr>
        <xdr:cNvCxnSpPr/>
      </xdr:nvCxnSpPr>
      <xdr:spPr>
        <a:xfrm>
          <a:off x="19443700" y="10865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a:extLst>
            <a:ext uri="{FF2B5EF4-FFF2-40B4-BE49-F238E27FC236}">
              <a16:creationId xmlns="" xmlns:a16="http://schemas.microsoft.com/office/drawing/2014/main" id="{A49D2770-6E8A-4EBE-9E76-D1305E9B0770}"/>
            </a:ext>
          </a:extLst>
        </xdr:cNvPr>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a:extLst>
            <a:ext uri="{FF2B5EF4-FFF2-40B4-BE49-F238E27FC236}">
              <a16:creationId xmlns="" xmlns:a16="http://schemas.microsoft.com/office/drawing/2014/main" id="{EDED5FCF-EC4F-430A-9AB4-EE22D5DC58B7}"/>
            </a:ext>
          </a:extLst>
        </xdr:cNvPr>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690" name="【学校施設】&#10;一人当たり面積平均値テキスト">
          <a:extLst>
            <a:ext uri="{FF2B5EF4-FFF2-40B4-BE49-F238E27FC236}">
              <a16:creationId xmlns="" xmlns:a16="http://schemas.microsoft.com/office/drawing/2014/main" id="{01FC13BF-E02E-4DB7-826E-0285569A47E9}"/>
            </a:ext>
          </a:extLst>
        </xdr:cNvPr>
        <xdr:cNvSpPr txBox="1"/>
      </xdr:nvSpPr>
      <xdr:spPr>
        <a:xfrm>
          <a:off x="19547840" y="1024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a:extLst>
            <a:ext uri="{FF2B5EF4-FFF2-40B4-BE49-F238E27FC236}">
              <a16:creationId xmlns="" xmlns:a16="http://schemas.microsoft.com/office/drawing/2014/main" id="{242AD87E-74A1-4E2B-B749-D96D1009164E}"/>
            </a:ext>
          </a:extLst>
        </xdr:cNvPr>
        <xdr:cNvSpPr/>
      </xdr:nvSpPr>
      <xdr:spPr>
        <a:xfrm>
          <a:off x="19458940" y="1039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a:extLst>
            <a:ext uri="{FF2B5EF4-FFF2-40B4-BE49-F238E27FC236}">
              <a16:creationId xmlns="" xmlns:a16="http://schemas.microsoft.com/office/drawing/2014/main" id="{D467A352-7E04-46F2-8F0E-A9780B5A118F}"/>
            </a:ext>
          </a:extLst>
        </xdr:cNvPr>
        <xdr:cNvSpPr/>
      </xdr:nvSpPr>
      <xdr:spPr>
        <a:xfrm>
          <a:off x="18735040" y="10368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a:extLst>
            <a:ext uri="{FF2B5EF4-FFF2-40B4-BE49-F238E27FC236}">
              <a16:creationId xmlns="" xmlns:a16="http://schemas.microsoft.com/office/drawing/2014/main" id="{298CEAF5-A049-41F1-8DBA-A05975E1943D}"/>
            </a:ext>
          </a:extLst>
        </xdr:cNvPr>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a:extLst>
            <a:ext uri="{FF2B5EF4-FFF2-40B4-BE49-F238E27FC236}">
              <a16:creationId xmlns="" xmlns:a16="http://schemas.microsoft.com/office/drawing/2014/main" id="{BD2306BD-D48C-4502-8ABD-E25BFF07603C}"/>
            </a:ext>
          </a:extLst>
        </xdr:cNvPr>
        <xdr:cNvSpPr/>
      </xdr:nvSpPr>
      <xdr:spPr>
        <a:xfrm>
          <a:off x="17162780" y="1039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a:extLst>
            <a:ext uri="{FF2B5EF4-FFF2-40B4-BE49-F238E27FC236}">
              <a16:creationId xmlns="" xmlns:a16="http://schemas.microsoft.com/office/drawing/2014/main" id="{F9E4572D-AEF9-4D64-AD05-A2A5B68A8951}"/>
            </a:ext>
          </a:extLst>
        </xdr:cNvPr>
        <xdr:cNvSpPr/>
      </xdr:nvSpPr>
      <xdr:spPr>
        <a:xfrm>
          <a:off x="16388080" y="10404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 xmlns:a16="http://schemas.microsoft.com/office/drawing/2014/main" id="{6A525938-CF50-4946-8BEA-6B41B1952B7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 xmlns:a16="http://schemas.microsoft.com/office/drawing/2014/main" id="{0EE73FA4-4289-4409-884B-DD53196605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 xmlns:a16="http://schemas.microsoft.com/office/drawing/2014/main" id="{DC27D2B0-996E-44A3-B1EB-C4E1B54215A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 xmlns:a16="http://schemas.microsoft.com/office/drawing/2014/main" id="{F2468EE5-0AA5-4957-BAE7-C7D1DD98A2E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A82833BD-0A73-4CA8-A647-C1129AA4216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111506</xdr:rowOff>
    </xdr:from>
    <xdr:to>
      <xdr:col>116</xdr:col>
      <xdr:colOff>114300</xdr:colOff>
      <xdr:row>64</xdr:row>
      <xdr:rowOff>41656</xdr:rowOff>
    </xdr:to>
    <xdr:sp macro="" textlink="">
      <xdr:nvSpPr>
        <xdr:cNvPr id="701" name="楕円 700">
          <a:extLst>
            <a:ext uri="{FF2B5EF4-FFF2-40B4-BE49-F238E27FC236}">
              <a16:creationId xmlns="" xmlns:a16="http://schemas.microsoft.com/office/drawing/2014/main" id="{8D63E469-B324-45F9-9F0E-C13478C05728}"/>
            </a:ext>
          </a:extLst>
        </xdr:cNvPr>
        <xdr:cNvSpPr/>
      </xdr:nvSpPr>
      <xdr:spPr>
        <a:xfrm>
          <a:off x="19458940" y="10672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89933</xdr:rowOff>
    </xdr:from>
    <xdr:ext cx="469744" cy="259045"/>
    <xdr:sp macro="" textlink="">
      <xdr:nvSpPr>
        <xdr:cNvPr id="702" name="【学校施設】&#10;一人当たり面積該当値テキスト">
          <a:extLst>
            <a:ext uri="{FF2B5EF4-FFF2-40B4-BE49-F238E27FC236}">
              <a16:creationId xmlns="" xmlns:a16="http://schemas.microsoft.com/office/drawing/2014/main" id="{69019343-66BB-4752-986D-347B952D9D3A}"/>
            </a:ext>
          </a:extLst>
        </xdr:cNvPr>
        <xdr:cNvSpPr txBox="1"/>
      </xdr:nvSpPr>
      <xdr:spPr>
        <a:xfrm>
          <a:off x="19547840"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703" name="楕円 702">
          <a:extLst>
            <a:ext uri="{FF2B5EF4-FFF2-40B4-BE49-F238E27FC236}">
              <a16:creationId xmlns="" xmlns:a16="http://schemas.microsoft.com/office/drawing/2014/main" id="{21659D46-AB3D-41C9-9586-335858BD793F}"/>
            </a:ext>
          </a:extLst>
        </xdr:cNvPr>
        <xdr:cNvSpPr/>
      </xdr:nvSpPr>
      <xdr:spPr>
        <a:xfrm>
          <a:off x="18735040" y="1067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162306</xdr:rowOff>
    </xdr:from>
    <xdr:to>
      <xdr:col>116</xdr:col>
      <xdr:colOff>63500</xdr:colOff>
      <xdr:row>63</xdr:row>
      <xdr:rowOff>163830</xdr:rowOff>
    </xdr:to>
    <xdr:cxnSp macro="">
      <xdr:nvCxnSpPr>
        <xdr:cNvPr id="704" name="直線コネクタ 703">
          <a:extLst>
            <a:ext uri="{FF2B5EF4-FFF2-40B4-BE49-F238E27FC236}">
              <a16:creationId xmlns="" xmlns:a16="http://schemas.microsoft.com/office/drawing/2014/main" id="{2D2CC8E1-32C5-4867-A4F6-080D75CA5583}"/>
            </a:ext>
          </a:extLst>
        </xdr:cNvPr>
        <xdr:cNvCxnSpPr/>
      </xdr:nvCxnSpPr>
      <xdr:spPr>
        <a:xfrm flipV="1">
          <a:off x="18778220" y="10723626"/>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115316</xdr:rowOff>
    </xdr:from>
    <xdr:to>
      <xdr:col>107</xdr:col>
      <xdr:colOff>101600</xdr:colOff>
      <xdr:row>64</xdr:row>
      <xdr:rowOff>45466</xdr:rowOff>
    </xdr:to>
    <xdr:sp macro="" textlink="">
      <xdr:nvSpPr>
        <xdr:cNvPr id="705" name="楕円 704">
          <a:extLst>
            <a:ext uri="{FF2B5EF4-FFF2-40B4-BE49-F238E27FC236}">
              <a16:creationId xmlns="" xmlns:a16="http://schemas.microsoft.com/office/drawing/2014/main" id="{94196798-67DD-408B-8A23-486D741BFEB7}"/>
            </a:ext>
          </a:extLst>
        </xdr:cNvPr>
        <xdr:cNvSpPr/>
      </xdr:nvSpPr>
      <xdr:spPr>
        <a:xfrm>
          <a:off x="17937480" y="10676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166116</xdr:rowOff>
    </xdr:to>
    <xdr:cxnSp macro="">
      <xdr:nvCxnSpPr>
        <xdr:cNvPr id="706" name="直線コネクタ 705">
          <a:extLst>
            <a:ext uri="{FF2B5EF4-FFF2-40B4-BE49-F238E27FC236}">
              <a16:creationId xmlns="" xmlns:a16="http://schemas.microsoft.com/office/drawing/2014/main" id="{9B6E25BB-E812-4A8F-8225-2C47C3C23785}"/>
            </a:ext>
          </a:extLst>
        </xdr:cNvPr>
        <xdr:cNvCxnSpPr/>
      </xdr:nvCxnSpPr>
      <xdr:spPr>
        <a:xfrm flipV="1">
          <a:off x="17988280" y="1072515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119888</xdr:rowOff>
    </xdr:from>
    <xdr:to>
      <xdr:col>102</xdr:col>
      <xdr:colOff>165100</xdr:colOff>
      <xdr:row>64</xdr:row>
      <xdr:rowOff>50038</xdr:rowOff>
    </xdr:to>
    <xdr:sp macro="" textlink="">
      <xdr:nvSpPr>
        <xdr:cNvPr id="707" name="楕円 706">
          <a:extLst>
            <a:ext uri="{FF2B5EF4-FFF2-40B4-BE49-F238E27FC236}">
              <a16:creationId xmlns="" xmlns:a16="http://schemas.microsoft.com/office/drawing/2014/main" id="{7415A19D-0FCB-43A5-B67C-2FBD7E6261DA}"/>
            </a:ext>
          </a:extLst>
        </xdr:cNvPr>
        <xdr:cNvSpPr/>
      </xdr:nvSpPr>
      <xdr:spPr>
        <a:xfrm>
          <a:off x="17162780" y="106812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166116</xdr:rowOff>
    </xdr:from>
    <xdr:to>
      <xdr:col>107</xdr:col>
      <xdr:colOff>50800</xdr:colOff>
      <xdr:row>63</xdr:row>
      <xdr:rowOff>170688</xdr:rowOff>
    </xdr:to>
    <xdr:cxnSp macro="">
      <xdr:nvCxnSpPr>
        <xdr:cNvPr id="708" name="直線コネクタ 707">
          <a:extLst>
            <a:ext uri="{FF2B5EF4-FFF2-40B4-BE49-F238E27FC236}">
              <a16:creationId xmlns="" xmlns:a16="http://schemas.microsoft.com/office/drawing/2014/main" id="{A61FD84A-F520-46CC-AC80-2EF87AB61842}"/>
            </a:ext>
          </a:extLst>
        </xdr:cNvPr>
        <xdr:cNvCxnSpPr/>
      </xdr:nvCxnSpPr>
      <xdr:spPr>
        <a:xfrm flipV="1">
          <a:off x="17213580" y="1072743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148844</xdr:rowOff>
    </xdr:from>
    <xdr:to>
      <xdr:col>98</xdr:col>
      <xdr:colOff>38100</xdr:colOff>
      <xdr:row>64</xdr:row>
      <xdr:rowOff>78994</xdr:rowOff>
    </xdr:to>
    <xdr:sp macro="" textlink="">
      <xdr:nvSpPr>
        <xdr:cNvPr id="709" name="楕円 708">
          <a:extLst>
            <a:ext uri="{FF2B5EF4-FFF2-40B4-BE49-F238E27FC236}">
              <a16:creationId xmlns="" xmlns:a16="http://schemas.microsoft.com/office/drawing/2014/main" id="{33FFBC23-E2E1-46CC-A3A5-0E09137FBA08}"/>
            </a:ext>
          </a:extLst>
        </xdr:cNvPr>
        <xdr:cNvSpPr/>
      </xdr:nvSpPr>
      <xdr:spPr>
        <a:xfrm>
          <a:off x="16388080" y="107101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170688</xdr:rowOff>
    </xdr:from>
    <xdr:to>
      <xdr:col>102</xdr:col>
      <xdr:colOff>114300</xdr:colOff>
      <xdr:row>64</xdr:row>
      <xdr:rowOff>28194</xdr:rowOff>
    </xdr:to>
    <xdr:cxnSp macro="">
      <xdr:nvCxnSpPr>
        <xdr:cNvPr id="710" name="直線コネクタ 709">
          <a:extLst>
            <a:ext uri="{FF2B5EF4-FFF2-40B4-BE49-F238E27FC236}">
              <a16:creationId xmlns="" xmlns:a16="http://schemas.microsoft.com/office/drawing/2014/main" id="{86468F23-C642-4C69-B96C-2943779CD5A1}"/>
            </a:ext>
          </a:extLst>
        </xdr:cNvPr>
        <xdr:cNvCxnSpPr/>
      </xdr:nvCxnSpPr>
      <xdr:spPr>
        <a:xfrm flipV="1">
          <a:off x="16431260" y="10732008"/>
          <a:ext cx="7823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711" name="n_1aveValue【学校施設】&#10;一人当たり面積">
          <a:extLst>
            <a:ext uri="{FF2B5EF4-FFF2-40B4-BE49-F238E27FC236}">
              <a16:creationId xmlns="" xmlns:a16="http://schemas.microsoft.com/office/drawing/2014/main" id="{95876A1F-50E1-457B-A704-C16D62386480}"/>
            </a:ext>
          </a:extLst>
        </xdr:cNvPr>
        <xdr:cNvSpPr txBox="1"/>
      </xdr:nvSpPr>
      <xdr:spPr>
        <a:xfrm>
          <a:off x="18561127" y="101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712" name="n_2aveValue【学校施設】&#10;一人当たり面積">
          <a:extLst>
            <a:ext uri="{FF2B5EF4-FFF2-40B4-BE49-F238E27FC236}">
              <a16:creationId xmlns="" xmlns:a16="http://schemas.microsoft.com/office/drawing/2014/main" id="{757C6ADA-1ECC-496A-8295-97A043897914}"/>
            </a:ext>
          </a:extLst>
        </xdr:cNvPr>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713" name="n_3aveValue【学校施設】&#10;一人当たり面積">
          <a:extLst>
            <a:ext uri="{FF2B5EF4-FFF2-40B4-BE49-F238E27FC236}">
              <a16:creationId xmlns="" xmlns:a16="http://schemas.microsoft.com/office/drawing/2014/main" id="{F190BD8A-0528-4FE7-B90F-69B87F07CEF2}"/>
            </a:ext>
          </a:extLst>
        </xdr:cNvPr>
        <xdr:cNvSpPr txBox="1"/>
      </xdr:nvSpPr>
      <xdr:spPr>
        <a:xfrm>
          <a:off x="1700156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714" name="n_4aveValue【学校施設】&#10;一人当たり面積">
          <a:extLst>
            <a:ext uri="{FF2B5EF4-FFF2-40B4-BE49-F238E27FC236}">
              <a16:creationId xmlns="" xmlns:a16="http://schemas.microsoft.com/office/drawing/2014/main" id="{52928430-FA56-4A2D-A3EC-ADAD0BEB9FB7}"/>
            </a:ext>
          </a:extLst>
        </xdr:cNvPr>
        <xdr:cNvSpPr txBox="1"/>
      </xdr:nvSpPr>
      <xdr:spPr>
        <a:xfrm>
          <a:off x="16226867" y="101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715" name="n_1mainValue【学校施設】&#10;一人当たり面積">
          <a:extLst>
            <a:ext uri="{FF2B5EF4-FFF2-40B4-BE49-F238E27FC236}">
              <a16:creationId xmlns="" xmlns:a16="http://schemas.microsoft.com/office/drawing/2014/main" id="{B8CA88FF-6E4E-466E-85EB-BE7CE55EED66}"/>
            </a:ext>
          </a:extLst>
        </xdr:cNvPr>
        <xdr:cNvSpPr txBox="1"/>
      </xdr:nvSpPr>
      <xdr:spPr>
        <a:xfrm>
          <a:off x="185611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36593</xdr:rowOff>
    </xdr:from>
    <xdr:ext cx="469744" cy="259045"/>
    <xdr:sp macro="" textlink="">
      <xdr:nvSpPr>
        <xdr:cNvPr id="716" name="n_2mainValue【学校施設】&#10;一人当たり面積">
          <a:extLst>
            <a:ext uri="{FF2B5EF4-FFF2-40B4-BE49-F238E27FC236}">
              <a16:creationId xmlns="" xmlns:a16="http://schemas.microsoft.com/office/drawing/2014/main" id="{DA83317E-B572-41C5-85E7-2FD6402E9BA4}"/>
            </a:ext>
          </a:extLst>
        </xdr:cNvPr>
        <xdr:cNvSpPr txBox="1"/>
      </xdr:nvSpPr>
      <xdr:spPr>
        <a:xfrm>
          <a:off x="1777626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41165</xdr:rowOff>
    </xdr:from>
    <xdr:ext cx="469744" cy="259045"/>
    <xdr:sp macro="" textlink="">
      <xdr:nvSpPr>
        <xdr:cNvPr id="717" name="n_3mainValue【学校施設】&#10;一人当たり面積">
          <a:extLst>
            <a:ext uri="{FF2B5EF4-FFF2-40B4-BE49-F238E27FC236}">
              <a16:creationId xmlns="" xmlns:a16="http://schemas.microsoft.com/office/drawing/2014/main" id="{7D4F7361-6D78-42B0-9CB1-6C2379257A2D}"/>
            </a:ext>
          </a:extLst>
        </xdr:cNvPr>
        <xdr:cNvSpPr txBox="1"/>
      </xdr:nvSpPr>
      <xdr:spPr>
        <a:xfrm>
          <a:off x="1700156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70121</xdr:rowOff>
    </xdr:from>
    <xdr:ext cx="469744" cy="259045"/>
    <xdr:sp macro="" textlink="">
      <xdr:nvSpPr>
        <xdr:cNvPr id="718" name="n_4mainValue【学校施設】&#10;一人当たり面積">
          <a:extLst>
            <a:ext uri="{FF2B5EF4-FFF2-40B4-BE49-F238E27FC236}">
              <a16:creationId xmlns="" xmlns:a16="http://schemas.microsoft.com/office/drawing/2014/main" id="{95B4292C-F12F-413F-9CB4-A98D232CE467}"/>
            </a:ext>
          </a:extLst>
        </xdr:cNvPr>
        <xdr:cNvSpPr txBox="1"/>
      </xdr:nvSpPr>
      <xdr:spPr>
        <a:xfrm>
          <a:off x="1622686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 xmlns:a16="http://schemas.microsoft.com/office/drawing/2014/main" id="{9362E09F-0D10-4670-BE15-E411CAD32DB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 xmlns:a16="http://schemas.microsoft.com/office/drawing/2014/main" id="{5DEDE321-3DB8-43A2-8844-CAB67897AAB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 xmlns:a16="http://schemas.microsoft.com/office/drawing/2014/main" id="{64095E1C-C697-4A91-AA4C-A6973387B3B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 xmlns:a16="http://schemas.microsoft.com/office/drawing/2014/main" id="{E162B90F-A338-4BBB-8894-F3930188460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 xmlns:a16="http://schemas.microsoft.com/office/drawing/2014/main" id="{76D35B93-B9A7-414D-A0FD-0F812E89328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 xmlns:a16="http://schemas.microsoft.com/office/drawing/2014/main" id="{610EF722-F37C-4A74-BAC6-9D397E47739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 xmlns:a16="http://schemas.microsoft.com/office/drawing/2014/main" id="{52A673F0-85FD-4BD7-A46A-7E9D6005796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 xmlns:a16="http://schemas.microsoft.com/office/drawing/2014/main" id="{3F2F9B0D-BA1A-41E9-A9E4-36B2BD69DC8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 xmlns:a16="http://schemas.microsoft.com/office/drawing/2014/main" id="{2EA4799E-58D3-48CE-8C82-FC28715F7AA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 xmlns:a16="http://schemas.microsoft.com/office/drawing/2014/main" id="{C79CAD2E-5924-456A-B16E-48C3289DA1D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 xmlns:a16="http://schemas.microsoft.com/office/drawing/2014/main" id="{AD780E4B-D3A9-45B1-BDE0-045685E80018}"/>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 xmlns:a16="http://schemas.microsoft.com/office/drawing/2014/main" id="{8CA129CB-529B-4466-A05D-16F8865B6C8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 xmlns:a16="http://schemas.microsoft.com/office/drawing/2014/main" id="{AFFD32CF-5118-4A8A-9DD3-4A98DD927671}"/>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 xmlns:a16="http://schemas.microsoft.com/office/drawing/2014/main" id="{312ACEFD-C4C8-473D-8563-4A38422F7B41}"/>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 xmlns:a16="http://schemas.microsoft.com/office/drawing/2014/main" id="{E817B8D4-E80F-46CE-86A7-1CDD0012C64A}"/>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 xmlns:a16="http://schemas.microsoft.com/office/drawing/2014/main" id="{9F8EA2D0-27D2-4343-89DF-E801F997D8F4}"/>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 xmlns:a16="http://schemas.microsoft.com/office/drawing/2014/main" id="{2EC9386F-7DE7-47B5-A3B9-A212A7F46B23}"/>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 xmlns:a16="http://schemas.microsoft.com/office/drawing/2014/main" id="{29FE90BB-EE98-4350-97DD-D2E394CD9FE9}"/>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 xmlns:a16="http://schemas.microsoft.com/office/drawing/2014/main" id="{039E222D-B960-47FE-BA97-7473F1B0A4F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 xmlns:a16="http://schemas.microsoft.com/office/drawing/2014/main" id="{FB6E541C-522B-443A-A08C-B28EE3C8881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 xmlns:a16="http://schemas.microsoft.com/office/drawing/2014/main" id="{B0AA24F6-23AE-4C03-8359-94758FBE87BF}"/>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 xmlns:a16="http://schemas.microsoft.com/office/drawing/2014/main" id="{4CA55A05-6C86-4ABB-BD1C-0F925D308CC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 xmlns:a16="http://schemas.microsoft.com/office/drawing/2014/main" id="{5A33D835-25A5-4632-BE4C-1E5671E3A1E1}"/>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 xmlns:a16="http://schemas.microsoft.com/office/drawing/2014/main" id="{90F82021-D5B4-4DCD-A403-1D8D9DAB280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 xmlns:a16="http://schemas.microsoft.com/office/drawing/2014/main" id="{83B98C45-CA97-4DBE-BCE0-0F765DA9C0C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744" name="直線コネクタ 743">
          <a:extLst>
            <a:ext uri="{FF2B5EF4-FFF2-40B4-BE49-F238E27FC236}">
              <a16:creationId xmlns="" xmlns:a16="http://schemas.microsoft.com/office/drawing/2014/main" id="{3FE57AFA-F1D6-4289-BE89-FD83A87E0179}"/>
            </a:ext>
          </a:extLst>
        </xdr:cNvPr>
        <xdr:cNvCxnSpPr/>
      </xdr:nvCxnSpPr>
      <xdr:spPr>
        <a:xfrm flipV="1">
          <a:off x="14375764" y="13097691"/>
          <a:ext cx="0" cy="14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a:extLst>
            <a:ext uri="{FF2B5EF4-FFF2-40B4-BE49-F238E27FC236}">
              <a16:creationId xmlns="" xmlns:a16="http://schemas.microsoft.com/office/drawing/2014/main" id="{261872C1-9BFD-4DFC-B532-DBB71A299D7F}"/>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 xmlns:a16="http://schemas.microsoft.com/office/drawing/2014/main" id="{A4190468-C7A8-481A-804F-36104319460A}"/>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747" name="【児童館】&#10;有形固定資産減価償却率最大値テキスト">
          <a:extLst>
            <a:ext uri="{FF2B5EF4-FFF2-40B4-BE49-F238E27FC236}">
              <a16:creationId xmlns="" xmlns:a16="http://schemas.microsoft.com/office/drawing/2014/main" id="{73109F76-8571-45C6-B3C9-9603EFC88083}"/>
            </a:ext>
          </a:extLst>
        </xdr:cNvPr>
        <xdr:cNvSpPr txBox="1"/>
      </xdr:nvSpPr>
      <xdr:spPr>
        <a:xfrm>
          <a:off x="14414500" y="128805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748" name="直線コネクタ 747">
          <a:extLst>
            <a:ext uri="{FF2B5EF4-FFF2-40B4-BE49-F238E27FC236}">
              <a16:creationId xmlns="" xmlns:a16="http://schemas.microsoft.com/office/drawing/2014/main" id="{1526B35D-F3CA-46EF-8DCE-4E1F32DCC290}"/>
            </a:ext>
          </a:extLst>
        </xdr:cNvPr>
        <xdr:cNvCxnSpPr/>
      </xdr:nvCxnSpPr>
      <xdr:spPr>
        <a:xfrm>
          <a:off x="14287500" y="13097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749" name="【児童館】&#10;有形固定資産減価償却率平均値テキスト">
          <a:extLst>
            <a:ext uri="{FF2B5EF4-FFF2-40B4-BE49-F238E27FC236}">
              <a16:creationId xmlns="" xmlns:a16="http://schemas.microsoft.com/office/drawing/2014/main" id="{44B0B5D4-DBB7-49C8-8F41-2E071DA2B127}"/>
            </a:ext>
          </a:extLst>
        </xdr:cNvPr>
        <xdr:cNvSpPr txBox="1"/>
      </xdr:nvSpPr>
      <xdr:spPr>
        <a:xfrm>
          <a:off x="14414500" y="13616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50" name="フローチャート: 判断 749">
          <a:extLst>
            <a:ext uri="{FF2B5EF4-FFF2-40B4-BE49-F238E27FC236}">
              <a16:creationId xmlns="" xmlns:a16="http://schemas.microsoft.com/office/drawing/2014/main" id="{136342DC-779C-41B0-99DB-E2D2EB10ACD9}"/>
            </a:ext>
          </a:extLst>
        </xdr:cNvPr>
        <xdr:cNvSpPr/>
      </xdr:nvSpPr>
      <xdr:spPr>
        <a:xfrm>
          <a:off x="14325600" y="137615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751" name="フローチャート: 判断 750">
          <a:extLst>
            <a:ext uri="{FF2B5EF4-FFF2-40B4-BE49-F238E27FC236}">
              <a16:creationId xmlns="" xmlns:a16="http://schemas.microsoft.com/office/drawing/2014/main" id="{DC613A90-B984-4D9B-8EC7-8405BE176E47}"/>
            </a:ext>
          </a:extLst>
        </xdr:cNvPr>
        <xdr:cNvSpPr/>
      </xdr:nvSpPr>
      <xdr:spPr>
        <a:xfrm>
          <a:off x="13578840" y="1375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a:extLst>
            <a:ext uri="{FF2B5EF4-FFF2-40B4-BE49-F238E27FC236}">
              <a16:creationId xmlns="" xmlns:a16="http://schemas.microsoft.com/office/drawing/2014/main" id="{C82662B5-3455-4E38-8219-A8703C3E7661}"/>
            </a:ext>
          </a:extLst>
        </xdr:cNvPr>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753" name="フローチャート: 判断 752">
          <a:extLst>
            <a:ext uri="{FF2B5EF4-FFF2-40B4-BE49-F238E27FC236}">
              <a16:creationId xmlns="" xmlns:a16="http://schemas.microsoft.com/office/drawing/2014/main" id="{0E8A9013-8891-4052-BBFE-B622E1E8D5B5}"/>
            </a:ext>
          </a:extLst>
        </xdr:cNvPr>
        <xdr:cNvSpPr/>
      </xdr:nvSpPr>
      <xdr:spPr>
        <a:xfrm>
          <a:off x="12029440" y="136837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754" name="フローチャート: 判断 753">
          <a:extLst>
            <a:ext uri="{FF2B5EF4-FFF2-40B4-BE49-F238E27FC236}">
              <a16:creationId xmlns="" xmlns:a16="http://schemas.microsoft.com/office/drawing/2014/main" id="{2FD6E46F-0805-4074-8DA8-0969959CE591}"/>
            </a:ext>
          </a:extLst>
        </xdr:cNvPr>
        <xdr:cNvSpPr/>
      </xdr:nvSpPr>
      <xdr:spPr>
        <a:xfrm>
          <a:off x="11231880" y="136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 xmlns:a16="http://schemas.microsoft.com/office/drawing/2014/main" id="{C6BA2293-4572-4EB5-900F-954B2C2710F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 xmlns:a16="http://schemas.microsoft.com/office/drawing/2014/main" id="{41892A85-8BD7-4CAC-ACCC-F3321283975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 xmlns:a16="http://schemas.microsoft.com/office/drawing/2014/main" id="{8B18ACF7-35C7-4914-BA7D-F19727529FE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 xmlns:a16="http://schemas.microsoft.com/office/drawing/2014/main" id="{DF8534FA-949D-4144-BC7B-3DB8431AF53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 xmlns:a16="http://schemas.microsoft.com/office/drawing/2014/main" id="{0877237D-5615-4FC2-8A82-D13DEF276F4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99968</xdr:rowOff>
    </xdr:from>
    <xdr:to>
      <xdr:col>85</xdr:col>
      <xdr:colOff>177800</xdr:colOff>
      <xdr:row>85</xdr:row>
      <xdr:rowOff>30118</xdr:rowOff>
    </xdr:to>
    <xdr:sp macro="" textlink="">
      <xdr:nvSpPr>
        <xdr:cNvPr id="760" name="楕円 759">
          <a:extLst>
            <a:ext uri="{FF2B5EF4-FFF2-40B4-BE49-F238E27FC236}">
              <a16:creationId xmlns="" xmlns:a16="http://schemas.microsoft.com/office/drawing/2014/main" id="{131B9D47-7CBA-45D9-9F14-05CEA36E8F1B}"/>
            </a:ext>
          </a:extLst>
        </xdr:cNvPr>
        <xdr:cNvSpPr/>
      </xdr:nvSpPr>
      <xdr:spPr>
        <a:xfrm>
          <a:off x="14325600" y="141817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78395</xdr:rowOff>
    </xdr:from>
    <xdr:ext cx="405111" cy="259045"/>
    <xdr:sp macro="" textlink="">
      <xdr:nvSpPr>
        <xdr:cNvPr id="761" name="【児童館】&#10;有形固定資産減価償却率該当値テキスト">
          <a:extLst>
            <a:ext uri="{FF2B5EF4-FFF2-40B4-BE49-F238E27FC236}">
              <a16:creationId xmlns="" xmlns:a16="http://schemas.microsoft.com/office/drawing/2014/main" id="{18136671-5F24-4585-A184-A6C05A781C81}"/>
            </a:ext>
          </a:extLst>
        </xdr:cNvPr>
        <xdr:cNvSpPr txBox="1"/>
      </xdr:nvSpPr>
      <xdr:spPr>
        <a:xfrm>
          <a:off x="14414500" y="1416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762" name="楕円 761">
          <a:extLst>
            <a:ext uri="{FF2B5EF4-FFF2-40B4-BE49-F238E27FC236}">
              <a16:creationId xmlns="" xmlns:a16="http://schemas.microsoft.com/office/drawing/2014/main" id="{293F99AA-8E88-449D-8091-A75046291A4F}"/>
            </a:ext>
          </a:extLst>
        </xdr:cNvPr>
        <xdr:cNvSpPr/>
      </xdr:nvSpPr>
      <xdr:spPr>
        <a:xfrm>
          <a:off x="13578840" y="141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90351</xdr:rowOff>
    </xdr:from>
    <xdr:to>
      <xdr:col>85</xdr:col>
      <xdr:colOff>127000</xdr:colOff>
      <xdr:row>84</xdr:row>
      <xdr:rowOff>150768</xdr:rowOff>
    </xdr:to>
    <xdr:cxnSp macro="">
      <xdr:nvCxnSpPr>
        <xdr:cNvPr id="763" name="直線コネクタ 762">
          <a:extLst>
            <a:ext uri="{FF2B5EF4-FFF2-40B4-BE49-F238E27FC236}">
              <a16:creationId xmlns="" xmlns:a16="http://schemas.microsoft.com/office/drawing/2014/main" id="{FB808E22-46E8-4260-AD73-4D5A38529B2F}"/>
            </a:ext>
          </a:extLst>
        </xdr:cNvPr>
        <xdr:cNvCxnSpPr/>
      </xdr:nvCxnSpPr>
      <xdr:spPr>
        <a:xfrm>
          <a:off x="13629640" y="14172111"/>
          <a:ext cx="74676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150586</xdr:rowOff>
    </xdr:from>
    <xdr:to>
      <xdr:col>76</xdr:col>
      <xdr:colOff>165100</xdr:colOff>
      <xdr:row>84</xdr:row>
      <xdr:rowOff>80736</xdr:rowOff>
    </xdr:to>
    <xdr:sp macro="" textlink="">
      <xdr:nvSpPr>
        <xdr:cNvPr id="764" name="楕円 763">
          <a:extLst>
            <a:ext uri="{FF2B5EF4-FFF2-40B4-BE49-F238E27FC236}">
              <a16:creationId xmlns="" xmlns:a16="http://schemas.microsoft.com/office/drawing/2014/main" id="{2484D61C-893E-494F-9D94-A7D979E3DF35}"/>
            </a:ext>
          </a:extLst>
        </xdr:cNvPr>
        <xdr:cNvSpPr/>
      </xdr:nvSpPr>
      <xdr:spPr>
        <a:xfrm>
          <a:off x="12804140" y="14064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29936</xdr:rowOff>
    </xdr:from>
    <xdr:to>
      <xdr:col>81</xdr:col>
      <xdr:colOff>50800</xdr:colOff>
      <xdr:row>84</xdr:row>
      <xdr:rowOff>90351</xdr:rowOff>
    </xdr:to>
    <xdr:cxnSp macro="">
      <xdr:nvCxnSpPr>
        <xdr:cNvPr id="765" name="直線コネクタ 764">
          <a:extLst>
            <a:ext uri="{FF2B5EF4-FFF2-40B4-BE49-F238E27FC236}">
              <a16:creationId xmlns="" xmlns:a16="http://schemas.microsoft.com/office/drawing/2014/main" id="{61FA5127-931D-4C64-B147-85FF2A1CE02B}"/>
            </a:ext>
          </a:extLst>
        </xdr:cNvPr>
        <xdr:cNvCxnSpPr/>
      </xdr:nvCxnSpPr>
      <xdr:spPr>
        <a:xfrm>
          <a:off x="12854940" y="14111696"/>
          <a:ext cx="7747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148952</xdr:rowOff>
    </xdr:from>
    <xdr:to>
      <xdr:col>72</xdr:col>
      <xdr:colOff>38100</xdr:colOff>
      <xdr:row>84</xdr:row>
      <xdr:rowOff>79102</xdr:rowOff>
    </xdr:to>
    <xdr:sp macro="" textlink="">
      <xdr:nvSpPr>
        <xdr:cNvPr id="766" name="楕円 765">
          <a:extLst>
            <a:ext uri="{FF2B5EF4-FFF2-40B4-BE49-F238E27FC236}">
              <a16:creationId xmlns="" xmlns:a16="http://schemas.microsoft.com/office/drawing/2014/main" id="{91F9022F-27EF-4D19-BCA4-2AA25DB9B758}"/>
            </a:ext>
          </a:extLst>
        </xdr:cNvPr>
        <xdr:cNvSpPr/>
      </xdr:nvSpPr>
      <xdr:spPr>
        <a:xfrm>
          <a:off x="12029440" y="14063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28302</xdr:rowOff>
    </xdr:from>
    <xdr:to>
      <xdr:col>76</xdr:col>
      <xdr:colOff>114300</xdr:colOff>
      <xdr:row>84</xdr:row>
      <xdr:rowOff>29936</xdr:rowOff>
    </xdr:to>
    <xdr:cxnSp macro="">
      <xdr:nvCxnSpPr>
        <xdr:cNvPr id="767" name="直線コネクタ 766">
          <a:extLst>
            <a:ext uri="{FF2B5EF4-FFF2-40B4-BE49-F238E27FC236}">
              <a16:creationId xmlns="" xmlns:a16="http://schemas.microsoft.com/office/drawing/2014/main" id="{4612A173-A419-4D1C-B548-E8D36D890EC1}"/>
            </a:ext>
          </a:extLst>
        </xdr:cNvPr>
        <xdr:cNvCxnSpPr/>
      </xdr:nvCxnSpPr>
      <xdr:spPr>
        <a:xfrm>
          <a:off x="12072620" y="14110062"/>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65677</xdr:rowOff>
    </xdr:from>
    <xdr:to>
      <xdr:col>67</xdr:col>
      <xdr:colOff>101600</xdr:colOff>
      <xdr:row>83</xdr:row>
      <xdr:rowOff>167277</xdr:rowOff>
    </xdr:to>
    <xdr:sp macro="" textlink="">
      <xdr:nvSpPr>
        <xdr:cNvPr id="768" name="楕円 767">
          <a:extLst>
            <a:ext uri="{FF2B5EF4-FFF2-40B4-BE49-F238E27FC236}">
              <a16:creationId xmlns="" xmlns:a16="http://schemas.microsoft.com/office/drawing/2014/main" id="{A8628A20-12C3-43DF-A6E7-92A6A1519C64}"/>
            </a:ext>
          </a:extLst>
        </xdr:cNvPr>
        <xdr:cNvSpPr/>
      </xdr:nvSpPr>
      <xdr:spPr>
        <a:xfrm>
          <a:off x="11231880" y="1397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116477</xdr:rowOff>
    </xdr:from>
    <xdr:to>
      <xdr:col>71</xdr:col>
      <xdr:colOff>177800</xdr:colOff>
      <xdr:row>84</xdr:row>
      <xdr:rowOff>28302</xdr:rowOff>
    </xdr:to>
    <xdr:cxnSp macro="">
      <xdr:nvCxnSpPr>
        <xdr:cNvPr id="769" name="直線コネクタ 768">
          <a:extLst>
            <a:ext uri="{FF2B5EF4-FFF2-40B4-BE49-F238E27FC236}">
              <a16:creationId xmlns="" xmlns:a16="http://schemas.microsoft.com/office/drawing/2014/main" id="{694CA8BF-5BF5-489E-B3C8-94D7D70E967E}"/>
            </a:ext>
          </a:extLst>
        </xdr:cNvPr>
        <xdr:cNvCxnSpPr/>
      </xdr:nvCxnSpPr>
      <xdr:spPr>
        <a:xfrm>
          <a:off x="11282680" y="14030597"/>
          <a:ext cx="78994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770" name="n_1aveValue【児童館】&#10;有形固定資産減価償却率">
          <a:extLst>
            <a:ext uri="{FF2B5EF4-FFF2-40B4-BE49-F238E27FC236}">
              <a16:creationId xmlns="" xmlns:a16="http://schemas.microsoft.com/office/drawing/2014/main" id="{C4B3FBBC-CE3E-42E6-B3C7-D130727035DD}"/>
            </a:ext>
          </a:extLst>
        </xdr:cNvPr>
        <xdr:cNvSpPr txBox="1"/>
      </xdr:nvSpPr>
      <xdr:spPr>
        <a:xfrm>
          <a:off x="13437244" y="1353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1" name="n_2aveValue【児童館】&#10;有形固定資産減価償却率">
          <a:extLst>
            <a:ext uri="{FF2B5EF4-FFF2-40B4-BE49-F238E27FC236}">
              <a16:creationId xmlns="" xmlns:a16="http://schemas.microsoft.com/office/drawing/2014/main" id="{1BF366FA-BF10-4341-906E-BF77D66F7BB1}"/>
            </a:ext>
          </a:extLst>
        </xdr:cNvPr>
        <xdr:cNvSpPr txBox="1"/>
      </xdr:nvSpPr>
      <xdr:spPr>
        <a:xfrm>
          <a:off x="126752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772" name="n_3aveValue【児童館】&#10;有形固定資産減価償却率">
          <a:extLst>
            <a:ext uri="{FF2B5EF4-FFF2-40B4-BE49-F238E27FC236}">
              <a16:creationId xmlns="" xmlns:a16="http://schemas.microsoft.com/office/drawing/2014/main" id="{BFF82F65-8AA8-4C8A-B854-122B9E053B69}"/>
            </a:ext>
          </a:extLst>
        </xdr:cNvPr>
        <xdr:cNvSpPr txBox="1"/>
      </xdr:nvSpPr>
      <xdr:spPr>
        <a:xfrm>
          <a:off x="11900544" y="134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773" name="n_4aveValue【児童館】&#10;有形固定資産減価償却率">
          <a:extLst>
            <a:ext uri="{FF2B5EF4-FFF2-40B4-BE49-F238E27FC236}">
              <a16:creationId xmlns="" xmlns:a16="http://schemas.microsoft.com/office/drawing/2014/main" id="{E7C0DA30-958E-4A94-B88D-905C03455C95}"/>
            </a:ext>
          </a:extLst>
        </xdr:cNvPr>
        <xdr:cNvSpPr txBox="1"/>
      </xdr:nvSpPr>
      <xdr:spPr>
        <a:xfrm>
          <a:off x="1110298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774" name="n_1mainValue【児童館】&#10;有形固定資産減価償却率">
          <a:extLst>
            <a:ext uri="{FF2B5EF4-FFF2-40B4-BE49-F238E27FC236}">
              <a16:creationId xmlns="" xmlns:a16="http://schemas.microsoft.com/office/drawing/2014/main" id="{C1E4C05A-8F8D-4C55-BB47-861EF121D61B}"/>
            </a:ext>
          </a:extLst>
        </xdr:cNvPr>
        <xdr:cNvSpPr txBox="1"/>
      </xdr:nvSpPr>
      <xdr:spPr>
        <a:xfrm>
          <a:off x="13437244" y="142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71863</xdr:rowOff>
    </xdr:from>
    <xdr:ext cx="405111" cy="259045"/>
    <xdr:sp macro="" textlink="">
      <xdr:nvSpPr>
        <xdr:cNvPr id="775" name="n_2mainValue【児童館】&#10;有形固定資産減価償却率">
          <a:extLst>
            <a:ext uri="{FF2B5EF4-FFF2-40B4-BE49-F238E27FC236}">
              <a16:creationId xmlns="" xmlns:a16="http://schemas.microsoft.com/office/drawing/2014/main" id="{93366A47-26F1-481A-8EC0-C57C406A6993}"/>
            </a:ext>
          </a:extLst>
        </xdr:cNvPr>
        <xdr:cNvSpPr txBox="1"/>
      </xdr:nvSpPr>
      <xdr:spPr>
        <a:xfrm>
          <a:off x="12675244" y="1415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70229</xdr:rowOff>
    </xdr:from>
    <xdr:ext cx="405111" cy="259045"/>
    <xdr:sp macro="" textlink="">
      <xdr:nvSpPr>
        <xdr:cNvPr id="776" name="n_3mainValue【児童館】&#10;有形固定資産減価償却率">
          <a:extLst>
            <a:ext uri="{FF2B5EF4-FFF2-40B4-BE49-F238E27FC236}">
              <a16:creationId xmlns="" xmlns:a16="http://schemas.microsoft.com/office/drawing/2014/main" id="{CF63B57A-6345-45A4-8FE5-02F1AE3A20E8}"/>
            </a:ext>
          </a:extLst>
        </xdr:cNvPr>
        <xdr:cNvSpPr txBox="1"/>
      </xdr:nvSpPr>
      <xdr:spPr>
        <a:xfrm>
          <a:off x="11900544" y="1415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158404</xdr:rowOff>
    </xdr:from>
    <xdr:ext cx="405111" cy="259045"/>
    <xdr:sp macro="" textlink="">
      <xdr:nvSpPr>
        <xdr:cNvPr id="777" name="n_4mainValue【児童館】&#10;有形固定資産減価償却率">
          <a:extLst>
            <a:ext uri="{FF2B5EF4-FFF2-40B4-BE49-F238E27FC236}">
              <a16:creationId xmlns="" xmlns:a16="http://schemas.microsoft.com/office/drawing/2014/main" id="{6CD98ABF-E0BC-4586-A9E4-8FEDDB942F46}"/>
            </a:ext>
          </a:extLst>
        </xdr:cNvPr>
        <xdr:cNvSpPr txBox="1"/>
      </xdr:nvSpPr>
      <xdr:spPr>
        <a:xfrm>
          <a:off x="11102984" y="1407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 xmlns:a16="http://schemas.microsoft.com/office/drawing/2014/main" id="{9907CDF6-1D87-4CF7-9018-07E5AD4E067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 xmlns:a16="http://schemas.microsoft.com/office/drawing/2014/main" id="{9F640A8E-50A8-4E51-8B79-FBE17271953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 xmlns:a16="http://schemas.microsoft.com/office/drawing/2014/main" id="{13692B3D-4DA6-4E29-9D94-F97D8577227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 xmlns:a16="http://schemas.microsoft.com/office/drawing/2014/main" id="{A8546C5F-08AB-41E7-9B71-FBD7861B4C5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 xmlns:a16="http://schemas.microsoft.com/office/drawing/2014/main" id="{2FE01C3A-093C-42CC-8AA1-C60D27AE8AB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 xmlns:a16="http://schemas.microsoft.com/office/drawing/2014/main" id="{459E1C86-9914-48A0-BF38-10FB4E2685D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 xmlns:a16="http://schemas.microsoft.com/office/drawing/2014/main" id="{55ABFC95-1A8B-41A0-9CE6-F6C6B018250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 xmlns:a16="http://schemas.microsoft.com/office/drawing/2014/main" id="{5A29B2EA-F8D4-4265-B82A-823076EF8AD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 xmlns:a16="http://schemas.microsoft.com/office/drawing/2014/main" id="{809BB77E-EBA4-4967-9463-DD80F3FB89F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 xmlns:a16="http://schemas.microsoft.com/office/drawing/2014/main" id="{CBCE1F7B-4F9E-4ABE-A46E-3B606B63936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 xmlns:a16="http://schemas.microsoft.com/office/drawing/2014/main" id="{C3CDB49F-860F-4A71-9C9F-1BFC8624F3A2}"/>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 xmlns:a16="http://schemas.microsoft.com/office/drawing/2014/main" id="{A8F50860-58CE-494D-87E6-892F633B5A7D}"/>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 xmlns:a16="http://schemas.microsoft.com/office/drawing/2014/main" id="{E0751BF9-9178-48DE-B930-BF56BA769DE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 xmlns:a16="http://schemas.microsoft.com/office/drawing/2014/main" id="{41FD967E-075E-4800-90BB-5FD846762599}"/>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 xmlns:a16="http://schemas.microsoft.com/office/drawing/2014/main" id="{1D9500E3-F846-42CC-A270-F01C81F3FEC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 xmlns:a16="http://schemas.microsoft.com/office/drawing/2014/main" id="{A2B02851-5FE6-4018-8875-2B1C6F568D9E}"/>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 xmlns:a16="http://schemas.microsoft.com/office/drawing/2014/main" id="{9979510F-60B7-4650-A5AF-ADEAB551475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 xmlns:a16="http://schemas.microsoft.com/office/drawing/2014/main" id="{7A09A372-57A3-4CCB-8AF7-14E4F302D7B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 xmlns:a16="http://schemas.microsoft.com/office/drawing/2014/main" id="{F51F552F-D489-4884-8AE7-E2B12DD8AE2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 xmlns:a16="http://schemas.microsoft.com/office/drawing/2014/main" id="{6962FA9D-4D24-4CBE-A0DD-6509CC4CEC8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 xmlns:a16="http://schemas.microsoft.com/office/drawing/2014/main" id="{CB9E6B21-64DD-438F-8850-52BE24E7B58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 xmlns:a16="http://schemas.microsoft.com/office/drawing/2014/main" id="{3B43D706-71F1-49A8-9015-9CDC982B87E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 xmlns:a16="http://schemas.microsoft.com/office/drawing/2014/main" id="{F44055FF-FCEE-4CC9-B137-2E0EEBE5A70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801" name="直線コネクタ 800">
          <a:extLst>
            <a:ext uri="{FF2B5EF4-FFF2-40B4-BE49-F238E27FC236}">
              <a16:creationId xmlns="" xmlns:a16="http://schemas.microsoft.com/office/drawing/2014/main" id="{4D56BA73-1A9C-435C-987B-4C441F5B33E7}"/>
            </a:ext>
          </a:extLst>
        </xdr:cNvPr>
        <xdr:cNvCxnSpPr/>
      </xdr:nvCxnSpPr>
      <xdr:spPr>
        <a:xfrm flipV="1">
          <a:off x="19509104" y="12990830"/>
          <a:ext cx="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 xmlns:a16="http://schemas.microsoft.com/office/drawing/2014/main" id="{1F017AE3-110E-4518-9F87-50576CEA6453}"/>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 xmlns:a16="http://schemas.microsoft.com/office/drawing/2014/main" id="{98D3C8D5-B523-4FDB-A69C-CB72724BD64D}"/>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804" name="【児童館】&#10;一人当たり面積最大値テキスト">
          <a:extLst>
            <a:ext uri="{FF2B5EF4-FFF2-40B4-BE49-F238E27FC236}">
              <a16:creationId xmlns="" xmlns:a16="http://schemas.microsoft.com/office/drawing/2014/main" id="{574F5DB0-F3B2-4021-9A4F-0F7F7205F985}"/>
            </a:ext>
          </a:extLst>
        </xdr:cNvPr>
        <xdr:cNvSpPr txBox="1"/>
      </xdr:nvSpPr>
      <xdr:spPr>
        <a:xfrm>
          <a:off x="195478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805" name="直線コネクタ 804">
          <a:extLst>
            <a:ext uri="{FF2B5EF4-FFF2-40B4-BE49-F238E27FC236}">
              <a16:creationId xmlns="" xmlns:a16="http://schemas.microsoft.com/office/drawing/2014/main" id="{075785DA-4639-40FA-888F-EE893B0025F4}"/>
            </a:ext>
          </a:extLst>
        </xdr:cNvPr>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06" name="【児童館】&#10;一人当たり面積平均値テキスト">
          <a:extLst>
            <a:ext uri="{FF2B5EF4-FFF2-40B4-BE49-F238E27FC236}">
              <a16:creationId xmlns="" xmlns:a16="http://schemas.microsoft.com/office/drawing/2014/main" id="{8C6C2E2D-F9C5-4E93-A281-383065542D79}"/>
            </a:ext>
          </a:extLst>
        </xdr:cNvPr>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7" name="フローチャート: 判断 806">
          <a:extLst>
            <a:ext uri="{FF2B5EF4-FFF2-40B4-BE49-F238E27FC236}">
              <a16:creationId xmlns="" xmlns:a16="http://schemas.microsoft.com/office/drawing/2014/main" id="{F157535E-24BD-4895-B6D6-ABA2313D5A88}"/>
            </a:ext>
          </a:extLst>
        </xdr:cNvPr>
        <xdr:cNvSpPr/>
      </xdr:nvSpPr>
      <xdr:spPr>
        <a:xfrm>
          <a:off x="1945894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a:extLst>
            <a:ext uri="{FF2B5EF4-FFF2-40B4-BE49-F238E27FC236}">
              <a16:creationId xmlns="" xmlns:a16="http://schemas.microsoft.com/office/drawing/2014/main" id="{995B00EC-3E3B-4EC7-BA2D-E2E938D8B3E1}"/>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a:extLst>
            <a:ext uri="{FF2B5EF4-FFF2-40B4-BE49-F238E27FC236}">
              <a16:creationId xmlns="" xmlns:a16="http://schemas.microsoft.com/office/drawing/2014/main" id="{5652F881-4CF1-45F9-A50B-95D05E732AB1}"/>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810" name="フローチャート: 判断 809">
          <a:extLst>
            <a:ext uri="{FF2B5EF4-FFF2-40B4-BE49-F238E27FC236}">
              <a16:creationId xmlns="" xmlns:a16="http://schemas.microsoft.com/office/drawing/2014/main" id="{7421579D-E376-4F74-AE79-942E4265C506}"/>
            </a:ext>
          </a:extLst>
        </xdr:cNvPr>
        <xdr:cNvSpPr/>
      </xdr:nvSpPr>
      <xdr:spPr>
        <a:xfrm>
          <a:off x="1716278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11" name="フローチャート: 判断 810">
          <a:extLst>
            <a:ext uri="{FF2B5EF4-FFF2-40B4-BE49-F238E27FC236}">
              <a16:creationId xmlns="" xmlns:a16="http://schemas.microsoft.com/office/drawing/2014/main" id="{14800906-7386-4690-A794-378F62A4DD0B}"/>
            </a:ext>
          </a:extLst>
        </xdr:cNvPr>
        <xdr:cNvSpPr/>
      </xdr:nvSpPr>
      <xdr:spPr>
        <a:xfrm>
          <a:off x="16388080" y="14094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 xmlns:a16="http://schemas.microsoft.com/office/drawing/2014/main" id="{E7BCB605-7080-4B1F-9F2C-BF96D2D432B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 xmlns:a16="http://schemas.microsoft.com/office/drawing/2014/main" id="{4578A196-AB4C-414E-9FF6-0970B851480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 xmlns:a16="http://schemas.microsoft.com/office/drawing/2014/main" id="{78AB1A2E-4B40-40ED-AEA0-DDF61C53D135}"/>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 xmlns:a16="http://schemas.microsoft.com/office/drawing/2014/main" id="{DA8D2165-C02A-4B46-B4DE-686967393F8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 xmlns:a16="http://schemas.microsoft.com/office/drawing/2014/main" id="{1F1DDBEA-5E49-4397-8735-5D9B53F2117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817" name="楕円 816">
          <a:extLst>
            <a:ext uri="{FF2B5EF4-FFF2-40B4-BE49-F238E27FC236}">
              <a16:creationId xmlns="" xmlns:a16="http://schemas.microsoft.com/office/drawing/2014/main" id="{341B5F9F-827D-45AD-B8EB-C53031DC9C8C}"/>
            </a:ext>
          </a:extLst>
        </xdr:cNvPr>
        <xdr:cNvSpPr/>
      </xdr:nvSpPr>
      <xdr:spPr>
        <a:xfrm>
          <a:off x="1945894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8" name="【児童館】&#10;一人当たり面積該当値テキスト">
          <a:extLst>
            <a:ext uri="{FF2B5EF4-FFF2-40B4-BE49-F238E27FC236}">
              <a16:creationId xmlns="" xmlns:a16="http://schemas.microsoft.com/office/drawing/2014/main" id="{FFC79AEF-9988-4C89-B668-5BEDBE904169}"/>
            </a:ext>
          </a:extLst>
        </xdr:cNvPr>
        <xdr:cNvSpPr txBox="1"/>
      </xdr:nvSpPr>
      <xdr:spPr>
        <a:xfrm>
          <a:off x="1954784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819" name="楕円 818">
          <a:extLst>
            <a:ext uri="{FF2B5EF4-FFF2-40B4-BE49-F238E27FC236}">
              <a16:creationId xmlns="" xmlns:a16="http://schemas.microsoft.com/office/drawing/2014/main" id="{EC24C74D-1AAE-4B19-B6C8-C2036E3698EF}"/>
            </a:ext>
          </a:extLst>
        </xdr:cNvPr>
        <xdr:cNvSpPr/>
      </xdr:nvSpPr>
      <xdr:spPr>
        <a:xfrm>
          <a:off x="18735040" y="1430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820" name="直線コネクタ 819">
          <a:extLst>
            <a:ext uri="{FF2B5EF4-FFF2-40B4-BE49-F238E27FC236}">
              <a16:creationId xmlns="" xmlns:a16="http://schemas.microsoft.com/office/drawing/2014/main" id="{E7E01DA6-EF5D-4907-81DB-2DD3DE3D7FFE}"/>
            </a:ext>
          </a:extLst>
        </xdr:cNvPr>
        <xdr:cNvCxnSpPr/>
      </xdr:nvCxnSpPr>
      <xdr:spPr>
        <a:xfrm>
          <a:off x="18778220" y="143573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821" name="楕円 820">
          <a:extLst>
            <a:ext uri="{FF2B5EF4-FFF2-40B4-BE49-F238E27FC236}">
              <a16:creationId xmlns="" xmlns:a16="http://schemas.microsoft.com/office/drawing/2014/main" id="{862A3277-B534-41B9-9A27-2BB26938B47B}"/>
            </a:ext>
          </a:extLst>
        </xdr:cNvPr>
        <xdr:cNvSpPr/>
      </xdr:nvSpPr>
      <xdr:spPr>
        <a:xfrm>
          <a:off x="1793748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822" name="直線コネクタ 821">
          <a:extLst>
            <a:ext uri="{FF2B5EF4-FFF2-40B4-BE49-F238E27FC236}">
              <a16:creationId xmlns="" xmlns:a16="http://schemas.microsoft.com/office/drawing/2014/main" id="{252DBF24-EA3C-402F-9891-9A99DEA46A26}"/>
            </a:ext>
          </a:extLst>
        </xdr:cNvPr>
        <xdr:cNvCxnSpPr/>
      </xdr:nvCxnSpPr>
      <xdr:spPr>
        <a:xfrm>
          <a:off x="17988280" y="143573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823" name="楕円 822">
          <a:extLst>
            <a:ext uri="{FF2B5EF4-FFF2-40B4-BE49-F238E27FC236}">
              <a16:creationId xmlns="" xmlns:a16="http://schemas.microsoft.com/office/drawing/2014/main" id="{91E661D0-A72E-4C32-991B-DAAFEAE57615}"/>
            </a:ext>
          </a:extLst>
        </xdr:cNvPr>
        <xdr:cNvSpPr/>
      </xdr:nvSpPr>
      <xdr:spPr>
        <a:xfrm>
          <a:off x="1716278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107950</xdr:rowOff>
    </xdr:from>
    <xdr:to>
      <xdr:col>107</xdr:col>
      <xdr:colOff>50800</xdr:colOff>
      <xdr:row>85</xdr:row>
      <xdr:rowOff>107950</xdr:rowOff>
    </xdr:to>
    <xdr:cxnSp macro="">
      <xdr:nvCxnSpPr>
        <xdr:cNvPr id="824" name="直線コネクタ 823">
          <a:extLst>
            <a:ext uri="{FF2B5EF4-FFF2-40B4-BE49-F238E27FC236}">
              <a16:creationId xmlns="" xmlns:a16="http://schemas.microsoft.com/office/drawing/2014/main" id="{C4C8797E-6E5B-4ADD-826E-69646167193F}"/>
            </a:ext>
          </a:extLst>
        </xdr:cNvPr>
        <xdr:cNvCxnSpPr/>
      </xdr:nvCxnSpPr>
      <xdr:spPr>
        <a:xfrm>
          <a:off x="17213580" y="143573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825" name="楕円 824">
          <a:extLst>
            <a:ext uri="{FF2B5EF4-FFF2-40B4-BE49-F238E27FC236}">
              <a16:creationId xmlns="" xmlns:a16="http://schemas.microsoft.com/office/drawing/2014/main" id="{E2A89C9C-DDBC-460A-BE21-3235A75EDC9F}"/>
            </a:ext>
          </a:extLst>
        </xdr:cNvPr>
        <xdr:cNvSpPr/>
      </xdr:nvSpPr>
      <xdr:spPr>
        <a:xfrm>
          <a:off x="16388080" y="1430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107950</xdr:rowOff>
    </xdr:from>
    <xdr:to>
      <xdr:col>102</xdr:col>
      <xdr:colOff>114300</xdr:colOff>
      <xdr:row>85</xdr:row>
      <xdr:rowOff>107950</xdr:rowOff>
    </xdr:to>
    <xdr:cxnSp macro="">
      <xdr:nvCxnSpPr>
        <xdr:cNvPr id="826" name="直線コネクタ 825">
          <a:extLst>
            <a:ext uri="{FF2B5EF4-FFF2-40B4-BE49-F238E27FC236}">
              <a16:creationId xmlns="" xmlns:a16="http://schemas.microsoft.com/office/drawing/2014/main" id="{A31AA680-4581-448B-858E-4D08B621B7F4}"/>
            </a:ext>
          </a:extLst>
        </xdr:cNvPr>
        <xdr:cNvCxnSpPr/>
      </xdr:nvCxnSpPr>
      <xdr:spPr>
        <a:xfrm>
          <a:off x="16431260" y="143573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7" name="n_1aveValue【児童館】&#10;一人当たり面積">
          <a:extLst>
            <a:ext uri="{FF2B5EF4-FFF2-40B4-BE49-F238E27FC236}">
              <a16:creationId xmlns="" xmlns:a16="http://schemas.microsoft.com/office/drawing/2014/main" id="{CD48B02F-57AB-4C58-BA1E-2861E122DB94}"/>
            </a:ext>
          </a:extLst>
        </xdr:cNvPr>
        <xdr:cNvSpPr txBox="1"/>
      </xdr:nvSpPr>
      <xdr:spPr>
        <a:xfrm>
          <a:off x="1856112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8" name="n_2aveValue【児童館】&#10;一人当たり面積">
          <a:extLst>
            <a:ext uri="{FF2B5EF4-FFF2-40B4-BE49-F238E27FC236}">
              <a16:creationId xmlns="" xmlns:a16="http://schemas.microsoft.com/office/drawing/2014/main" id="{F3C72A1A-95E0-430C-8061-8EB8766C6905}"/>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829" name="n_3aveValue【児童館】&#10;一人当たり面積">
          <a:extLst>
            <a:ext uri="{FF2B5EF4-FFF2-40B4-BE49-F238E27FC236}">
              <a16:creationId xmlns="" xmlns:a16="http://schemas.microsoft.com/office/drawing/2014/main" id="{BCFC80DD-6D40-4A87-A0FF-28C5DEEC60CA}"/>
            </a:ext>
          </a:extLst>
        </xdr:cNvPr>
        <xdr:cNvSpPr txBox="1"/>
      </xdr:nvSpPr>
      <xdr:spPr>
        <a:xfrm>
          <a:off x="1700156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30" name="n_4aveValue【児童館】&#10;一人当たり面積">
          <a:extLst>
            <a:ext uri="{FF2B5EF4-FFF2-40B4-BE49-F238E27FC236}">
              <a16:creationId xmlns="" xmlns:a16="http://schemas.microsoft.com/office/drawing/2014/main" id="{5575C50A-4316-4187-9263-6EC83F3847DD}"/>
            </a:ext>
          </a:extLst>
        </xdr:cNvPr>
        <xdr:cNvSpPr txBox="1"/>
      </xdr:nvSpPr>
      <xdr:spPr>
        <a:xfrm>
          <a:off x="1622686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831" name="n_1mainValue【児童館】&#10;一人当たり面積">
          <a:extLst>
            <a:ext uri="{FF2B5EF4-FFF2-40B4-BE49-F238E27FC236}">
              <a16:creationId xmlns="" xmlns:a16="http://schemas.microsoft.com/office/drawing/2014/main" id="{94B56851-6F8C-410A-9AD2-8F23B0EE469D}"/>
            </a:ext>
          </a:extLst>
        </xdr:cNvPr>
        <xdr:cNvSpPr txBox="1"/>
      </xdr:nvSpPr>
      <xdr:spPr>
        <a:xfrm>
          <a:off x="185611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832" name="n_2mainValue【児童館】&#10;一人当たり面積">
          <a:extLst>
            <a:ext uri="{FF2B5EF4-FFF2-40B4-BE49-F238E27FC236}">
              <a16:creationId xmlns="" xmlns:a16="http://schemas.microsoft.com/office/drawing/2014/main" id="{682315B4-CB46-4721-9CCB-34F17580BA99}"/>
            </a:ext>
          </a:extLst>
        </xdr:cNvPr>
        <xdr:cNvSpPr txBox="1"/>
      </xdr:nvSpPr>
      <xdr:spPr>
        <a:xfrm>
          <a:off x="177762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833" name="n_3mainValue【児童館】&#10;一人当たり面積">
          <a:extLst>
            <a:ext uri="{FF2B5EF4-FFF2-40B4-BE49-F238E27FC236}">
              <a16:creationId xmlns="" xmlns:a16="http://schemas.microsoft.com/office/drawing/2014/main" id="{05059CB3-BA9F-4AB4-BD2D-C0E5FF977330}"/>
            </a:ext>
          </a:extLst>
        </xdr:cNvPr>
        <xdr:cNvSpPr txBox="1"/>
      </xdr:nvSpPr>
      <xdr:spPr>
        <a:xfrm>
          <a:off x="170015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834" name="n_4mainValue【児童館】&#10;一人当たり面積">
          <a:extLst>
            <a:ext uri="{FF2B5EF4-FFF2-40B4-BE49-F238E27FC236}">
              <a16:creationId xmlns="" xmlns:a16="http://schemas.microsoft.com/office/drawing/2014/main" id="{3B11D747-4795-4B25-A8B3-6581D19585C9}"/>
            </a:ext>
          </a:extLst>
        </xdr:cNvPr>
        <xdr:cNvSpPr txBox="1"/>
      </xdr:nvSpPr>
      <xdr:spPr>
        <a:xfrm>
          <a:off x="162268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 xmlns:a16="http://schemas.microsoft.com/office/drawing/2014/main" id="{4A384D55-2070-4F3A-AF03-3C3DCF08174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 xmlns:a16="http://schemas.microsoft.com/office/drawing/2014/main" id="{B9FC5990-132A-4C1C-AE91-CB5B8E1FEB5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 xmlns:a16="http://schemas.microsoft.com/office/drawing/2014/main" id="{6C892F05-D14A-4F9E-A7D5-26680B6E7E1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 xmlns:a16="http://schemas.microsoft.com/office/drawing/2014/main" id="{A3032D35-DCD5-4BB9-8F9B-3625A79037F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 xmlns:a16="http://schemas.microsoft.com/office/drawing/2014/main" id="{D44C5F82-AFB9-4C22-9FD3-AA749E03A80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 xmlns:a16="http://schemas.microsoft.com/office/drawing/2014/main" id="{6283ADA9-D559-49FB-B943-5C89926C300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 xmlns:a16="http://schemas.microsoft.com/office/drawing/2014/main" id="{D5A92B25-35A4-462C-982B-CB0F6649AFA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 xmlns:a16="http://schemas.microsoft.com/office/drawing/2014/main" id="{68ACFDD1-557A-40C1-A949-B37731365AE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 xmlns:a16="http://schemas.microsoft.com/office/drawing/2014/main" id="{C294480A-6DB0-487E-BB8A-81C5C004CE6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 xmlns:a16="http://schemas.microsoft.com/office/drawing/2014/main" id="{5B258D2C-BC1F-4402-9DBB-8446A386AB6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 xmlns:a16="http://schemas.microsoft.com/office/drawing/2014/main" id="{F0209799-1A5C-419F-AF2D-3C872BE8795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 xmlns:a16="http://schemas.microsoft.com/office/drawing/2014/main" id="{1A68C5F1-3A01-4859-92B0-92929A013BC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 xmlns:a16="http://schemas.microsoft.com/office/drawing/2014/main" id="{07F60A98-7DBB-4685-BEC0-D079BC7F9B9F}"/>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 xmlns:a16="http://schemas.microsoft.com/office/drawing/2014/main" id="{65FFB92D-8546-4D38-A6DA-D591A3329F12}"/>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 xmlns:a16="http://schemas.microsoft.com/office/drawing/2014/main" id="{65721440-089D-4030-B15E-1510C4DE89B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 xmlns:a16="http://schemas.microsoft.com/office/drawing/2014/main" id="{F24F18DC-D0C9-4B6A-BDC4-4BDDD4A73B3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 xmlns:a16="http://schemas.microsoft.com/office/drawing/2014/main" id="{95010E65-0630-45CB-9357-EB9FBF4BF18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 xmlns:a16="http://schemas.microsoft.com/office/drawing/2014/main" id="{D01D740B-FA3D-437F-AD98-79EA2F76236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 xmlns:a16="http://schemas.microsoft.com/office/drawing/2014/main" id="{A5CC6C76-7A1C-4D95-8440-7B7E345F22BF}"/>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 xmlns:a16="http://schemas.microsoft.com/office/drawing/2014/main" id="{F71E413C-6141-4343-9954-62EA197CBB5E}"/>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 xmlns:a16="http://schemas.microsoft.com/office/drawing/2014/main" id="{494ADBD8-75CE-45CB-8322-E60585522AE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 xmlns:a16="http://schemas.microsoft.com/office/drawing/2014/main" id="{AB7F3B02-0A53-453E-BE0C-6FFCF89CF12C}"/>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 xmlns:a16="http://schemas.microsoft.com/office/drawing/2014/main" id="{59993B14-E52B-4A51-890E-7904B826ED09}"/>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 xmlns:a16="http://schemas.microsoft.com/office/drawing/2014/main" id="{610447CC-FBB6-49AC-AFC1-0CB140BD227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 xmlns:a16="http://schemas.microsoft.com/office/drawing/2014/main" id="{4BCA739A-D90F-4979-A8EF-DC10CA9FE6A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860" name="直線コネクタ 859">
          <a:extLst>
            <a:ext uri="{FF2B5EF4-FFF2-40B4-BE49-F238E27FC236}">
              <a16:creationId xmlns="" xmlns:a16="http://schemas.microsoft.com/office/drawing/2014/main" id="{321661E4-71FA-44E3-A349-56B1B455C87F}"/>
            </a:ext>
          </a:extLst>
        </xdr:cNvPr>
        <xdr:cNvCxnSpPr/>
      </xdr:nvCxnSpPr>
      <xdr:spPr>
        <a:xfrm flipV="1">
          <a:off x="14375764" y="16872857"/>
          <a:ext cx="0" cy="143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公民館】&#10;有形固定資産減価償却率最小値テキスト">
          <a:extLst>
            <a:ext uri="{FF2B5EF4-FFF2-40B4-BE49-F238E27FC236}">
              <a16:creationId xmlns="" xmlns:a16="http://schemas.microsoft.com/office/drawing/2014/main" id="{9AFA44F8-4613-40DE-A674-A5EF851ED4EA}"/>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a:extLst>
            <a:ext uri="{FF2B5EF4-FFF2-40B4-BE49-F238E27FC236}">
              <a16:creationId xmlns="" xmlns:a16="http://schemas.microsoft.com/office/drawing/2014/main" id="{A801AF73-078E-4E9C-A600-F2ED5E26BB76}"/>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863" name="【公民館】&#10;有形固定資産減価償却率最大値テキスト">
          <a:extLst>
            <a:ext uri="{FF2B5EF4-FFF2-40B4-BE49-F238E27FC236}">
              <a16:creationId xmlns="" xmlns:a16="http://schemas.microsoft.com/office/drawing/2014/main" id="{CA864E19-8998-446B-A2A3-C155E812151C}"/>
            </a:ext>
          </a:extLst>
        </xdr:cNvPr>
        <xdr:cNvSpPr txBox="1"/>
      </xdr:nvSpPr>
      <xdr:spPr>
        <a:xfrm>
          <a:off x="14414500"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864" name="直線コネクタ 863">
          <a:extLst>
            <a:ext uri="{FF2B5EF4-FFF2-40B4-BE49-F238E27FC236}">
              <a16:creationId xmlns="" xmlns:a16="http://schemas.microsoft.com/office/drawing/2014/main" id="{C417950A-A4B2-410F-9059-979F94B83EC7}"/>
            </a:ext>
          </a:extLst>
        </xdr:cNvPr>
        <xdr:cNvCxnSpPr/>
      </xdr:nvCxnSpPr>
      <xdr:spPr>
        <a:xfrm>
          <a:off x="142875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865" name="【公民館】&#10;有形固定資産減価償却率平均値テキスト">
          <a:extLst>
            <a:ext uri="{FF2B5EF4-FFF2-40B4-BE49-F238E27FC236}">
              <a16:creationId xmlns="" xmlns:a16="http://schemas.microsoft.com/office/drawing/2014/main" id="{A5A9FB6E-43A5-4929-BCA5-79B462653EC9}"/>
            </a:ext>
          </a:extLst>
        </xdr:cNvPr>
        <xdr:cNvSpPr txBox="1"/>
      </xdr:nvSpPr>
      <xdr:spPr>
        <a:xfrm>
          <a:off x="14414500" y="175448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66" name="フローチャート: 判断 865">
          <a:extLst>
            <a:ext uri="{FF2B5EF4-FFF2-40B4-BE49-F238E27FC236}">
              <a16:creationId xmlns="" xmlns:a16="http://schemas.microsoft.com/office/drawing/2014/main" id="{CF78A525-5A6F-46BD-82D6-1DDEAC0E3F84}"/>
            </a:ext>
          </a:extLst>
        </xdr:cNvPr>
        <xdr:cNvSpPr/>
      </xdr:nvSpPr>
      <xdr:spPr>
        <a:xfrm>
          <a:off x="14325600" y="17689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867" name="フローチャート: 判断 866">
          <a:extLst>
            <a:ext uri="{FF2B5EF4-FFF2-40B4-BE49-F238E27FC236}">
              <a16:creationId xmlns="" xmlns:a16="http://schemas.microsoft.com/office/drawing/2014/main" id="{960BDB35-8517-4A1A-A9CC-2FE3C8C76385}"/>
            </a:ext>
          </a:extLst>
        </xdr:cNvPr>
        <xdr:cNvSpPr/>
      </xdr:nvSpPr>
      <xdr:spPr>
        <a:xfrm>
          <a:off x="135788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68" name="フローチャート: 判断 867">
          <a:extLst>
            <a:ext uri="{FF2B5EF4-FFF2-40B4-BE49-F238E27FC236}">
              <a16:creationId xmlns="" xmlns:a16="http://schemas.microsoft.com/office/drawing/2014/main" id="{081EF328-902E-403A-858E-CC3C775A7E50}"/>
            </a:ext>
          </a:extLst>
        </xdr:cNvPr>
        <xdr:cNvSpPr/>
      </xdr:nvSpPr>
      <xdr:spPr>
        <a:xfrm>
          <a:off x="1280414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69" name="フローチャート: 判断 868">
          <a:extLst>
            <a:ext uri="{FF2B5EF4-FFF2-40B4-BE49-F238E27FC236}">
              <a16:creationId xmlns="" xmlns:a16="http://schemas.microsoft.com/office/drawing/2014/main" id="{E0404F92-22A3-4935-9BC2-AE9BDD878260}"/>
            </a:ext>
          </a:extLst>
        </xdr:cNvPr>
        <xdr:cNvSpPr/>
      </xdr:nvSpPr>
      <xdr:spPr>
        <a:xfrm>
          <a:off x="120294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70" name="フローチャート: 判断 869">
          <a:extLst>
            <a:ext uri="{FF2B5EF4-FFF2-40B4-BE49-F238E27FC236}">
              <a16:creationId xmlns="" xmlns:a16="http://schemas.microsoft.com/office/drawing/2014/main" id="{A19367C3-49BE-444E-AB34-A9FC93153A73}"/>
            </a:ext>
          </a:extLst>
        </xdr:cNvPr>
        <xdr:cNvSpPr/>
      </xdr:nvSpPr>
      <xdr:spPr>
        <a:xfrm>
          <a:off x="1123188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 xmlns:a16="http://schemas.microsoft.com/office/drawing/2014/main" id="{EB353060-ED7D-4C3F-B055-D6D57B02AFA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 xmlns:a16="http://schemas.microsoft.com/office/drawing/2014/main" id="{43D46F7B-E6A0-452E-9015-208B503FC98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 xmlns:a16="http://schemas.microsoft.com/office/drawing/2014/main" id="{0EADA255-3444-470C-B0A2-FF4300EB6F4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 xmlns:a16="http://schemas.microsoft.com/office/drawing/2014/main" id="{218030B9-09DE-4A7E-B7ED-9DFA991F9CE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 xmlns:a16="http://schemas.microsoft.com/office/drawing/2014/main" id="{371B78D9-52FE-499A-AC6B-AB13499CD77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876" name="楕円 875">
          <a:extLst>
            <a:ext uri="{FF2B5EF4-FFF2-40B4-BE49-F238E27FC236}">
              <a16:creationId xmlns="" xmlns:a16="http://schemas.microsoft.com/office/drawing/2014/main" id="{74EBD627-C63E-4ED5-9FF4-CFC223E2119F}"/>
            </a:ext>
          </a:extLst>
        </xdr:cNvPr>
        <xdr:cNvSpPr/>
      </xdr:nvSpPr>
      <xdr:spPr>
        <a:xfrm>
          <a:off x="14325600" y="178964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877" name="【公民館】&#10;有形固定資産減価償却率該当値テキスト">
          <a:extLst>
            <a:ext uri="{FF2B5EF4-FFF2-40B4-BE49-F238E27FC236}">
              <a16:creationId xmlns="" xmlns:a16="http://schemas.microsoft.com/office/drawing/2014/main" id="{29B40442-171B-4991-A7A9-48DF65626A7B}"/>
            </a:ext>
          </a:extLst>
        </xdr:cNvPr>
        <xdr:cNvSpPr txBox="1"/>
      </xdr:nvSpPr>
      <xdr:spPr>
        <a:xfrm>
          <a:off x="14414500" y="1787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878" name="楕円 877">
          <a:extLst>
            <a:ext uri="{FF2B5EF4-FFF2-40B4-BE49-F238E27FC236}">
              <a16:creationId xmlns="" xmlns:a16="http://schemas.microsoft.com/office/drawing/2014/main" id="{C55FA2DD-6C42-46EF-A76A-0C7EF7B0A205}"/>
            </a:ext>
          </a:extLst>
        </xdr:cNvPr>
        <xdr:cNvSpPr/>
      </xdr:nvSpPr>
      <xdr:spPr>
        <a:xfrm>
          <a:off x="13578840" y="17860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107</xdr:row>
      <xdr:rowOff>5987</xdr:rowOff>
    </xdr:to>
    <xdr:cxnSp macro="">
      <xdr:nvCxnSpPr>
        <xdr:cNvPr id="879" name="直線コネクタ 878">
          <a:extLst>
            <a:ext uri="{FF2B5EF4-FFF2-40B4-BE49-F238E27FC236}">
              <a16:creationId xmlns="" xmlns:a16="http://schemas.microsoft.com/office/drawing/2014/main" id="{690D5B38-AA9D-4616-9720-A475A7F95EA8}"/>
            </a:ext>
          </a:extLst>
        </xdr:cNvPr>
        <xdr:cNvCxnSpPr/>
      </xdr:nvCxnSpPr>
      <xdr:spPr>
        <a:xfrm>
          <a:off x="13629640" y="17911354"/>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880" name="楕円 879">
          <a:extLst>
            <a:ext uri="{FF2B5EF4-FFF2-40B4-BE49-F238E27FC236}">
              <a16:creationId xmlns="" xmlns:a16="http://schemas.microsoft.com/office/drawing/2014/main" id="{B1597F19-CBB1-48B5-B6AE-1B7CF3919442}"/>
            </a:ext>
          </a:extLst>
        </xdr:cNvPr>
        <xdr:cNvSpPr/>
      </xdr:nvSpPr>
      <xdr:spPr>
        <a:xfrm>
          <a:off x="128041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141514</xdr:rowOff>
    </xdr:to>
    <xdr:cxnSp macro="">
      <xdr:nvCxnSpPr>
        <xdr:cNvPr id="881" name="直線コネクタ 880">
          <a:extLst>
            <a:ext uri="{FF2B5EF4-FFF2-40B4-BE49-F238E27FC236}">
              <a16:creationId xmlns="" xmlns:a16="http://schemas.microsoft.com/office/drawing/2014/main" id="{10A992C7-12C0-4646-90E4-19ACB9463A35}"/>
            </a:ext>
          </a:extLst>
        </xdr:cNvPr>
        <xdr:cNvCxnSpPr/>
      </xdr:nvCxnSpPr>
      <xdr:spPr>
        <a:xfrm>
          <a:off x="12854940" y="17880329"/>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40095</xdr:rowOff>
    </xdr:from>
    <xdr:to>
      <xdr:col>72</xdr:col>
      <xdr:colOff>38100</xdr:colOff>
      <xdr:row>106</xdr:row>
      <xdr:rowOff>141695</xdr:rowOff>
    </xdr:to>
    <xdr:sp macro="" textlink="">
      <xdr:nvSpPr>
        <xdr:cNvPr id="882" name="楕円 881">
          <a:extLst>
            <a:ext uri="{FF2B5EF4-FFF2-40B4-BE49-F238E27FC236}">
              <a16:creationId xmlns="" xmlns:a16="http://schemas.microsoft.com/office/drawing/2014/main" id="{587B6F4A-C435-42A9-B270-3625F8DEC9F1}"/>
            </a:ext>
          </a:extLst>
        </xdr:cNvPr>
        <xdr:cNvSpPr/>
      </xdr:nvSpPr>
      <xdr:spPr>
        <a:xfrm>
          <a:off x="12029440" y="17809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90895</xdr:rowOff>
    </xdr:from>
    <xdr:to>
      <xdr:col>76</xdr:col>
      <xdr:colOff>114300</xdr:colOff>
      <xdr:row>106</xdr:row>
      <xdr:rowOff>110489</xdr:rowOff>
    </xdr:to>
    <xdr:cxnSp macro="">
      <xdr:nvCxnSpPr>
        <xdr:cNvPr id="883" name="直線コネクタ 882">
          <a:extLst>
            <a:ext uri="{FF2B5EF4-FFF2-40B4-BE49-F238E27FC236}">
              <a16:creationId xmlns="" xmlns:a16="http://schemas.microsoft.com/office/drawing/2014/main" id="{DEDEF898-87A5-4520-AAA0-0332989F6D83}"/>
            </a:ext>
          </a:extLst>
        </xdr:cNvPr>
        <xdr:cNvCxnSpPr/>
      </xdr:nvCxnSpPr>
      <xdr:spPr>
        <a:xfrm>
          <a:off x="12072620" y="17860735"/>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44994</xdr:rowOff>
    </xdr:from>
    <xdr:to>
      <xdr:col>67</xdr:col>
      <xdr:colOff>101600</xdr:colOff>
      <xdr:row>106</xdr:row>
      <xdr:rowOff>146594</xdr:rowOff>
    </xdr:to>
    <xdr:sp macro="" textlink="">
      <xdr:nvSpPr>
        <xdr:cNvPr id="884" name="楕円 883">
          <a:extLst>
            <a:ext uri="{FF2B5EF4-FFF2-40B4-BE49-F238E27FC236}">
              <a16:creationId xmlns="" xmlns:a16="http://schemas.microsoft.com/office/drawing/2014/main" id="{604238D8-6722-4DFF-8FBB-041E3EB6814E}"/>
            </a:ext>
          </a:extLst>
        </xdr:cNvPr>
        <xdr:cNvSpPr/>
      </xdr:nvSpPr>
      <xdr:spPr>
        <a:xfrm>
          <a:off x="1123188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90895</xdr:rowOff>
    </xdr:from>
    <xdr:to>
      <xdr:col>71</xdr:col>
      <xdr:colOff>177800</xdr:colOff>
      <xdr:row>106</xdr:row>
      <xdr:rowOff>95794</xdr:rowOff>
    </xdr:to>
    <xdr:cxnSp macro="">
      <xdr:nvCxnSpPr>
        <xdr:cNvPr id="885" name="直線コネクタ 884">
          <a:extLst>
            <a:ext uri="{FF2B5EF4-FFF2-40B4-BE49-F238E27FC236}">
              <a16:creationId xmlns="" xmlns:a16="http://schemas.microsoft.com/office/drawing/2014/main" id="{DC2993D4-3365-4CE2-9362-1F5A7D40A2D3}"/>
            </a:ext>
          </a:extLst>
        </xdr:cNvPr>
        <xdr:cNvCxnSpPr/>
      </xdr:nvCxnSpPr>
      <xdr:spPr>
        <a:xfrm flipV="1">
          <a:off x="11282680" y="17860735"/>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886" name="n_1aveValue【公民館】&#10;有形固定資産減価償却率">
          <a:extLst>
            <a:ext uri="{FF2B5EF4-FFF2-40B4-BE49-F238E27FC236}">
              <a16:creationId xmlns="" xmlns:a16="http://schemas.microsoft.com/office/drawing/2014/main" id="{F670FCF2-C924-4FFD-BAA3-E2DE66F1BEAA}"/>
            </a:ext>
          </a:extLst>
        </xdr:cNvPr>
        <xdr:cNvSpPr txBox="1"/>
      </xdr:nvSpPr>
      <xdr:spPr>
        <a:xfrm>
          <a:off x="1343724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887" name="n_2aveValue【公民館】&#10;有形固定資産減価償却率">
          <a:extLst>
            <a:ext uri="{FF2B5EF4-FFF2-40B4-BE49-F238E27FC236}">
              <a16:creationId xmlns="" xmlns:a16="http://schemas.microsoft.com/office/drawing/2014/main" id="{515B9786-8E19-4CBE-9C4A-5584E78176AA}"/>
            </a:ext>
          </a:extLst>
        </xdr:cNvPr>
        <xdr:cNvSpPr txBox="1"/>
      </xdr:nvSpPr>
      <xdr:spPr>
        <a:xfrm>
          <a:off x="126752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888" name="n_3aveValue【公民館】&#10;有形固定資産減価償却率">
          <a:extLst>
            <a:ext uri="{FF2B5EF4-FFF2-40B4-BE49-F238E27FC236}">
              <a16:creationId xmlns="" xmlns:a16="http://schemas.microsoft.com/office/drawing/2014/main" id="{567C2401-CC5E-4A7D-B207-D44A5B67F7D4}"/>
            </a:ext>
          </a:extLst>
        </xdr:cNvPr>
        <xdr:cNvSpPr txBox="1"/>
      </xdr:nvSpPr>
      <xdr:spPr>
        <a:xfrm>
          <a:off x="119005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89" name="n_4aveValue【公民館】&#10;有形固定資産減価償却率">
          <a:extLst>
            <a:ext uri="{FF2B5EF4-FFF2-40B4-BE49-F238E27FC236}">
              <a16:creationId xmlns="" xmlns:a16="http://schemas.microsoft.com/office/drawing/2014/main" id="{45997033-DE95-4765-A3A7-C0B22C7AE673}"/>
            </a:ext>
          </a:extLst>
        </xdr:cNvPr>
        <xdr:cNvSpPr txBox="1"/>
      </xdr:nvSpPr>
      <xdr:spPr>
        <a:xfrm>
          <a:off x="1110298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890" name="n_1mainValue【公民館】&#10;有形固定資産減価償却率">
          <a:extLst>
            <a:ext uri="{FF2B5EF4-FFF2-40B4-BE49-F238E27FC236}">
              <a16:creationId xmlns="" xmlns:a16="http://schemas.microsoft.com/office/drawing/2014/main" id="{9229E205-1E37-427F-931B-EC39896841DA}"/>
            </a:ext>
          </a:extLst>
        </xdr:cNvPr>
        <xdr:cNvSpPr txBox="1"/>
      </xdr:nvSpPr>
      <xdr:spPr>
        <a:xfrm>
          <a:off x="13437244" y="179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891" name="n_2mainValue【公民館】&#10;有形固定資産減価償却率">
          <a:extLst>
            <a:ext uri="{FF2B5EF4-FFF2-40B4-BE49-F238E27FC236}">
              <a16:creationId xmlns="" xmlns:a16="http://schemas.microsoft.com/office/drawing/2014/main" id="{9CCE2056-9073-490A-987E-9C7463BD5AAF}"/>
            </a:ext>
          </a:extLst>
        </xdr:cNvPr>
        <xdr:cNvSpPr txBox="1"/>
      </xdr:nvSpPr>
      <xdr:spPr>
        <a:xfrm>
          <a:off x="126752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132822</xdr:rowOff>
    </xdr:from>
    <xdr:ext cx="405111" cy="259045"/>
    <xdr:sp macro="" textlink="">
      <xdr:nvSpPr>
        <xdr:cNvPr id="892" name="n_3mainValue【公民館】&#10;有形固定資産減価償却率">
          <a:extLst>
            <a:ext uri="{FF2B5EF4-FFF2-40B4-BE49-F238E27FC236}">
              <a16:creationId xmlns="" xmlns:a16="http://schemas.microsoft.com/office/drawing/2014/main" id="{F7F09954-E695-458C-BDCA-3E26BD5B0246}"/>
            </a:ext>
          </a:extLst>
        </xdr:cNvPr>
        <xdr:cNvSpPr txBox="1"/>
      </xdr:nvSpPr>
      <xdr:spPr>
        <a:xfrm>
          <a:off x="1190054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137721</xdr:rowOff>
    </xdr:from>
    <xdr:ext cx="405111" cy="259045"/>
    <xdr:sp macro="" textlink="">
      <xdr:nvSpPr>
        <xdr:cNvPr id="893" name="n_4mainValue【公民館】&#10;有形固定資産減価償却率">
          <a:extLst>
            <a:ext uri="{FF2B5EF4-FFF2-40B4-BE49-F238E27FC236}">
              <a16:creationId xmlns="" xmlns:a16="http://schemas.microsoft.com/office/drawing/2014/main" id="{DD4FD4F5-1D7C-40F2-AE26-E77F8AB8EB0F}"/>
            </a:ext>
          </a:extLst>
        </xdr:cNvPr>
        <xdr:cNvSpPr txBox="1"/>
      </xdr:nvSpPr>
      <xdr:spPr>
        <a:xfrm>
          <a:off x="1110298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 xmlns:a16="http://schemas.microsoft.com/office/drawing/2014/main" id="{5B5D416E-3E02-481A-BF7E-06319043CDF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 xmlns:a16="http://schemas.microsoft.com/office/drawing/2014/main" id="{0D3DDE23-E50C-43C8-842F-4AB60D7C054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 xmlns:a16="http://schemas.microsoft.com/office/drawing/2014/main" id="{6E4CFB8E-C979-48D5-8C29-1C688336E2C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 xmlns:a16="http://schemas.microsoft.com/office/drawing/2014/main" id="{2E75529A-7BD7-455C-A90D-852F02FDF0D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 xmlns:a16="http://schemas.microsoft.com/office/drawing/2014/main" id="{E6EBA8BA-A5EE-412E-82A2-1522B83C410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 xmlns:a16="http://schemas.microsoft.com/office/drawing/2014/main" id="{F088646C-3CE2-4403-8B42-1BA2B453463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 xmlns:a16="http://schemas.microsoft.com/office/drawing/2014/main" id="{58FEE37E-9A15-4256-914F-C8F7F02E23E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 xmlns:a16="http://schemas.microsoft.com/office/drawing/2014/main" id="{8B0F05FF-46DC-46CB-BA48-81DE2B8B7A6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 xmlns:a16="http://schemas.microsoft.com/office/drawing/2014/main" id="{07C212EE-2960-4936-825D-47816554394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 xmlns:a16="http://schemas.microsoft.com/office/drawing/2014/main" id="{0659AD9E-A272-4BDA-8011-03E666B8F4C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 xmlns:a16="http://schemas.microsoft.com/office/drawing/2014/main" id="{B9F44429-D71B-4BDE-A0DD-E4BC0A984A19}"/>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 xmlns:a16="http://schemas.microsoft.com/office/drawing/2014/main" id="{BA948818-247E-4C9B-BB19-1506C5DF394F}"/>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 xmlns:a16="http://schemas.microsoft.com/office/drawing/2014/main" id="{9B4E8569-BB35-421D-BC3D-9730FCBFB39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 xmlns:a16="http://schemas.microsoft.com/office/drawing/2014/main" id="{A82DAEC5-D867-4E54-A132-289AE7F9960B}"/>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 xmlns:a16="http://schemas.microsoft.com/office/drawing/2014/main" id="{5FE96A4F-C4C3-4C38-A014-D332E6AAF684}"/>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 xmlns:a16="http://schemas.microsoft.com/office/drawing/2014/main" id="{59EF85D3-FEE8-4C53-AC54-C6F045F999A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 xmlns:a16="http://schemas.microsoft.com/office/drawing/2014/main" id="{CD1E526E-2626-42BC-8DA8-8CD1B79DECC9}"/>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 xmlns:a16="http://schemas.microsoft.com/office/drawing/2014/main" id="{F5F296EE-EB30-4275-9D5E-158BE1D65FB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 xmlns:a16="http://schemas.microsoft.com/office/drawing/2014/main" id="{69210692-E1F0-4510-A78B-DCC6B85F3AA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 xmlns:a16="http://schemas.microsoft.com/office/drawing/2014/main" id="{27614BF2-974F-4471-A1E3-9677564AFA13}"/>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 xmlns:a16="http://schemas.microsoft.com/office/drawing/2014/main" id="{16D6F420-A7F3-4097-9964-A12DD6A02966}"/>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 xmlns:a16="http://schemas.microsoft.com/office/drawing/2014/main" id="{CB26DA1C-BCF8-46D6-8E4C-44A7D4DBDE7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 xmlns:a16="http://schemas.microsoft.com/office/drawing/2014/main" id="{FA0FEBCA-8F12-49B7-BADC-E3804862D20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 xmlns:a16="http://schemas.microsoft.com/office/drawing/2014/main" id="{67AA90E0-B364-435C-AF7A-D162E322A06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 xmlns:a16="http://schemas.microsoft.com/office/drawing/2014/main" id="{486A1337-9E67-47FC-9CCC-2CE1CA8D0C0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919" name="直線コネクタ 918">
          <a:extLst>
            <a:ext uri="{FF2B5EF4-FFF2-40B4-BE49-F238E27FC236}">
              <a16:creationId xmlns="" xmlns:a16="http://schemas.microsoft.com/office/drawing/2014/main" id="{C02710FB-9F47-40DE-B154-A61F4C226D4A}"/>
            </a:ext>
          </a:extLst>
        </xdr:cNvPr>
        <xdr:cNvCxnSpPr/>
      </xdr:nvCxnSpPr>
      <xdr:spPr>
        <a:xfrm flipV="1">
          <a:off x="19509104" y="16892451"/>
          <a:ext cx="0" cy="1415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0" name="【公民館】&#10;一人当たり面積最小値テキスト">
          <a:extLst>
            <a:ext uri="{FF2B5EF4-FFF2-40B4-BE49-F238E27FC236}">
              <a16:creationId xmlns="" xmlns:a16="http://schemas.microsoft.com/office/drawing/2014/main" id="{876C05AD-5547-4764-BD01-1A29126AF095}"/>
            </a:ext>
          </a:extLst>
        </xdr:cNvPr>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1" name="直線コネクタ 920">
          <a:extLst>
            <a:ext uri="{FF2B5EF4-FFF2-40B4-BE49-F238E27FC236}">
              <a16:creationId xmlns="" xmlns:a16="http://schemas.microsoft.com/office/drawing/2014/main" id="{632E9ABA-8F3B-42B2-9D77-AFF758D7FE44}"/>
            </a:ext>
          </a:extLst>
        </xdr:cNvPr>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922" name="【公民館】&#10;一人当たり面積最大値テキスト">
          <a:extLst>
            <a:ext uri="{FF2B5EF4-FFF2-40B4-BE49-F238E27FC236}">
              <a16:creationId xmlns="" xmlns:a16="http://schemas.microsoft.com/office/drawing/2014/main" id="{C3FB9938-B3B6-4C25-B8D4-C172D8997307}"/>
            </a:ext>
          </a:extLst>
        </xdr:cNvPr>
        <xdr:cNvSpPr txBox="1"/>
      </xdr:nvSpPr>
      <xdr:spPr>
        <a:xfrm>
          <a:off x="19547840" y="1667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923" name="直線コネクタ 922">
          <a:extLst>
            <a:ext uri="{FF2B5EF4-FFF2-40B4-BE49-F238E27FC236}">
              <a16:creationId xmlns="" xmlns:a16="http://schemas.microsoft.com/office/drawing/2014/main" id="{0DA946E7-C376-4EE8-BBE9-25376CEAA1D5}"/>
            </a:ext>
          </a:extLst>
        </xdr:cNvPr>
        <xdr:cNvCxnSpPr/>
      </xdr:nvCxnSpPr>
      <xdr:spPr>
        <a:xfrm>
          <a:off x="19443700" y="1689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924" name="【公民館】&#10;一人当たり面積平均値テキスト">
          <a:extLst>
            <a:ext uri="{FF2B5EF4-FFF2-40B4-BE49-F238E27FC236}">
              <a16:creationId xmlns="" xmlns:a16="http://schemas.microsoft.com/office/drawing/2014/main" id="{18545C94-49D9-46F4-A319-6FD4F8B14B3E}"/>
            </a:ext>
          </a:extLst>
        </xdr:cNvPr>
        <xdr:cNvSpPr txBox="1"/>
      </xdr:nvSpPr>
      <xdr:spPr>
        <a:xfrm>
          <a:off x="19547840" y="17725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5" name="フローチャート: 判断 924">
          <a:extLst>
            <a:ext uri="{FF2B5EF4-FFF2-40B4-BE49-F238E27FC236}">
              <a16:creationId xmlns="" xmlns:a16="http://schemas.microsoft.com/office/drawing/2014/main" id="{336C69C5-6DBB-43B1-B9F6-ED1616F3948C}"/>
            </a:ext>
          </a:extLst>
        </xdr:cNvPr>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6" name="フローチャート: 判断 925">
          <a:extLst>
            <a:ext uri="{FF2B5EF4-FFF2-40B4-BE49-F238E27FC236}">
              <a16:creationId xmlns="" xmlns:a16="http://schemas.microsoft.com/office/drawing/2014/main" id="{36F3573D-4F2F-42EF-AD2A-B323EF86DC38}"/>
            </a:ext>
          </a:extLst>
        </xdr:cNvPr>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27" name="フローチャート: 判断 926">
          <a:extLst>
            <a:ext uri="{FF2B5EF4-FFF2-40B4-BE49-F238E27FC236}">
              <a16:creationId xmlns="" xmlns:a16="http://schemas.microsoft.com/office/drawing/2014/main" id="{9258E4DE-A9C9-4236-85CF-66A5D29D0BF2}"/>
            </a:ext>
          </a:extLst>
        </xdr:cNvPr>
        <xdr:cNvSpPr/>
      </xdr:nvSpPr>
      <xdr:spPr>
        <a:xfrm>
          <a:off x="179374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a:extLst>
            <a:ext uri="{FF2B5EF4-FFF2-40B4-BE49-F238E27FC236}">
              <a16:creationId xmlns="" xmlns:a16="http://schemas.microsoft.com/office/drawing/2014/main" id="{B6B3198A-FA06-4AAF-91EF-4A6FC44102E0}"/>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29" name="フローチャート: 判断 928">
          <a:extLst>
            <a:ext uri="{FF2B5EF4-FFF2-40B4-BE49-F238E27FC236}">
              <a16:creationId xmlns="" xmlns:a16="http://schemas.microsoft.com/office/drawing/2014/main" id="{0009D7B0-DD1D-4B38-8A3F-0B36378E0556}"/>
            </a:ext>
          </a:extLst>
        </xdr:cNvPr>
        <xdr:cNvSpPr/>
      </xdr:nvSpPr>
      <xdr:spPr>
        <a:xfrm>
          <a:off x="16388080" y="17854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 xmlns:a16="http://schemas.microsoft.com/office/drawing/2014/main" id="{2F38C832-BFE6-4BFA-82FE-78D4F15C358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 xmlns:a16="http://schemas.microsoft.com/office/drawing/2014/main" id="{322E1D81-8CD9-49BE-8F69-5B0DA52F24E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 xmlns:a16="http://schemas.microsoft.com/office/drawing/2014/main" id="{EFB44B03-2148-4A4A-83B8-962D06B1F6A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 xmlns:a16="http://schemas.microsoft.com/office/drawing/2014/main" id="{9C8F233B-B500-4487-A84E-FBF416DE0AB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 xmlns:a16="http://schemas.microsoft.com/office/drawing/2014/main" id="{0A497BFB-A5BE-463C-B1D8-F632DDE5517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935" name="楕円 934">
          <a:extLst>
            <a:ext uri="{FF2B5EF4-FFF2-40B4-BE49-F238E27FC236}">
              <a16:creationId xmlns="" xmlns:a16="http://schemas.microsoft.com/office/drawing/2014/main" id="{56F2973A-5848-4128-A712-A1E9649A892C}"/>
            </a:ext>
          </a:extLst>
        </xdr:cNvPr>
        <xdr:cNvSpPr/>
      </xdr:nvSpPr>
      <xdr:spPr>
        <a:xfrm>
          <a:off x="19458940" y="179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5459</xdr:rowOff>
    </xdr:from>
    <xdr:ext cx="469744" cy="259045"/>
    <xdr:sp macro="" textlink="">
      <xdr:nvSpPr>
        <xdr:cNvPr id="936" name="【公民館】&#10;一人当たり面積該当値テキスト">
          <a:extLst>
            <a:ext uri="{FF2B5EF4-FFF2-40B4-BE49-F238E27FC236}">
              <a16:creationId xmlns="" xmlns:a16="http://schemas.microsoft.com/office/drawing/2014/main" id="{D2D0421B-A922-42AD-B078-CC56281DCE5B}"/>
            </a:ext>
          </a:extLst>
        </xdr:cNvPr>
        <xdr:cNvSpPr txBox="1"/>
      </xdr:nvSpPr>
      <xdr:spPr>
        <a:xfrm>
          <a:off x="19547840"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937" name="楕円 936">
          <a:extLst>
            <a:ext uri="{FF2B5EF4-FFF2-40B4-BE49-F238E27FC236}">
              <a16:creationId xmlns="" xmlns:a16="http://schemas.microsoft.com/office/drawing/2014/main" id="{4075C2C1-A8A3-4BB9-9A23-5BD1A723BD9B}"/>
            </a:ext>
          </a:extLst>
        </xdr:cNvPr>
        <xdr:cNvSpPr/>
      </xdr:nvSpPr>
      <xdr:spPr>
        <a:xfrm>
          <a:off x="18735040" y="179645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77832</xdr:rowOff>
    </xdr:to>
    <xdr:cxnSp macro="">
      <xdr:nvCxnSpPr>
        <xdr:cNvPr id="938" name="直線コネクタ 937">
          <a:extLst>
            <a:ext uri="{FF2B5EF4-FFF2-40B4-BE49-F238E27FC236}">
              <a16:creationId xmlns="" xmlns:a16="http://schemas.microsoft.com/office/drawing/2014/main" id="{BC3E3276-C54C-448A-8D7B-CF7E8D3E08C3}"/>
            </a:ext>
          </a:extLst>
        </xdr:cNvPr>
        <xdr:cNvCxnSpPr/>
      </xdr:nvCxnSpPr>
      <xdr:spPr>
        <a:xfrm>
          <a:off x="18778220" y="180153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939" name="楕円 938">
          <a:extLst>
            <a:ext uri="{FF2B5EF4-FFF2-40B4-BE49-F238E27FC236}">
              <a16:creationId xmlns="" xmlns:a16="http://schemas.microsoft.com/office/drawing/2014/main" id="{3840C8CA-5DEB-489A-88E6-A035CA510495}"/>
            </a:ext>
          </a:extLst>
        </xdr:cNvPr>
        <xdr:cNvSpPr/>
      </xdr:nvSpPr>
      <xdr:spPr>
        <a:xfrm>
          <a:off x="17937480" y="179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77832</xdr:rowOff>
    </xdr:to>
    <xdr:cxnSp macro="">
      <xdr:nvCxnSpPr>
        <xdr:cNvPr id="940" name="直線コネクタ 939">
          <a:extLst>
            <a:ext uri="{FF2B5EF4-FFF2-40B4-BE49-F238E27FC236}">
              <a16:creationId xmlns="" xmlns:a16="http://schemas.microsoft.com/office/drawing/2014/main" id="{A4CC2CAC-1E55-4D09-8214-79E7C821909B}"/>
            </a:ext>
          </a:extLst>
        </xdr:cNvPr>
        <xdr:cNvCxnSpPr/>
      </xdr:nvCxnSpPr>
      <xdr:spPr>
        <a:xfrm>
          <a:off x="17988280" y="1801531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30299</xdr:rowOff>
    </xdr:from>
    <xdr:to>
      <xdr:col>102</xdr:col>
      <xdr:colOff>165100</xdr:colOff>
      <xdr:row>107</xdr:row>
      <xdr:rowOff>131899</xdr:rowOff>
    </xdr:to>
    <xdr:sp macro="" textlink="">
      <xdr:nvSpPr>
        <xdr:cNvPr id="941" name="楕円 940">
          <a:extLst>
            <a:ext uri="{FF2B5EF4-FFF2-40B4-BE49-F238E27FC236}">
              <a16:creationId xmlns="" xmlns:a16="http://schemas.microsoft.com/office/drawing/2014/main" id="{D0AEDEA7-22DD-4F84-B120-346FB4B9429A}"/>
            </a:ext>
          </a:extLst>
        </xdr:cNvPr>
        <xdr:cNvSpPr/>
      </xdr:nvSpPr>
      <xdr:spPr>
        <a:xfrm>
          <a:off x="17162780" y="17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81099</xdr:rowOff>
    </xdr:to>
    <xdr:cxnSp macro="">
      <xdr:nvCxnSpPr>
        <xdr:cNvPr id="942" name="直線コネクタ 941">
          <a:extLst>
            <a:ext uri="{FF2B5EF4-FFF2-40B4-BE49-F238E27FC236}">
              <a16:creationId xmlns="" xmlns:a16="http://schemas.microsoft.com/office/drawing/2014/main" id="{D6D3097D-8AB4-41A6-B9B4-4CBA7EFD9573}"/>
            </a:ext>
          </a:extLst>
        </xdr:cNvPr>
        <xdr:cNvCxnSpPr/>
      </xdr:nvCxnSpPr>
      <xdr:spPr>
        <a:xfrm flipV="1">
          <a:off x="17213580" y="18015312"/>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943" name="楕円 942">
          <a:extLst>
            <a:ext uri="{FF2B5EF4-FFF2-40B4-BE49-F238E27FC236}">
              <a16:creationId xmlns="" xmlns:a16="http://schemas.microsoft.com/office/drawing/2014/main" id="{D4798A87-9609-414D-B11F-40E079B9600F}"/>
            </a:ext>
          </a:extLst>
        </xdr:cNvPr>
        <xdr:cNvSpPr/>
      </xdr:nvSpPr>
      <xdr:spPr>
        <a:xfrm>
          <a:off x="16388080" y="17951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81099</xdr:rowOff>
    </xdr:to>
    <xdr:cxnSp macro="">
      <xdr:nvCxnSpPr>
        <xdr:cNvPr id="944" name="直線コネクタ 943">
          <a:extLst>
            <a:ext uri="{FF2B5EF4-FFF2-40B4-BE49-F238E27FC236}">
              <a16:creationId xmlns="" xmlns:a16="http://schemas.microsoft.com/office/drawing/2014/main" id="{567770F6-EC42-4CA3-97B0-40120BEBD059}"/>
            </a:ext>
          </a:extLst>
        </xdr:cNvPr>
        <xdr:cNvCxnSpPr/>
      </xdr:nvCxnSpPr>
      <xdr:spPr>
        <a:xfrm>
          <a:off x="16431260" y="18002250"/>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5" name="n_1aveValue【公民館】&#10;一人当たり面積">
          <a:extLst>
            <a:ext uri="{FF2B5EF4-FFF2-40B4-BE49-F238E27FC236}">
              <a16:creationId xmlns="" xmlns:a16="http://schemas.microsoft.com/office/drawing/2014/main" id="{EC189545-E9BD-4195-BCD6-63556C0C0872}"/>
            </a:ext>
          </a:extLst>
        </xdr:cNvPr>
        <xdr:cNvSpPr txBox="1"/>
      </xdr:nvSpPr>
      <xdr:spPr>
        <a:xfrm>
          <a:off x="185611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946" name="n_2aveValue【公民館】&#10;一人当たり面積">
          <a:extLst>
            <a:ext uri="{FF2B5EF4-FFF2-40B4-BE49-F238E27FC236}">
              <a16:creationId xmlns="" xmlns:a16="http://schemas.microsoft.com/office/drawing/2014/main" id="{EFF22C67-6BB8-4FC3-8DF2-A2E78D57956D}"/>
            </a:ext>
          </a:extLst>
        </xdr:cNvPr>
        <xdr:cNvSpPr txBox="1"/>
      </xdr:nvSpPr>
      <xdr:spPr>
        <a:xfrm>
          <a:off x="177762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947" name="n_3aveValue【公民館】&#10;一人当たり面積">
          <a:extLst>
            <a:ext uri="{FF2B5EF4-FFF2-40B4-BE49-F238E27FC236}">
              <a16:creationId xmlns="" xmlns:a16="http://schemas.microsoft.com/office/drawing/2014/main" id="{B806CDBD-CB93-4D66-AB59-2D3FD446953D}"/>
            </a:ext>
          </a:extLst>
        </xdr:cNvPr>
        <xdr:cNvSpPr txBox="1"/>
      </xdr:nvSpPr>
      <xdr:spPr>
        <a:xfrm>
          <a:off x="170015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948" name="n_4aveValue【公民館】&#10;一人当たり面積">
          <a:extLst>
            <a:ext uri="{FF2B5EF4-FFF2-40B4-BE49-F238E27FC236}">
              <a16:creationId xmlns="" xmlns:a16="http://schemas.microsoft.com/office/drawing/2014/main" id="{E8470199-03D8-4B03-A144-B046AF1BE1A5}"/>
            </a:ext>
          </a:extLst>
        </xdr:cNvPr>
        <xdr:cNvSpPr txBox="1"/>
      </xdr:nvSpPr>
      <xdr:spPr>
        <a:xfrm>
          <a:off x="162268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949" name="n_1mainValue【公民館】&#10;一人当たり面積">
          <a:extLst>
            <a:ext uri="{FF2B5EF4-FFF2-40B4-BE49-F238E27FC236}">
              <a16:creationId xmlns="" xmlns:a16="http://schemas.microsoft.com/office/drawing/2014/main" id="{BE5BE6D7-54C9-4792-AA52-46A8086527F9}"/>
            </a:ext>
          </a:extLst>
        </xdr:cNvPr>
        <xdr:cNvSpPr txBox="1"/>
      </xdr:nvSpPr>
      <xdr:spPr>
        <a:xfrm>
          <a:off x="18561127" y="1805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950" name="n_2mainValue【公民館】&#10;一人当たり面積">
          <a:extLst>
            <a:ext uri="{FF2B5EF4-FFF2-40B4-BE49-F238E27FC236}">
              <a16:creationId xmlns="" xmlns:a16="http://schemas.microsoft.com/office/drawing/2014/main" id="{3D5FE24D-8FB9-4015-864F-272A2C37821E}"/>
            </a:ext>
          </a:extLst>
        </xdr:cNvPr>
        <xdr:cNvSpPr txBox="1"/>
      </xdr:nvSpPr>
      <xdr:spPr>
        <a:xfrm>
          <a:off x="17776267" y="1805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123026</xdr:rowOff>
    </xdr:from>
    <xdr:ext cx="469744" cy="259045"/>
    <xdr:sp macro="" textlink="">
      <xdr:nvSpPr>
        <xdr:cNvPr id="951" name="n_3mainValue【公民館】&#10;一人当たり面積">
          <a:extLst>
            <a:ext uri="{FF2B5EF4-FFF2-40B4-BE49-F238E27FC236}">
              <a16:creationId xmlns="" xmlns:a16="http://schemas.microsoft.com/office/drawing/2014/main" id="{4540D3A9-D320-498C-86C8-48890DD95DAD}"/>
            </a:ext>
          </a:extLst>
        </xdr:cNvPr>
        <xdr:cNvSpPr txBox="1"/>
      </xdr:nvSpPr>
      <xdr:spPr>
        <a:xfrm>
          <a:off x="17001567" y="180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952" name="n_4mainValue【公民館】&#10;一人当たり面積">
          <a:extLst>
            <a:ext uri="{FF2B5EF4-FFF2-40B4-BE49-F238E27FC236}">
              <a16:creationId xmlns="" xmlns:a16="http://schemas.microsoft.com/office/drawing/2014/main" id="{C3B96CC9-921F-4C1E-A3EA-64413A5B3E6C}"/>
            </a:ext>
          </a:extLst>
        </xdr:cNvPr>
        <xdr:cNvSpPr txBox="1"/>
      </xdr:nvSpPr>
      <xdr:spPr>
        <a:xfrm>
          <a:off x="1622686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 xmlns:a16="http://schemas.microsoft.com/office/drawing/2014/main" id="{605EBF98-DA6B-418F-9990-6F6534E2F92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 xmlns:a16="http://schemas.microsoft.com/office/drawing/2014/main" id="{B87D3848-3DEC-4F5A-8E87-19C15D05627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 xmlns:a16="http://schemas.microsoft.com/office/drawing/2014/main" id="{0BBF812F-CF22-40E2-8EBC-CFE2D7E8E4C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公営住宅については、町営住宅三吉団地の建設工事が完了したため、大きく減少している。</a:t>
          </a:r>
        </a:p>
        <a:p>
          <a:r>
            <a:rPr kumimoji="1" lang="ja-JP" altLang="en-US" sz="1300">
              <a:latin typeface="ＭＳ Ｐゴシック" panose="020B0600070205080204" pitchFamily="50" charset="-128"/>
              <a:ea typeface="ＭＳ Ｐゴシック" panose="020B0600070205080204" pitchFamily="50" charset="-128"/>
            </a:rPr>
            <a:t>老朽化した施設が多く存在するため、計画的に施設を更新することが必要となるが、今後の財政負担を考慮し、各施設の需要見込みなどを適切に把握しながら、公共施設等総合管理計画に基づく施設の集約化や複合化の取組み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9F9C0EC-6FD4-4FB7-82BA-111BDFFAFE2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9905692D-D41C-4C96-92E5-6736E6CB460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1E82521C-A588-4C3F-893F-106FEAF0C78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212BF1A0-BA55-449C-94F9-2586C675B80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3008CF4-DFBC-4820-B36E-4A1ACE2FCA5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C43D938-7948-470F-A243-51BCACB56AB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2BEA829-CFD4-4241-8145-AB7D4C9B913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7226B5E-5BAB-4890-8097-3C1BF74D2EF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952F0404-8161-4EC0-9A04-825F54D4E12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1FB9A38C-C78E-4341-8297-CB13E4DE282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31,650
31,463
48.64
14,632,401
14,170,108
450,500
6,463,782
8,306,135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716CE17B-77ED-49D2-9840-888C6C53C0D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5264DF7F-1175-4282-B00B-8A85ACD0D81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7C55EEA3-C344-4BC9-98E8-88A6E197C73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226DD27C-CDB3-4AD5-A9EA-57FA82D9B0A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6A72820-8C30-4DCC-AC6D-62F9A5332F6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9AF3B733-B74C-4106-95C2-3D56DEEC8B7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E2C8F12F-6DB3-4C43-8B8A-FC7A5D02B68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5CECC17-779F-4732-B968-F5A28215F14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BBF91F52-FBD2-480C-94D3-E0897CA55EB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0FFE93F-08CE-4F52-8F3F-925167A610E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3583266A-B87A-4C03-98E1-C6BFE392434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5DA315A0-F7A9-494B-A548-C99CF339022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2424DBF6-C865-4C3C-8BE7-003C56E56E5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E63DED93-0416-4EFA-9ECF-C1D201ABEA4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C56BE392-AE0A-42AC-9F57-AB3BFA8C05E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7DB3DBD9-42B7-4810-B61A-DDC4B1440AB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5B57893D-0A57-4FE9-8F40-83CB6C73291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F8804B13-5AE6-44F8-BFDB-09B14863EC6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4DB7ABEA-CDF7-40A2-AC9C-70409E9CBCE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C275A154-F964-44BB-AC5F-1E81B3D889D2}"/>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4187F694-5090-4759-9865-D5CD353F6B6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D85468D3-ADD1-4628-AA28-072D7B8BEF8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9C67A3A2-C531-42C4-94D5-0B8127172FD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E9B4EEE6-BF69-4667-BF2D-D8FB2DF1BCF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33A9C12-EB3D-47FC-87D3-0BED3CFE1D8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19A58010-D909-469F-BF5C-207B742FB0C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E01B9541-0C93-40B4-99C4-AD58E947E81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BF349060-76EF-41D2-A3CC-2DE9CB7A43B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D819423A-7713-400F-BE09-4D889897EE9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366746FF-57FE-4958-BFDD-FBC7C6A5A97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860506FC-E591-442F-8CE3-3F300EB9A94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3B0AC77F-8860-4BC8-8635-12B066E581D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4D09A1D6-CB62-412B-A8A9-CDD3B286DCC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4ED82F5B-32D5-4901-9953-834F1F493575}"/>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E66ACB3A-A88E-4CA9-8532-0A91CE4FFAB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748005E6-951C-43AF-BD32-7D7A26DA5186}"/>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FE212DDC-3116-4C0E-85DC-1B02351BE6BA}"/>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55FADF68-5E25-433A-ADB9-6CF0E4C7250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FA805D52-E7AC-44EF-BACF-95BB34D9598B}"/>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FB8A4E22-F8DA-4FC2-B2E5-1B32A5B5E0A9}"/>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53D1CB86-D0CC-448A-A772-44BF0236114A}"/>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80717405-8095-4406-837B-144F388F4599}"/>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CD1BE2A8-E692-4740-8C37-F551EE9D853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95A5382-12E1-4AC3-87CC-F158E7B27905}"/>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E6595CB3-3C1E-4ED4-B593-D76571F2DA6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3674A280-FD49-43C9-A217-D45184CF5BE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 xmlns:a16="http://schemas.microsoft.com/office/drawing/2014/main" id="{75AA12A5-0797-416B-BABA-6741FC49D76C}"/>
            </a:ext>
          </a:extLst>
        </xdr:cNvPr>
        <xdr:cNvCxnSpPr/>
      </xdr:nvCxnSpPr>
      <xdr:spPr>
        <a:xfrm flipV="1">
          <a:off x="4086225" y="5751467"/>
          <a:ext cx="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37587B6E-AA35-49EB-AB62-1F3CD8E9F7FA}"/>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 xmlns:a16="http://schemas.microsoft.com/office/drawing/2014/main" id="{FB378009-B1B4-40C9-85E8-D0F3B37D3F86}"/>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 xmlns:a16="http://schemas.microsoft.com/office/drawing/2014/main" id="{5314D050-6437-4204-91BA-547E21AFB7C7}"/>
            </a:ext>
          </a:extLst>
        </xdr:cNvPr>
        <xdr:cNvSpPr txBox="1"/>
      </xdr:nvSpPr>
      <xdr:spPr>
        <a:xfrm>
          <a:off x="412496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 xmlns:a16="http://schemas.microsoft.com/office/drawing/2014/main" id="{A9103679-4DC3-4C20-8607-9E76BC7C9F23}"/>
            </a:ext>
          </a:extLst>
        </xdr:cNvPr>
        <xdr:cNvCxnSpPr/>
      </xdr:nvCxnSpPr>
      <xdr:spPr>
        <a:xfrm>
          <a:off x="402082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69BD687B-566A-4389-9C43-347B1EF9F4D7}"/>
            </a:ext>
          </a:extLst>
        </xdr:cNvPr>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 xmlns:a16="http://schemas.microsoft.com/office/drawing/2014/main" id="{91C6D485-CAB3-4673-BFD9-C52876DBEFE1}"/>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 xmlns:a16="http://schemas.microsoft.com/office/drawing/2014/main" id="{2CB79522-B6E8-4123-AE47-D45263695320}"/>
            </a:ext>
          </a:extLst>
        </xdr:cNvPr>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 xmlns:a16="http://schemas.microsoft.com/office/drawing/2014/main" id="{8F3E3611-9BC5-459E-9CAB-CA6070F99BBF}"/>
            </a:ext>
          </a:extLst>
        </xdr:cNvPr>
        <xdr:cNvSpPr/>
      </xdr:nvSpPr>
      <xdr:spPr>
        <a:xfrm>
          <a:off x="25146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 xmlns:a16="http://schemas.microsoft.com/office/drawing/2014/main" id="{4A65C9E1-A5A3-49BB-A73E-197B9AD61DF0}"/>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 xmlns:a16="http://schemas.microsoft.com/office/drawing/2014/main" id="{0C950D60-D5A7-4BA2-9D2A-C47E501AC2AB}"/>
            </a:ext>
          </a:extLst>
        </xdr:cNvPr>
        <xdr:cNvSpPr/>
      </xdr:nvSpPr>
      <xdr:spPr>
        <a:xfrm>
          <a:off x="96520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DAC83119-C935-4789-9694-84DAAB9198B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CA86E981-7918-4BAA-B18C-7FDB35C74F5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C8EEDD46-213B-4DCC-B474-F002856B36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942CDDB9-975E-4ADE-A661-4189B6E1279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E1670A03-A853-4548-BBDA-8CF4805AC1F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92347</xdr:rowOff>
    </xdr:from>
    <xdr:to>
      <xdr:col>24</xdr:col>
      <xdr:colOff>114300</xdr:colOff>
      <xdr:row>40</xdr:row>
      <xdr:rowOff>22497</xdr:rowOff>
    </xdr:to>
    <xdr:sp macro="" textlink="">
      <xdr:nvSpPr>
        <xdr:cNvPr id="74" name="楕円 73">
          <a:extLst>
            <a:ext uri="{FF2B5EF4-FFF2-40B4-BE49-F238E27FC236}">
              <a16:creationId xmlns="" xmlns:a16="http://schemas.microsoft.com/office/drawing/2014/main" id="{9F1EE47A-7BB7-45C8-A348-8E86BA84752C}"/>
            </a:ext>
          </a:extLst>
        </xdr:cNvPr>
        <xdr:cNvSpPr/>
      </xdr:nvSpPr>
      <xdr:spPr>
        <a:xfrm>
          <a:off x="4036060" y="6630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70774</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8365EDDA-BFEE-48A6-8756-271FB7BCD7B2}"/>
            </a:ext>
          </a:extLst>
        </xdr:cNvPr>
        <xdr:cNvSpPr txBox="1"/>
      </xdr:nvSpPr>
      <xdr:spPr>
        <a:xfrm>
          <a:off x="412496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a:extLst>
            <a:ext uri="{FF2B5EF4-FFF2-40B4-BE49-F238E27FC236}">
              <a16:creationId xmlns="" xmlns:a16="http://schemas.microsoft.com/office/drawing/2014/main" id="{B0C83218-4496-47FA-924F-243CD483B128}"/>
            </a:ext>
          </a:extLst>
        </xdr:cNvPr>
        <xdr:cNvSpPr/>
      </xdr:nvSpPr>
      <xdr:spPr>
        <a:xfrm>
          <a:off x="3312160" y="659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143147</xdr:rowOff>
    </xdr:to>
    <xdr:cxnSp macro="">
      <xdr:nvCxnSpPr>
        <xdr:cNvPr id="77" name="直線コネクタ 76">
          <a:extLst>
            <a:ext uri="{FF2B5EF4-FFF2-40B4-BE49-F238E27FC236}">
              <a16:creationId xmlns="" xmlns:a16="http://schemas.microsoft.com/office/drawing/2014/main" id="{EC70D62C-96A5-4163-A2FB-CE88E207EAC1}"/>
            </a:ext>
          </a:extLst>
        </xdr:cNvPr>
        <xdr:cNvCxnSpPr/>
      </xdr:nvCxnSpPr>
      <xdr:spPr>
        <a:xfrm>
          <a:off x="3355340" y="664845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30299</xdr:rowOff>
    </xdr:from>
    <xdr:to>
      <xdr:col>15</xdr:col>
      <xdr:colOff>101600</xdr:colOff>
      <xdr:row>39</xdr:row>
      <xdr:rowOff>131899</xdr:rowOff>
    </xdr:to>
    <xdr:sp macro="" textlink="">
      <xdr:nvSpPr>
        <xdr:cNvPr id="78" name="楕円 77">
          <a:extLst>
            <a:ext uri="{FF2B5EF4-FFF2-40B4-BE49-F238E27FC236}">
              <a16:creationId xmlns="" xmlns:a16="http://schemas.microsoft.com/office/drawing/2014/main" id="{527E2E98-FC48-4FAC-AEA9-46502CE6669E}"/>
            </a:ext>
          </a:extLst>
        </xdr:cNvPr>
        <xdr:cNvSpPr/>
      </xdr:nvSpPr>
      <xdr:spPr>
        <a:xfrm>
          <a:off x="25146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39</xdr:row>
      <xdr:rowOff>110490</xdr:rowOff>
    </xdr:to>
    <xdr:cxnSp macro="">
      <xdr:nvCxnSpPr>
        <xdr:cNvPr id="79" name="直線コネクタ 78">
          <a:extLst>
            <a:ext uri="{FF2B5EF4-FFF2-40B4-BE49-F238E27FC236}">
              <a16:creationId xmlns="" xmlns:a16="http://schemas.microsoft.com/office/drawing/2014/main" id="{9B26D22D-28BF-4F3B-AB0B-EC53B0248AEE}"/>
            </a:ext>
          </a:extLst>
        </xdr:cNvPr>
        <xdr:cNvCxnSpPr/>
      </xdr:nvCxnSpPr>
      <xdr:spPr>
        <a:xfrm>
          <a:off x="2565400" y="6619059"/>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164193</xdr:rowOff>
    </xdr:from>
    <xdr:to>
      <xdr:col>10</xdr:col>
      <xdr:colOff>165100</xdr:colOff>
      <xdr:row>39</xdr:row>
      <xdr:rowOff>94343</xdr:rowOff>
    </xdr:to>
    <xdr:sp macro="" textlink="">
      <xdr:nvSpPr>
        <xdr:cNvPr id="80" name="楕円 79">
          <a:extLst>
            <a:ext uri="{FF2B5EF4-FFF2-40B4-BE49-F238E27FC236}">
              <a16:creationId xmlns="" xmlns:a16="http://schemas.microsoft.com/office/drawing/2014/main" id="{1EF572C5-B461-4F26-B634-C38C497C8BEB}"/>
            </a:ext>
          </a:extLst>
        </xdr:cNvPr>
        <xdr:cNvSpPr/>
      </xdr:nvSpPr>
      <xdr:spPr>
        <a:xfrm>
          <a:off x="1739900" y="6534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43543</xdr:rowOff>
    </xdr:from>
    <xdr:to>
      <xdr:col>15</xdr:col>
      <xdr:colOff>50800</xdr:colOff>
      <xdr:row>39</xdr:row>
      <xdr:rowOff>81099</xdr:rowOff>
    </xdr:to>
    <xdr:cxnSp macro="">
      <xdr:nvCxnSpPr>
        <xdr:cNvPr id="81" name="直線コネクタ 80">
          <a:extLst>
            <a:ext uri="{FF2B5EF4-FFF2-40B4-BE49-F238E27FC236}">
              <a16:creationId xmlns="" xmlns:a16="http://schemas.microsoft.com/office/drawing/2014/main" id="{050F1C22-DAFC-43F1-AC5B-0B2CDFD29CE4}"/>
            </a:ext>
          </a:extLst>
        </xdr:cNvPr>
        <xdr:cNvCxnSpPr/>
      </xdr:nvCxnSpPr>
      <xdr:spPr>
        <a:xfrm>
          <a:off x="1790700" y="6581503"/>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131535</xdr:rowOff>
    </xdr:from>
    <xdr:to>
      <xdr:col>6</xdr:col>
      <xdr:colOff>38100</xdr:colOff>
      <xdr:row>39</xdr:row>
      <xdr:rowOff>61685</xdr:rowOff>
    </xdr:to>
    <xdr:sp macro="" textlink="">
      <xdr:nvSpPr>
        <xdr:cNvPr id="82" name="楕円 81">
          <a:extLst>
            <a:ext uri="{FF2B5EF4-FFF2-40B4-BE49-F238E27FC236}">
              <a16:creationId xmlns="" xmlns:a16="http://schemas.microsoft.com/office/drawing/2014/main" id="{7C915BDC-A356-460B-9854-BB43ECB11C56}"/>
            </a:ext>
          </a:extLst>
        </xdr:cNvPr>
        <xdr:cNvSpPr/>
      </xdr:nvSpPr>
      <xdr:spPr>
        <a:xfrm>
          <a:off x="965200" y="650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10885</xdr:rowOff>
    </xdr:from>
    <xdr:to>
      <xdr:col>10</xdr:col>
      <xdr:colOff>114300</xdr:colOff>
      <xdr:row>39</xdr:row>
      <xdr:rowOff>43543</xdr:rowOff>
    </xdr:to>
    <xdr:cxnSp macro="">
      <xdr:nvCxnSpPr>
        <xdr:cNvPr id="83" name="直線コネクタ 82">
          <a:extLst>
            <a:ext uri="{FF2B5EF4-FFF2-40B4-BE49-F238E27FC236}">
              <a16:creationId xmlns="" xmlns:a16="http://schemas.microsoft.com/office/drawing/2014/main" id="{040648C6-24C5-4068-9748-41D6622C55B9}"/>
            </a:ext>
          </a:extLst>
        </xdr:cNvPr>
        <xdr:cNvCxnSpPr/>
      </xdr:nvCxnSpPr>
      <xdr:spPr>
        <a:xfrm>
          <a:off x="1008380" y="654884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 xmlns:a16="http://schemas.microsoft.com/office/drawing/2014/main" id="{DBE3C34C-754E-4AA6-BFA0-0207CD6FE738}"/>
            </a:ext>
          </a:extLst>
        </xdr:cNvPr>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 xmlns:a16="http://schemas.microsoft.com/office/drawing/2014/main" id="{56E8E664-C8FE-4498-9A24-DAD9E1464DF4}"/>
            </a:ext>
          </a:extLst>
        </xdr:cNvPr>
        <xdr:cNvSpPr txBox="1"/>
      </xdr:nvSpPr>
      <xdr:spPr>
        <a:xfrm>
          <a:off x="23857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 xmlns:a16="http://schemas.microsoft.com/office/drawing/2014/main" id="{19614102-AD10-497F-AAF1-8B9BD9EE44EA}"/>
            </a:ext>
          </a:extLst>
        </xdr:cNvPr>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 xmlns:a16="http://schemas.microsoft.com/office/drawing/2014/main" id="{2DF9EAA2-0DED-4355-AEB2-0AEC0BCA7C0D}"/>
            </a:ext>
          </a:extLst>
        </xdr:cNvPr>
        <xdr:cNvSpPr txBox="1"/>
      </xdr:nvSpPr>
      <xdr:spPr>
        <a:xfrm>
          <a:off x="8363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8" name="n_1mainValue【図書館】&#10;有形固定資産減価償却率">
          <a:extLst>
            <a:ext uri="{FF2B5EF4-FFF2-40B4-BE49-F238E27FC236}">
              <a16:creationId xmlns="" xmlns:a16="http://schemas.microsoft.com/office/drawing/2014/main" id="{92858B24-3A02-44BE-A7D9-71D8440DFABF}"/>
            </a:ext>
          </a:extLst>
        </xdr:cNvPr>
        <xdr:cNvSpPr txBox="1"/>
      </xdr:nvSpPr>
      <xdr:spPr>
        <a:xfrm>
          <a:off x="317056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9" name="n_2mainValue【図書館】&#10;有形固定資産減価償却率">
          <a:extLst>
            <a:ext uri="{FF2B5EF4-FFF2-40B4-BE49-F238E27FC236}">
              <a16:creationId xmlns="" xmlns:a16="http://schemas.microsoft.com/office/drawing/2014/main" id="{08AFBC56-15D3-477B-AFC9-AC4D3E38A429}"/>
            </a:ext>
          </a:extLst>
        </xdr:cNvPr>
        <xdr:cNvSpPr txBox="1"/>
      </xdr:nvSpPr>
      <xdr:spPr>
        <a:xfrm>
          <a:off x="238570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85470</xdr:rowOff>
    </xdr:from>
    <xdr:ext cx="405111" cy="259045"/>
    <xdr:sp macro="" textlink="">
      <xdr:nvSpPr>
        <xdr:cNvPr id="90" name="n_3mainValue【図書館】&#10;有形固定資産減価償却率">
          <a:extLst>
            <a:ext uri="{FF2B5EF4-FFF2-40B4-BE49-F238E27FC236}">
              <a16:creationId xmlns="" xmlns:a16="http://schemas.microsoft.com/office/drawing/2014/main" id="{59F46E68-81F1-41B6-AEE6-1EFC2CAE5F80}"/>
            </a:ext>
          </a:extLst>
        </xdr:cNvPr>
        <xdr:cNvSpPr txBox="1"/>
      </xdr:nvSpPr>
      <xdr:spPr>
        <a:xfrm>
          <a:off x="161100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52812</xdr:rowOff>
    </xdr:from>
    <xdr:ext cx="405111" cy="259045"/>
    <xdr:sp macro="" textlink="">
      <xdr:nvSpPr>
        <xdr:cNvPr id="91" name="n_4mainValue【図書館】&#10;有形固定資産減価償却率">
          <a:extLst>
            <a:ext uri="{FF2B5EF4-FFF2-40B4-BE49-F238E27FC236}">
              <a16:creationId xmlns="" xmlns:a16="http://schemas.microsoft.com/office/drawing/2014/main" id="{435881AF-877D-4237-B39B-C507F6DC01BE}"/>
            </a:ext>
          </a:extLst>
        </xdr:cNvPr>
        <xdr:cNvSpPr txBox="1"/>
      </xdr:nvSpPr>
      <xdr:spPr>
        <a:xfrm>
          <a:off x="836304"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C0C4D67C-EF86-45D2-9B9B-6CA0DE4FA4B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85F81916-10C3-44EA-AA00-7835F55FEC8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AFAFAE24-6EF3-4B8B-86C5-701FEAA0CFB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A8699CBF-41EC-47A8-A3E3-23F8588ED4E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475E8A32-8455-4600-B4DA-25E7AA704F9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AB11AA68-B2C7-425B-8956-739DAA691C4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7AB07D85-298D-4ECB-B5ED-7077BFE6744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9308B6A6-4C2E-49A1-9E1F-F50DE174079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1A282A80-9F9A-4588-A7FB-720172A95666}"/>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AD6F830E-2408-4366-87B5-3B536BF204F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44425B74-C307-4B7C-A74F-7E003B38B80B}"/>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86173F3D-8B08-4B74-9AC2-CC9BE1BB813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95C4C0FC-DE3E-4766-9028-EDB4AB321D03}"/>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BBFD697A-297D-4651-92AD-0B1ECD6A0215}"/>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C5660CCB-6E4F-468F-85B8-83DFFAC8FCF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B46A0E13-99A5-40FD-A9B1-C2CE4C64185F}"/>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F6CB8E4A-FF02-4C0A-9112-2D3FA89974C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00E54AAE-6575-49C9-B716-708235D3C8C5}"/>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553E9FA1-F24F-4122-B1E5-2E3B972F7DA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FF834402-F45A-456D-AB12-2200AB85C45D}"/>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F7853EFF-772C-4CBD-B3F7-14C00E6E6D4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A7980E81-B83F-4848-8B4C-E01E247DF14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81BD491A-EC49-4B37-90DD-0D04A65E79A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 xmlns:a16="http://schemas.microsoft.com/office/drawing/2014/main" id="{8903F442-DA57-4D45-8D8C-0DEAB59513BF}"/>
            </a:ext>
          </a:extLst>
        </xdr:cNvPr>
        <xdr:cNvCxnSpPr/>
      </xdr:nvCxnSpPr>
      <xdr:spPr>
        <a:xfrm flipV="1">
          <a:off x="9219565" y="55549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 xmlns:a16="http://schemas.microsoft.com/office/drawing/2014/main" id="{0CB138D3-D525-4158-BED9-313AD65A8DA6}"/>
            </a:ext>
          </a:extLst>
        </xdr:cNvPr>
        <xdr:cNvSpPr txBox="1"/>
      </xdr:nvSpPr>
      <xdr:spPr>
        <a:xfrm>
          <a:off x="92583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 xmlns:a16="http://schemas.microsoft.com/office/drawing/2014/main" id="{2053F09A-7095-48A1-B178-638DD71BC954}"/>
            </a:ext>
          </a:extLst>
        </xdr:cNvPr>
        <xdr:cNvCxnSpPr/>
      </xdr:nvCxnSpPr>
      <xdr:spPr>
        <a:xfrm>
          <a:off x="915416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 xmlns:a16="http://schemas.microsoft.com/office/drawing/2014/main" id="{F7E420C1-824B-4C66-BB0A-EE2BF386F942}"/>
            </a:ext>
          </a:extLst>
        </xdr:cNvPr>
        <xdr:cNvSpPr txBox="1"/>
      </xdr:nvSpPr>
      <xdr:spPr>
        <a:xfrm>
          <a:off x="92583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 xmlns:a16="http://schemas.microsoft.com/office/drawing/2014/main" id="{CB9AC464-1865-4C3C-BF02-8B9390C6FCCA}"/>
            </a:ext>
          </a:extLst>
        </xdr:cNvPr>
        <xdr:cNvCxnSpPr/>
      </xdr:nvCxnSpPr>
      <xdr:spPr>
        <a:xfrm>
          <a:off x="9154160" y="555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 xmlns:a16="http://schemas.microsoft.com/office/drawing/2014/main" id="{302BB07C-B16A-4EAC-B4AD-3EE71E3E8634}"/>
            </a:ext>
          </a:extLst>
        </xdr:cNvPr>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 xmlns:a16="http://schemas.microsoft.com/office/drawing/2014/main" id="{373CF5F9-B1C3-4F62-98F2-1F70BB65A4A9}"/>
            </a:ext>
          </a:extLst>
        </xdr:cNvPr>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 xmlns:a16="http://schemas.microsoft.com/office/drawing/2014/main" id="{F8C01EC5-15FB-4257-9105-1BD57B29F179}"/>
            </a:ext>
          </a:extLst>
        </xdr:cNvPr>
        <xdr:cNvSpPr/>
      </xdr:nvSpPr>
      <xdr:spPr>
        <a:xfrm>
          <a:off x="844550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 xmlns:a16="http://schemas.microsoft.com/office/drawing/2014/main" id="{7B59949A-04B1-469E-B7E2-721807E71614}"/>
            </a:ext>
          </a:extLst>
        </xdr:cNvPr>
        <xdr:cNvSpPr/>
      </xdr:nvSpPr>
      <xdr:spPr>
        <a:xfrm>
          <a:off x="7670800" y="6818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 xmlns:a16="http://schemas.microsoft.com/office/drawing/2014/main" id="{A730B468-3071-4EF4-AD15-EC8D04145B1E}"/>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 xmlns:a16="http://schemas.microsoft.com/office/drawing/2014/main" id="{BA8C6D29-5159-4FFB-A9AD-910ABCDCA937}"/>
            </a:ext>
          </a:extLst>
        </xdr:cNvPr>
        <xdr:cNvSpPr/>
      </xdr:nvSpPr>
      <xdr:spPr>
        <a:xfrm>
          <a:off x="6098540" y="680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DFBD6E21-7FEC-4CA1-9E21-9225C735873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8F24BFB1-E834-4FCC-B827-31DA19906A9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C54B7D3-0009-47E7-A536-E860AB17D32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2BC8273F-E562-4F27-A0BB-1F82674C98D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8E4BEB58-1BD5-479F-8A2E-23C87EB96AA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31" name="楕円 130">
          <a:extLst>
            <a:ext uri="{FF2B5EF4-FFF2-40B4-BE49-F238E27FC236}">
              <a16:creationId xmlns="" xmlns:a16="http://schemas.microsoft.com/office/drawing/2014/main" id="{19C6D153-8EF7-48DA-83D1-D4BA58296C7B}"/>
            </a:ext>
          </a:extLst>
        </xdr:cNvPr>
        <xdr:cNvSpPr/>
      </xdr:nvSpPr>
      <xdr:spPr>
        <a:xfrm>
          <a:off x="9192260" y="693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32" name="【図書館】&#10;一人当たり面積該当値テキスト">
          <a:extLst>
            <a:ext uri="{FF2B5EF4-FFF2-40B4-BE49-F238E27FC236}">
              <a16:creationId xmlns="" xmlns:a16="http://schemas.microsoft.com/office/drawing/2014/main" id="{8745013E-7975-4057-B6AB-3F2023A84555}"/>
            </a:ext>
          </a:extLst>
        </xdr:cNvPr>
        <xdr:cNvSpPr txBox="1"/>
      </xdr:nvSpPr>
      <xdr:spPr>
        <a:xfrm>
          <a:off x="9258300"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33" name="楕円 132">
          <a:extLst>
            <a:ext uri="{FF2B5EF4-FFF2-40B4-BE49-F238E27FC236}">
              <a16:creationId xmlns="" xmlns:a16="http://schemas.microsoft.com/office/drawing/2014/main" id="{07A1B91C-8BC0-4F7D-B2D7-D3DCD42B77C4}"/>
            </a:ext>
          </a:extLst>
        </xdr:cNvPr>
        <xdr:cNvSpPr/>
      </xdr:nvSpPr>
      <xdr:spPr>
        <a:xfrm>
          <a:off x="844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114300</xdr:rowOff>
    </xdr:to>
    <xdr:cxnSp macro="">
      <xdr:nvCxnSpPr>
        <xdr:cNvPr id="134" name="直線コネクタ 133">
          <a:extLst>
            <a:ext uri="{FF2B5EF4-FFF2-40B4-BE49-F238E27FC236}">
              <a16:creationId xmlns="" xmlns:a16="http://schemas.microsoft.com/office/drawing/2014/main" id="{29927DAF-C502-4065-A0CC-6D541D8A8C95}"/>
            </a:ext>
          </a:extLst>
        </xdr:cNvPr>
        <xdr:cNvCxnSpPr/>
      </xdr:nvCxnSpPr>
      <xdr:spPr>
        <a:xfrm>
          <a:off x="8496300" y="69875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63500</xdr:rowOff>
    </xdr:from>
    <xdr:to>
      <xdr:col>46</xdr:col>
      <xdr:colOff>38100</xdr:colOff>
      <xdr:row>41</xdr:row>
      <xdr:rowOff>165100</xdr:rowOff>
    </xdr:to>
    <xdr:sp macro="" textlink="">
      <xdr:nvSpPr>
        <xdr:cNvPr id="135" name="楕円 134">
          <a:extLst>
            <a:ext uri="{FF2B5EF4-FFF2-40B4-BE49-F238E27FC236}">
              <a16:creationId xmlns="" xmlns:a16="http://schemas.microsoft.com/office/drawing/2014/main" id="{8C0C9402-E287-4059-953F-FAECB5356ABB}"/>
            </a:ext>
          </a:extLst>
        </xdr:cNvPr>
        <xdr:cNvSpPr/>
      </xdr:nvSpPr>
      <xdr:spPr>
        <a:xfrm>
          <a:off x="7670800" y="693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114300</xdr:rowOff>
    </xdr:from>
    <xdr:to>
      <xdr:col>50</xdr:col>
      <xdr:colOff>114300</xdr:colOff>
      <xdr:row>41</xdr:row>
      <xdr:rowOff>114300</xdr:rowOff>
    </xdr:to>
    <xdr:cxnSp macro="">
      <xdr:nvCxnSpPr>
        <xdr:cNvPr id="136" name="直線コネクタ 135">
          <a:extLst>
            <a:ext uri="{FF2B5EF4-FFF2-40B4-BE49-F238E27FC236}">
              <a16:creationId xmlns="" xmlns:a16="http://schemas.microsoft.com/office/drawing/2014/main" id="{BF00FA01-7F69-496D-817B-7AF389B6BF02}"/>
            </a:ext>
          </a:extLst>
        </xdr:cNvPr>
        <xdr:cNvCxnSpPr/>
      </xdr:nvCxnSpPr>
      <xdr:spPr>
        <a:xfrm>
          <a:off x="7713980" y="69875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63500</xdr:rowOff>
    </xdr:from>
    <xdr:to>
      <xdr:col>41</xdr:col>
      <xdr:colOff>101600</xdr:colOff>
      <xdr:row>41</xdr:row>
      <xdr:rowOff>165100</xdr:rowOff>
    </xdr:to>
    <xdr:sp macro="" textlink="">
      <xdr:nvSpPr>
        <xdr:cNvPr id="137" name="楕円 136">
          <a:extLst>
            <a:ext uri="{FF2B5EF4-FFF2-40B4-BE49-F238E27FC236}">
              <a16:creationId xmlns="" xmlns:a16="http://schemas.microsoft.com/office/drawing/2014/main" id="{60929EBF-5E7C-44FA-B6C0-F4145DC8CED6}"/>
            </a:ext>
          </a:extLst>
        </xdr:cNvPr>
        <xdr:cNvSpPr/>
      </xdr:nvSpPr>
      <xdr:spPr>
        <a:xfrm>
          <a:off x="687324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114300</xdr:rowOff>
    </xdr:from>
    <xdr:to>
      <xdr:col>45</xdr:col>
      <xdr:colOff>177800</xdr:colOff>
      <xdr:row>41</xdr:row>
      <xdr:rowOff>114300</xdr:rowOff>
    </xdr:to>
    <xdr:cxnSp macro="">
      <xdr:nvCxnSpPr>
        <xdr:cNvPr id="138" name="直線コネクタ 137">
          <a:extLst>
            <a:ext uri="{FF2B5EF4-FFF2-40B4-BE49-F238E27FC236}">
              <a16:creationId xmlns="" xmlns:a16="http://schemas.microsoft.com/office/drawing/2014/main" id="{DD4830EC-14E1-44B2-9F88-163C70F63DA0}"/>
            </a:ext>
          </a:extLst>
        </xdr:cNvPr>
        <xdr:cNvCxnSpPr/>
      </xdr:nvCxnSpPr>
      <xdr:spPr>
        <a:xfrm>
          <a:off x="6924040" y="69875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67310</xdr:rowOff>
    </xdr:from>
    <xdr:to>
      <xdr:col>36</xdr:col>
      <xdr:colOff>165100</xdr:colOff>
      <xdr:row>41</xdr:row>
      <xdr:rowOff>168910</xdr:rowOff>
    </xdr:to>
    <xdr:sp macro="" textlink="">
      <xdr:nvSpPr>
        <xdr:cNvPr id="139" name="楕円 138">
          <a:extLst>
            <a:ext uri="{FF2B5EF4-FFF2-40B4-BE49-F238E27FC236}">
              <a16:creationId xmlns="" xmlns:a16="http://schemas.microsoft.com/office/drawing/2014/main" id="{5D917216-BC8F-4860-A7AC-DEA46D68FC66}"/>
            </a:ext>
          </a:extLst>
        </xdr:cNvPr>
        <xdr:cNvSpPr/>
      </xdr:nvSpPr>
      <xdr:spPr>
        <a:xfrm>
          <a:off x="609854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114300</xdr:rowOff>
    </xdr:from>
    <xdr:to>
      <xdr:col>41</xdr:col>
      <xdr:colOff>50800</xdr:colOff>
      <xdr:row>41</xdr:row>
      <xdr:rowOff>118110</xdr:rowOff>
    </xdr:to>
    <xdr:cxnSp macro="">
      <xdr:nvCxnSpPr>
        <xdr:cNvPr id="140" name="直線コネクタ 139">
          <a:extLst>
            <a:ext uri="{FF2B5EF4-FFF2-40B4-BE49-F238E27FC236}">
              <a16:creationId xmlns="" xmlns:a16="http://schemas.microsoft.com/office/drawing/2014/main" id="{518E395B-0F8B-45F8-BC59-0BF6DAF41AAF}"/>
            </a:ext>
          </a:extLst>
        </xdr:cNvPr>
        <xdr:cNvCxnSpPr/>
      </xdr:nvCxnSpPr>
      <xdr:spPr>
        <a:xfrm flipV="1">
          <a:off x="6149340" y="698754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 xmlns:a16="http://schemas.microsoft.com/office/drawing/2014/main" id="{B208BB7F-79FC-4714-9261-3CD2B4F7D17C}"/>
            </a:ext>
          </a:extLst>
        </xdr:cNvPr>
        <xdr:cNvSpPr txBox="1"/>
      </xdr:nvSpPr>
      <xdr:spPr>
        <a:xfrm>
          <a:off x="8271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 xmlns:a16="http://schemas.microsoft.com/office/drawing/2014/main" id="{E678B228-AA07-431F-87BE-51A3059B07CC}"/>
            </a:ext>
          </a:extLst>
        </xdr:cNvPr>
        <xdr:cNvSpPr txBox="1"/>
      </xdr:nvSpPr>
      <xdr:spPr>
        <a:xfrm>
          <a:off x="750958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 xmlns:a16="http://schemas.microsoft.com/office/drawing/2014/main" id="{4A4518F4-57BB-4D4A-A0C8-137C40C38CFF}"/>
            </a:ext>
          </a:extLst>
        </xdr:cNvPr>
        <xdr:cNvSpPr txBox="1"/>
      </xdr:nvSpPr>
      <xdr:spPr>
        <a:xfrm>
          <a:off x="67120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 xmlns:a16="http://schemas.microsoft.com/office/drawing/2014/main" id="{B37D5047-72E8-41FC-991F-CD6139B3131D}"/>
            </a:ext>
          </a:extLst>
        </xdr:cNvPr>
        <xdr:cNvSpPr txBox="1"/>
      </xdr:nvSpPr>
      <xdr:spPr>
        <a:xfrm>
          <a:off x="59373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45" name="n_1mainValue【図書館】&#10;一人当たり面積">
          <a:extLst>
            <a:ext uri="{FF2B5EF4-FFF2-40B4-BE49-F238E27FC236}">
              <a16:creationId xmlns="" xmlns:a16="http://schemas.microsoft.com/office/drawing/2014/main" id="{EB740F52-2D85-4197-880B-D42774F65675}"/>
            </a:ext>
          </a:extLst>
        </xdr:cNvPr>
        <xdr:cNvSpPr txBox="1"/>
      </xdr:nvSpPr>
      <xdr:spPr>
        <a:xfrm>
          <a:off x="827158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46" name="n_2mainValue【図書館】&#10;一人当たり面積">
          <a:extLst>
            <a:ext uri="{FF2B5EF4-FFF2-40B4-BE49-F238E27FC236}">
              <a16:creationId xmlns="" xmlns:a16="http://schemas.microsoft.com/office/drawing/2014/main" id="{963ADC2B-7ABA-4DD4-AF98-105FF8296FA3}"/>
            </a:ext>
          </a:extLst>
        </xdr:cNvPr>
        <xdr:cNvSpPr txBox="1"/>
      </xdr:nvSpPr>
      <xdr:spPr>
        <a:xfrm>
          <a:off x="750958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156227</xdr:rowOff>
    </xdr:from>
    <xdr:ext cx="469744" cy="259045"/>
    <xdr:sp macro="" textlink="">
      <xdr:nvSpPr>
        <xdr:cNvPr id="147" name="n_3mainValue【図書館】&#10;一人当たり面積">
          <a:extLst>
            <a:ext uri="{FF2B5EF4-FFF2-40B4-BE49-F238E27FC236}">
              <a16:creationId xmlns="" xmlns:a16="http://schemas.microsoft.com/office/drawing/2014/main" id="{04D739C3-EFF4-4E75-9EE2-62DD06E71B03}"/>
            </a:ext>
          </a:extLst>
        </xdr:cNvPr>
        <xdr:cNvSpPr txBox="1"/>
      </xdr:nvSpPr>
      <xdr:spPr>
        <a:xfrm>
          <a:off x="67120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160037</xdr:rowOff>
    </xdr:from>
    <xdr:ext cx="469744" cy="259045"/>
    <xdr:sp macro="" textlink="">
      <xdr:nvSpPr>
        <xdr:cNvPr id="148" name="n_4mainValue【図書館】&#10;一人当たり面積">
          <a:extLst>
            <a:ext uri="{FF2B5EF4-FFF2-40B4-BE49-F238E27FC236}">
              <a16:creationId xmlns="" xmlns:a16="http://schemas.microsoft.com/office/drawing/2014/main" id="{648C5E75-4F1E-4579-9F80-512A5F3799E2}"/>
            </a:ext>
          </a:extLst>
        </xdr:cNvPr>
        <xdr:cNvSpPr txBox="1"/>
      </xdr:nvSpPr>
      <xdr:spPr>
        <a:xfrm>
          <a:off x="59373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838A306B-DA5C-4314-9BE9-B6047D49117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54B0A69D-7983-4A1F-96DF-DB211BC26E1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BE87C63F-6849-4C4A-BEA5-5AADE99E587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58DEBDE3-0779-4B7B-9816-A8F731EFBA5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DB1E1BD7-1B59-4815-BF6B-5EC41742FD9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A552B559-D436-4DE1-BCD4-D2180C878DB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D1E6F8A4-89E4-4A48-96A0-B5ACF8B526E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59D331F5-C837-4358-9649-95EDE024A6A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E51B832A-1F5F-4135-B020-58AFB0F6D07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9002F5FA-464D-4CB0-9DC5-396BBC211FE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69811380-D6FB-4AB8-9CED-187BBFC3EDE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D599A2F3-E0B7-4E31-8A7B-A9CC424512A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DA7E533C-F697-4FD8-A9B6-CE8C89228174}"/>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CDE1B24A-0749-43D0-B7AB-13987FC8CD3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4D0322FF-D302-4652-8527-4FC2BC00FE1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B6438375-70D1-4FD7-B8EB-748C643D93B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6DFB10BB-4A29-4009-B6F8-D0DF0F390DC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8AC6E3BE-0E7A-4DD2-8571-69D7CD1187F8}"/>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476DA998-99F3-4294-8A0D-B581C1D698F7}"/>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75D4464D-4E1F-4A33-98D0-A737992D93FE}"/>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58C0BB35-55B2-4E15-A702-5DC80DC2B7A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0C87E879-C5A6-4FF4-9856-61A5888E74A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825A6E9E-8C94-40DC-94C8-62D26A5FCFB3}"/>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EE31D967-CE36-46B3-BE4E-84CD1FA8F4E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3A5E7AF3-D4E7-4AB5-9A97-1931EC77296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5A7A9A66-F588-4FCC-A346-943215093C94}"/>
            </a:ext>
          </a:extLst>
        </xdr:cNvPr>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0F112F43-72CA-47F7-AEDF-E53B880D6EAD}"/>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A2E86189-C338-4B95-8F44-1E766FF91A8A}"/>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 xmlns:a16="http://schemas.microsoft.com/office/drawing/2014/main" id="{3A91B2C7-15D6-4346-ADDF-9CEF8A334D07}"/>
            </a:ext>
          </a:extLst>
        </xdr:cNvPr>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 xmlns:a16="http://schemas.microsoft.com/office/drawing/2014/main" id="{B9704A2B-4799-4513-BF07-270B2F5C1D37}"/>
            </a:ext>
          </a:extLst>
        </xdr:cNvPr>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DED44A7C-AE34-41B2-AF03-03EB5AB314BB}"/>
            </a:ext>
          </a:extLst>
        </xdr:cNvPr>
        <xdr:cNvSpPr txBox="1"/>
      </xdr:nvSpPr>
      <xdr:spPr>
        <a:xfrm>
          <a:off x="412496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 xmlns:a16="http://schemas.microsoft.com/office/drawing/2014/main" id="{4C7CDAC8-78C8-43D3-A647-DF1D5A5B9632}"/>
            </a:ext>
          </a:extLst>
        </xdr:cNvPr>
        <xdr:cNvSpPr/>
      </xdr:nvSpPr>
      <xdr:spPr>
        <a:xfrm>
          <a:off x="403606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 xmlns:a16="http://schemas.microsoft.com/office/drawing/2014/main" id="{78965498-BB14-4DF6-916B-9211B073D445}"/>
            </a:ext>
          </a:extLst>
        </xdr:cNvPr>
        <xdr:cNvSpPr/>
      </xdr:nvSpPr>
      <xdr:spPr>
        <a:xfrm>
          <a:off x="331216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 xmlns:a16="http://schemas.microsoft.com/office/drawing/2014/main" id="{F7CD1F64-B41B-40B2-B180-B99FB86DCD39}"/>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 xmlns:a16="http://schemas.microsoft.com/office/drawing/2014/main" id="{F9FBD5F4-FBA3-420F-A893-29E2BFB14414}"/>
            </a:ext>
          </a:extLst>
        </xdr:cNvPr>
        <xdr:cNvSpPr/>
      </xdr:nvSpPr>
      <xdr:spPr>
        <a:xfrm>
          <a:off x="17399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 xmlns:a16="http://schemas.microsoft.com/office/drawing/2014/main" id="{49505274-EEC8-4150-9551-477EB89A9509}"/>
            </a:ext>
          </a:extLst>
        </xdr:cNvPr>
        <xdr:cNvSpPr/>
      </xdr:nvSpPr>
      <xdr:spPr>
        <a:xfrm>
          <a:off x="96520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3B746A29-B9CB-4877-9BFD-81EC5667E22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D74FB357-EF25-4188-8B58-01CE8DAFE21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706AE6D9-EC15-45CE-A766-55D0A51B61A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4B7F9A76-67D9-4EE7-ACCA-ACEF045314C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712EE768-A45E-4E75-987E-A6CBA841F34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90" name="楕円 189">
          <a:extLst>
            <a:ext uri="{FF2B5EF4-FFF2-40B4-BE49-F238E27FC236}">
              <a16:creationId xmlns="" xmlns:a16="http://schemas.microsoft.com/office/drawing/2014/main" id="{64CE1354-9384-457C-81B0-1200302CBB98}"/>
            </a:ext>
          </a:extLst>
        </xdr:cNvPr>
        <xdr:cNvSpPr/>
      </xdr:nvSpPr>
      <xdr:spPr>
        <a:xfrm>
          <a:off x="403606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EFCDE97D-68C2-4DD8-B097-6831AF666AD0}"/>
            </a:ext>
          </a:extLst>
        </xdr:cNvPr>
        <xdr:cNvSpPr txBox="1"/>
      </xdr:nvSpPr>
      <xdr:spPr>
        <a:xfrm>
          <a:off x="412496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92" name="楕円 191">
          <a:extLst>
            <a:ext uri="{FF2B5EF4-FFF2-40B4-BE49-F238E27FC236}">
              <a16:creationId xmlns="" xmlns:a16="http://schemas.microsoft.com/office/drawing/2014/main" id="{ABE386D2-92CE-48CF-B447-BA7C92806029}"/>
            </a:ext>
          </a:extLst>
        </xdr:cNvPr>
        <xdr:cNvSpPr/>
      </xdr:nvSpPr>
      <xdr:spPr>
        <a:xfrm>
          <a:off x="3312160" y="10237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62049</xdr:rowOff>
    </xdr:from>
    <xdr:to>
      <xdr:col>24</xdr:col>
      <xdr:colOff>63500</xdr:colOff>
      <xdr:row>61</xdr:row>
      <xdr:rowOff>91440</xdr:rowOff>
    </xdr:to>
    <xdr:cxnSp macro="">
      <xdr:nvCxnSpPr>
        <xdr:cNvPr id="193" name="直線コネクタ 192">
          <a:extLst>
            <a:ext uri="{FF2B5EF4-FFF2-40B4-BE49-F238E27FC236}">
              <a16:creationId xmlns="" xmlns:a16="http://schemas.microsoft.com/office/drawing/2014/main" id="{50971AF4-E553-4868-8CF0-E144E669DD5F}"/>
            </a:ext>
          </a:extLst>
        </xdr:cNvPr>
        <xdr:cNvCxnSpPr/>
      </xdr:nvCxnSpPr>
      <xdr:spPr>
        <a:xfrm>
          <a:off x="3355340" y="10288089"/>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4" name="楕円 193">
          <a:extLst>
            <a:ext uri="{FF2B5EF4-FFF2-40B4-BE49-F238E27FC236}">
              <a16:creationId xmlns="" xmlns:a16="http://schemas.microsoft.com/office/drawing/2014/main" id="{216E1812-BE4F-41C1-A3F5-D99F43FFD16C}"/>
            </a:ext>
          </a:extLst>
        </xdr:cNvPr>
        <xdr:cNvSpPr/>
      </xdr:nvSpPr>
      <xdr:spPr>
        <a:xfrm>
          <a:off x="2514600" y="10203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62049</xdr:rowOff>
    </xdr:to>
    <xdr:cxnSp macro="">
      <xdr:nvCxnSpPr>
        <xdr:cNvPr id="195" name="直線コネクタ 194">
          <a:extLst>
            <a:ext uri="{FF2B5EF4-FFF2-40B4-BE49-F238E27FC236}">
              <a16:creationId xmlns="" xmlns:a16="http://schemas.microsoft.com/office/drawing/2014/main" id="{42E54920-7F49-4FE0-9909-B7D386391A1A}"/>
            </a:ext>
          </a:extLst>
        </xdr:cNvPr>
        <xdr:cNvCxnSpPr/>
      </xdr:nvCxnSpPr>
      <xdr:spPr>
        <a:xfrm>
          <a:off x="2565400" y="10250533"/>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6" name="楕円 195">
          <a:extLst>
            <a:ext uri="{FF2B5EF4-FFF2-40B4-BE49-F238E27FC236}">
              <a16:creationId xmlns="" xmlns:a16="http://schemas.microsoft.com/office/drawing/2014/main" id="{19086469-E29E-4F84-93B1-FF9A5F74D73C}"/>
            </a:ext>
          </a:extLst>
        </xdr:cNvPr>
        <xdr:cNvSpPr/>
      </xdr:nvSpPr>
      <xdr:spPr>
        <a:xfrm>
          <a:off x="1739900" y="10208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29391</xdr:rowOff>
    </xdr:to>
    <xdr:cxnSp macro="">
      <xdr:nvCxnSpPr>
        <xdr:cNvPr id="197" name="直線コネクタ 196">
          <a:extLst>
            <a:ext uri="{FF2B5EF4-FFF2-40B4-BE49-F238E27FC236}">
              <a16:creationId xmlns="" xmlns:a16="http://schemas.microsoft.com/office/drawing/2014/main" id="{5D091B80-69A1-42D6-AAB8-069CAE130891}"/>
            </a:ext>
          </a:extLst>
        </xdr:cNvPr>
        <xdr:cNvCxnSpPr/>
      </xdr:nvCxnSpPr>
      <xdr:spPr>
        <a:xfrm flipV="1">
          <a:off x="1790700" y="10250533"/>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8" name="楕円 197">
          <a:extLst>
            <a:ext uri="{FF2B5EF4-FFF2-40B4-BE49-F238E27FC236}">
              <a16:creationId xmlns="" xmlns:a16="http://schemas.microsoft.com/office/drawing/2014/main" id="{5E40A386-9327-4AAA-AE63-BD641F4F229F}"/>
            </a:ext>
          </a:extLst>
        </xdr:cNvPr>
        <xdr:cNvSpPr/>
      </xdr:nvSpPr>
      <xdr:spPr>
        <a:xfrm>
          <a:off x="96520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29391</xdr:rowOff>
    </xdr:to>
    <xdr:cxnSp macro="">
      <xdr:nvCxnSpPr>
        <xdr:cNvPr id="199" name="直線コネクタ 198">
          <a:extLst>
            <a:ext uri="{FF2B5EF4-FFF2-40B4-BE49-F238E27FC236}">
              <a16:creationId xmlns="" xmlns:a16="http://schemas.microsoft.com/office/drawing/2014/main" id="{BA6EC8E2-D6A7-47AC-8144-13C7C1706272}"/>
            </a:ext>
          </a:extLst>
        </xdr:cNvPr>
        <xdr:cNvCxnSpPr/>
      </xdr:nvCxnSpPr>
      <xdr:spPr>
        <a:xfrm>
          <a:off x="1008380" y="10226040"/>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FBA88C64-9BD2-4564-AAD5-426C32EEA5BA}"/>
            </a:ext>
          </a:extLst>
        </xdr:cNvPr>
        <xdr:cNvSpPr txBox="1"/>
      </xdr:nvSpPr>
      <xdr:spPr>
        <a:xfrm>
          <a:off x="317056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7D3B916E-ED43-4127-B4BC-676A937E18B6}"/>
            </a:ext>
          </a:extLst>
        </xdr:cNvPr>
        <xdr:cNvSpPr txBox="1"/>
      </xdr:nvSpPr>
      <xdr:spPr>
        <a:xfrm>
          <a:off x="23857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ED558BF2-EAB8-41CC-A224-480B23241697}"/>
            </a:ext>
          </a:extLst>
        </xdr:cNvPr>
        <xdr:cNvSpPr txBox="1"/>
      </xdr:nvSpPr>
      <xdr:spPr>
        <a:xfrm>
          <a:off x="16110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BD7DCA1B-B502-4121-B8FC-02F1E4F2704A}"/>
            </a:ext>
          </a:extLst>
        </xdr:cNvPr>
        <xdr:cNvSpPr txBox="1"/>
      </xdr:nvSpPr>
      <xdr:spPr>
        <a:xfrm>
          <a:off x="83630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659C7002-E94C-4EA0-9792-011A06F870EF}"/>
            </a:ext>
          </a:extLst>
        </xdr:cNvPr>
        <xdr:cNvSpPr txBox="1"/>
      </xdr:nvSpPr>
      <xdr:spPr>
        <a:xfrm>
          <a:off x="3170564" y="1033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86552383-C112-4677-86CB-C94ABC1B20A7}"/>
            </a:ext>
          </a:extLst>
        </xdr:cNvPr>
        <xdr:cNvSpPr txBox="1"/>
      </xdr:nvSpPr>
      <xdr:spPr>
        <a:xfrm>
          <a:off x="2385704" y="99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76B01C51-59FB-42D6-BB66-B04C6ED26315}"/>
            </a:ext>
          </a:extLst>
        </xdr:cNvPr>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C1C51008-4C16-4C58-82DA-C4021E41584B}"/>
            </a:ext>
          </a:extLst>
        </xdr:cNvPr>
        <xdr:cNvSpPr txBox="1"/>
      </xdr:nvSpPr>
      <xdr:spPr>
        <a:xfrm>
          <a:off x="8363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400A0757-BB79-48CF-85B2-48AF6A554F1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94334CDD-A36D-4FED-9C00-D9CB72BDB1B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94D3A788-B730-4271-8C2F-BD41F04084E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E1D50896-499B-4DB2-A77E-64BC1EA9621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EEB55406-EB5F-4182-87A3-FACDAF027EB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28441256-481C-42C8-B161-C20C6AA4665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213F5DF5-DA48-4502-BC16-1C91DBD757C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86FC8864-6A0A-4184-8066-4F57B9715DC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8225F616-10CE-4DD2-9FB8-AE157B82A89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ABC9FE11-2511-4EFA-9D23-B7D0746DCEB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3813FDAB-B433-492D-A115-D65171B909C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290CAF2D-A513-45D5-9B8D-47FBD7CC7053}"/>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94555280-7C15-4F02-A184-A97F658671C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FD77576A-93BD-4456-B76E-1B8912ECE392}"/>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6124E138-637B-487F-9548-35F90D797A6B}"/>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AFD5CFA3-FFE5-4294-96C1-B1BE98A41DCC}"/>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67E40341-6D82-40E7-8D28-60FE33CBD71B}"/>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0495FA7C-93AE-4A12-8984-A19F5DB48D3A}"/>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611521F8-014F-46D6-BD64-A355C37C8C6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556F06EE-7463-49B4-8A29-EBA39BCA5559}"/>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695B31BE-285E-4E4F-B00F-3F742FC1EA0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813BD80A-1A91-4315-B670-881CC5AA774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33A613DA-F28B-4A40-8C4C-56998636521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 xmlns:a16="http://schemas.microsoft.com/office/drawing/2014/main" id="{5F3B3132-A06A-4891-B7C7-4FDE9BFB39CC}"/>
            </a:ext>
          </a:extLst>
        </xdr:cNvPr>
        <xdr:cNvCxnSpPr/>
      </xdr:nvCxnSpPr>
      <xdr:spPr>
        <a:xfrm flipV="1">
          <a:off x="9219565" y="946404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76FC32E9-5331-462B-BC8F-D62D53F958E3}"/>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 xmlns:a16="http://schemas.microsoft.com/office/drawing/2014/main" id="{E61B7C76-5892-41FB-8EE3-FC6F8EF713C0}"/>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E71ABCE3-D619-47EF-98F9-0A2BAB3981D9}"/>
            </a:ext>
          </a:extLst>
        </xdr:cNvPr>
        <xdr:cNvSpPr txBox="1"/>
      </xdr:nvSpPr>
      <xdr:spPr>
        <a:xfrm>
          <a:off x="92583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 xmlns:a16="http://schemas.microsoft.com/office/drawing/2014/main" id="{D213EB9A-1224-49B5-AF41-471F6664B6CA}"/>
            </a:ext>
          </a:extLst>
        </xdr:cNvPr>
        <xdr:cNvCxnSpPr/>
      </xdr:nvCxnSpPr>
      <xdr:spPr>
        <a:xfrm>
          <a:off x="915416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C4DBBE3F-D709-4662-9E60-F7E9D5FACDC7}"/>
            </a:ext>
          </a:extLst>
        </xdr:cNvPr>
        <xdr:cNvSpPr txBox="1"/>
      </xdr:nvSpPr>
      <xdr:spPr>
        <a:xfrm>
          <a:off x="9258300" y="10433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 xmlns:a16="http://schemas.microsoft.com/office/drawing/2014/main" id="{97E4E70E-8846-4767-9A88-D8E5FDF56EA8}"/>
            </a:ext>
          </a:extLst>
        </xdr:cNvPr>
        <xdr:cNvSpPr/>
      </xdr:nvSpPr>
      <xdr:spPr>
        <a:xfrm>
          <a:off x="9192260" y="1045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 xmlns:a16="http://schemas.microsoft.com/office/drawing/2014/main" id="{74F67299-2F3A-487F-9870-455587E9E495}"/>
            </a:ext>
          </a:extLst>
        </xdr:cNvPr>
        <xdr:cNvSpPr/>
      </xdr:nvSpPr>
      <xdr:spPr>
        <a:xfrm>
          <a:off x="84455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 xmlns:a16="http://schemas.microsoft.com/office/drawing/2014/main" id="{EC359B21-B656-4F24-BA1A-4B8F48632626}"/>
            </a:ext>
          </a:extLst>
        </xdr:cNvPr>
        <xdr:cNvSpPr/>
      </xdr:nvSpPr>
      <xdr:spPr>
        <a:xfrm>
          <a:off x="767080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 xmlns:a16="http://schemas.microsoft.com/office/drawing/2014/main" id="{AE8069DB-DEBF-493E-91FB-B63B78EE1A07}"/>
            </a:ext>
          </a:extLst>
        </xdr:cNvPr>
        <xdr:cNvSpPr/>
      </xdr:nvSpPr>
      <xdr:spPr>
        <a:xfrm>
          <a:off x="68732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 xmlns:a16="http://schemas.microsoft.com/office/drawing/2014/main" id="{656489D7-8BFA-4602-BDC3-C1FD5AA328AD}"/>
            </a:ext>
          </a:extLst>
        </xdr:cNvPr>
        <xdr:cNvSpPr/>
      </xdr:nvSpPr>
      <xdr:spPr>
        <a:xfrm>
          <a:off x="60985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BB077C5A-6AD0-41D0-9770-4BC19792EA2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C9D1FF9A-F93A-42E4-83E9-E3BAE002052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B38B4599-CA9D-4CBC-ABB1-E627C8D1A44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01C24D55-56AE-4303-B582-EF0DBB5531D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3E3A3CBF-6C37-4BE7-A1ED-F54D113FC79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74930</xdr:rowOff>
    </xdr:from>
    <xdr:to>
      <xdr:col>55</xdr:col>
      <xdr:colOff>50800</xdr:colOff>
      <xdr:row>61</xdr:row>
      <xdr:rowOff>5080</xdr:rowOff>
    </xdr:to>
    <xdr:sp macro="" textlink="">
      <xdr:nvSpPr>
        <xdr:cNvPr id="247" name="楕円 246">
          <a:extLst>
            <a:ext uri="{FF2B5EF4-FFF2-40B4-BE49-F238E27FC236}">
              <a16:creationId xmlns="" xmlns:a16="http://schemas.microsoft.com/office/drawing/2014/main" id="{31D0C4CB-7AD8-47EE-9605-E0F4FE1328E0}"/>
            </a:ext>
          </a:extLst>
        </xdr:cNvPr>
        <xdr:cNvSpPr/>
      </xdr:nvSpPr>
      <xdr:spPr>
        <a:xfrm>
          <a:off x="919226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97807</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6FACC444-3144-4871-865B-66B1B85E3B8B}"/>
            </a:ext>
          </a:extLst>
        </xdr:cNvPr>
        <xdr:cNvSpPr txBox="1"/>
      </xdr:nvSpPr>
      <xdr:spPr>
        <a:xfrm>
          <a:off x="9258300"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74930</xdr:rowOff>
    </xdr:from>
    <xdr:to>
      <xdr:col>50</xdr:col>
      <xdr:colOff>165100</xdr:colOff>
      <xdr:row>61</xdr:row>
      <xdr:rowOff>5080</xdr:rowOff>
    </xdr:to>
    <xdr:sp macro="" textlink="">
      <xdr:nvSpPr>
        <xdr:cNvPr id="249" name="楕円 248">
          <a:extLst>
            <a:ext uri="{FF2B5EF4-FFF2-40B4-BE49-F238E27FC236}">
              <a16:creationId xmlns="" xmlns:a16="http://schemas.microsoft.com/office/drawing/2014/main" id="{B5A17F3F-49D2-4D36-BF61-D4C6CDAC666D}"/>
            </a:ext>
          </a:extLst>
        </xdr:cNvPr>
        <xdr:cNvSpPr/>
      </xdr:nvSpPr>
      <xdr:spPr>
        <a:xfrm>
          <a:off x="844550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125730</xdr:rowOff>
    </xdr:from>
    <xdr:to>
      <xdr:col>55</xdr:col>
      <xdr:colOff>0</xdr:colOff>
      <xdr:row>60</xdr:row>
      <xdr:rowOff>125730</xdr:rowOff>
    </xdr:to>
    <xdr:cxnSp macro="">
      <xdr:nvCxnSpPr>
        <xdr:cNvPr id="250" name="直線コネクタ 249">
          <a:extLst>
            <a:ext uri="{FF2B5EF4-FFF2-40B4-BE49-F238E27FC236}">
              <a16:creationId xmlns="" xmlns:a16="http://schemas.microsoft.com/office/drawing/2014/main" id="{DC79047F-9CE2-4162-A034-787D24BCC620}"/>
            </a:ext>
          </a:extLst>
        </xdr:cNvPr>
        <xdr:cNvCxnSpPr/>
      </xdr:nvCxnSpPr>
      <xdr:spPr>
        <a:xfrm>
          <a:off x="8496300" y="101841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76835</xdr:rowOff>
    </xdr:from>
    <xdr:to>
      <xdr:col>46</xdr:col>
      <xdr:colOff>38100</xdr:colOff>
      <xdr:row>61</xdr:row>
      <xdr:rowOff>6985</xdr:rowOff>
    </xdr:to>
    <xdr:sp macro="" textlink="">
      <xdr:nvSpPr>
        <xdr:cNvPr id="251" name="楕円 250">
          <a:extLst>
            <a:ext uri="{FF2B5EF4-FFF2-40B4-BE49-F238E27FC236}">
              <a16:creationId xmlns="" xmlns:a16="http://schemas.microsoft.com/office/drawing/2014/main" id="{9278E3F2-96F5-4EA4-8A02-2A3FB3C9A0DD}"/>
            </a:ext>
          </a:extLst>
        </xdr:cNvPr>
        <xdr:cNvSpPr/>
      </xdr:nvSpPr>
      <xdr:spPr>
        <a:xfrm>
          <a:off x="7670800" y="10135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125730</xdr:rowOff>
    </xdr:from>
    <xdr:to>
      <xdr:col>50</xdr:col>
      <xdr:colOff>114300</xdr:colOff>
      <xdr:row>60</xdr:row>
      <xdr:rowOff>127635</xdr:rowOff>
    </xdr:to>
    <xdr:cxnSp macro="">
      <xdr:nvCxnSpPr>
        <xdr:cNvPr id="252" name="直線コネクタ 251">
          <a:extLst>
            <a:ext uri="{FF2B5EF4-FFF2-40B4-BE49-F238E27FC236}">
              <a16:creationId xmlns="" xmlns:a16="http://schemas.microsoft.com/office/drawing/2014/main" id="{FF66837C-ACF9-43DC-94E4-2D144A46BB8C}"/>
            </a:ext>
          </a:extLst>
        </xdr:cNvPr>
        <xdr:cNvCxnSpPr/>
      </xdr:nvCxnSpPr>
      <xdr:spPr>
        <a:xfrm flipV="1">
          <a:off x="7713980" y="1018413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80645</xdr:rowOff>
    </xdr:from>
    <xdr:to>
      <xdr:col>41</xdr:col>
      <xdr:colOff>101600</xdr:colOff>
      <xdr:row>61</xdr:row>
      <xdr:rowOff>10795</xdr:rowOff>
    </xdr:to>
    <xdr:sp macro="" textlink="">
      <xdr:nvSpPr>
        <xdr:cNvPr id="253" name="楕円 252">
          <a:extLst>
            <a:ext uri="{FF2B5EF4-FFF2-40B4-BE49-F238E27FC236}">
              <a16:creationId xmlns="" xmlns:a16="http://schemas.microsoft.com/office/drawing/2014/main" id="{E127664F-31B1-4EF2-BC72-ECAEB747D88E}"/>
            </a:ext>
          </a:extLst>
        </xdr:cNvPr>
        <xdr:cNvSpPr/>
      </xdr:nvSpPr>
      <xdr:spPr>
        <a:xfrm>
          <a:off x="687324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127635</xdr:rowOff>
    </xdr:from>
    <xdr:to>
      <xdr:col>45</xdr:col>
      <xdr:colOff>177800</xdr:colOff>
      <xdr:row>60</xdr:row>
      <xdr:rowOff>131445</xdr:rowOff>
    </xdr:to>
    <xdr:cxnSp macro="">
      <xdr:nvCxnSpPr>
        <xdr:cNvPr id="254" name="直線コネクタ 253">
          <a:extLst>
            <a:ext uri="{FF2B5EF4-FFF2-40B4-BE49-F238E27FC236}">
              <a16:creationId xmlns="" xmlns:a16="http://schemas.microsoft.com/office/drawing/2014/main" id="{EDCF0550-167C-4D79-A16A-DEE5ABA53BB8}"/>
            </a:ext>
          </a:extLst>
        </xdr:cNvPr>
        <xdr:cNvCxnSpPr/>
      </xdr:nvCxnSpPr>
      <xdr:spPr>
        <a:xfrm flipV="1">
          <a:off x="6924040" y="1018603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84455</xdr:rowOff>
    </xdr:from>
    <xdr:to>
      <xdr:col>36</xdr:col>
      <xdr:colOff>165100</xdr:colOff>
      <xdr:row>61</xdr:row>
      <xdr:rowOff>14605</xdr:rowOff>
    </xdr:to>
    <xdr:sp macro="" textlink="">
      <xdr:nvSpPr>
        <xdr:cNvPr id="255" name="楕円 254">
          <a:extLst>
            <a:ext uri="{FF2B5EF4-FFF2-40B4-BE49-F238E27FC236}">
              <a16:creationId xmlns="" xmlns:a16="http://schemas.microsoft.com/office/drawing/2014/main" id="{59B63689-2D77-4EBF-B0A3-11EBB6B7B26F}"/>
            </a:ext>
          </a:extLst>
        </xdr:cNvPr>
        <xdr:cNvSpPr/>
      </xdr:nvSpPr>
      <xdr:spPr>
        <a:xfrm>
          <a:off x="609854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131445</xdr:rowOff>
    </xdr:from>
    <xdr:to>
      <xdr:col>41</xdr:col>
      <xdr:colOff>50800</xdr:colOff>
      <xdr:row>60</xdr:row>
      <xdr:rowOff>135255</xdr:rowOff>
    </xdr:to>
    <xdr:cxnSp macro="">
      <xdr:nvCxnSpPr>
        <xdr:cNvPr id="256" name="直線コネクタ 255">
          <a:extLst>
            <a:ext uri="{FF2B5EF4-FFF2-40B4-BE49-F238E27FC236}">
              <a16:creationId xmlns="" xmlns:a16="http://schemas.microsoft.com/office/drawing/2014/main" id="{F1B3E0C8-6380-4135-8D10-F64A0E1FBCB3}"/>
            </a:ext>
          </a:extLst>
        </xdr:cNvPr>
        <xdr:cNvCxnSpPr/>
      </xdr:nvCxnSpPr>
      <xdr:spPr>
        <a:xfrm flipV="1">
          <a:off x="6149340" y="1018984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 xmlns:a16="http://schemas.microsoft.com/office/drawing/2014/main" id="{3C79919E-1C35-4301-A864-59AEE374DBAB}"/>
            </a:ext>
          </a:extLst>
        </xdr:cNvPr>
        <xdr:cNvSpPr txBox="1"/>
      </xdr:nvSpPr>
      <xdr:spPr>
        <a:xfrm>
          <a:off x="8271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 xmlns:a16="http://schemas.microsoft.com/office/drawing/2014/main" id="{BE21DF72-C4E4-4F25-A300-320E88E662A9}"/>
            </a:ext>
          </a:extLst>
        </xdr:cNvPr>
        <xdr:cNvSpPr txBox="1"/>
      </xdr:nvSpPr>
      <xdr:spPr>
        <a:xfrm>
          <a:off x="750958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 xmlns:a16="http://schemas.microsoft.com/office/drawing/2014/main" id="{3E64D9FE-B2D2-4531-9519-78F67BC8725D}"/>
            </a:ext>
          </a:extLst>
        </xdr:cNvPr>
        <xdr:cNvSpPr txBox="1"/>
      </xdr:nvSpPr>
      <xdr:spPr>
        <a:xfrm>
          <a:off x="671202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 xmlns:a16="http://schemas.microsoft.com/office/drawing/2014/main" id="{9282623D-B694-4EA4-8E40-1E273FEB7EA8}"/>
            </a:ext>
          </a:extLst>
        </xdr:cNvPr>
        <xdr:cNvSpPr txBox="1"/>
      </xdr:nvSpPr>
      <xdr:spPr>
        <a:xfrm>
          <a:off x="59373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21607</xdr:rowOff>
    </xdr:from>
    <xdr:ext cx="469744" cy="259045"/>
    <xdr:sp macro="" textlink="">
      <xdr:nvSpPr>
        <xdr:cNvPr id="261" name="n_1mainValue【体育館・プール】&#10;一人当たり面積">
          <a:extLst>
            <a:ext uri="{FF2B5EF4-FFF2-40B4-BE49-F238E27FC236}">
              <a16:creationId xmlns="" xmlns:a16="http://schemas.microsoft.com/office/drawing/2014/main" id="{C948CC80-0E7C-4550-A519-AAE34243F69A}"/>
            </a:ext>
          </a:extLst>
        </xdr:cNvPr>
        <xdr:cNvSpPr txBox="1"/>
      </xdr:nvSpPr>
      <xdr:spPr>
        <a:xfrm>
          <a:off x="827158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23512</xdr:rowOff>
    </xdr:from>
    <xdr:ext cx="469744" cy="259045"/>
    <xdr:sp macro="" textlink="">
      <xdr:nvSpPr>
        <xdr:cNvPr id="262" name="n_2mainValue【体育館・プール】&#10;一人当たり面積">
          <a:extLst>
            <a:ext uri="{FF2B5EF4-FFF2-40B4-BE49-F238E27FC236}">
              <a16:creationId xmlns="" xmlns:a16="http://schemas.microsoft.com/office/drawing/2014/main" id="{0C523407-D81A-4CBC-9FAA-B14598AC86EE}"/>
            </a:ext>
          </a:extLst>
        </xdr:cNvPr>
        <xdr:cNvSpPr txBox="1"/>
      </xdr:nvSpPr>
      <xdr:spPr>
        <a:xfrm>
          <a:off x="7509587" y="99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27322</xdr:rowOff>
    </xdr:from>
    <xdr:ext cx="469744" cy="259045"/>
    <xdr:sp macro="" textlink="">
      <xdr:nvSpPr>
        <xdr:cNvPr id="263" name="n_3mainValue【体育館・プール】&#10;一人当たり面積">
          <a:extLst>
            <a:ext uri="{FF2B5EF4-FFF2-40B4-BE49-F238E27FC236}">
              <a16:creationId xmlns="" xmlns:a16="http://schemas.microsoft.com/office/drawing/2014/main" id="{2CAD9185-4E66-48F2-AE8E-D7E1C876D856}"/>
            </a:ext>
          </a:extLst>
        </xdr:cNvPr>
        <xdr:cNvSpPr txBox="1"/>
      </xdr:nvSpPr>
      <xdr:spPr>
        <a:xfrm>
          <a:off x="67120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31132</xdr:rowOff>
    </xdr:from>
    <xdr:ext cx="469744" cy="259045"/>
    <xdr:sp macro="" textlink="">
      <xdr:nvSpPr>
        <xdr:cNvPr id="264" name="n_4mainValue【体育館・プール】&#10;一人当たり面積">
          <a:extLst>
            <a:ext uri="{FF2B5EF4-FFF2-40B4-BE49-F238E27FC236}">
              <a16:creationId xmlns="" xmlns:a16="http://schemas.microsoft.com/office/drawing/2014/main" id="{49C40616-5785-4168-9B83-31B9066A297A}"/>
            </a:ext>
          </a:extLst>
        </xdr:cNvPr>
        <xdr:cNvSpPr txBox="1"/>
      </xdr:nvSpPr>
      <xdr:spPr>
        <a:xfrm>
          <a:off x="5937327" y="99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D6531A9A-6E09-4831-8AC1-7D4955AA830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EAAEF580-4876-4FEC-83FD-8335FEB13C7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498C3784-F7C7-4367-9B6C-06D92B9FC99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FEF5D0B0-F1F8-4224-BBE4-EB1D8C319EB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EADD3C43-67AB-4DA1-98C1-CD16CEDE8E3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213241B4-4B81-4F7E-912C-6102B6E4632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25FC050B-1740-48C4-991F-688F8A0E236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EE15A6A0-9557-44F5-ACB5-91266FED1C5D}"/>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 xmlns:a16="http://schemas.microsoft.com/office/drawing/2014/main" id="{332FD1CF-E288-42E4-9F1E-F04F9B56BA82}"/>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 xmlns:a16="http://schemas.microsoft.com/office/drawing/2014/main" id="{DA8ED8DD-8169-4DBA-9905-D617421D894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 xmlns:a16="http://schemas.microsoft.com/office/drawing/2014/main" id="{B8685C3A-8707-417C-94C4-BEA6A0F3A9C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 xmlns:a16="http://schemas.microsoft.com/office/drawing/2014/main" id="{55AAEE5B-9093-4AC6-916B-4518C8E5842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 xmlns:a16="http://schemas.microsoft.com/office/drawing/2014/main" id="{03CB0813-8DDC-4BDA-931B-B5C87968FC5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 xmlns:a16="http://schemas.microsoft.com/office/drawing/2014/main" id="{505B7DE1-5E6D-407D-A721-C813C58A4FF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 xmlns:a16="http://schemas.microsoft.com/office/drawing/2014/main" id="{FC47A23C-515C-4149-9A4B-C65F66675B2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 xmlns:a16="http://schemas.microsoft.com/office/drawing/2014/main" id="{C5C4DC09-24B3-40C6-AEF0-5FD85D4D40AF}"/>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 xmlns:a16="http://schemas.microsoft.com/office/drawing/2014/main" id="{4DCD1932-5370-48B2-A190-BC8299EF029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 xmlns:a16="http://schemas.microsoft.com/office/drawing/2014/main" id="{BD679F18-68DB-4C42-B606-895B482ADFE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 xmlns:a16="http://schemas.microsoft.com/office/drawing/2014/main" id="{0D99ECC5-A2D0-4CC9-85C6-6A6A7060ACC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 xmlns:a16="http://schemas.microsoft.com/office/drawing/2014/main" id="{2F12DF39-BDF1-42A3-B37B-3A1CEFA6A85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 xmlns:a16="http://schemas.microsoft.com/office/drawing/2014/main" id="{2BF321CD-34A1-47B0-8DEA-7E6A0E45BD6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 xmlns:a16="http://schemas.microsoft.com/office/drawing/2014/main" id="{2326D7F2-D024-4033-9434-CAF86A076AD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 xmlns:a16="http://schemas.microsoft.com/office/drawing/2014/main" id="{D785E9AA-606B-426D-94D9-575AF8D441D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 xmlns:a16="http://schemas.microsoft.com/office/drawing/2014/main" id="{123E2BE4-AED3-48BD-84F3-313D132CB1C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 xmlns:a16="http://schemas.microsoft.com/office/drawing/2014/main" id="{50A16038-C31B-4335-A0CB-25EADADAA67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 xmlns:a16="http://schemas.microsoft.com/office/drawing/2014/main" id="{522BC201-644D-4909-A59F-25906E3C31D5}"/>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 xmlns:a16="http://schemas.microsoft.com/office/drawing/2014/main" id="{400DE571-DE46-4C6C-A289-7012F86B0264}"/>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 xmlns:a16="http://schemas.microsoft.com/office/drawing/2014/main" id="{2444C318-F593-4ACE-94C9-68B01E2F79C5}"/>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 xmlns:a16="http://schemas.microsoft.com/office/drawing/2014/main" id="{04E1E066-DFE2-432B-AD32-FBC0C4737A3A}"/>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 xmlns:a16="http://schemas.microsoft.com/office/drawing/2014/main" id="{6DA4DA24-E166-44AA-B851-9DF5AEF3A326}"/>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 xmlns:a16="http://schemas.microsoft.com/office/drawing/2014/main" id="{3DD155C3-037B-4340-8D31-D603C8ECA603}"/>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 xmlns:a16="http://schemas.microsoft.com/office/drawing/2014/main" id="{4D1FA088-C416-452F-B894-2BA4DF5B638E}"/>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 xmlns:a16="http://schemas.microsoft.com/office/drawing/2014/main" id="{72647AB4-CB05-46AE-A037-21F2E683B93C}"/>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 xmlns:a16="http://schemas.microsoft.com/office/drawing/2014/main" id="{38B8771B-237F-4252-A353-3E149528C44A}"/>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 xmlns:a16="http://schemas.microsoft.com/office/drawing/2014/main" id="{5CFD7020-5FD2-4779-A273-46A0FBA7C70F}"/>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 xmlns:a16="http://schemas.microsoft.com/office/drawing/2014/main" id="{377A496F-8EC6-4473-8BF0-610BD9A9F765}"/>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 xmlns:a16="http://schemas.microsoft.com/office/drawing/2014/main" id="{868A249E-0FFB-4116-8735-C4F7E5094F13}"/>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 xmlns:a16="http://schemas.microsoft.com/office/drawing/2014/main" id="{A1839522-26BB-433D-A004-B56AA5AC6355}"/>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 xmlns:a16="http://schemas.microsoft.com/office/drawing/2014/main" id="{B147865C-6CB3-4F8B-8784-165FC9530DB4}"/>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 xmlns:a16="http://schemas.microsoft.com/office/drawing/2014/main" id="{9417DE39-4B6C-4559-9A2F-D0B7D4B353D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 xmlns:a16="http://schemas.microsoft.com/office/drawing/2014/main" id="{327EE43B-4052-4413-B1D6-42D2F98C2C7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a:extLst>
            <a:ext uri="{FF2B5EF4-FFF2-40B4-BE49-F238E27FC236}">
              <a16:creationId xmlns="" xmlns:a16="http://schemas.microsoft.com/office/drawing/2014/main" id="{B2FD51A4-0671-402F-9C31-3E2A566A6055}"/>
            </a:ext>
          </a:extLst>
        </xdr:cNvPr>
        <xdr:cNvCxnSpPr/>
      </xdr:nvCxnSpPr>
      <xdr:spPr>
        <a:xfrm flipV="1">
          <a:off x="4086225" y="16791214"/>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 xmlns:a16="http://schemas.microsoft.com/office/drawing/2014/main" id="{C7519D3C-8084-4501-8111-04FDF6B5516F}"/>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 xmlns:a16="http://schemas.microsoft.com/office/drawing/2014/main" id="{0CB175DA-EF5B-4A02-A83A-64DB6707B075}"/>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a:extLst>
            <a:ext uri="{FF2B5EF4-FFF2-40B4-BE49-F238E27FC236}">
              <a16:creationId xmlns="" xmlns:a16="http://schemas.microsoft.com/office/drawing/2014/main" id="{4EF4E54E-1E1A-4E77-8CDD-99816FA119CA}"/>
            </a:ext>
          </a:extLst>
        </xdr:cNvPr>
        <xdr:cNvSpPr txBox="1"/>
      </xdr:nvSpPr>
      <xdr:spPr>
        <a:xfrm>
          <a:off x="4124960" y="16574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a:extLst>
            <a:ext uri="{FF2B5EF4-FFF2-40B4-BE49-F238E27FC236}">
              <a16:creationId xmlns="" xmlns:a16="http://schemas.microsoft.com/office/drawing/2014/main" id="{9F2373D1-0F46-4BA2-A4C0-A3C02CC90BCB}"/>
            </a:ext>
          </a:extLst>
        </xdr:cNvPr>
        <xdr:cNvCxnSpPr/>
      </xdr:nvCxnSpPr>
      <xdr:spPr>
        <a:xfrm>
          <a:off x="4020820" y="16791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11" name="【市民会館】&#10;有形固定資産減価償却率平均値テキスト">
          <a:extLst>
            <a:ext uri="{FF2B5EF4-FFF2-40B4-BE49-F238E27FC236}">
              <a16:creationId xmlns="" xmlns:a16="http://schemas.microsoft.com/office/drawing/2014/main" id="{2E7DCD0C-D068-409C-A1AD-9D15A82AF4E5}"/>
            </a:ext>
          </a:extLst>
        </xdr:cNvPr>
        <xdr:cNvSpPr txBox="1"/>
      </xdr:nvSpPr>
      <xdr:spPr>
        <a:xfrm>
          <a:off x="4124960" y="17395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a:extLst>
            <a:ext uri="{FF2B5EF4-FFF2-40B4-BE49-F238E27FC236}">
              <a16:creationId xmlns="" xmlns:a16="http://schemas.microsoft.com/office/drawing/2014/main" id="{1B601F93-BF98-45F5-9D3F-F7264596C921}"/>
            </a:ext>
          </a:extLst>
        </xdr:cNvPr>
        <xdr:cNvSpPr/>
      </xdr:nvSpPr>
      <xdr:spPr>
        <a:xfrm>
          <a:off x="403606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a:extLst>
            <a:ext uri="{FF2B5EF4-FFF2-40B4-BE49-F238E27FC236}">
              <a16:creationId xmlns="" xmlns:a16="http://schemas.microsoft.com/office/drawing/2014/main" id="{B5483C10-3C11-424A-A495-1A0F9BB34BE1}"/>
            </a:ext>
          </a:extLst>
        </xdr:cNvPr>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a:extLst>
            <a:ext uri="{FF2B5EF4-FFF2-40B4-BE49-F238E27FC236}">
              <a16:creationId xmlns="" xmlns:a16="http://schemas.microsoft.com/office/drawing/2014/main" id="{F1A9FAC4-6455-47AF-BCEF-FBC8AE66440A}"/>
            </a:ext>
          </a:extLst>
        </xdr:cNvPr>
        <xdr:cNvSpPr/>
      </xdr:nvSpPr>
      <xdr:spPr>
        <a:xfrm>
          <a:off x="25146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a:extLst>
            <a:ext uri="{FF2B5EF4-FFF2-40B4-BE49-F238E27FC236}">
              <a16:creationId xmlns="" xmlns:a16="http://schemas.microsoft.com/office/drawing/2014/main" id="{56275557-8AE8-47FB-A42A-E3FFC06170B0}"/>
            </a:ext>
          </a:extLst>
        </xdr:cNvPr>
        <xdr:cNvSpPr/>
      </xdr:nvSpPr>
      <xdr:spPr>
        <a:xfrm>
          <a:off x="17399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a:extLst>
            <a:ext uri="{FF2B5EF4-FFF2-40B4-BE49-F238E27FC236}">
              <a16:creationId xmlns="" xmlns:a16="http://schemas.microsoft.com/office/drawing/2014/main" id="{7A4E80B7-79E3-4E77-A98A-2D3542F21E46}"/>
            </a:ext>
          </a:extLst>
        </xdr:cNvPr>
        <xdr:cNvSpPr/>
      </xdr:nvSpPr>
      <xdr:spPr>
        <a:xfrm>
          <a:off x="965200" y="17484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 xmlns:a16="http://schemas.microsoft.com/office/drawing/2014/main" id="{61E5C73A-AF5D-465B-80BF-AAE3271718D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 xmlns:a16="http://schemas.microsoft.com/office/drawing/2014/main" id="{BC28B910-02BD-4466-B92F-030F6A802BD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 xmlns:a16="http://schemas.microsoft.com/office/drawing/2014/main" id="{8F8F9930-22B0-4488-9189-26B7977EF19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 xmlns:a16="http://schemas.microsoft.com/office/drawing/2014/main" id="{CC67E8E0-53A1-49D7-B3A6-863AFDDBD4A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 xmlns:a16="http://schemas.microsoft.com/office/drawing/2014/main" id="{75E1FD9D-4387-446E-A2B1-2736AE4F57D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35198</xdr:rowOff>
    </xdr:from>
    <xdr:to>
      <xdr:col>24</xdr:col>
      <xdr:colOff>114300</xdr:colOff>
      <xdr:row>106</xdr:row>
      <xdr:rowOff>136798</xdr:rowOff>
    </xdr:to>
    <xdr:sp macro="" textlink="">
      <xdr:nvSpPr>
        <xdr:cNvPr id="322" name="楕円 321">
          <a:extLst>
            <a:ext uri="{FF2B5EF4-FFF2-40B4-BE49-F238E27FC236}">
              <a16:creationId xmlns="" xmlns:a16="http://schemas.microsoft.com/office/drawing/2014/main" id="{B5A205E2-6B14-46C1-9E01-07EFC0056CCA}"/>
            </a:ext>
          </a:extLst>
        </xdr:cNvPr>
        <xdr:cNvSpPr/>
      </xdr:nvSpPr>
      <xdr:spPr>
        <a:xfrm>
          <a:off x="4036060" y="17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13625</xdr:rowOff>
    </xdr:from>
    <xdr:ext cx="405111" cy="259045"/>
    <xdr:sp macro="" textlink="">
      <xdr:nvSpPr>
        <xdr:cNvPr id="323" name="【市民会館】&#10;有形固定資産減価償却率該当値テキスト">
          <a:extLst>
            <a:ext uri="{FF2B5EF4-FFF2-40B4-BE49-F238E27FC236}">
              <a16:creationId xmlns="" xmlns:a16="http://schemas.microsoft.com/office/drawing/2014/main" id="{313B91F9-DA69-4661-9251-A42431DB8014}"/>
            </a:ext>
          </a:extLst>
        </xdr:cNvPr>
        <xdr:cNvSpPr txBox="1"/>
      </xdr:nvSpPr>
      <xdr:spPr>
        <a:xfrm>
          <a:off x="4124960"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324" name="楕円 323">
          <a:extLst>
            <a:ext uri="{FF2B5EF4-FFF2-40B4-BE49-F238E27FC236}">
              <a16:creationId xmlns="" xmlns:a16="http://schemas.microsoft.com/office/drawing/2014/main" id="{4F363A97-4374-4B33-B7B7-100421FDE2F0}"/>
            </a:ext>
          </a:extLst>
        </xdr:cNvPr>
        <xdr:cNvSpPr/>
      </xdr:nvSpPr>
      <xdr:spPr>
        <a:xfrm>
          <a:off x="331216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85998</xdr:rowOff>
    </xdr:to>
    <xdr:cxnSp macro="">
      <xdr:nvCxnSpPr>
        <xdr:cNvPr id="325" name="直線コネクタ 324">
          <a:extLst>
            <a:ext uri="{FF2B5EF4-FFF2-40B4-BE49-F238E27FC236}">
              <a16:creationId xmlns="" xmlns:a16="http://schemas.microsoft.com/office/drawing/2014/main" id="{3B5430CA-F573-4A7E-B65D-7A1EB836D725}"/>
            </a:ext>
          </a:extLst>
        </xdr:cNvPr>
        <xdr:cNvCxnSpPr/>
      </xdr:nvCxnSpPr>
      <xdr:spPr>
        <a:xfrm>
          <a:off x="3355340" y="17823179"/>
          <a:ext cx="7315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144599</xdr:rowOff>
    </xdr:from>
    <xdr:to>
      <xdr:col>15</xdr:col>
      <xdr:colOff>101600</xdr:colOff>
      <xdr:row>106</xdr:row>
      <xdr:rowOff>74749</xdr:rowOff>
    </xdr:to>
    <xdr:sp macro="" textlink="">
      <xdr:nvSpPr>
        <xdr:cNvPr id="326" name="楕円 325">
          <a:extLst>
            <a:ext uri="{FF2B5EF4-FFF2-40B4-BE49-F238E27FC236}">
              <a16:creationId xmlns="" xmlns:a16="http://schemas.microsoft.com/office/drawing/2014/main" id="{42F97581-0120-4BE1-9797-0AD165FCDD6F}"/>
            </a:ext>
          </a:extLst>
        </xdr:cNvPr>
        <xdr:cNvSpPr/>
      </xdr:nvSpPr>
      <xdr:spPr>
        <a:xfrm>
          <a:off x="251460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23949</xdr:rowOff>
    </xdr:from>
    <xdr:to>
      <xdr:col>19</xdr:col>
      <xdr:colOff>177800</xdr:colOff>
      <xdr:row>106</xdr:row>
      <xdr:rowOff>53339</xdr:rowOff>
    </xdr:to>
    <xdr:cxnSp macro="">
      <xdr:nvCxnSpPr>
        <xdr:cNvPr id="327" name="直線コネクタ 326">
          <a:extLst>
            <a:ext uri="{FF2B5EF4-FFF2-40B4-BE49-F238E27FC236}">
              <a16:creationId xmlns="" xmlns:a16="http://schemas.microsoft.com/office/drawing/2014/main" id="{08492828-311F-437D-86E9-592C697C04B5}"/>
            </a:ext>
          </a:extLst>
        </xdr:cNvPr>
        <xdr:cNvCxnSpPr/>
      </xdr:nvCxnSpPr>
      <xdr:spPr>
        <a:xfrm>
          <a:off x="2565400" y="17793789"/>
          <a:ext cx="78994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107043</xdr:rowOff>
    </xdr:from>
    <xdr:to>
      <xdr:col>10</xdr:col>
      <xdr:colOff>165100</xdr:colOff>
      <xdr:row>106</xdr:row>
      <xdr:rowOff>37193</xdr:rowOff>
    </xdr:to>
    <xdr:sp macro="" textlink="">
      <xdr:nvSpPr>
        <xdr:cNvPr id="328" name="楕円 327">
          <a:extLst>
            <a:ext uri="{FF2B5EF4-FFF2-40B4-BE49-F238E27FC236}">
              <a16:creationId xmlns="" xmlns:a16="http://schemas.microsoft.com/office/drawing/2014/main" id="{0258BF49-457F-476E-A4C6-A46EDEB6CE00}"/>
            </a:ext>
          </a:extLst>
        </xdr:cNvPr>
        <xdr:cNvSpPr/>
      </xdr:nvSpPr>
      <xdr:spPr>
        <a:xfrm>
          <a:off x="1739900" y="17709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157843</xdr:rowOff>
    </xdr:from>
    <xdr:to>
      <xdr:col>15</xdr:col>
      <xdr:colOff>50800</xdr:colOff>
      <xdr:row>106</xdr:row>
      <xdr:rowOff>23949</xdr:rowOff>
    </xdr:to>
    <xdr:cxnSp macro="">
      <xdr:nvCxnSpPr>
        <xdr:cNvPr id="329" name="直線コネクタ 328">
          <a:extLst>
            <a:ext uri="{FF2B5EF4-FFF2-40B4-BE49-F238E27FC236}">
              <a16:creationId xmlns="" xmlns:a16="http://schemas.microsoft.com/office/drawing/2014/main" id="{2A55D76A-C30C-4BCE-AF1D-589086A5F976}"/>
            </a:ext>
          </a:extLst>
        </xdr:cNvPr>
        <xdr:cNvCxnSpPr/>
      </xdr:nvCxnSpPr>
      <xdr:spPr>
        <a:xfrm>
          <a:off x="1790700" y="17760043"/>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74386</xdr:rowOff>
    </xdr:from>
    <xdr:to>
      <xdr:col>6</xdr:col>
      <xdr:colOff>38100</xdr:colOff>
      <xdr:row>106</xdr:row>
      <xdr:rowOff>4536</xdr:rowOff>
    </xdr:to>
    <xdr:sp macro="" textlink="">
      <xdr:nvSpPr>
        <xdr:cNvPr id="330" name="楕円 329">
          <a:extLst>
            <a:ext uri="{FF2B5EF4-FFF2-40B4-BE49-F238E27FC236}">
              <a16:creationId xmlns="" xmlns:a16="http://schemas.microsoft.com/office/drawing/2014/main" id="{A73B13B7-1E47-4069-B43C-A069DE18C094}"/>
            </a:ext>
          </a:extLst>
        </xdr:cNvPr>
        <xdr:cNvSpPr/>
      </xdr:nvSpPr>
      <xdr:spPr>
        <a:xfrm>
          <a:off x="965200" y="17676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125186</xdr:rowOff>
    </xdr:from>
    <xdr:to>
      <xdr:col>10</xdr:col>
      <xdr:colOff>114300</xdr:colOff>
      <xdr:row>105</xdr:row>
      <xdr:rowOff>157843</xdr:rowOff>
    </xdr:to>
    <xdr:cxnSp macro="">
      <xdr:nvCxnSpPr>
        <xdr:cNvPr id="331" name="直線コネクタ 330">
          <a:extLst>
            <a:ext uri="{FF2B5EF4-FFF2-40B4-BE49-F238E27FC236}">
              <a16:creationId xmlns="" xmlns:a16="http://schemas.microsoft.com/office/drawing/2014/main" id="{9222E09D-32B2-4ECC-97C1-EAD1EC31A6B3}"/>
            </a:ext>
          </a:extLst>
        </xdr:cNvPr>
        <xdr:cNvCxnSpPr/>
      </xdr:nvCxnSpPr>
      <xdr:spPr>
        <a:xfrm>
          <a:off x="1008380" y="1772738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2" name="n_1aveValue【市民会館】&#10;有形固定資産減価償却率">
          <a:extLst>
            <a:ext uri="{FF2B5EF4-FFF2-40B4-BE49-F238E27FC236}">
              <a16:creationId xmlns="" xmlns:a16="http://schemas.microsoft.com/office/drawing/2014/main" id="{28FFE5EE-FB6A-42C0-BFBE-BF444FB6DD83}"/>
            </a:ext>
          </a:extLst>
        </xdr:cNvPr>
        <xdr:cNvSpPr txBox="1"/>
      </xdr:nvSpPr>
      <xdr:spPr>
        <a:xfrm>
          <a:off x="317056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3" name="n_2aveValue【市民会館】&#10;有形固定資産減価償却率">
          <a:extLst>
            <a:ext uri="{FF2B5EF4-FFF2-40B4-BE49-F238E27FC236}">
              <a16:creationId xmlns="" xmlns:a16="http://schemas.microsoft.com/office/drawing/2014/main" id="{17DB7A05-9618-453C-A4CF-8FA83149A29D}"/>
            </a:ext>
          </a:extLst>
        </xdr:cNvPr>
        <xdr:cNvSpPr txBox="1"/>
      </xdr:nvSpPr>
      <xdr:spPr>
        <a:xfrm>
          <a:off x="238570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4" name="n_3aveValue【市民会館】&#10;有形固定資産減価償却率">
          <a:extLst>
            <a:ext uri="{FF2B5EF4-FFF2-40B4-BE49-F238E27FC236}">
              <a16:creationId xmlns="" xmlns:a16="http://schemas.microsoft.com/office/drawing/2014/main" id="{34139B22-8CCE-40E1-8523-1BD3AF46E6BF}"/>
            </a:ext>
          </a:extLst>
        </xdr:cNvPr>
        <xdr:cNvSpPr txBox="1"/>
      </xdr:nvSpPr>
      <xdr:spPr>
        <a:xfrm>
          <a:off x="16110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5" name="n_4aveValue【市民会館】&#10;有形固定資産減価償却率">
          <a:extLst>
            <a:ext uri="{FF2B5EF4-FFF2-40B4-BE49-F238E27FC236}">
              <a16:creationId xmlns="" xmlns:a16="http://schemas.microsoft.com/office/drawing/2014/main" id="{8326C9E7-9C11-4B68-87BA-56F979055B0A}"/>
            </a:ext>
          </a:extLst>
        </xdr:cNvPr>
        <xdr:cNvSpPr txBox="1"/>
      </xdr:nvSpPr>
      <xdr:spPr>
        <a:xfrm>
          <a:off x="8363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336" name="n_1mainValue【市民会館】&#10;有形固定資産減価償却率">
          <a:extLst>
            <a:ext uri="{FF2B5EF4-FFF2-40B4-BE49-F238E27FC236}">
              <a16:creationId xmlns="" xmlns:a16="http://schemas.microsoft.com/office/drawing/2014/main" id="{C877E641-0996-4510-A828-C40BA2E38460}"/>
            </a:ext>
          </a:extLst>
        </xdr:cNvPr>
        <xdr:cNvSpPr txBox="1"/>
      </xdr:nvSpPr>
      <xdr:spPr>
        <a:xfrm>
          <a:off x="3170564"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65876</xdr:rowOff>
    </xdr:from>
    <xdr:ext cx="405111" cy="259045"/>
    <xdr:sp macro="" textlink="">
      <xdr:nvSpPr>
        <xdr:cNvPr id="337" name="n_2mainValue【市民会館】&#10;有形固定資産減価償却率">
          <a:extLst>
            <a:ext uri="{FF2B5EF4-FFF2-40B4-BE49-F238E27FC236}">
              <a16:creationId xmlns="" xmlns:a16="http://schemas.microsoft.com/office/drawing/2014/main" id="{E13FD299-C328-494C-A107-E4D79316E3CA}"/>
            </a:ext>
          </a:extLst>
        </xdr:cNvPr>
        <xdr:cNvSpPr txBox="1"/>
      </xdr:nvSpPr>
      <xdr:spPr>
        <a:xfrm>
          <a:off x="238570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28320</xdr:rowOff>
    </xdr:from>
    <xdr:ext cx="405111" cy="259045"/>
    <xdr:sp macro="" textlink="">
      <xdr:nvSpPr>
        <xdr:cNvPr id="338" name="n_3mainValue【市民会館】&#10;有形固定資産減価償却率">
          <a:extLst>
            <a:ext uri="{FF2B5EF4-FFF2-40B4-BE49-F238E27FC236}">
              <a16:creationId xmlns="" xmlns:a16="http://schemas.microsoft.com/office/drawing/2014/main" id="{D561DFA9-364B-43F0-AFD8-4B2979511BC3}"/>
            </a:ext>
          </a:extLst>
        </xdr:cNvPr>
        <xdr:cNvSpPr txBox="1"/>
      </xdr:nvSpPr>
      <xdr:spPr>
        <a:xfrm>
          <a:off x="1611004" y="1779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167113</xdr:rowOff>
    </xdr:from>
    <xdr:ext cx="405111" cy="259045"/>
    <xdr:sp macro="" textlink="">
      <xdr:nvSpPr>
        <xdr:cNvPr id="339" name="n_4mainValue【市民会館】&#10;有形固定資産減価償却率">
          <a:extLst>
            <a:ext uri="{FF2B5EF4-FFF2-40B4-BE49-F238E27FC236}">
              <a16:creationId xmlns="" xmlns:a16="http://schemas.microsoft.com/office/drawing/2014/main" id="{16AD9767-B78A-4977-A254-3D53AC56DB76}"/>
            </a:ext>
          </a:extLst>
        </xdr:cNvPr>
        <xdr:cNvSpPr txBox="1"/>
      </xdr:nvSpPr>
      <xdr:spPr>
        <a:xfrm>
          <a:off x="83630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 xmlns:a16="http://schemas.microsoft.com/office/drawing/2014/main" id="{B5F514E9-F883-489C-8772-482180B2593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 xmlns:a16="http://schemas.microsoft.com/office/drawing/2014/main" id="{18E7C126-793B-453F-AFEF-DDF8F37EE78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 xmlns:a16="http://schemas.microsoft.com/office/drawing/2014/main" id="{406617B9-327A-45F4-A68B-AB68E5B9EE4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 xmlns:a16="http://schemas.microsoft.com/office/drawing/2014/main" id="{7643AAC3-DAAD-4F5A-8738-0BB92173F10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 xmlns:a16="http://schemas.microsoft.com/office/drawing/2014/main" id="{5CD599B0-56B7-439C-AF0F-BA514516F2D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 xmlns:a16="http://schemas.microsoft.com/office/drawing/2014/main" id="{913098F5-699C-4A35-8BD0-71ADA680D7D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 xmlns:a16="http://schemas.microsoft.com/office/drawing/2014/main" id="{88F2F305-1077-48C5-868B-74D594E182D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 xmlns:a16="http://schemas.microsoft.com/office/drawing/2014/main" id="{3B180299-14A5-4B0C-980F-01F9A02BE71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 xmlns:a16="http://schemas.microsoft.com/office/drawing/2014/main" id="{41A0F477-FE66-4B12-9FB4-2AB570E982F7}"/>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 xmlns:a16="http://schemas.microsoft.com/office/drawing/2014/main" id="{90893E0D-7D6E-47D2-B6AF-9F7E79CCD18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 xmlns:a16="http://schemas.microsoft.com/office/drawing/2014/main" id="{BC7BD32E-5915-4BC4-91EC-E57BE3398603}"/>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 xmlns:a16="http://schemas.microsoft.com/office/drawing/2014/main" id="{E2BD1FE2-8C01-4CF0-9EBD-19A790668F51}"/>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 xmlns:a16="http://schemas.microsoft.com/office/drawing/2014/main" id="{B8539788-BB62-46BA-A2D7-77F428D729C3}"/>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 xmlns:a16="http://schemas.microsoft.com/office/drawing/2014/main" id="{BCE8562F-E3A3-4E55-A58E-A3015D75A08F}"/>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 xmlns:a16="http://schemas.microsoft.com/office/drawing/2014/main" id="{EBD9144C-1BA4-473E-A134-52F9D059FD21}"/>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 xmlns:a16="http://schemas.microsoft.com/office/drawing/2014/main" id="{729138C9-6A88-4786-9B54-84B72689627E}"/>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 xmlns:a16="http://schemas.microsoft.com/office/drawing/2014/main" id="{F5C9FBBC-C494-481C-992A-2563ED05E55B}"/>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 xmlns:a16="http://schemas.microsoft.com/office/drawing/2014/main" id="{DCBDF0BC-69CE-4D70-94FE-2CC3A1164E4D}"/>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 xmlns:a16="http://schemas.microsoft.com/office/drawing/2014/main" id="{37F021A6-52F6-4021-AB75-AA397F824E15}"/>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 xmlns:a16="http://schemas.microsoft.com/office/drawing/2014/main" id="{D42BBFFA-52BD-4E5F-9CAC-0D33F0372C06}"/>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 xmlns:a16="http://schemas.microsoft.com/office/drawing/2014/main" id="{1498F3BB-83A1-4CE2-9487-2FBDA443038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a:extLst>
            <a:ext uri="{FF2B5EF4-FFF2-40B4-BE49-F238E27FC236}">
              <a16:creationId xmlns="" xmlns:a16="http://schemas.microsoft.com/office/drawing/2014/main" id="{F0781BFF-B8D8-418B-9586-0577D16969DC}"/>
            </a:ext>
          </a:extLst>
        </xdr:cNvPr>
        <xdr:cNvCxnSpPr/>
      </xdr:nvCxnSpPr>
      <xdr:spPr>
        <a:xfrm flipV="1">
          <a:off x="9219565" y="16706849"/>
          <a:ext cx="0" cy="146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a:extLst>
            <a:ext uri="{FF2B5EF4-FFF2-40B4-BE49-F238E27FC236}">
              <a16:creationId xmlns="" xmlns:a16="http://schemas.microsoft.com/office/drawing/2014/main" id="{6ADC60F5-48E0-4C8A-BF3C-AC95756FD601}"/>
            </a:ext>
          </a:extLst>
        </xdr:cNvPr>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a:extLst>
            <a:ext uri="{FF2B5EF4-FFF2-40B4-BE49-F238E27FC236}">
              <a16:creationId xmlns="" xmlns:a16="http://schemas.microsoft.com/office/drawing/2014/main" id="{65C2CFF9-689C-48C3-B261-1FF741E44F43}"/>
            </a:ext>
          </a:extLst>
        </xdr:cNvPr>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a:extLst>
            <a:ext uri="{FF2B5EF4-FFF2-40B4-BE49-F238E27FC236}">
              <a16:creationId xmlns="" xmlns:a16="http://schemas.microsoft.com/office/drawing/2014/main" id="{2B609828-30E0-4237-B84D-89056D297CE8}"/>
            </a:ext>
          </a:extLst>
        </xdr:cNvPr>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a:extLst>
            <a:ext uri="{FF2B5EF4-FFF2-40B4-BE49-F238E27FC236}">
              <a16:creationId xmlns="" xmlns:a16="http://schemas.microsoft.com/office/drawing/2014/main" id="{693DC111-7903-4A1C-981E-FACC7BEF557A}"/>
            </a:ext>
          </a:extLst>
        </xdr:cNvPr>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6" name="【市民会館】&#10;一人当たり面積平均値テキスト">
          <a:extLst>
            <a:ext uri="{FF2B5EF4-FFF2-40B4-BE49-F238E27FC236}">
              <a16:creationId xmlns="" xmlns:a16="http://schemas.microsoft.com/office/drawing/2014/main" id="{0840BD71-92D5-4F2C-AB88-BEB1F526B60F}"/>
            </a:ext>
          </a:extLst>
        </xdr:cNvPr>
        <xdr:cNvSpPr txBox="1"/>
      </xdr:nvSpPr>
      <xdr:spPr>
        <a:xfrm>
          <a:off x="9258300" y="17775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a:extLst>
            <a:ext uri="{FF2B5EF4-FFF2-40B4-BE49-F238E27FC236}">
              <a16:creationId xmlns="" xmlns:a16="http://schemas.microsoft.com/office/drawing/2014/main" id="{8C8F3958-4312-4A15-90E2-5AC37EC4363E}"/>
            </a:ext>
          </a:extLst>
        </xdr:cNvPr>
        <xdr:cNvSpPr/>
      </xdr:nvSpPr>
      <xdr:spPr>
        <a:xfrm>
          <a:off x="9192260" y="17797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a:extLst>
            <a:ext uri="{FF2B5EF4-FFF2-40B4-BE49-F238E27FC236}">
              <a16:creationId xmlns="" xmlns:a16="http://schemas.microsoft.com/office/drawing/2014/main" id="{4124D952-D7B0-4D84-8E1A-D2F9DC137DEA}"/>
            </a:ext>
          </a:extLst>
        </xdr:cNvPr>
        <xdr:cNvSpPr/>
      </xdr:nvSpPr>
      <xdr:spPr>
        <a:xfrm>
          <a:off x="844550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a:extLst>
            <a:ext uri="{FF2B5EF4-FFF2-40B4-BE49-F238E27FC236}">
              <a16:creationId xmlns="" xmlns:a16="http://schemas.microsoft.com/office/drawing/2014/main" id="{BF2EBCEC-B61A-43F2-95BD-15C955CDBCA0}"/>
            </a:ext>
          </a:extLst>
        </xdr:cNvPr>
        <xdr:cNvSpPr/>
      </xdr:nvSpPr>
      <xdr:spPr>
        <a:xfrm>
          <a:off x="7670800" y="17786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a:extLst>
            <a:ext uri="{FF2B5EF4-FFF2-40B4-BE49-F238E27FC236}">
              <a16:creationId xmlns="" xmlns:a16="http://schemas.microsoft.com/office/drawing/2014/main" id="{19BC6B0D-8FEB-49A4-855F-3B72F91E68A4}"/>
            </a:ext>
          </a:extLst>
        </xdr:cNvPr>
        <xdr:cNvSpPr/>
      </xdr:nvSpPr>
      <xdr:spPr>
        <a:xfrm>
          <a:off x="687324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a:extLst>
            <a:ext uri="{FF2B5EF4-FFF2-40B4-BE49-F238E27FC236}">
              <a16:creationId xmlns="" xmlns:a16="http://schemas.microsoft.com/office/drawing/2014/main" id="{6F9AF417-2711-40CD-A8B8-9BC8D1E06553}"/>
            </a:ext>
          </a:extLst>
        </xdr:cNvPr>
        <xdr:cNvSpPr/>
      </xdr:nvSpPr>
      <xdr:spPr>
        <a:xfrm>
          <a:off x="60985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 xmlns:a16="http://schemas.microsoft.com/office/drawing/2014/main" id="{0F50CAB5-11D3-4A09-93AB-3DA4663FF17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 xmlns:a16="http://schemas.microsoft.com/office/drawing/2014/main" id="{8FC195D1-515C-4B9D-AE20-081C7DD21BAE}"/>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 xmlns:a16="http://schemas.microsoft.com/office/drawing/2014/main" id="{CD18054A-B190-40B0-8872-2959B62179C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 xmlns:a16="http://schemas.microsoft.com/office/drawing/2014/main" id="{6A54C786-5967-43D7-91FF-3AD4BA3FA3A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 xmlns:a16="http://schemas.microsoft.com/office/drawing/2014/main" id="{525216B4-5AE9-4109-9539-54AFA8253A7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77" name="楕円 376">
          <a:extLst>
            <a:ext uri="{FF2B5EF4-FFF2-40B4-BE49-F238E27FC236}">
              <a16:creationId xmlns="" xmlns:a16="http://schemas.microsoft.com/office/drawing/2014/main" id="{2EA36AF8-EAFF-4F52-9234-2FB0B970D86C}"/>
            </a:ext>
          </a:extLst>
        </xdr:cNvPr>
        <xdr:cNvSpPr/>
      </xdr:nvSpPr>
      <xdr:spPr>
        <a:xfrm>
          <a:off x="919226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13988</xdr:rowOff>
    </xdr:from>
    <xdr:ext cx="469744" cy="259045"/>
    <xdr:sp macro="" textlink="">
      <xdr:nvSpPr>
        <xdr:cNvPr id="378" name="【市民会館】&#10;一人当たり面積該当値テキスト">
          <a:extLst>
            <a:ext uri="{FF2B5EF4-FFF2-40B4-BE49-F238E27FC236}">
              <a16:creationId xmlns="" xmlns:a16="http://schemas.microsoft.com/office/drawing/2014/main" id="{1623BD0F-44EC-4C1C-9866-F403855E1852}"/>
            </a:ext>
          </a:extLst>
        </xdr:cNvPr>
        <xdr:cNvSpPr txBox="1"/>
      </xdr:nvSpPr>
      <xdr:spPr>
        <a:xfrm>
          <a:off x="92583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379" name="楕円 378">
          <a:extLst>
            <a:ext uri="{FF2B5EF4-FFF2-40B4-BE49-F238E27FC236}">
              <a16:creationId xmlns="" xmlns:a16="http://schemas.microsoft.com/office/drawing/2014/main" id="{AD20BB87-BB6C-42D4-A264-28939B88FD11}"/>
            </a:ext>
          </a:extLst>
        </xdr:cNvPr>
        <xdr:cNvSpPr/>
      </xdr:nvSpPr>
      <xdr:spPr>
        <a:xfrm>
          <a:off x="8445500" y="17764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41911</xdr:rowOff>
    </xdr:to>
    <xdr:cxnSp macro="">
      <xdr:nvCxnSpPr>
        <xdr:cNvPr id="380" name="直線コネクタ 379">
          <a:extLst>
            <a:ext uri="{FF2B5EF4-FFF2-40B4-BE49-F238E27FC236}">
              <a16:creationId xmlns="" xmlns:a16="http://schemas.microsoft.com/office/drawing/2014/main" id="{9C38876F-6867-4499-9E3D-4B48EDD9841C}"/>
            </a:ext>
          </a:extLst>
        </xdr:cNvPr>
        <xdr:cNvCxnSpPr/>
      </xdr:nvCxnSpPr>
      <xdr:spPr>
        <a:xfrm>
          <a:off x="8496300" y="1781175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81" name="楕円 380">
          <a:extLst>
            <a:ext uri="{FF2B5EF4-FFF2-40B4-BE49-F238E27FC236}">
              <a16:creationId xmlns="" xmlns:a16="http://schemas.microsoft.com/office/drawing/2014/main" id="{4ADB1178-1A30-4E73-B038-81333917FD05}"/>
            </a:ext>
          </a:extLst>
        </xdr:cNvPr>
        <xdr:cNvSpPr/>
      </xdr:nvSpPr>
      <xdr:spPr>
        <a:xfrm>
          <a:off x="767080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41911</xdr:rowOff>
    </xdr:to>
    <xdr:cxnSp macro="">
      <xdr:nvCxnSpPr>
        <xdr:cNvPr id="382" name="直線コネクタ 381">
          <a:extLst>
            <a:ext uri="{FF2B5EF4-FFF2-40B4-BE49-F238E27FC236}">
              <a16:creationId xmlns="" xmlns:a16="http://schemas.microsoft.com/office/drawing/2014/main" id="{DB50871D-CBED-4B7A-A0BB-9CCC1F727A53}"/>
            </a:ext>
          </a:extLst>
        </xdr:cNvPr>
        <xdr:cNvCxnSpPr/>
      </xdr:nvCxnSpPr>
      <xdr:spPr>
        <a:xfrm>
          <a:off x="7713980" y="1781175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164846</xdr:rowOff>
    </xdr:from>
    <xdr:to>
      <xdr:col>41</xdr:col>
      <xdr:colOff>101600</xdr:colOff>
      <xdr:row>106</xdr:row>
      <xdr:rowOff>94996</xdr:rowOff>
    </xdr:to>
    <xdr:sp macro="" textlink="">
      <xdr:nvSpPr>
        <xdr:cNvPr id="383" name="楕円 382">
          <a:extLst>
            <a:ext uri="{FF2B5EF4-FFF2-40B4-BE49-F238E27FC236}">
              <a16:creationId xmlns="" xmlns:a16="http://schemas.microsoft.com/office/drawing/2014/main" id="{93C2D46B-285C-47DC-AE61-AA20BD1E3BB2}"/>
            </a:ext>
          </a:extLst>
        </xdr:cNvPr>
        <xdr:cNvSpPr/>
      </xdr:nvSpPr>
      <xdr:spPr>
        <a:xfrm>
          <a:off x="6873240" y="17767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41911</xdr:rowOff>
    </xdr:from>
    <xdr:to>
      <xdr:col>45</xdr:col>
      <xdr:colOff>177800</xdr:colOff>
      <xdr:row>106</xdr:row>
      <xdr:rowOff>44196</xdr:rowOff>
    </xdr:to>
    <xdr:cxnSp macro="">
      <xdr:nvCxnSpPr>
        <xdr:cNvPr id="384" name="直線コネクタ 383">
          <a:extLst>
            <a:ext uri="{FF2B5EF4-FFF2-40B4-BE49-F238E27FC236}">
              <a16:creationId xmlns="" xmlns:a16="http://schemas.microsoft.com/office/drawing/2014/main" id="{6B401ADF-8A89-4090-B40D-1F9936AD586C}"/>
            </a:ext>
          </a:extLst>
        </xdr:cNvPr>
        <xdr:cNvCxnSpPr/>
      </xdr:nvCxnSpPr>
      <xdr:spPr>
        <a:xfrm flipV="1">
          <a:off x="6924040" y="17811751"/>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167132</xdr:rowOff>
    </xdr:from>
    <xdr:to>
      <xdr:col>36</xdr:col>
      <xdr:colOff>165100</xdr:colOff>
      <xdr:row>106</xdr:row>
      <xdr:rowOff>97282</xdr:rowOff>
    </xdr:to>
    <xdr:sp macro="" textlink="">
      <xdr:nvSpPr>
        <xdr:cNvPr id="385" name="楕円 384">
          <a:extLst>
            <a:ext uri="{FF2B5EF4-FFF2-40B4-BE49-F238E27FC236}">
              <a16:creationId xmlns="" xmlns:a16="http://schemas.microsoft.com/office/drawing/2014/main" id="{AF56AED6-B0F8-4ADC-889A-B4512F9554BD}"/>
            </a:ext>
          </a:extLst>
        </xdr:cNvPr>
        <xdr:cNvSpPr/>
      </xdr:nvSpPr>
      <xdr:spPr>
        <a:xfrm>
          <a:off x="6098540" y="17769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44196</xdr:rowOff>
    </xdr:from>
    <xdr:to>
      <xdr:col>41</xdr:col>
      <xdr:colOff>50800</xdr:colOff>
      <xdr:row>106</xdr:row>
      <xdr:rowOff>46482</xdr:rowOff>
    </xdr:to>
    <xdr:cxnSp macro="">
      <xdr:nvCxnSpPr>
        <xdr:cNvPr id="386" name="直線コネクタ 385">
          <a:extLst>
            <a:ext uri="{FF2B5EF4-FFF2-40B4-BE49-F238E27FC236}">
              <a16:creationId xmlns="" xmlns:a16="http://schemas.microsoft.com/office/drawing/2014/main" id="{3A31B780-ABCD-4BD8-80A1-717096AFC7BC}"/>
            </a:ext>
          </a:extLst>
        </xdr:cNvPr>
        <xdr:cNvCxnSpPr/>
      </xdr:nvCxnSpPr>
      <xdr:spPr>
        <a:xfrm flipV="1">
          <a:off x="6149340" y="1781403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7" name="n_1aveValue【市民会館】&#10;一人当たり面積">
          <a:extLst>
            <a:ext uri="{FF2B5EF4-FFF2-40B4-BE49-F238E27FC236}">
              <a16:creationId xmlns="" xmlns:a16="http://schemas.microsoft.com/office/drawing/2014/main" id="{D9BBDD07-F412-4E37-A323-88CAC08E1213}"/>
            </a:ext>
          </a:extLst>
        </xdr:cNvPr>
        <xdr:cNvSpPr txBox="1"/>
      </xdr:nvSpPr>
      <xdr:spPr>
        <a:xfrm>
          <a:off x="8271587" y="1786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8" name="n_2aveValue【市民会館】&#10;一人当たり面積">
          <a:extLst>
            <a:ext uri="{FF2B5EF4-FFF2-40B4-BE49-F238E27FC236}">
              <a16:creationId xmlns="" xmlns:a16="http://schemas.microsoft.com/office/drawing/2014/main" id="{97EFD420-52E4-4FAA-BDAE-4E51C2E06829}"/>
            </a:ext>
          </a:extLst>
        </xdr:cNvPr>
        <xdr:cNvSpPr txBox="1"/>
      </xdr:nvSpPr>
      <xdr:spPr>
        <a:xfrm>
          <a:off x="7509587" y="178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9" name="n_3aveValue【市民会館】&#10;一人当たり面積">
          <a:extLst>
            <a:ext uri="{FF2B5EF4-FFF2-40B4-BE49-F238E27FC236}">
              <a16:creationId xmlns="" xmlns:a16="http://schemas.microsoft.com/office/drawing/2014/main" id="{46AB926B-9BE3-404B-BFC3-22EEFA115744}"/>
            </a:ext>
          </a:extLst>
        </xdr:cNvPr>
        <xdr:cNvSpPr txBox="1"/>
      </xdr:nvSpPr>
      <xdr:spPr>
        <a:xfrm>
          <a:off x="671202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90" name="n_4aveValue【市民会館】&#10;一人当たり面積">
          <a:extLst>
            <a:ext uri="{FF2B5EF4-FFF2-40B4-BE49-F238E27FC236}">
              <a16:creationId xmlns="" xmlns:a16="http://schemas.microsoft.com/office/drawing/2014/main" id="{C228B927-4A08-4055-BCF8-095664434ABB}"/>
            </a:ext>
          </a:extLst>
        </xdr:cNvPr>
        <xdr:cNvSpPr txBox="1"/>
      </xdr:nvSpPr>
      <xdr:spPr>
        <a:xfrm>
          <a:off x="593732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109238</xdr:rowOff>
    </xdr:from>
    <xdr:ext cx="469744" cy="259045"/>
    <xdr:sp macro="" textlink="">
      <xdr:nvSpPr>
        <xdr:cNvPr id="391" name="n_1mainValue【市民会館】&#10;一人当たり面積">
          <a:extLst>
            <a:ext uri="{FF2B5EF4-FFF2-40B4-BE49-F238E27FC236}">
              <a16:creationId xmlns="" xmlns:a16="http://schemas.microsoft.com/office/drawing/2014/main" id="{A48099DC-9CA6-4B04-8B4B-74C238DB64F5}"/>
            </a:ext>
          </a:extLst>
        </xdr:cNvPr>
        <xdr:cNvSpPr txBox="1"/>
      </xdr:nvSpPr>
      <xdr:spPr>
        <a:xfrm>
          <a:off x="8271587"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92" name="n_2mainValue【市民会館】&#10;一人当たり面積">
          <a:extLst>
            <a:ext uri="{FF2B5EF4-FFF2-40B4-BE49-F238E27FC236}">
              <a16:creationId xmlns="" xmlns:a16="http://schemas.microsoft.com/office/drawing/2014/main" id="{F85D6A32-B5A2-4A9E-B758-4D054CE57D1A}"/>
            </a:ext>
          </a:extLst>
        </xdr:cNvPr>
        <xdr:cNvSpPr txBox="1"/>
      </xdr:nvSpPr>
      <xdr:spPr>
        <a:xfrm>
          <a:off x="7509587"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111523</xdr:rowOff>
    </xdr:from>
    <xdr:ext cx="469744" cy="259045"/>
    <xdr:sp macro="" textlink="">
      <xdr:nvSpPr>
        <xdr:cNvPr id="393" name="n_3mainValue【市民会館】&#10;一人当たり面積">
          <a:extLst>
            <a:ext uri="{FF2B5EF4-FFF2-40B4-BE49-F238E27FC236}">
              <a16:creationId xmlns="" xmlns:a16="http://schemas.microsoft.com/office/drawing/2014/main" id="{7798843F-601C-4F4A-B04C-92291E0E20EE}"/>
            </a:ext>
          </a:extLst>
        </xdr:cNvPr>
        <xdr:cNvSpPr txBox="1"/>
      </xdr:nvSpPr>
      <xdr:spPr>
        <a:xfrm>
          <a:off x="6712027" y="17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113809</xdr:rowOff>
    </xdr:from>
    <xdr:ext cx="469744" cy="259045"/>
    <xdr:sp macro="" textlink="">
      <xdr:nvSpPr>
        <xdr:cNvPr id="394" name="n_4mainValue【市民会館】&#10;一人当たり面積">
          <a:extLst>
            <a:ext uri="{FF2B5EF4-FFF2-40B4-BE49-F238E27FC236}">
              <a16:creationId xmlns="" xmlns:a16="http://schemas.microsoft.com/office/drawing/2014/main" id="{FA367ADD-5C04-4025-AE20-8BDEBCE3577A}"/>
            </a:ext>
          </a:extLst>
        </xdr:cNvPr>
        <xdr:cNvSpPr txBox="1"/>
      </xdr:nvSpPr>
      <xdr:spPr>
        <a:xfrm>
          <a:off x="5937327" y="175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 xmlns:a16="http://schemas.microsoft.com/office/drawing/2014/main" id="{72E328A8-5665-482D-9D01-6871408BA3C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 xmlns:a16="http://schemas.microsoft.com/office/drawing/2014/main" id="{3C686A33-4D0A-43C4-AF41-0C7346743D1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 xmlns:a16="http://schemas.microsoft.com/office/drawing/2014/main" id="{C1355081-02D6-455D-B55A-B650A324118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 xmlns:a16="http://schemas.microsoft.com/office/drawing/2014/main" id="{88F71865-5F69-4956-BBC0-92BA4DDC477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 xmlns:a16="http://schemas.microsoft.com/office/drawing/2014/main" id="{9519A386-CEAF-46B3-AB22-9E4DFE0D7D8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 xmlns:a16="http://schemas.microsoft.com/office/drawing/2014/main" id="{D1501A0C-D600-428F-AA6F-0FA4ABBBC14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 xmlns:a16="http://schemas.microsoft.com/office/drawing/2014/main" id="{3433CBB3-5334-4C83-9EE3-F6D8C93B24A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 xmlns:a16="http://schemas.microsoft.com/office/drawing/2014/main" id="{2351BA79-AAD2-4AD9-9340-C0CBA07CA93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 xmlns:a16="http://schemas.microsoft.com/office/drawing/2014/main" id="{65E30191-3997-4DBC-9EE3-E4124644C56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 xmlns:a16="http://schemas.microsoft.com/office/drawing/2014/main" id="{9D78AF60-4710-47D4-8A9E-86837DA4BF8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 xmlns:a16="http://schemas.microsoft.com/office/drawing/2014/main" id="{D2E8E30F-7CE2-4223-8B0F-9E56F5967F88}"/>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 xmlns:a16="http://schemas.microsoft.com/office/drawing/2014/main" id="{0D5EDD68-D549-443E-82BD-48C9306D9C5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 xmlns:a16="http://schemas.microsoft.com/office/drawing/2014/main" id="{F960E4C8-2E0F-4166-ADB2-35E8E149204F}"/>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 xmlns:a16="http://schemas.microsoft.com/office/drawing/2014/main" id="{362C167F-766E-4C77-8054-85E83A49D68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 xmlns:a16="http://schemas.microsoft.com/office/drawing/2014/main" id="{364E4997-7A71-4561-9D6C-DF21BBB188A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 xmlns:a16="http://schemas.microsoft.com/office/drawing/2014/main" id="{26A9FC65-8AAA-4869-85EC-21B35A4B955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 xmlns:a16="http://schemas.microsoft.com/office/drawing/2014/main" id="{214F003E-D791-4059-870E-03293ADA1287}"/>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 xmlns:a16="http://schemas.microsoft.com/office/drawing/2014/main" id="{C0A92EEC-1B52-4232-9659-2B242E101CE7}"/>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 xmlns:a16="http://schemas.microsoft.com/office/drawing/2014/main" id="{69979C87-260A-4D98-8749-0DDA80D6F9D6}"/>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 xmlns:a16="http://schemas.microsoft.com/office/drawing/2014/main" id="{51D530A5-0C4B-4D9A-A0B0-11CD380AED6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 xmlns:a16="http://schemas.microsoft.com/office/drawing/2014/main" id="{8893FA75-7862-40E6-ADAA-3D05A9CADCF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 xmlns:a16="http://schemas.microsoft.com/office/drawing/2014/main" id="{72F3A72D-6397-4E6D-BA3C-A3A30FB96D64}"/>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 xmlns:a16="http://schemas.microsoft.com/office/drawing/2014/main" id="{91859774-C045-4F7E-9FEB-DDB6B5A1507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 xmlns:a16="http://schemas.microsoft.com/office/drawing/2014/main" id="{A801F6CF-3EA0-4066-A421-73126A82199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 xmlns:a16="http://schemas.microsoft.com/office/drawing/2014/main" id="{C66314E1-BCC9-4884-A0FE-4514F09EF1D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 xmlns:a16="http://schemas.microsoft.com/office/drawing/2014/main" id="{B9B50DD7-113A-4DC9-9051-D3E9000F0020}"/>
            </a:ext>
          </a:extLst>
        </xdr:cNvPr>
        <xdr:cNvCxnSpPr/>
      </xdr:nvCxnSpPr>
      <xdr:spPr>
        <a:xfrm flipV="1">
          <a:off x="14375764" y="5749834"/>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 xmlns:a16="http://schemas.microsoft.com/office/drawing/2014/main" id="{9B14405C-07FA-4518-A78E-9B0F7C85121A}"/>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 xmlns:a16="http://schemas.microsoft.com/office/drawing/2014/main" id="{AD59E236-64F6-412A-8141-636AE82AD6C6}"/>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 xmlns:a16="http://schemas.microsoft.com/office/drawing/2014/main" id="{DE9FE3D2-6F45-415E-858D-80D2FDE779E6}"/>
            </a:ext>
          </a:extLst>
        </xdr:cNvPr>
        <xdr:cNvSpPr txBox="1"/>
      </xdr:nvSpPr>
      <xdr:spPr>
        <a:xfrm>
          <a:off x="14414500" y="553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 xmlns:a16="http://schemas.microsoft.com/office/drawing/2014/main" id="{1014309E-6871-4F73-BD5C-D99A870E5676}"/>
            </a:ext>
          </a:extLst>
        </xdr:cNvPr>
        <xdr:cNvCxnSpPr/>
      </xdr:nvCxnSpPr>
      <xdr:spPr>
        <a:xfrm>
          <a:off x="14287500" y="574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a:extLst>
            <a:ext uri="{FF2B5EF4-FFF2-40B4-BE49-F238E27FC236}">
              <a16:creationId xmlns="" xmlns:a16="http://schemas.microsoft.com/office/drawing/2014/main" id="{CB408D22-B87B-408E-BF11-D5CCCF994569}"/>
            </a:ext>
          </a:extLst>
        </xdr:cNvPr>
        <xdr:cNvSpPr txBox="1"/>
      </xdr:nvSpPr>
      <xdr:spPr>
        <a:xfrm>
          <a:off x="1441450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 xmlns:a16="http://schemas.microsoft.com/office/drawing/2014/main" id="{EB8A80CF-3728-4949-B752-55FF5301C53A}"/>
            </a:ext>
          </a:extLst>
        </xdr:cNvPr>
        <xdr:cNvSpPr/>
      </xdr:nvSpPr>
      <xdr:spPr>
        <a:xfrm>
          <a:off x="14325600" y="65034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 xmlns:a16="http://schemas.microsoft.com/office/drawing/2014/main" id="{ECF44E01-FC8D-476A-9F81-E8E38FB06537}"/>
            </a:ext>
          </a:extLst>
        </xdr:cNvPr>
        <xdr:cNvSpPr/>
      </xdr:nvSpPr>
      <xdr:spPr>
        <a:xfrm>
          <a:off x="13578840" y="6478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 xmlns:a16="http://schemas.microsoft.com/office/drawing/2014/main" id="{0E5043AD-631C-4E4A-BD5A-772F068E834A}"/>
            </a:ext>
          </a:extLst>
        </xdr:cNvPr>
        <xdr:cNvSpPr/>
      </xdr:nvSpPr>
      <xdr:spPr>
        <a:xfrm>
          <a:off x="12804140" y="6470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 xmlns:a16="http://schemas.microsoft.com/office/drawing/2014/main" id="{05BFE4D0-2FDC-4795-86B4-EE071D738F0A}"/>
            </a:ext>
          </a:extLst>
        </xdr:cNvPr>
        <xdr:cNvSpPr/>
      </xdr:nvSpPr>
      <xdr:spPr>
        <a:xfrm>
          <a:off x="12029440" y="6449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 xmlns:a16="http://schemas.microsoft.com/office/drawing/2014/main" id="{AAECD6CE-F899-45E5-8E6A-9B7F46CA51C1}"/>
            </a:ext>
          </a:extLst>
        </xdr:cNvPr>
        <xdr:cNvSpPr/>
      </xdr:nvSpPr>
      <xdr:spPr>
        <a:xfrm>
          <a:off x="1123188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9EB0A82A-4DB7-4A74-AE09-183C7707F9A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C2EFDAB7-4FFA-426F-A567-69C8A0D43D7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9B8A2CFB-26F7-48F4-AAB6-099D0594D7B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BA90111C-0892-4849-A6E2-77352B67802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 xmlns:a16="http://schemas.microsoft.com/office/drawing/2014/main" id="{446EC4FC-5B37-4C4B-AD1B-91CFD5156D5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436" name="楕円 435">
          <a:extLst>
            <a:ext uri="{FF2B5EF4-FFF2-40B4-BE49-F238E27FC236}">
              <a16:creationId xmlns="" xmlns:a16="http://schemas.microsoft.com/office/drawing/2014/main" id="{3A19CE6D-DAB6-4A01-816C-47D545C09E46}"/>
            </a:ext>
          </a:extLst>
        </xdr:cNvPr>
        <xdr:cNvSpPr/>
      </xdr:nvSpPr>
      <xdr:spPr>
        <a:xfrm>
          <a:off x="14325600" y="67881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437" name="【一般廃棄物処理施設】&#10;有形固定資産減価償却率該当値テキスト">
          <a:extLst>
            <a:ext uri="{FF2B5EF4-FFF2-40B4-BE49-F238E27FC236}">
              <a16:creationId xmlns="" xmlns:a16="http://schemas.microsoft.com/office/drawing/2014/main" id="{E8C02C7E-DD24-4996-B66C-CFCCBB9BD388}"/>
            </a:ext>
          </a:extLst>
        </xdr:cNvPr>
        <xdr:cNvSpPr txBox="1"/>
      </xdr:nvSpPr>
      <xdr:spPr>
        <a:xfrm>
          <a:off x="1441450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8" name="楕円 437">
          <a:extLst>
            <a:ext uri="{FF2B5EF4-FFF2-40B4-BE49-F238E27FC236}">
              <a16:creationId xmlns="" xmlns:a16="http://schemas.microsoft.com/office/drawing/2014/main" id="{F268F529-0377-4947-B332-EB833C51B154}"/>
            </a:ext>
          </a:extLst>
        </xdr:cNvPr>
        <xdr:cNvSpPr/>
      </xdr:nvSpPr>
      <xdr:spPr>
        <a:xfrm>
          <a:off x="135788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133350</xdr:rowOff>
    </xdr:to>
    <xdr:cxnSp macro="">
      <xdr:nvCxnSpPr>
        <xdr:cNvPr id="439" name="直線コネクタ 438">
          <a:extLst>
            <a:ext uri="{FF2B5EF4-FFF2-40B4-BE49-F238E27FC236}">
              <a16:creationId xmlns="" xmlns:a16="http://schemas.microsoft.com/office/drawing/2014/main" id="{8605CC54-70B7-4FAB-8B2E-410768CECC7E}"/>
            </a:ext>
          </a:extLst>
        </xdr:cNvPr>
        <xdr:cNvCxnSpPr/>
      </xdr:nvCxnSpPr>
      <xdr:spPr>
        <a:xfrm>
          <a:off x="13629640" y="680466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xdr:rowOff>
    </xdr:from>
    <xdr:to>
      <xdr:col>76</xdr:col>
      <xdr:colOff>165100</xdr:colOff>
      <xdr:row>40</xdr:row>
      <xdr:rowOff>109038</xdr:rowOff>
    </xdr:to>
    <xdr:sp macro="" textlink="">
      <xdr:nvSpPr>
        <xdr:cNvPr id="440" name="楕円 439">
          <a:extLst>
            <a:ext uri="{FF2B5EF4-FFF2-40B4-BE49-F238E27FC236}">
              <a16:creationId xmlns="" xmlns:a16="http://schemas.microsoft.com/office/drawing/2014/main" id="{8BEB890F-1BEA-4EC9-B41F-95A654AFF573}"/>
            </a:ext>
          </a:extLst>
        </xdr:cNvPr>
        <xdr:cNvSpPr/>
      </xdr:nvSpPr>
      <xdr:spPr>
        <a:xfrm>
          <a:off x="12804140" y="67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58238</xdr:rowOff>
    </xdr:from>
    <xdr:to>
      <xdr:col>81</xdr:col>
      <xdr:colOff>50800</xdr:colOff>
      <xdr:row>40</xdr:row>
      <xdr:rowOff>99060</xdr:rowOff>
    </xdr:to>
    <xdr:cxnSp macro="">
      <xdr:nvCxnSpPr>
        <xdr:cNvPr id="441" name="直線コネクタ 440">
          <a:extLst>
            <a:ext uri="{FF2B5EF4-FFF2-40B4-BE49-F238E27FC236}">
              <a16:creationId xmlns="" xmlns:a16="http://schemas.microsoft.com/office/drawing/2014/main" id="{C380C26D-E965-45D6-90AF-D353AE0E3415}"/>
            </a:ext>
          </a:extLst>
        </xdr:cNvPr>
        <xdr:cNvCxnSpPr/>
      </xdr:nvCxnSpPr>
      <xdr:spPr>
        <a:xfrm>
          <a:off x="12854940" y="6763838"/>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149497</xdr:rowOff>
    </xdr:from>
    <xdr:to>
      <xdr:col>72</xdr:col>
      <xdr:colOff>38100</xdr:colOff>
      <xdr:row>40</xdr:row>
      <xdr:rowOff>79647</xdr:rowOff>
    </xdr:to>
    <xdr:sp macro="" textlink="">
      <xdr:nvSpPr>
        <xdr:cNvPr id="442" name="楕円 441">
          <a:extLst>
            <a:ext uri="{FF2B5EF4-FFF2-40B4-BE49-F238E27FC236}">
              <a16:creationId xmlns="" xmlns:a16="http://schemas.microsoft.com/office/drawing/2014/main" id="{E74C4240-0B55-4AE2-9659-546807748F09}"/>
            </a:ext>
          </a:extLst>
        </xdr:cNvPr>
        <xdr:cNvSpPr/>
      </xdr:nvSpPr>
      <xdr:spPr>
        <a:xfrm>
          <a:off x="12029440" y="6687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28847</xdr:rowOff>
    </xdr:from>
    <xdr:to>
      <xdr:col>76</xdr:col>
      <xdr:colOff>114300</xdr:colOff>
      <xdr:row>40</xdr:row>
      <xdr:rowOff>58238</xdr:rowOff>
    </xdr:to>
    <xdr:cxnSp macro="">
      <xdr:nvCxnSpPr>
        <xdr:cNvPr id="443" name="直線コネクタ 442">
          <a:extLst>
            <a:ext uri="{FF2B5EF4-FFF2-40B4-BE49-F238E27FC236}">
              <a16:creationId xmlns="" xmlns:a16="http://schemas.microsoft.com/office/drawing/2014/main" id="{06A1B409-2481-4807-B34B-93A5E3E83F5A}"/>
            </a:ext>
          </a:extLst>
        </xdr:cNvPr>
        <xdr:cNvCxnSpPr/>
      </xdr:nvCxnSpPr>
      <xdr:spPr>
        <a:xfrm>
          <a:off x="12072620" y="6734447"/>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108676</xdr:rowOff>
    </xdr:from>
    <xdr:to>
      <xdr:col>67</xdr:col>
      <xdr:colOff>101600</xdr:colOff>
      <xdr:row>40</xdr:row>
      <xdr:rowOff>38826</xdr:rowOff>
    </xdr:to>
    <xdr:sp macro="" textlink="">
      <xdr:nvSpPr>
        <xdr:cNvPr id="444" name="楕円 443">
          <a:extLst>
            <a:ext uri="{FF2B5EF4-FFF2-40B4-BE49-F238E27FC236}">
              <a16:creationId xmlns="" xmlns:a16="http://schemas.microsoft.com/office/drawing/2014/main" id="{0F4BEE9C-7F9E-43A3-B577-0D1F234FBB1D}"/>
            </a:ext>
          </a:extLst>
        </xdr:cNvPr>
        <xdr:cNvSpPr/>
      </xdr:nvSpPr>
      <xdr:spPr>
        <a:xfrm>
          <a:off x="11231880" y="6646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159476</xdr:rowOff>
    </xdr:from>
    <xdr:to>
      <xdr:col>71</xdr:col>
      <xdr:colOff>177800</xdr:colOff>
      <xdr:row>40</xdr:row>
      <xdr:rowOff>28847</xdr:rowOff>
    </xdr:to>
    <xdr:cxnSp macro="">
      <xdr:nvCxnSpPr>
        <xdr:cNvPr id="445" name="直線コネクタ 444">
          <a:extLst>
            <a:ext uri="{FF2B5EF4-FFF2-40B4-BE49-F238E27FC236}">
              <a16:creationId xmlns="" xmlns:a16="http://schemas.microsoft.com/office/drawing/2014/main" id="{38EF93C8-A121-49FD-BB83-07AB3D091CEF}"/>
            </a:ext>
          </a:extLst>
        </xdr:cNvPr>
        <xdr:cNvCxnSpPr/>
      </xdr:nvCxnSpPr>
      <xdr:spPr>
        <a:xfrm>
          <a:off x="11282680" y="6697436"/>
          <a:ext cx="78994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6" name="n_1aveValue【一般廃棄物処理施設】&#10;有形固定資産減価償却率">
          <a:extLst>
            <a:ext uri="{FF2B5EF4-FFF2-40B4-BE49-F238E27FC236}">
              <a16:creationId xmlns="" xmlns:a16="http://schemas.microsoft.com/office/drawing/2014/main" id="{BDAFACEB-69DD-4088-97C3-915939E0C0AE}"/>
            </a:ext>
          </a:extLst>
        </xdr:cNvPr>
        <xdr:cNvSpPr txBox="1"/>
      </xdr:nvSpPr>
      <xdr:spPr>
        <a:xfrm>
          <a:off x="13437244"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7" name="n_2aveValue【一般廃棄物処理施設】&#10;有形固定資産減価償却率">
          <a:extLst>
            <a:ext uri="{FF2B5EF4-FFF2-40B4-BE49-F238E27FC236}">
              <a16:creationId xmlns="" xmlns:a16="http://schemas.microsoft.com/office/drawing/2014/main" id="{9164D139-17E9-48BC-9F5F-049C7A2DFA6A}"/>
            </a:ext>
          </a:extLst>
        </xdr:cNvPr>
        <xdr:cNvSpPr txBox="1"/>
      </xdr:nvSpPr>
      <xdr:spPr>
        <a:xfrm>
          <a:off x="12675244" y="624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8" name="n_3aveValue【一般廃棄物処理施設】&#10;有形固定資産減価償却率">
          <a:extLst>
            <a:ext uri="{FF2B5EF4-FFF2-40B4-BE49-F238E27FC236}">
              <a16:creationId xmlns="" xmlns:a16="http://schemas.microsoft.com/office/drawing/2014/main" id="{AB0B530B-FFE9-4947-9B3D-CDE6CCBD6F6C}"/>
            </a:ext>
          </a:extLst>
        </xdr:cNvPr>
        <xdr:cNvSpPr txBox="1"/>
      </xdr:nvSpPr>
      <xdr:spPr>
        <a:xfrm>
          <a:off x="119005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9" name="n_4aveValue【一般廃棄物処理施設】&#10;有形固定資産減価償却率">
          <a:extLst>
            <a:ext uri="{FF2B5EF4-FFF2-40B4-BE49-F238E27FC236}">
              <a16:creationId xmlns="" xmlns:a16="http://schemas.microsoft.com/office/drawing/2014/main" id="{7AEDD400-EEDD-403F-9D25-DE21FE08B34F}"/>
            </a:ext>
          </a:extLst>
        </xdr:cNvPr>
        <xdr:cNvSpPr txBox="1"/>
      </xdr:nvSpPr>
      <xdr:spPr>
        <a:xfrm>
          <a:off x="1110298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50" name="n_1mainValue【一般廃棄物処理施設】&#10;有形固定資産減価償却率">
          <a:extLst>
            <a:ext uri="{FF2B5EF4-FFF2-40B4-BE49-F238E27FC236}">
              <a16:creationId xmlns="" xmlns:a16="http://schemas.microsoft.com/office/drawing/2014/main" id="{6E37F736-1496-4A34-B5F0-8789E1D8A1F2}"/>
            </a:ext>
          </a:extLst>
        </xdr:cNvPr>
        <xdr:cNvSpPr txBox="1"/>
      </xdr:nvSpPr>
      <xdr:spPr>
        <a:xfrm>
          <a:off x="134372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100165</xdr:rowOff>
    </xdr:from>
    <xdr:ext cx="405111" cy="259045"/>
    <xdr:sp macro="" textlink="">
      <xdr:nvSpPr>
        <xdr:cNvPr id="451" name="n_2mainValue【一般廃棄物処理施設】&#10;有形固定資産減価償却率">
          <a:extLst>
            <a:ext uri="{FF2B5EF4-FFF2-40B4-BE49-F238E27FC236}">
              <a16:creationId xmlns="" xmlns:a16="http://schemas.microsoft.com/office/drawing/2014/main" id="{DB83221B-5887-4658-B36A-162EE4E4A386}"/>
            </a:ext>
          </a:extLst>
        </xdr:cNvPr>
        <xdr:cNvSpPr txBox="1"/>
      </xdr:nvSpPr>
      <xdr:spPr>
        <a:xfrm>
          <a:off x="12675244" y="680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70774</xdr:rowOff>
    </xdr:from>
    <xdr:ext cx="405111" cy="259045"/>
    <xdr:sp macro="" textlink="">
      <xdr:nvSpPr>
        <xdr:cNvPr id="452" name="n_3mainValue【一般廃棄物処理施設】&#10;有形固定資産減価償却率">
          <a:extLst>
            <a:ext uri="{FF2B5EF4-FFF2-40B4-BE49-F238E27FC236}">
              <a16:creationId xmlns="" xmlns:a16="http://schemas.microsoft.com/office/drawing/2014/main" id="{4ED1B6AB-5F83-410B-808F-533A880B4ACB}"/>
            </a:ext>
          </a:extLst>
        </xdr:cNvPr>
        <xdr:cNvSpPr txBox="1"/>
      </xdr:nvSpPr>
      <xdr:spPr>
        <a:xfrm>
          <a:off x="11900544" y="677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29953</xdr:rowOff>
    </xdr:from>
    <xdr:ext cx="405111" cy="259045"/>
    <xdr:sp macro="" textlink="">
      <xdr:nvSpPr>
        <xdr:cNvPr id="453" name="n_4mainValue【一般廃棄物処理施設】&#10;有形固定資産減価償却率">
          <a:extLst>
            <a:ext uri="{FF2B5EF4-FFF2-40B4-BE49-F238E27FC236}">
              <a16:creationId xmlns="" xmlns:a16="http://schemas.microsoft.com/office/drawing/2014/main" id="{3BA6822D-893C-421A-BFA0-067816DBD33C}"/>
            </a:ext>
          </a:extLst>
        </xdr:cNvPr>
        <xdr:cNvSpPr txBox="1"/>
      </xdr:nvSpPr>
      <xdr:spPr>
        <a:xfrm>
          <a:off x="11102984" y="673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 xmlns:a16="http://schemas.microsoft.com/office/drawing/2014/main" id="{6C9208D3-0A80-422B-9AAC-74A1E8AE45F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 xmlns:a16="http://schemas.microsoft.com/office/drawing/2014/main" id="{4F6E3F20-32E5-481C-8643-601E70D5BD8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 xmlns:a16="http://schemas.microsoft.com/office/drawing/2014/main" id="{B592F7FB-AA84-44C9-AD31-16378893B24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 xmlns:a16="http://schemas.microsoft.com/office/drawing/2014/main" id="{FC94DD8C-BA24-4D25-88A0-0CC8942B970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 xmlns:a16="http://schemas.microsoft.com/office/drawing/2014/main" id="{97553194-9B30-4E62-8814-69467081468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 xmlns:a16="http://schemas.microsoft.com/office/drawing/2014/main" id="{F8B47C13-5522-449D-B797-2F96598815E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 xmlns:a16="http://schemas.microsoft.com/office/drawing/2014/main" id="{41F68F58-835F-426B-9538-FA6E9C60485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 xmlns:a16="http://schemas.microsoft.com/office/drawing/2014/main" id="{C0987DF9-7BEE-49A2-9E6E-797BB7233D9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 xmlns:a16="http://schemas.microsoft.com/office/drawing/2014/main" id="{3BE49941-7272-4FC0-9CB8-4DA745AC9FD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 xmlns:a16="http://schemas.microsoft.com/office/drawing/2014/main" id="{F2FB166A-39A3-4162-B86A-8313BFDB86D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 xmlns:a16="http://schemas.microsoft.com/office/drawing/2014/main" id="{660B8D3B-08B6-4917-B2D8-C435F51543E4}"/>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 xmlns:a16="http://schemas.microsoft.com/office/drawing/2014/main" id="{7E466A69-9DE4-47C5-832F-2F2DA0625C25}"/>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 xmlns:a16="http://schemas.microsoft.com/office/drawing/2014/main" id="{E24C974A-C27D-4D25-A73F-124356131AE9}"/>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 xmlns:a16="http://schemas.microsoft.com/office/drawing/2014/main" id="{5377142F-2B2A-4337-BF66-98DCD8C494EF}"/>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 xmlns:a16="http://schemas.microsoft.com/office/drawing/2014/main" id="{1BECDDFE-1E65-4C09-B93F-676F9F2BC62B}"/>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 xmlns:a16="http://schemas.microsoft.com/office/drawing/2014/main" id="{B6B11F17-A10E-4FD5-92CF-60BE59C2D01E}"/>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 xmlns:a16="http://schemas.microsoft.com/office/drawing/2014/main" id="{457A2758-655C-4BDD-AF80-82D3DB07075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 xmlns:a16="http://schemas.microsoft.com/office/drawing/2014/main" id="{D4914D94-BEEC-4907-9967-DE4ADF45E81D}"/>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 xmlns:a16="http://schemas.microsoft.com/office/drawing/2014/main" id="{7738EC55-6E2A-4236-8B04-BDF2A9577F3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 xmlns:a16="http://schemas.microsoft.com/office/drawing/2014/main" id="{9495D194-D1D3-4825-881F-778DD159DAEF}"/>
            </a:ext>
          </a:extLst>
        </xdr:cNvPr>
        <xdr:cNvCxnSpPr/>
      </xdr:nvCxnSpPr>
      <xdr:spPr>
        <a:xfrm flipV="1">
          <a:off x="19509104" y="5643764"/>
          <a:ext cx="0" cy="12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 xmlns:a16="http://schemas.microsoft.com/office/drawing/2014/main" id="{4AC0C099-BD9F-4401-9887-92C7340937D3}"/>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 xmlns:a16="http://schemas.microsoft.com/office/drawing/2014/main" id="{FA4EEE32-334A-4F4D-8EAD-C2D216CACFDF}"/>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 xmlns:a16="http://schemas.microsoft.com/office/drawing/2014/main" id="{F1269379-DDA6-4228-AFA0-9C5F7D9C100C}"/>
            </a:ext>
          </a:extLst>
        </xdr:cNvPr>
        <xdr:cNvSpPr txBox="1"/>
      </xdr:nvSpPr>
      <xdr:spPr>
        <a:xfrm>
          <a:off x="19547840" y="542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 xmlns:a16="http://schemas.microsoft.com/office/drawing/2014/main" id="{C73C142A-B07E-48E6-ADDA-56827C2EB303}"/>
            </a:ext>
          </a:extLst>
        </xdr:cNvPr>
        <xdr:cNvCxnSpPr/>
      </xdr:nvCxnSpPr>
      <xdr:spPr>
        <a:xfrm>
          <a:off x="19443700" y="5643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8" name="【一般廃棄物処理施設】&#10;一人当たり有形固定資産（償却資産）額平均値テキスト">
          <a:extLst>
            <a:ext uri="{FF2B5EF4-FFF2-40B4-BE49-F238E27FC236}">
              <a16:creationId xmlns="" xmlns:a16="http://schemas.microsoft.com/office/drawing/2014/main" id="{6ECB7331-E222-4CCA-8AFE-3DC7CD89B779}"/>
            </a:ext>
          </a:extLst>
        </xdr:cNvPr>
        <xdr:cNvSpPr txBox="1"/>
      </xdr:nvSpPr>
      <xdr:spPr>
        <a:xfrm>
          <a:off x="19547840" y="62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 xmlns:a16="http://schemas.microsoft.com/office/drawing/2014/main" id="{F7DB5CCF-DFA4-4453-AFF1-BE6278B5A504}"/>
            </a:ext>
          </a:extLst>
        </xdr:cNvPr>
        <xdr:cNvSpPr/>
      </xdr:nvSpPr>
      <xdr:spPr>
        <a:xfrm>
          <a:off x="19458940" y="64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 xmlns:a16="http://schemas.microsoft.com/office/drawing/2014/main" id="{174770A1-8112-493F-98B9-85663E2790E4}"/>
            </a:ext>
          </a:extLst>
        </xdr:cNvPr>
        <xdr:cNvSpPr/>
      </xdr:nvSpPr>
      <xdr:spPr>
        <a:xfrm>
          <a:off x="18735040" y="6434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 xmlns:a16="http://schemas.microsoft.com/office/drawing/2014/main" id="{D039D5D3-4CB4-4E14-B38A-1D842DE41D11}"/>
            </a:ext>
          </a:extLst>
        </xdr:cNvPr>
        <xdr:cNvSpPr/>
      </xdr:nvSpPr>
      <xdr:spPr>
        <a:xfrm>
          <a:off x="17937480" y="643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 xmlns:a16="http://schemas.microsoft.com/office/drawing/2014/main" id="{B020403A-A0C8-4577-87D4-6CEE2B7DDAD1}"/>
            </a:ext>
          </a:extLst>
        </xdr:cNvPr>
        <xdr:cNvSpPr/>
      </xdr:nvSpPr>
      <xdr:spPr>
        <a:xfrm>
          <a:off x="17162780" y="645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 xmlns:a16="http://schemas.microsoft.com/office/drawing/2014/main" id="{C1EA036F-DB94-49B3-B4A4-D9E7C2AF78FF}"/>
            </a:ext>
          </a:extLst>
        </xdr:cNvPr>
        <xdr:cNvSpPr/>
      </xdr:nvSpPr>
      <xdr:spPr>
        <a:xfrm>
          <a:off x="16388080" y="6441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83D2A29E-BE4C-4FFB-86D9-EA1F40A9FC4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87344D3E-3E2F-4C76-9F75-7C3D4F99FBF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ED0F3124-45D8-425C-9582-62B013DDD29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C50EB992-795D-4B29-B910-77E095B6D16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EA3D02CB-C2DE-4462-A3A7-56D5A8C616A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28201</xdr:rowOff>
    </xdr:from>
    <xdr:to>
      <xdr:col>116</xdr:col>
      <xdr:colOff>114300</xdr:colOff>
      <xdr:row>39</xdr:row>
      <xdr:rowOff>129801</xdr:rowOff>
    </xdr:to>
    <xdr:sp macro="" textlink="">
      <xdr:nvSpPr>
        <xdr:cNvPr id="489" name="楕円 488">
          <a:extLst>
            <a:ext uri="{FF2B5EF4-FFF2-40B4-BE49-F238E27FC236}">
              <a16:creationId xmlns="" xmlns:a16="http://schemas.microsoft.com/office/drawing/2014/main" id="{9D8515A2-FBED-42A8-82B2-974F377EDA75}"/>
            </a:ext>
          </a:extLst>
        </xdr:cNvPr>
        <xdr:cNvSpPr/>
      </xdr:nvSpPr>
      <xdr:spPr>
        <a:xfrm>
          <a:off x="19458940" y="65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6628</xdr:rowOff>
    </xdr:from>
    <xdr:ext cx="534377" cy="259045"/>
    <xdr:sp macro="" textlink="">
      <xdr:nvSpPr>
        <xdr:cNvPr id="490" name="【一般廃棄物処理施設】&#10;一人当たり有形固定資産（償却資産）額該当値テキスト">
          <a:extLst>
            <a:ext uri="{FF2B5EF4-FFF2-40B4-BE49-F238E27FC236}">
              <a16:creationId xmlns="" xmlns:a16="http://schemas.microsoft.com/office/drawing/2014/main" id="{3738CEB5-697D-4154-896F-09F9360BCB6A}"/>
            </a:ext>
          </a:extLst>
        </xdr:cNvPr>
        <xdr:cNvSpPr txBox="1"/>
      </xdr:nvSpPr>
      <xdr:spPr>
        <a:xfrm>
          <a:off x="19547840" y="65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34155</xdr:rowOff>
    </xdr:from>
    <xdr:to>
      <xdr:col>112</xdr:col>
      <xdr:colOff>38100</xdr:colOff>
      <xdr:row>39</xdr:row>
      <xdr:rowOff>135755</xdr:rowOff>
    </xdr:to>
    <xdr:sp macro="" textlink="">
      <xdr:nvSpPr>
        <xdr:cNvPr id="491" name="楕円 490">
          <a:extLst>
            <a:ext uri="{FF2B5EF4-FFF2-40B4-BE49-F238E27FC236}">
              <a16:creationId xmlns="" xmlns:a16="http://schemas.microsoft.com/office/drawing/2014/main" id="{E4B3C051-0087-4925-ACCD-22845EDE809E}"/>
            </a:ext>
          </a:extLst>
        </xdr:cNvPr>
        <xdr:cNvSpPr/>
      </xdr:nvSpPr>
      <xdr:spPr>
        <a:xfrm>
          <a:off x="18735040" y="6572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79001</xdr:rowOff>
    </xdr:from>
    <xdr:to>
      <xdr:col>116</xdr:col>
      <xdr:colOff>63500</xdr:colOff>
      <xdr:row>39</xdr:row>
      <xdr:rowOff>84955</xdr:rowOff>
    </xdr:to>
    <xdr:cxnSp macro="">
      <xdr:nvCxnSpPr>
        <xdr:cNvPr id="492" name="直線コネクタ 491">
          <a:extLst>
            <a:ext uri="{FF2B5EF4-FFF2-40B4-BE49-F238E27FC236}">
              <a16:creationId xmlns="" xmlns:a16="http://schemas.microsoft.com/office/drawing/2014/main" id="{7DD70CEC-C5A1-4F5B-93D2-04F20184231E}"/>
            </a:ext>
          </a:extLst>
        </xdr:cNvPr>
        <xdr:cNvCxnSpPr/>
      </xdr:nvCxnSpPr>
      <xdr:spPr>
        <a:xfrm flipV="1">
          <a:off x="18778220" y="6616961"/>
          <a:ext cx="73152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39984</xdr:rowOff>
    </xdr:from>
    <xdr:to>
      <xdr:col>107</xdr:col>
      <xdr:colOff>101600</xdr:colOff>
      <xdr:row>39</xdr:row>
      <xdr:rowOff>141584</xdr:rowOff>
    </xdr:to>
    <xdr:sp macro="" textlink="">
      <xdr:nvSpPr>
        <xdr:cNvPr id="493" name="楕円 492">
          <a:extLst>
            <a:ext uri="{FF2B5EF4-FFF2-40B4-BE49-F238E27FC236}">
              <a16:creationId xmlns="" xmlns:a16="http://schemas.microsoft.com/office/drawing/2014/main" id="{CF855B24-F051-46CE-B802-CA0F9B393A8F}"/>
            </a:ext>
          </a:extLst>
        </xdr:cNvPr>
        <xdr:cNvSpPr/>
      </xdr:nvSpPr>
      <xdr:spPr>
        <a:xfrm>
          <a:off x="17937480" y="65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84955</xdr:rowOff>
    </xdr:from>
    <xdr:to>
      <xdr:col>111</xdr:col>
      <xdr:colOff>177800</xdr:colOff>
      <xdr:row>39</xdr:row>
      <xdr:rowOff>90784</xdr:rowOff>
    </xdr:to>
    <xdr:cxnSp macro="">
      <xdr:nvCxnSpPr>
        <xdr:cNvPr id="494" name="直線コネクタ 493">
          <a:extLst>
            <a:ext uri="{FF2B5EF4-FFF2-40B4-BE49-F238E27FC236}">
              <a16:creationId xmlns="" xmlns:a16="http://schemas.microsoft.com/office/drawing/2014/main" id="{C0F4FEE2-7037-408A-9ED4-18B4B09345F6}"/>
            </a:ext>
          </a:extLst>
        </xdr:cNvPr>
        <xdr:cNvCxnSpPr/>
      </xdr:nvCxnSpPr>
      <xdr:spPr>
        <a:xfrm flipV="1">
          <a:off x="17988280" y="6622915"/>
          <a:ext cx="78994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40242</xdr:rowOff>
    </xdr:from>
    <xdr:to>
      <xdr:col>102</xdr:col>
      <xdr:colOff>165100</xdr:colOff>
      <xdr:row>39</xdr:row>
      <xdr:rowOff>141842</xdr:rowOff>
    </xdr:to>
    <xdr:sp macro="" textlink="">
      <xdr:nvSpPr>
        <xdr:cNvPr id="495" name="楕円 494">
          <a:extLst>
            <a:ext uri="{FF2B5EF4-FFF2-40B4-BE49-F238E27FC236}">
              <a16:creationId xmlns="" xmlns:a16="http://schemas.microsoft.com/office/drawing/2014/main" id="{6CA466EC-7F8E-4ECD-B120-4C6233ED1993}"/>
            </a:ext>
          </a:extLst>
        </xdr:cNvPr>
        <xdr:cNvSpPr/>
      </xdr:nvSpPr>
      <xdr:spPr>
        <a:xfrm>
          <a:off x="17162780" y="65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90784</xdr:rowOff>
    </xdr:from>
    <xdr:to>
      <xdr:col>107</xdr:col>
      <xdr:colOff>50800</xdr:colOff>
      <xdr:row>39</xdr:row>
      <xdr:rowOff>91042</xdr:rowOff>
    </xdr:to>
    <xdr:cxnSp macro="">
      <xdr:nvCxnSpPr>
        <xdr:cNvPr id="496" name="直線コネクタ 495">
          <a:extLst>
            <a:ext uri="{FF2B5EF4-FFF2-40B4-BE49-F238E27FC236}">
              <a16:creationId xmlns="" xmlns:a16="http://schemas.microsoft.com/office/drawing/2014/main" id="{390C91AF-7DCC-4707-8AF1-35FE9EE8F747}"/>
            </a:ext>
          </a:extLst>
        </xdr:cNvPr>
        <xdr:cNvCxnSpPr/>
      </xdr:nvCxnSpPr>
      <xdr:spPr>
        <a:xfrm flipV="1">
          <a:off x="17213580" y="6628744"/>
          <a:ext cx="7747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41762</xdr:rowOff>
    </xdr:from>
    <xdr:to>
      <xdr:col>98</xdr:col>
      <xdr:colOff>38100</xdr:colOff>
      <xdr:row>39</xdr:row>
      <xdr:rowOff>143362</xdr:rowOff>
    </xdr:to>
    <xdr:sp macro="" textlink="">
      <xdr:nvSpPr>
        <xdr:cNvPr id="497" name="楕円 496">
          <a:extLst>
            <a:ext uri="{FF2B5EF4-FFF2-40B4-BE49-F238E27FC236}">
              <a16:creationId xmlns="" xmlns:a16="http://schemas.microsoft.com/office/drawing/2014/main" id="{55993C4A-9CC2-4550-B2ED-BE89A4DAA922}"/>
            </a:ext>
          </a:extLst>
        </xdr:cNvPr>
        <xdr:cNvSpPr/>
      </xdr:nvSpPr>
      <xdr:spPr>
        <a:xfrm>
          <a:off x="16388080" y="65797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91042</xdr:rowOff>
    </xdr:from>
    <xdr:to>
      <xdr:col>102</xdr:col>
      <xdr:colOff>114300</xdr:colOff>
      <xdr:row>39</xdr:row>
      <xdr:rowOff>92562</xdr:rowOff>
    </xdr:to>
    <xdr:cxnSp macro="">
      <xdr:nvCxnSpPr>
        <xdr:cNvPr id="498" name="直線コネクタ 497">
          <a:extLst>
            <a:ext uri="{FF2B5EF4-FFF2-40B4-BE49-F238E27FC236}">
              <a16:creationId xmlns="" xmlns:a16="http://schemas.microsoft.com/office/drawing/2014/main" id="{5E4EB5BE-4C18-4944-B0C6-C68E9375BAB8}"/>
            </a:ext>
          </a:extLst>
        </xdr:cNvPr>
        <xdr:cNvCxnSpPr/>
      </xdr:nvCxnSpPr>
      <xdr:spPr>
        <a:xfrm flipV="1">
          <a:off x="16431260" y="6629002"/>
          <a:ext cx="78232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9" name="n_1aveValue【一般廃棄物処理施設】&#10;一人当たり有形固定資産（償却資産）額">
          <a:extLst>
            <a:ext uri="{FF2B5EF4-FFF2-40B4-BE49-F238E27FC236}">
              <a16:creationId xmlns="" xmlns:a16="http://schemas.microsoft.com/office/drawing/2014/main" id="{D1AA9D79-957B-4988-B11C-BC2422E73E37}"/>
            </a:ext>
          </a:extLst>
        </xdr:cNvPr>
        <xdr:cNvSpPr txBox="1"/>
      </xdr:nvSpPr>
      <xdr:spPr>
        <a:xfrm>
          <a:off x="18528811" y="621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00" name="n_2aveValue【一般廃棄物処理施設】&#10;一人当たり有形固定資産（償却資産）額">
          <a:extLst>
            <a:ext uri="{FF2B5EF4-FFF2-40B4-BE49-F238E27FC236}">
              <a16:creationId xmlns="" xmlns:a16="http://schemas.microsoft.com/office/drawing/2014/main" id="{CC498003-E8BA-438D-B0B4-DF63E1B89377}"/>
            </a:ext>
          </a:extLst>
        </xdr:cNvPr>
        <xdr:cNvSpPr txBox="1"/>
      </xdr:nvSpPr>
      <xdr:spPr>
        <a:xfrm>
          <a:off x="17766811" y="62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1" name="n_3aveValue【一般廃棄物処理施設】&#10;一人当たり有形固定資産（償却資産）額">
          <a:extLst>
            <a:ext uri="{FF2B5EF4-FFF2-40B4-BE49-F238E27FC236}">
              <a16:creationId xmlns="" xmlns:a16="http://schemas.microsoft.com/office/drawing/2014/main" id="{A66DF70F-3CF1-49A1-9CCB-7659E21CFC07}"/>
            </a:ext>
          </a:extLst>
        </xdr:cNvPr>
        <xdr:cNvSpPr txBox="1"/>
      </xdr:nvSpPr>
      <xdr:spPr>
        <a:xfrm>
          <a:off x="169692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a:extLst>
            <a:ext uri="{FF2B5EF4-FFF2-40B4-BE49-F238E27FC236}">
              <a16:creationId xmlns="" xmlns:a16="http://schemas.microsoft.com/office/drawing/2014/main" id="{8DAA45F7-E108-4E10-B53B-14B4C96CF6D5}"/>
            </a:ext>
          </a:extLst>
        </xdr:cNvPr>
        <xdr:cNvSpPr txBox="1"/>
      </xdr:nvSpPr>
      <xdr:spPr>
        <a:xfrm>
          <a:off x="1619455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126882</xdr:rowOff>
    </xdr:from>
    <xdr:ext cx="534377" cy="259045"/>
    <xdr:sp macro="" textlink="">
      <xdr:nvSpPr>
        <xdr:cNvPr id="503" name="n_1mainValue【一般廃棄物処理施設】&#10;一人当たり有形固定資産（償却資産）額">
          <a:extLst>
            <a:ext uri="{FF2B5EF4-FFF2-40B4-BE49-F238E27FC236}">
              <a16:creationId xmlns="" xmlns:a16="http://schemas.microsoft.com/office/drawing/2014/main" id="{0C7EDD0A-23B3-4724-B10D-421A37413AEA}"/>
            </a:ext>
          </a:extLst>
        </xdr:cNvPr>
        <xdr:cNvSpPr txBox="1"/>
      </xdr:nvSpPr>
      <xdr:spPr>
        <a:xfrm>
          <a:off x="18528811" y="666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132711</xdr:rowOff>
    </xdr:from>
    <xdr:ext cx="534377" cy="259045"/>
    <xdr:sp macro="" textlink="">
      <xdr:nvSpPr>
        <xdr:cNvPr id="504" name="n_2mainValue【一般廃棄物処理施設】&#10;一人当たり有形固定資産（償却資産）額">
          <a:extLst>
            <a:ext uri="{FF2B5EF4-FFF2-40B4-BE49-F238E27FC236}">
              <a16:creationId xmlns="" xmlns:a16="http://schemas.microsoft.com/office/drawing/2014/main" id="{67C942C3-2E5D-4B1B-9DDD-CFD1A333504B}"/>
            </a:ext>
          </a:extLst>
        </xdr:cNvPr>
        <xdr:cNvSpPr txBox="1"/>
      </xdr:nvSpPr>
      <xdr:spPr>
        <a:xfrm>
          <a:off x="17766811" y="667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132969</xdr:rowOff>
    </xdr:from>
    <xdr:ext cx="534377" cy="259045"/>
    <xdr:sp macro="" textlink="">
      <xdr:nvSpPr>
        <xdr:cNvPr id="505" name="n_3mainValue【一般廃棄物処理施設】&#10;一人当たり有形固定資産（償却資産）額">
          <a:extLst>
            <a:ext uri="{FF2B5EF4-FFF2-40B4-BE49-F238E27FC236}">
              <a16:creationId xmlns="" xmlns:a16="http://schemas.microsoft.com/office/drawing/2014/main" id="{FE4653B5-A21C-4D91-88B8-12B089353F4D}"/>
            </a:ext>
          </a:extLst>
        </xdr:cNvPr>
        <xdr:cNvSpPr txBox="1"/>
      </xdr:nvSpPr>
      <xdr:spPr>
        <a:xfrm>
          <a:off x="16969251" y="66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134489</xdr:rowOff>
    </xdr:from>
    <xdr:ext cx="534377" cy="259045"/>
    <xdr:sp macro="" textlink="">
      <xdr:nvSpPr>
        <xdr:cNvPr id="506" name="n_4mainValue【一般廃棄物処理施設】&#10;一人当たり有形固定資産（償却資産）額">
          <a:extLst>
            <a:ext uri="{FF2B5EF4-FFF2-40B4-BE49-F238E27FC236}">
              <a16:creationId xmlns="" xmlns:a16="http://schemas.microsoft.com/office/drawing/2014/main" id="{90A40146-F737-4A3D-AD56-211FD463B807}"/>
            </a:ext>
          </a:extLst>
        </xdr:cNvPr>
        <xdr:cNvSpPr txBox="1"/>
      </xdr:nvSpPr>
      <xdr:spPr>
        <a:xfrm>
          <a:off x="16194551" y="667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 xmlns:a16="http://schemas.microsoft.com/office/drawing/2014/main" id="{24897170-130F-48E8-8356-A0B743B5D5A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 xmlns:a16="http://schemas.microsoft.com/office/drawing/2014/main" id="{E1A04A6E-4F22-467F-AA4B-B9D6EA540B3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 xmlns:a16="http://schemas.microsoft.com/office/drawing/2014/main" id="{9CB38E26-66BD-4926-AC5E-078938AD2AB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 xmlns:a16="http://schemas.microsoft.com/office/drawing/2014/main" id="{03CD7828-C5ED-4038-9464-7979C1656F7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 xmlns:a16="http://schemas.microsoft.com/office/drawing/2014/main" id="{5B09CD34-CDEB-4447-A260-FE2D0D5DC8F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 xmlns:a16="http://schemas.microsoft.com/office/drawing/2014/main" id="{4AF60E05-32A8-416B-9CE0-2BE72CCE998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 xmlns:a16="http://schemas.microsoft.com/office/drawing/2014/main" id="{1A4989A3-4BFB-4173-99F3-1B409A748E1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 xmlns:a16="http://schemas.microsoft.com/office/drawing/2014/main" id="{0F93E61E-52BC-4BBF-8AB9-2BFC3513704D}"/>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 xmlns:a16="http://schemas.microsoft.com/office/drawing/2014/main" id="{F5C9C953-50CD-4F50-AC7F-DDC614714E2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 xmlns:a16="http://schemas.microsoft.com/office/drawing/2014/main" id="{0C417435-AD44-449C-939C-685160F4710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 xmlns:a16="http://schemas.microsoft.com/office/drawing/2014/main" id="{C6CAAC91-DB30-4E1D-B279-C47DB68B2F5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 xmlns:a16="http://schemas.microsoft.com/office/drawing/2014/main" id="{77493507-D61F-436F-8C0F-AFC90362322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 xmlns:a16="http://schemas.microsoft.com/office/drawing/2014/main" id="{C705146D-9DCD-4FD8-BB53-67485A427E2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 xmlns:a16="http://schemas.microsoft.com/office/drawing/2014/main" id="{58E354C1-57B2-4941-93D0-61C483B9EE9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 xmlns:a16="http://schemas.microsoft.com/office/drawing/2014/main" id="{B7A4EA44-4E2F-4B74-BD18-C7BBF921C0D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 xmlns:a16="http://schemas.microsoft.com/office/drawing/2014/main" id="{B2E0F77A-5A99-44E8-BB1C-3D9D1AA7C98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 xmlns:a16="http://schemas.microsoft.com/office/drawing/2014/main" id="{C44133A0-7FC2-458D-954F-43A8C2B612A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 xmlns:a16="http://schemas.microsoft.com/office/drawing/2014/main" id="{4AC3220C-F5B0-463B-8A9D-ECDB1C4EA99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 xmlns:a16="http://schemas.microsoft.com/office/drawing/2014/main" id="{8C4354CC-EA5C-45CC-BBD9-2A5B73668AD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 xmlns:a16="http://schemas.microsoft.com/office/drawing/2014/main" id="{99B3FBB1-EFBA-49DA-95D3-5CF266950E1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 xmlns:a16="http://schemas.microsoft.com/office/drawing/2014/main" id="{0704939C-0CE7-47AF-AB8A-4B21FAF6E65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 xmlns:a16="http://schemas.microsoft.com/office/drawing/2014/main" id="{6A28BD95-6584-4438-AE2F-96514EEEF66C}"/>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 xmlns:a16="http://schemas.microsoft.com/office/drawing/2014/main" id="{6B44ED73-4126-4508-A2A6-8C6154512F3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 xmlns:a16="http://schemas.microsoft.com/office/drawing/2014/main" id="{7026EAF0-3306-497E-9C75-68A1D101D98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 xmlns:a16="http://schemas.microsoft.com/office/drawing/2014/main" id="{E4ADFD87-CA93-4771-AC58-A8804151BB8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 xmlns:a16="http://schemas.microsoft.com/office/drawing/2014/main" id="{C9095DDE-62F9-48A8-BD8F-D8160209244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 xmlns:a16="http://schemas.microsoft.com/office/drawing/2014/main" id="{8E4DE32B-B07A-4381-8C4C-39A94B70D4C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 xmlns:a16="http://schemas.microsoft.com/office/drawing/2014/main" id="{FD2ACF8E-ED66-4A89-856D-15A0178E0B2D}"/>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 xmlns:a16="http://schemas.microsoft.com/office/drawing/2014/main" id="{C8823D1D-73DE-4D13-98F8-3FB229C067E1}"/>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 xmlns:a16="http://schemas.microsoft.com/office/drawing/2014/main" id="{FF5EB568-26FE-4C37-B84C-87EE8344FAA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 xmlns:a16="http://schemas.microsoft.com/office/drawing/2014/main" id="{9A63202B-51C6-47BB-9D1C-082E261ACA16}"/>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 xmlns:a16="http://schemas.microsoft.com/office/drawing/2014/main" id="{B84781BA-3A11-4653-86CF-32C7735138FF}"/>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 xmlns:a16="http://schemas.microsoft.com/office/drawing/2014/main" id="{4C02C564-E61B-4E76-8644-0CF0ABF3F6FD}"/>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 xmlns:a16="http://schemas.microsoft.com/office/drawing/2014/main" id="{1F25D85C-9808-44DA-9ED2-FD894740E32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 xmlns:a16="http://schemas.microsoft.com/office/drawing/2014/main" id="{25D5DD15-8A38-4321-AD40-00DD98C03D9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 xmlns:a16="http://schemas.microsoft.com/office/drawing/2014/main" id="{498AEE88-50CC-444B-8030-97E36DCCBD69}"/>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 xmlns:a16="http://schemas.microsoft.com/office/drawing/2014/main" id="{F9354562-B960-4245-80F6-1515C6391C64}"/>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 xmlns:a16="http://schemas.microsoft.com/office/drawing/2014/main" id="{58CE5A26-4411-430C-ADA3-D15ACD2C829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 xmlns:a16="http://schemas.microsoft.com/office/drawing/2014/main" id="{FD0AED65-3D20-4297-8991-2632BAD0D1DB}"/>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 xmlns:a16="http://schemas.microsoft.com/office/drawing/2014/main" id="{A15BF8EF-E993-4478-A569-C90853E152F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 xmlns:a16="http://schemas.microsoft.com/office/drawing/2014/main" id="{D12E9155-7079-48D1-9D90-84064B2C483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48" name="直線コネクタ 547">
          <a:extLst>
            <a:ext uri="{FF2B5EF4-FFF2-40B4-BE49-F238E27FC236}">
              <a16:creationId xmlns="" xmlns:a16="http://schemas.microsoft.com/office/drawing/2014/main" id="{C0978F97-4300-4D43-A696-2C0DF4B66623}"/>
            </a:ext>
          </a:extLst>
        </xdr:cNvPr>
        <xdr:cNvCxnSpPr/>
      </xdr:nvCxnSpPr>
      <xdr:spPr>
        <a:xfrm flipV="1">
          <a:off x="14375764" y="13205459"/>
          <a:ext cx="0" cy="138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 xmlns:a16="http://schemas.microsoft.com/office/drawing/2014/main" id="{12B046B8-A9B8-4D6E-A679-783E6EDA6BE1}"/>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 xmlns:a16="http://schemas.microsoft.com/office/drawing/2014/main" id="{0CC124E6-55A6-4464-9E95-B128A996ABAB}"/>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1" name="【消防施設】&#10;有形固定資産減価償却率最大値テキスト">
          <a:extLst>
            <a:ext uri="{FF2B5EF4-FFF2-40B4-BE49-F238E27FC236}">
              <a16:creationId xmlns="" xmlns:a16="http://schemas.microsoft.com/office/drawing/2014/main" id="{07E966ED-F573-4730-B667-7D48E91E0ED4}"/>
            </a:ext>
          </a:extLst>
        </xdr:cNvPr>
        <xdr:cNvSpPr txBox="1"/>
      </xdr:nvSpPr>
      <xdr:spPr>
        <a:xfrm>
          <a:off x="14414500" y="1298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2" name="直線コネクタ 551">
          <a:extLst>
            <a:ext uri="{FF2B5EF4-FFF2-40B4-BE49-F238E27FC236}">
              <a16:creationId xmlns="" xmlns:a16="http://schemas.microsoft.com/office/drawing/2014/main" id="{A4C9F309-C7C7-4E75-B6FA-E2089A243077}"/>
            </a:ext>
          </a:extLst>
        </xdr:cNvPr>
        <xdr:cNvCxnSpPr/>
      </xdr:nvCxnSpPr>
      <xdr:spPr>
        <a:xfrm>
          <a:off x="142875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53" name="【消防施設】&#10;有形固定資産減価償却率平均値テキスト">
          <a:extLst>
            <a:ext uri="{FF2B5EF4-FFF2-40B4-BE49-F238E27FC236}">
              <a16:creationId xmlns="" xmlns:a16="http://schemas.microsoft.com/office/drawing/2014/main" id="{12B82FE0-02CD-4E59-9641-AC2296E14336}"/>
            </a:ext>
          </a:extLst>
        </xdr:cNvPr>
        <xdr:cNvSpPr txBox="1"/>
      </xdr:nvSpPr>
      <xdr:spPr>
        <a:xfrm>
          <a:off x="14414500" y="138493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4" name="フローチャート: 判断 553">
          <a:extLst>
            <a:ext uri="{FF2B5EF4-FFF2-40B4-BE49-F238E27FC236}">
              <a16:creationId xmlns="" xmlns:a16="http://schemas.microsoft.com/office/drawing/2014/main" id="{F568DBA8-3E10-4005-9B1F-85CF126D0581}"/>
            </a:ext>
          </a:extLst>
        </xdr:cNvPr>
        <xdr:cNvSpPr/>
      </xdr:nvSpPr>
      <xdr:spPr>
        <a:xfrm>
          <a:off x="14325600" y="138709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5" name="フローチャート: 判断 554">
          <a:extLst>
            <a:ext uri="{FF2B5EF4-FFF2-40B4-BE49-F238E27FC236}">
              <a16:creationId xmlns="" xmlns:a16="http://schemas.microsoft.com/office/drawing/2014/main" id="{BCF43C33-42C0-4499-9835-03A9BC177689}"/>
            </a:ext>
          </a:extLst>
        </xdr:cNvPr>
        <xdr:cNvSpPr/>
      </xdr:nvSpPr>
      <xdr:spPr>
        <a:xfrm>
          <a:off x="135788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6" name="フローチャート: 判断 555">
          <a:extLst>
            <a:ext uri="{FF2B5EF4-FFF2-40B4-BE49-F238E27FC236}">
              <a16:creationId xmlns="" xmlns:a16="http://schemas.microsoft.com/office/drawing/2014/main" id="{72CBB0B6-B619-449F-A0A9-B94998AF50E4}"/>
            </a:ext>
          </a:extLst>
        </xdr:cNvPr>
        <xdr:cNvSpPr/>
      </xdr:nvSpPr>
      <xdr:spPr>
        <a:xfrm>
          <a:off x="128041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57" name="フローチャート: 判断 556">
          <a:extLst>
            <a:ext uri="{FF2B5EF4-FFF2-40B4-BE49-F238E27FC236}">
              <a16:creationId xmlns="" xmlns:a16="http://schemas.microsoft.com/office/drawing/2014/main" id="{A29B90AB-4149-445E-8CB6-8C16FF03C2F9}"/>
            </a:ext>
          </a:extLst>
        </xdr:cNvPr>
        <xdr:cNvSpPr/>
      </xdr:nvSpPr>
      <xdr:spPr>
        <a:xfrm>
          <a:off x="12029440" y="13759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58" name="フローチャート: 判断 557">
          <a:extLst>
            <a:ext uri="{FF2B5EF4-FFF2-40B4-BE49-F238E27FC236}">
              <a16:creationId xmlns="" xmlns:a16="http://schemas.microsoft.com/office/drawing/2014/main" id="{7AB36084-1C35-4ED2-8E2A-AFFC4250834B}"/>
            </a:ext>
          </a:extLst>
        </xdr:cNvPr>
        <xdr:cNvSpPr/>
      </xdr:nvSpPr>
      <xdr:spPr>
        <a:xfrm>
          <a:off x="11231880" y="1375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 xmlns:a16="http://schemas.microsoft.com/office/drawing/2014/main" id="{E537446E-686B-495C-BC3C-94CF9501CB8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 xmlns:a16="http://schemas.microsoft.com/office/drawing/2014/main" id="{C1CC8581-0D89-45AD-B621-90F5A2B4AA1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8A7802C9-91F2-4BB0-BA7B-6E643E3E746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D29D89AF-3780-4EC0-896A-BD7C4E40093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C416F2B8-2207-42DA-8C8A-61F5079D5A4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564" name="楕円 563">
          <a:extLst>
            <a:ext uri="{FF2B5EF4-FFF2-40B4-BE49-F238E27FC236}">
              <a16:creationId xmlns="" xmlns:a16="http://schemas.microsoft.com/office/drawing/2014/main" id="{514DD8E0-9C44-4298-8476-2A6D776481B7}"/>
            </a:ext>
          </a:extLst>
        </xdr:cNvPr>
        <xdr:cNvSpPr/>
      </xdr:nvSpPr>
      <xdr:spPr>
        <a:xfrm>
          <a:off x="14325600" y="135323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565" name="【消防施設】&#10;有形固定資産減価償却率該当値テキスト">
          <a:extLst>
            <a:ext uri="{FF2B5EF4-FFF2-40B4-BE49-F238E27FC236}">
              <a16:creationId xmlns="" xmlns:a16="http://schemas.microsoft.com/office/drawing/2014/main" id="{AED8F79F-BAFE-4320-B189-9AD60A0CBA00}"/>
            </a:ext>
          </a:extLst>
        </xdr:cNvPr>
        <xdr:cNvSpPr txBox="1"/>
      </xdr:nvSpPr>
      <xdr:spPr>
        <a:xfrm>
          <a:off x="14414500" y="1338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72208</xdr:rowOff>
    </xdr:from>
    <xdr:to>
      <xdr:col>81</xdr:col>
      <xdr:colOff>101600</xdr:colOff>
      <xdr:row>81</xdr:row>
      <xdr:rowOff>2358</xdr:rowOff>
    </xdr:to>
    <xdr:sp macro="" textlink="">
      <xdr:nvSpPr>
        <xdr:cNvPr id="566" name="楕円 565">
          <a:extLst>
            <a:ext uri="{FF2B5EF4-FFF2-40B4-BE49-F238E27FC236}">
              <a16:creationId xmlns="" xmlns:a16="http://schemas.microsoft.com/office/drawing/2014/main" id="{0615F315-2F4D-4475-AFEF-5B7F8F45A22B}"/>
            </a:ext>
          </a:extLst>
        </xdr:cNvPr>
        <xdr:cNvSpPr/>
      </xdr:nvSpPr>
      <xdr:spPr>
        <a:xfrm>
          <a:off x="13578840" y="13483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123008</xdr:rowOff>
    </xdr:from>
    <xdr:to>
      <xdr:col>85</xdr:col>
      <xdr:colOff>127000</xdr:colOff>
      <xdr:row>81</xdr:row>
      <xdr:rowOff>544</xdr:rowOff>
    </xdr:to>
    <xdr:cxnSp macro="">
      <xdr:nvCxnSpPr>
        <xdr:cNvPr id="567" name="直線コネクタ 566">
          <a:extLst>
            <a:ext uri="{FF2B5EF4-FFF2-40B4-BE49-F238E27FC236}">
              <a16:creationId xmlns="" xmlns:a16="http://schemas.microsoft.com/office/drawing/2014/main" id="{5EE90975-415B-4382-A500-84FDBC0D97DD}"/>
            </a:ext>
          </a:extLst>
        </xdr:cNvPr>
        <xdr:cNvCxnSpPr/>
      </xdr:nvCxnSpPr>
      <xdr:spPr>
        <a:xfrm>
          <a:off x="13629640" y="13534208"/>
          <a:ext cx="74676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68" name="楕円 567">
          <a:extLst>
            <a:ext uri="{FF2B5EF4-FFF2-40B4-BE49-F238E27FC236}">
              <a16:creationId xmlns="" xmlns:a16="http://schemas.microsoft.com/office/drawing/2014/main" id="{34BC7CCF-5979-4943-A574-835124C73C1B}"/>
            </a:ext>
          </a:extLst>
        </xdr:cNvPr>
        <xdr:cNvSpPr/>
      </xdr:nvSpPr>
      <xdr:spPr>
        <a:xfrm>
          <a:off x="12804140" y="134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123008</xdr:rowOff>
    </xdr:to>
    <xdr:cxnSp macro="">
      <xdr:nvCxnSpPr>
        <xdr:cNvPr id="569" name="直線コネクタ 568">
          <a:extLst>
            <a:ext uri="{FF2B5EF4-FFF2-40B4-BE49-F238E27FC236}">
              <a16:creationId xmlns="" xmlns:a16="http://schemas.microsoft.com/office/drawing/2014/main" id="{3A55362A-3809-471B-8359-BC4F32A93FE0}"/>
            </a:ext>
          </a:extLst>
        </xdr:cNvPr>
        <xdr:cNvCxnSpPr/>
      </xdr:nvCxnSpPr>
      <xdr:spPr>
        <a:xfrm>
          <a:off x="12854940" y="13486856"/>
          <a:ext cx="7747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60779</xdr:rowOff>
    </xdr:from>
    <xdr:to>
      <xdr:col>72</xdr:col>
      <xdr:colOff>38100</xdr:colOff>
      <xdr:row>80</xdr:row>
      <xdr:rowOff>162379</xdr:rowOff>
    </xdr:to>
    <xdr:sp macro="" textlink="">
      <xdr:nvSpPr>
        <xdr:cNvPr id="570" name="楕円 569">
          <a:extLst>
            <a:ext uri="{FF2B5EF4-FFF2-40B4-BE49-F238E27FC236}">
              <a16:creationId xmlns="" xmlns:a16="http://schemas.microsoft.com/office/drawing/2014/main" id="{A25D7E09-4644-4C4D-97AD-66A3551A6B50}"/>
            </a:ext>
          </a:extLst>
        </xdr:cNvPr>
        <xdr:cNvSpPr/>
      </xdr:nvSpPr>
      <xdr:spPr>
        <a:xfrm>
          <a:off x="12029440" y="13471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80</xdr:row>
      <xdr:rowOff>111579</xdr:rowOff>
    </xdr:to>
    <xdr:cxnSp macro="">
      <xdr:nvCxnSpPr>
        <xdr:cNvPr id="571" name="直線コネクタ 570">
          <a:extLst>
            <a:ext uri="{FF2B5EF4-FFF2-40B4-BE49-F238E27FC236}">
              <a16:creationId xmlns="" xmlns:a16="http://schemas.microsoft.com/office/drawing/2014/main" id="{5FEEE1B0-03E8-4B6A-9F1F-FEE954338524}"/>
            </a:ext>
          </a:extLst>
        </xdr:cNvPr>
        <xdr:cNvCxnSpPr/>
      </xdr:nvCxnSpPr>
      <xdr:spPr>
        <a:xfrm flipV="1">
          <a:off x="12072620" y="13486856"/>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15058</xdr:rowOff>
    </xdr:from>
    <xdr:to>
      <xdr:col>67</xdr:col>
      <xdr:colOff>101600</xdr:colOff>
      <xdr:row>80</xdr:row>
      <xdr:rowOff>116658</xdr:rowOff>
    </xdr:to>
    <xdr:sp macro="" textlink="">
      <xdr:nvSpPr>
        <xdr:cNvPr id="572" name="楕円 571">
          <a:extLst>
            <a:ext uri="{FF2B5EF4-FFF2-40B4-BE49-F238E27FC236}">
              <a16:creationId xmlns="" xmlns:a16="http://schemas.microsoft.com/office/drawing/2014/main" id="{9092B418-717E-47A8-BE8F-B1BABE6B4EF7}"/>
            </a:ext>
          </a:extLst>
        </xdr:cNvPr>
        <xdr:cNvSpPr/>
      </xdr:nvSpPr>
      <xdr:spPr>
        <a:xfrm>
          <a:off x="11231880" y="134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65858</xdr:rowOff>
    </xdr:from>
    <xdr:to>
      <xdr:col>71</xdr:col>
      <xdr:colOff>177800</xdr:colOff>
      <xdr:row>80</xdr:row>
      <xdr:rowOff>111579</xdr:rowOff>
    </xdr:to>
    <xdr:cxnSp macro="">
      <xdr:nvCxnSpPr>
        <xdr:cNvPr id="573" name="直線コネクタ 572">
          <a:extLst>
            <a:ext uri="{FF2B5EF4-FFF2-40B4-BE49-F238E27FC236}">
              <a16:creationId xmlns="" xmlns:a16="http://schemas.microsoft.com/office/drawing/2014/main" id="{9B9CE451-415A-48F3-B93A-E7289B15152B}"/>
            </a:ext>
          </a:extLst>
        </xdr:cNvPr>
        <xdr:cNvCxnSpPr/>
      </xdr:nvCxnSpPr>
      <xdr:spPr>
        <a:xfrm>
          <a:off x="11282680" y="13477058"/>
          <a:ext cx="78994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574" name="n_1aveValue【消防施設】&#10;有形固定資産減価償却率">
          <a:extLst>
            <a:ext uri="{FF2B5EF4-FFF2-40B4-BE49-F238E27FC236}">
              <a16:creationId xmlns="" xmlns:a16="http://schemas.microsoft.com/office/drawing/2014/main" id="{919E5453-A5AC-437B-ADA4-916962B7D639}"/>
            </a:ext>
          </a:extLst>
        </xdr:cNvPr>
        <xdr:cNvSpPr txBox="1"/>
      </xdr:nvSpPr>
      <xdr:spPr>
        <a:xfrm>
          <a:off x="1343724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75" name="n_2aveValue【消防施設】&#10;有形固定資産減価償却率">
          <a:extLst>
            <a:ext uri="{FF2B5EF4-FFF2-40B4-BE49-F238E27FC236}">
              <a16:creationId xmlns="" xmlns:a16="http://schemas.microsoft.com/office/drawing/2014/main" id="{1F48E660-3050-48FC-8DE7-45EFB9C6AD7D}"/>
            </a:ext>
          </a:extLst>
        </xdr:cNvPr>
        <xdr:cNvSpPr txBox="1"/>
      </xdr:nvSpPr>
      <xdr:spPr>
        <a:xfrm>
          <a:off x="1267524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576" name="n_3aveValue【消防施設】&#10;有形固定資産減価償却率">
          <a:extLst>
            <a:ext uri="{FF2B5EF4-FFF2-40B4-BE49-F238E27FC236}">
              <a16:creationId xmlns="" xmlns:a16="http://schemas.microsoft.com/office/drawing/2014/main" id="{4A55308F-D3CF-4474-AC17-DF4CD3A480FC}"/>
            </a:ext>
          </a:extLst>
        </xdr:cNvPr>
        <xdr:cNvSpPr txBox="1"/>
      </xdr:nvSpPr>
      <xdr:spPr>
        <a:xfrm>
          <a:off x="11900544" y="138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77" name="n_4aveValue【消防施設】&#10;有形固定資産減価償却率">
          <a:extLst>
            <a:ext uri="{FF2B5EF4-FFF2-40B4-BE49-F238E27FC236}">
              <a16:creationId xmlns="" xmlns:a16="http://schemas.microsoft.com/office/drawing/2014/main" id="{B60A6E55-B962-442B-8B3D-3DDB248D0326}"/>
            </a:ext>
          </a:extLst>
        </xdr:cNvPr>
        <xdr:cNvSpPr txBox="1"/>
      </xdr:nvSpPr>
      <xdr:spPr>
        <a:xfrm>
          <a:off x="1110298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18885</xdr:rowOff>
    </xdr:from>
    <xdr:ext cx="405111" cy="259045"/>
    <xdr:sp macro="" textlink="">
      <xdr:nvSpPr>
        <xdr:cNvPr id="578" name="n_1mainValue【消防施設】&#10;有形固定資産減価償却率">
          <a:extLst>
            <a:ext uri="{FF2B5EF4-FFF2-40B4-BE49-F238E27FC236}">
              <a16:creationId xmlns="" xmlns:a16="http://schemas.microsoft.com/office/drawing/2014/main" id="{5504A05B-E85C-4EEF-87D2-FFB9FE987F38}"/>
            </a:ext>
          </a:extLst>
        </xdr:cNvPr>
        <xdr:cNvSpPr txBox="1"/>
      </xdr:nvSpPr>
      <xdr:spPr>
        <a:xfrm>
          <a:off x="1343724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579" name="n_2mainValue【消防施設】&#10;有形固定資産減価償却率">
          <a:extLst>
            <a:ext uri="{FF2B5EF4-FFF2-40B4-BE49-F238E27FC236}">
              <a16:creationId xmlns="" xmlns:a16="http://schemas.microsoft.com/office/drawing/2014/main" id="{9D2C17F2-B9E6-4AAA-94DD-57517BC899A3}"/>
            </a:ext>
          </a:extLst>
        </xdr:cNvPr>
        <xdr:cNvSpPr txBox="1"/>
      </xdr:nvSpPr>
      <xdr:spPr>
        <a:xfrm>
          <a:off x="12675244" y="132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7456</xdr:rowOff>
    </xdr:from>
    <xdr:ext cx="405111" cy="259045"/>
    <xdr:sp macro="" textlink="">
      <xdr:nvSpPr>
        <xdr:cNvPr id="580" name="n_3mainValue【消防施設】&#10;有形固定資産減価償却率">
          <a:extLst>
            <a:ext uri="{FF2B5EF4-FFF2-40B4-BE49-F238E27FC236}">
              <a16:creationId xmlns="" xmlns:a16="http://schemas.microsoft.com/office/drawing/2014/main" id="{AE317F04-9C85-4B60-B0AE-3A34953338D2}"/>
            </a:ext>
          </a:extLst>
        </xdr:cNvPr>
        <xdr:cNvSpPr txBox="1"/>
      </xdr:nvSpPr>
      <xdr:spPr>
        <a:xfrm>
          <a:off x="11900544" y="132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133185</xdr:rowOff>
    </xdr:from>
    <xdr:ext cx="405111" cy="259045"/>
    <xdr:sp macro="" textlink="">
      <xdr:nvSpPr>
        <xdr:cNvPr id="581" name="n_4mainValue【消防施設】&#10;有形固定資産減価償却率">
          <a:extLst>
            <a:ext uri="{FF2B5EF4-FFF2-40B4-BE49-F238E27FC236}">
              <a16:creationId xmlns="" xmlns:a16="http://schemas.microsoft.com/office/drawing/2014/main" id="{9B2E8ED7-2F39-44C5-AD28-5EDCF89090DA}"/>
            </a:ext>
          </a:extLst>
        </xdr:cNvPr>
        <xdr:cNvSpPr txBox="1"/>
      </xdr:nvSpPr>
      <xdr:spPr>
        <a:xfrm>
          <a:off x="11102984" y="1320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 xmlns:a16="http://schemas.microsoft.com/office/drawing/2014/main" id="{76ECF964-DB2E-4A51-A528-E1BE9A7C93A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 xmlns:a16="http://schemas.microsoft.com/office/drawing/2014/main" id="{31DBE2A6-F996-40BD-A382-9C4E423952E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 xmlns:a16="http://schemas.microsoft.com/office/drawing/2014/main" id="{BE5B3382-26BA-4629-B91C-A62F1DC0CA9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 xmlns:a16="http://schemas.microsoft.com/office/drawing/2014/main" id="{BC22DBC9-5B17-4B02-9A45-3C2DE8A862D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 xmlns:a16="http://schemas.microsoft.com/office/drawing/2014/main" id="{371E6517-3DC6-4A5F-9279-8264F8F3782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 xmlns:a16="http://schemas.microsoft.com/office/drawing/2014/main" id="{B213CA1E-F93A-4F9F-98EB-049C4A44381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 xmlns:a16="http://schemas.microsoft.com/office/drawing/2014/main" id="{39CDBCCC-6473-46FA-BFB4-673ADA424BC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 xmlns:a16="http://schemas.microsoft.com/office/drawing/2014/main" id="{FD7650DE-128D-45AA-9DB8-5B4CE8800A3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 xmlns:a16="http://schemas.microsoft.com/office/drawing/2014/main" id="{5CB8F46E-AA0E-428A-A4C4-FA8B083A0F0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 xmlns:a16="http://schemas.microsoft.com/office/drawing/2014/main" id="{9AFDAE46-6E66-46A8-86F7-58066DDAD4A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 xmlns:a16="http://schemas.microsoft.com/office/drawing/2014/main" id="{C6EAEE30-6CFA-4ED3-9591-75F5A8530AF1}"/>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 xmlns:a16="http://schemas.microsoft.com/office/drawing/2014/main" id="{649768F7-933F-4DB0-9FCD-1D575D42E06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 xmlns:a16="http://schemas.microsoft.com/office/drawing/2014/main" id="{850A42D3-DD46-4D47-9F00-B9FDC7F8CFC3}"/>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 xmlns:a16="http://schemas.microsoft.com/office/drawing/2014/main" id="{DC4EDE4C-A339-44D6-B476-EA741259D44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 xmlns:a16="http://schemas.microsoft.com/office/drawing/2014/main" id="{43494C4D-7A65-4CC0-92FE-45ADD375F894}"/>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 xmlns:a16="http://schemas.microsoft.com/office/drawing/2014/main" id="{9C66AC30-CDDE-4BDC-A07E-1282427C080C}"/>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 xmlns:a16="http://schemas.microsoft.com/office/drawing/2014/main" id="{2044BF95-EA1E-4223-BE16-08333E8E3FF1}"/>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 xmlns:a16="http://schemas.microsoft.com/office/drawing/2014/main" id="{EAF2982E-B19B-485D-98C7-AC1C91D38C8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 xmlns:a16="http://schemas.microsoft.com/office/drawing/2014/main" id="{1013BCE6-C3F9-4011-9721-D51FEF754F8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 xmlns:a16="http://schemas.microsoft.com/office/drawing/2014/main" id="{FCE4BF40-A694-4D91-875A-A59F0FF9BA5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 xmlns:a16="http://schemas.microsoft.com/office/drawing/2014/main" id="{4423B28F-7A54-43FF-BC95-CF314BF20B8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3" name="直線コネクタ 602">
          <a:extLst>
            <a:ext uri="{FF2B5EF4-FFF2-40B4-BE49-F238E27FC236}">
              <a16:creationId xmlns="" xmlns:a16="http://schemas.microsoft.com/office/drawing/2014/main" id="{C70A443B-668B-4C4B-BEF8-3147AE397E82}"/>
            </a:ext>
          </a:extLst>
        </xdr:cNvPr>
        <xdr:cNvCxnSpPr/>
      </xdr:nvCxnSpPr>
      <xdr:spPr>
        <a:xfrm flipV="1">
          <a:off x="19509104" y="13293090"/>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4" name="【消防施設】&#10;一人当たり面積最小値テキスト">
          <a:extLst>
            <a:ext uri="{FF2B5EF4-FFF2-40B4-BE49-F238E27FC236}">
              <a16:creationId xmlns="" xmlns:a16="http://schemas.microsoft.com/office/drawing/2014/main" id="{EFA7955A-4922-49FB-B68E-9F8167A8282D}"/>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5" name="直線コネクタ 604">
          <a:extLst>
            <a:ext uri="{FF2B5EF4-FFF2-40B4-BE49-F238E27FC236}">
              <a16:creationId xmlns="" xmlns:a16="http://schemas.microsoft.com/office/drawing/2014/main" id="{CF65CB80-282D-4ED2-B284-FBA2DE2B6B89}"/>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6" name="【消防施設】&#10;一人当たり面積最大値テキスト">
          <a:extLst>
            <a:ext uri="{FF2B5EF4-FFF2-40B4-BE49-F238E27FC236}">
              <a16:creationId xmlns="" xmlns:a16="http://schemas.microsoft.com/office/drawing/2014/main" id="{FD503ED4-3FD8-4FBC-80EC-095504CB3645}"/>
            </a:ext>
          </a:extLst>
        </xdr:cNvPr>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7" name="直線コネクタ 606">
          <a:extLst>
            <a:ext uri="{FF2B5EF4-FFF2-40B4-BE49-F238E27FC236}">
              <a16:creationId xmlns="" xmlns:a16="http://schemas.microsoft.com/office/drawing/2014/main" id="{0FD459EA-B566-4BF5-8D4A-920631E5BB17}"/>
            </a:ext>
          </a:extLst>
        </xdr:cNvPr>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08" name="【消防施設】&#10;一人当たり面積平均値テキスト">
          <a:extLst>
            <a:ext uri="{FF2B5EF4-FFF2-40B4-BE49-F238E27FC236}">
              <a16:creationId xmlns="" xmlns:a16="http://schemas.microsoft.com/office/drawing/2014/main" id="{D769BA7F-6FDA-4447-95D1-8F8265BBF043}"/>
            </a:ext>
          </a:extLst>
        </xdr:cNvPr>
        <xdr:cNvSpPr txBox="1"/>
      </xdr:nvSpPr>
      <xdr:spPr>
        <a:xfrm>
          <a:off x="19547840" y="13960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09" name="フローチャート: 判断 608">
          <a:extLst>
            <a:ext uri="{FF2B5EF4-FFF2-40B4-BE49-F238E27FC236}">
              <a16:creationId xmlns="" xmlns:a16="http://schemas.microsoft.com/office/drawing/2014/main" id="{C824AA42-2974-48C7-A0A0-E20142AEB558}"/>
            </a:ext>
          </a:extLst>
        </xdr:cNvPr>
        <xdr:cNvSpPr/>
      </xdr:nvSpPr>
      <xdr:spPr>
        <a:xfrm>
          <a:off x="19458940" y="141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0" name="フローチャート: 判断 609">
          <a:extLst>
            <a:ext uri="{FF2B5EF4-FFF2-40B4-BE49-F238E27FC236}">
              <a16:creationId xmlns="" xmlns:a16="http://schemas.microsoft.com/office/drawing/2014/main" id="{DE36D592-D115-4980-9B22-03F92290F541}"/>
            </a:ext>
          </a:extLst>
        </xdr:cNvPr>
        <xdr:cNvSpPr/>
      </xdr:nvSpPr>
      <xdr:spPr>
        <a:xfrm>
          <a:off x="18735040" y="141010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1" name="フローチャート: 判断 610">
          <a:extLst>
            <a:ext uri="{FF2B5EF4-FFF2-40B4-BE49-F238E27FC236}">
              <a16:creationId xmlns="" xmlns:a16="http://schemas.microsoft.com/office/drawing/2014/main" id="{6B29A47A-6146-41ED-84F6-9C4B019019BD}"/>
            </a:ext>
          </a:extLst>
        </xdr:cNvPr>
        <xdr:cNvSpPr/>
      </xdr:nvSpPr>
      <xdr:spPr>
        <a:xfrm>
          <a:off x="179374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2" name="フローチャート: 判断 611">
          <a:extLst>
            <a:ext uri="{FF2B5EF4-FFF2-40B4-BE49-F238E27FC236}">
              <a16:creationId xmlns="" xmlns:a16="http://schemas.microsoft.com/office/drawing/2014/main" id="{3855313D-69BA-47C8-A6AA-DD9EE40E44E8}"/>
            </a:ext>
          </a:extLst>
        </xdr:cNvPr>
        <xdr:cNvSpPr/>
      </xdr:nvSpPr>
      <xdr:spPr>
        <a:xfrm>
          <a:off x="171627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3" name="フローチャート: 判断 612">
          <a:extLst>
            <a:ext uri="{FF2B5EF4-FFF2-40B4-BE49-F238E27FC236}">
              <a16:creationId xmlns="" xmlns:a16="http://schemas.microsoft.com/office/drawing/2014/main" id="{367E5353-8A34-47AD-86DD-2144502568BC}"/>
            </a:ext>
          </a:extLst>
        </xdr:cNvPr>
        <xdr:cNvSpPr/>
      </xdr:nvSpPr>
      <xdr:spPr>
        <a:xfrm>
          <a:off x="16388080" y="14082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 xmlns:a16="http://schemas.microsoft.com/office/drawing/2014/main" id="{E88997F5-85EF-4CC6-9FEF-8A0C9ABDEEA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 xmlns:a16="http://schemas.microsoft.com/office/drawing/2014/main" id="{447C760E-0654-4102-9B6B-38F7F32182B3}"/>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 xmlns:a16="http://schemas.microsoft.com/office/drawing/2014/main" id="{B8E6FBC2-269C-4170-A574-91B28A37035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 xmlns:a16="http://schemas.microsoft.com/office/drawing/2014/main" id="{5352D195-ABF5-4FA1-A283-99FA895E16A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 xmlns:a16="http://schemas.microsoft.com/office/drawing/2014/main" id="{0FA78BD6-9865-4DBD-9BD1-63A6B45687E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19" name="楕円 618">
          <a:extLst>
            <a:ext uri="{FF2B5EF4-FFF2-40B4-BE49-F238E27FC236}">
              <a16:creationId xmlns="" xmlns:a16="http://schemas.microsoft.com/office/drawing/2014/main" id="{4960BCE3-00E7-4518-BBE3-3477EA54E2BA}"/>
            </a:ext>
          </a:extLst>
        </xdr:cNvPr>
        <xdr:cNvSpPr/>
      </xdr:nvSpPr>
      <xdr:spPr>
        <a:xfrm>
          <a:off x="194589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620" name="【消防施設】&#10;一人当たり面積該当値テキスト">
          <a:extLst>
            <a:ext uri="{FF2B5EF4-FFF2-40B4-BE49-F238E27FC236}">
              <a16:creationId xmlns="" xmlns:a16="http://schemas.microsoft.com/office/drawing/2014/main" id="{D1789F92-F31B-4BD4-8E57-2E7913525164}"/>
            </a:ext>
          </a:extLst>
        </xdr:cNvPr>
        <xdr:cNvSpPr txBox="1"/>
      </xdr:nvSpPr>
      <xdr:spPr>
        <a:xfrm>
          <a:off x="19547840" y="141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21" name="楕円 620">
          <a:extLst>
            <a:ext uri="{FF2B5EF4-FFF2-40B4-BE49-F238E27FC236}">
              <a16:creationId xmlns="" xmlns:a16="http://schemas.microsoft.com/office/drawing/2014/main" id="{2C0F9E80-FC50-484E-A723-92F4644C3311}"/>
            </a:ext>
          </a:extLst>
        </xdr:cNvPr>
        <xdr:cNvSpPr/>
      </xdr:nvSpPr>
      <xdr:spPr>
        <a:xfrm>
          <a:off x="18735040" y="1416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622" name="直線コネクタ 621">
          <a:extLst>
            <a:ext uri="{FF2B5EF4-FFF2-40B4-BE49-F238E27FC236}">
              <a16:creationId xmlns="" xmlns:a16="http://schemas.microsoft.com/office/drawing/2014/main" id="{D8D4B753-2270-491E-A8F1-8F859F96AE53}"/>
            </a:ext>
          </a:extLst>
        </xdr:cNvPr>
        <xdr:cNvCxnSpPr/>
      </xdr:nvCxnSpPr>
      <xdr:spPr>
        <a:xfrm>
          <a:off x="18778220" y="1421587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623" name="楕円 622">
          <a:extLst>
            <a:ext uri="{FF2B5EF4-FFF2-40B4-BE49-F238E27FC236}">
              <a16:creationId xmlns="" xmlns:a16="http://schemas.microsoft.com/office/drawing/2014/main" id="{3BC501F1-2AAE-4648-A722-6C730CE72E63}"/>
            </a:ext>
          </a:extLst>
        </xdr:cNvPr>
        <xdr:cNvSpPr/>
      </xdr:nvSpPr>
      <xdr:spPr>
        <a:xfrm>
          <a:off x="1793748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624" name="直線コネクタ 623">
          <a:extLst>
            <a:ext uri="{FF2B5EF4-FFF2-40B4-BE49-F238E27FC236}">
              <a16:creationId xmlns="" xmlns:a16="http://schemas.microsoft.com/office/drawing/2014/main" id="{CC2A1B74-2502-4E3D-9B47-71EC8D776913}"/>
            </a:ext>
          </a:extLst>
        </xdr:cNvPr>
        <xdr:cNvCxnSpPr/>
      </xdr:nvCxnSpPr>
      <xdr:spPr>
        <a:xfrm>
          <a:off x="17988280" y="1421587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625" name="楕円 624">
          <a:extLst>
            <a:ext uri="{FF2B5EF4-FFF2-40B4-BE49-F238E27FC236}">
              <a16:creationId xmlns="" xmlns:a16="http://schemas.microsoft.com/office/drawing/2014/main" id="{FEC9C6AA-60DD-480F-816C-FD33919F5A72}"/>
            </a:ext>
          </a:extLst>
        </xdr:cNvPr>
        <xdr:cNvSpPr/>
      </xdr:nvSpPr>
      <xdr:spPr>
        <a:xfrm>
          <a:off x="17162780" y="14197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166115</xdr:rowOff>
    </xdr:to>
    <xdr:cxnSp macro="">
      <xdr:nvCxnSpPr>
        <xdr:cNvPr id="626" name="直線コネクタ 625">
          <a:extLst>
            <a:ext uri="{FF2B5EF4-FFF2-40B4-BE49-F238E27FC236}">
              <a16:creationId xmlns="" xmlns:a16="http://schemas.microsoft.com/office/drawing/2014/main" id="{2F96DA70-907C-4F7F-9D71-F4038D9C0356}"/>
            </a:ext>
          </a:extLst>
        </xdr:cNvPr>
        <xdr:cNvCxnSpPr/>
      </xdr:nvCxnSpPr>
      <xdr:spPr>
        <a:xfrm flipV="1">
          <a:off x="17213580" y="14215873"/>
          <a:ext cx="7747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627" name="楕円 626">
          <a:extLst>
            <a:ext uri="{FF2B5EF4-FFF2-40B4-BE49-F238E27FC236}">
              <a16:creationId xmlns="" xmlns:a16="http://schemas.microsoft.com/office/drawing/2014/main" id="{1CE2058F-3FCE-4F21-B66D-C1552643F93F}"/>
            </a:ext>
          </a:extLst>
        </xdr:cNvPr>
        <xdr:cNvSpPr/>
      </xdr:nvSpPr>
      <xdr:spPr>
        <a:xfrm>
          <a:off x="16388080" y="14174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166115</xdr:rowOff>
    </xdr:to>
    <xdr:cxnSp macro="">
      <xdr:nvCxnSpPr>
        <xdr:cNvPr id="628" name="直線コネクタ 627">
          <a:extLst>
            <a:ext uri="{FF2B5EF4-FFF2-40B4-BE49-F238E27FC236}">
              <a16:creationId xmlns="" xmlns:a16="http://schemas.microsoft.com/office/drawing/2014/main" id="{AE0FC9DE-6919-4686-9475-9F303CEA05CE}"/>
            </a:ext>
          </a:extLst>
        </xdr:cNvPr>
        <xdr:cNvCxnSpPr/>
      </xdr:nvCxnSpPr>
      <xdr:spPr>
        <a:xfrm>
          <a:off x="16431260" y="14225016"/>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629" name="n_1aveValue【消防施設】&#10;一人当たり面積">
          <a:extLst>
            <a:ext uri="{FF2B5EF4-FFF2-40B4-BE49-F238E27FC236}">
              <a16:creationId xmlns="" xmlns:a16="http://schemas.microsoft.com/office/drawing/2014/main" id="{C9FAF531-9325-4284-96ED-1A24A91AF93F}"/>
            </a:ext>
          </a:extLst>
        </xdr:cNvPr>
        <xdr:cNvSpPr txBox="1"/>
      </xdr:nvSpPr>
      <xdr:spPr>
        <a:xfrm>
          <a:off x="1856112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30" name="n_2aveValue【消防施設】&#10;一人当たり面積">
          <a:extLst>
            <a:ext uri="{FF2B5EF4-FFF2-40B4-BE49-F238E27FC236}">
              <a16:creationId xmlns="" xmlns:a16="http://schemas.microsoft.com/office/drawing/2014/main" id="{865D93A3-C4AB-4CC8-8833-D7F2B6A4D3EE}"/>
            </a:ext>
          </a:extLst>
        </xdr:cNvPr>
        <xdr:cNvSpPr txBox="1"/>
      </xdr:nvSpPr>
      <xdr:spPr>
        <a:xfrm>
          <a:off x="177762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31" name="n_3aveValue【消防施設】&#10;一人当たり面積">
          <a:extLst>
            <a:ext uri="{FF2B5EF4-FFF2-40B4-BE49-F238E27FC236}">
              <a16:creationId xmlns="" xmlns:a16="http://schemas.microsoft.com/office/drawing/2014/main" id="{4ECE38D7-BFE7-4C08-BAA8-9C32D73EA98A}"/>
            </a:ext>
          </a:extLst>
        </xdr:cNvPr>
        <xdr:cNvSpPr txBox="1"/>
      </xdr:nvSpPr>
      <xdr:spPr>
        <a:xfrm>
          <a:off x="170015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2" name="n_4aveValue【消防施設】&#10;一人当たり面積">
          <a:extLst>
            <a:ext uri="{FF2B5EF4-FFF2-40B4-BE49-F238E27FC236}">
              <a16:creationId xmlns="" xmlns:a16="http://schemas.microsoft.com/office/drawing/2014/main" id="{59804655-D4B6-4936-B1F7-2FB1F3A1BE11}"/>
            </a:ext>
          </a:extLst>
        </xdr:cNvPr>
        <xdr:cNvSpPr txBox="1"/>
      </xdr:nvSpPr>
      <xdr:spPr>
        <a:xfrm>
          <a:off x="16226867" y="1386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33" name="n_1mainValue【消防施設】&#10;一人当たり面積">
          <a:extLst>
            <a:ext uri="{FF2B5EF4-FFF2-40B4-BE49-F238E27FC236}">
              <a16:creationId xmlns="" xmlns:a16="http://schemas.microsoft.com/office/drawing/2014/main" id="{D885D722-7352-4CDE-B1A2-E810663C0FFE}"/>
            </a:ext>
          </a:extLst>
        </xdr:cNvPr>
        <xdr:cNvSpPr txBox="1"/>
      </xdr:nvSpPr>
      <xdr:spPr>
        <a:xfrm>
          <a:off x="185611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634" name="n_2mainValue【消防施設】&#10;一人当たり面積">
          <a:extLst>
            <a:ext uri="{FF2B5EF4-FFF2-40B4-BE49-F238E27FC236}">
              <a16:creationId xmlns="" xmlns:a16="http://schemas.microsoft.com/office/drawing/2014/main" id="{F3410F2B-2839-4753-AC79-1A7A57B0A1D3}"/>
            </a:ext>
          </a:extLst>
        </xdr:cNvPr>
        <xdr:cNvSpPr txBox="1"/>
      </xdr:nvSpPr>
      <xdr:spPr>
        <a:xfrm>
          <a:off x="1777626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635" name="n_3mainValue【消防施設】&#10;一人当たり面積">
          <a:extLst>
            <a:ext uri="{FF2B5EF4-FFF2-40B4-BE49-F238E27FC236}">
              <a16:creationId xmlns="" xmlns:a16="http://schemas.microsoft.com/office/drawing/2014/main" id="{073C8E4A-466E-4870-8381-E76B993A3A61}"/>
            </a:ext>
          </a:extLst>
        </xdr:cNvPr>
        <xdr:cNvSpPr txBox="1"/>
      </xdr:nvSpPr>
      <xdr:spPr>
        <a:xfrm>
          <a:off x="17001567"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636" name="n_4mainValue【消防施設】&#10;一人当たり面積">
          <a:extLst>
            <a:ext uri="{FF2B5EF4-FFF2-40B4-BE49-F238E27FC236}">
              <a16:creationId xmlns="" xmlns:a16="http://schemas.microsoft.com/office/drawing/2014/main" id="{ABCA650F-15AB-4742-8E9F-0840088F7859}"/>
            </a:ext>
          </a:extLst>
        </xdr:cNvPr>
        <xdr:cNvSpPr txBox="1"/>
      </xdr:nvSpPr>
      <xdr:spPr>
        <a:xfrm>
          <a:off x="16226867" y="142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 xmlns:a16="http://schemas.microsoft.com/office/drawing/2014/main" id="{E0EBD1E4-0316-4D1B-AA17-B97C245894D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 xmlns:a16="http://schemas.microsoft.com/office/drawing/2014/main" id="{5B8C0C58-BD75-4D87-919D-92B6FC73430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 xmlns:a16="http://schemas.microsoft.com/office/drawing/2014/main" id="{7ED98C41-3304-42F2-80EB-13784326CA4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 xmlns:a16="http://schemas.microsoft.com/office/drawing/2014/main" id="{47A7E25A-A6EB-4687-BC54-A165CFFA430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 xmlns:a16="http://schemas.microsoft.com/office/drawing/2014/main" id="{9830DC96-E735-4D97-A072-5F2CF006497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 xmlns:a16="http://schemas.microsoft.com/office/drawing/2014/main" id="{E9FC3362-10C9-44F5-A9CC-03C1FECD98D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 xmlns:a16="http://schemas.microsoft.com/office/drawing/2014/main" id="{B201E022-1158-4565-88C1-C590AE1F11A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 xmlns:a16="http://schemas.microsoft.com/office/drawing/2014/main" id="{FA3D40E5-85E8-4910-A837-82D48532DD2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 xmlns:a16="http://schemas.microsoft.com/office/drawing/2014/main" id="{A2476706-162F-4D05-B19D-C12357B0964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 xmlns:a16="http://schemas.microsoft.com/office/drawing/2014/main" id="{E91BCC5B-D0F4-48A0-9FD4-D3FE4CF6A60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 xmlns:a16="http://schemas.microsoft.com/office/drawing/2014/main" id="{FBEC1781-DDBD-4E54-BCA3-9B9833AC672B}"/>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 xmlns:a16="http://schemas.microsoft.com/office/drawing/2014/main" id="{00355B89-B0DD-4EE3-A7B3-5E3BDCE0EDDD}"/>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 xmlns:a16="http://schemas.microsoft.com/office/drawing/2014/main" id="{4EB33319-4108-4C1C-96FB-D1DCD24B8469}"/>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 xmlns:a16="http://schemas.microsoft.com/office/drawing/2014/main" id="{07AFADA2-E970-48AF-9CA7-70BEA997F652}"/>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 xmlns:a16="http://schemas.microsoft.com/office/drawing/2014/main" id="{5A34B5B3-39F9-4A8B-8F36-1FF7069CD1E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 xmlns:a16="http://schemas.microsoft.com/office/drawing/2014/main" id="{CFC91800-27E1-40D0-968C-FDBA72E46B6E}"/>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 xmlns:a16="http://schemas.microsoft.com/office/drawing/2014/main" id="{D1A00833-5AE6-4233-91E4-CCD9E62AE84D}"/>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 xmlns:a16="http://schemas.microsoft.com/office/drawing/2014/main" id="{223885E2-AEEB-44AB-B00F-B69756392D58}"/>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 xmlns:a16="http://schemas.microsoft.com/office/drawing/2014/main" id="{3E590806-F737-4F14-B9E0-36D33380AE81}"/>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 xmlns:a16="http://schemas.microsoft.com/office/drawing/2014/main" id="{76164178-F0E6-4D5D-852E-56EA34A6AC1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 xmlns:a16="http://schemas.microsoft.com/office/drawing/2014/main" id="{B28F5C1B-7E17-4F79-95D0-237F5C4CF8CA}"/>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 xmlns:a16="http://schemas.microsoft.com/office/drawing/2014/main" id="{5F7C88F4-53B1-4E21-A174-CBAF30644B7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 xmlns:a16="http://schemas.microsoft.com/office/drawing/2014/main" id="{37021CEF-9720-4C66-9FBC-EFD1BC22474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 xmlns:a16="http://schemas.microsoft.com/office/drawing/2014/main" id="{3B959375-2245-477F-9738-2D33B5404BD7}"/>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庁舎】&#10;有形固定資産減価償却率最小値テキスト">
          <a:extLst>
            <a:ext uri="{FF2B5EF4-FFF2-40B4-BE49-F238E27FC236}">
              <a16:creationId xmlns="" xmlns:a16="http://schemas.microsoft.com/office/drawing/2014/main" id="{1705211B-038B-48C5-8031-FC9A6283F21A}"/>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 xmlns:a16="http://schemas.microsoft.com/office/drawing/2014/main" id="{98ABEBFF-5083-4B9B-AA37-3A19235E8904}"/>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庁舎】&#10;有形固定資産減価償却率最大値テキスト">
          <a:extLst>
            <a:ext uri="{FF2B5EF4-FFF2-40B4-BE49-F238E27FC236}">
              <a16:creationId xmlns="" xmlns:a16="http://schemas.microsoft.com/office/drawing/2014/main" id="{BE6A3FC3-7ABD-47E5-B580-60C647523C93}"/>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 xmlns:a16="http://schemas.microsoft.com/office/drawing/2014/main" id="{E2BDCC57-CC44-4325-8CB5-A9D62F64E605}"/>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5" name="【庁舎】&#10;有形固定資産減価償却率平均値テキスト">
          <a:extLst>
            <a:ext uri="{FF2B5EF4-FFF2-40B4-BE49-F238E27FC236}">
              <a16:creationId xmlns="" xmlns:a16="http://schemas.microsoft.com/office/drawing/2014/main" id="{4C31AC43-05BE-4F25-94FA-EFD53BB6CC8A}"/>
            </a:ext>
          </a:extLst>
        </xdr:cNvPr>
        <xdr:cNvSpPr txBox="1"/>
      </xdr:nvSpPr>
      <xdr:spPr>
        <a:xfrm>
          <a:off x="14414500" y="1724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66" name="フローチャート: 判断 665">
          <a:extLst>
            <a:ext uri="{FF2B5EF4-FFF2-40B4-BE49-F238E27FC236}">
              <a16:creationId xmlns="" xmlns:a16="http://schemas.microsoft.com/office/drawing/2014/main" id="{425D3D57-857E-470E-9340-42D606D49892}"/>
            </a:ext>
          </a:extLst>
        </xdr:cNvPr>
        <xdr:cNvSpPr/>
      </xdr:nvSpPr>
      <xdr:spPr>
        <a:xfrm>
          <a:off x="14325600" y="17386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67" name="フローチャート: 判断 666">
          <a:extLst>
            <a:ext uri="{FF2B5EF4-FFF2-40B4-BE49-F238E27FC236}">
              <a16:creationId xmlns="" xmlns:a16="http://schemas.microsoft.com/office/drawing/2014/main" id="{C822B224-5A4F-463B-A677-2A8B75AF4C2E}"/>
            </a:ext>
          </a:extLst>
        </xdr:cNvPr>
        <xdr:cNvSpPr/>
      </xdr:nvSpPr>
      <xdr:spPr>
        <a:xfrm>
          <a:off x="1357884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68" name="フローチャート: 判断 667">
          <a:extLst>
            <a:ext uri="{FF2B5EF4-FFF2-40B4-BE49-F238E27FC236}">
              <a16:creationId xmlns="" xmlns:a16="http://schemas.microsoft.com/office/drawing/2014/main" id="{9D07067D-E42F-42B9-8FB7-A4FD17ABC8F0}"/>
            </a:ext>
          </a:extLst>
        </xdr:cNvPr>
        <xdr:cNvSpPr/>
      </xdr:nvSpPr>
      <xdr:spPr>
        <a:xfrm>
          <a:off x="12804140" y="17381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69" name="フローチャート: 判断 668">
          <a:extLst>
            <a:ext uri="{FF2B5EF4-FFF2-40B4-BE49-F238E27FC236}">
              <a16:creationId xmlns="" xmlns:a16="http://schemas.microsoft.com/office/drawing/2014/main" id="{23AE5819-5266-4271-8D67-9E9E2A9DCFB8}"/>
            </a:ext>
          </a:extLst>
        </xdr:cNvPr>
        <xdr:cNvSpPr/>
      </xdr:nvSpPr>
      <xdr:spPr>
        <a:xfrm>
          <a:off x="12029440" y="17352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0" name="フローチャート: 判断 669">
          <a:extLst>
            <a:ext uri="{FF2B5EF4-FFF2-40B4-BE49-F238E27FC236}">
              <a16:creationId xmlns="" xmlns:a16="http://schemas.microsoft.com/office/drawing/2014/main" id="{4E4A9BAC-C281-41A7-AB35-73645C714F5B}"/>
            </a:ext>
          </a:extLst>
        </xdr:cNvPr>
        <xdr:cNvSpPr/>
      </xdr:nvSpPr>
      <xdr:spPr>
        <a:xfrm>
          <a:off x="112318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 xmlns:a16="http://schemas.microsoft.com/office/drawing/2014/main" id="{7F4D6A78-F382-4DE9-A88E-EF3CA82E0E2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 xmlns:a16="http://schemas.microsoft.com/office/drawing/2014/main" id="{49561B59-FB87-4A76-A81E-AF907428D55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 xmlns:a16="http://schemas.microsoft.com/office/drawing/2014/main" id="{C117FB40-5F86-4CDA-B967-D48F9BF569D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 xmlns:a16="http://schemas.microsoft.com/office/drawing/2014/main" id="{F8B923DF-F72B-46A1-9274-848FED4778A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 xmlns:a16="http://schemas.microsoft.com/office/drawing/2014/main" id="{F5177C09-7D8B-4755-812E-AF580F05C7A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6" name="楕円 675">
          <a:extLst>
            <a:ext uri="{FF2B5EF4-FFF2-40B4-BE49-F238E27FC236}">
              <a16:creationId xmlns="" xmlns:a16="http://schemas.microsoft.com/office/drawing/2014/main" id="{50715EE4-3D45-4374-9E17-A551DFBCFA9C}"/>
            </a:ext>
          </a:extLst>
        </xdr:cNvPr>
        <xdr:cNvSpPr/>
      </xdr:nvSpPr>
      <xdr:spPr>
        <a:xfrm>
          <a:off x="14325600" y="175513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677" name="【庁舎】&#10;有形固定資産減価償却率該当値テキスト">
          <a:extLst>
            <a:ext uri="{FF2B5EF4-FFF2-40B4-BE49-F238E27FC236}">
              <a16:creationId xmlns="" xmlns:a16="http://schemas.microsoft.com/office/drawing/2014/main" id="{EF96C4C5-DF99-46E0-9930-6DA7AACBF89C}"/>
            </a:ext>
          </a:extLst>
        </xdr:cNvPr>
        <xdr:cNvSpPr txBox="1"/>
      </xdr:nvSpPr>
      <xdr:spPr>
        <a:xfrm>
          <a:off x="14414500"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87630</xdr:rowOff>
    </xdr:from>
    <xdr:to>
      <xdr:col>81</xdr:col>
      <xdr:colOff>101600</xdr:colOff>
      <xdr:row>105</xdr:row>
      <xdr:rowOff>17780</xdr:rowOff>
    </xdr:to>
    <xdr:sp macro="" textlink="">
      <xdr:nvSpPr>
        <xdr:cNvPr id="678" name="楕円 677">
          <a:extLst>
            <a:ext uri="{FF2B5EF4-FFF2-40B4-BE49-F238E27FC236}">
              <a16:creationId xmlns="" xmlns:a16="http://schemas.microsoft.com/office/drawing/2014/main" id="{A88ED0B7-F62E-4B6B-BAFE-846F41E47582}"/>
            </a:ext>
          </a:extLst>
        </xdr:cNvPr>
        <xdr:cNvSpPr/>
      </xdr:nvSpPr>
      <xdr:spPr>
        <a:xfrm>
          <a:off x="13578840" y="17522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138430</xdr:rowOff>
    </xdr:from>
    <xdr:to>
      <xdr:col>85</xdr:col>
      <xdr:colOff>127000</xdr:colOff>
      <xdr:row>104</xdr:row>
      <xdr:rowOff>167639</xdr:rowOff>
    </xdr:to>
    <xdr:cxnSp macro="">
      <xdr:nvCxnSpPr>
        <xdr:cNvPr id="679" name="直線コネクタ 678">
          <a:extLst>
            <a:ext uri="{FF2B5EF4-FFF2-40B4-BE49-F238E27FC236}">
              <a16:creationId xmlns="" xmlns:a16="http://schemas.microsoft.com/office/drawing/2014/main" id="{003C7AFB-58EF-4DEB-B38B-65B0262B560B}"/>
            </a:ext>
          </a:extLst>
        </xdr:cNvPr>
        <xdr:cNvCxnSpPr/>
      </xdr:nvCxnSpPr>
      <xdr:spPr>
        <a:xfrm>
          <a:off x="13629640" y="17572990"/>
          <a:ext cx="74676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69850</xdr:rowOff>
    </xdr:from>
    <xdr:to>
      <xdr:col>76</xdr:col>
      <xdr:colOff>165100</xdr:colOff>
      <xdr:row>105</xdr:row>
      <xdr:rowOff>0</xdr:rowOff>
    </xdr:to>
    <xdr:sp macro="" textlink="">
      <xdr:nvSpPr>
        <xdr:cNvPr id="680" name="楕円 679">
          <a:extLst>
            <a:ext uri="{FF2B5EF4-FFF2-40B4-BE49-F238E27FC236}">
              <a16:creationId xmlns="" xmlns:a16="http://schemas.microsoft.com/office/drawing/2014/main" id="{7C503D89-BFA2-4C89-92FE-E46A5696B0F6}"/>
            </a:ext>
          </a:extLst>
        </xdr:cNvPr>
        <xdr:cNvSpPr/>
      </xdr:nvSpPr>
      <xdr:spPr>
        <a:xfrm>
          <a:off x="12804140" y="17504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120650</xdr:rowOff>
    </xdr:from>
    <xdr:to>
      <xdr:col>81</xdr:col>
      <xdr:colOff>50800</xdr:colOff>
      <xdr:row>104</xdr:row>
      <xdr:rowOff>138430</xdr:rowOff>
    </xdr:to>
    <xdr:cxnSp macro="">
      <xdr:nvCxnSpPr>
        <xdr:cNvPr id="681" name="直線コネクタ 680">
          <a:extLst>
            <a:ext uri="{FF2B5EF4-FFF2-40B4-BE49-F238E27FC236}">
              <a16:creationId xmlns="" xmlns:a16="http://schemas.microsoft.com/office/drawing/2014/main" id="{DB7CCE30-5389-41AB-AF14-DEA4CF2416AC}"/>
            </a:ext>
          </a:extLst>
        </xdr:cNvPr>
        <xdr:cNvCxnSpPr/>
      </xdr:nvCxnSpPr>
      <xdr:spPr>
        <a:xfrm>
          <a:off x="12854940" y="17555210"/>
          <a:ext cx="7747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62230</xdr:rowOff>
    </xdr:from>
    <xdr:to>
      <xdr:col>72</xdr:col>
      <xdr:colOff>38100</xdr:colOff>
      <xdr:row>104</xdr:row>
      <xdr:rowOff>163830</xdr:rowOff>
    </xdr:to>
    <xdr:sp macro="" textlink="">
      <xdr:nvSpPr>
        <xdr:cNvPr id="682" name="楕円 681">
          <a:extLst>
            <a:ext uri="{FF2B5EF4-FFF2-40B4-BE49-F238E27FC236}">
              <a16:creationId xmlns="" xmlns:a16="http://schemas.microsoft.com/office/drawing/2014/main" id="{0644AF3B-0107-45F2-8A35-9277BCEB5E53}"/>
            </a:ext>
          </a:extLst>
        </xdr:cNvPr>
        <xdr:cNvSpPr/>
      </xdr:nvSpPr>
      <xdr:spPr>
        <a:xfrm>
          <a:off x="12029440" y="17496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113030</xdr:rowOff>
    </xdr:from>
    <xdr:to>
      <xdr:col>76</xdr:col>
      <xdr:colOff>114300</xdr:colOff>
      <xdr:row>104</xdr:row>
      <xdr:rowOff>120650</xdr:rowOff>
    </xdr:to>
    <xdr:cxnSp macro="">
      <xdr:nvCxnSpPr>
        <xdr:cNvPr id="683" name="直線コネクタ 682">
          <a:extLst>
            <a:ext uri="{FF2B5EF4-FFF2-40B4-BE49-F238E27FC236}">
              <a16:creationId xmlns="" xmlns:a16="http://schemas.microsoft.com/office/drawing/2014/main" id="{F964AF66-6C51-4082-AEC3-2707D538A6F9}"/>
            </a:ext>
          </a:extLst>
        </xdr:cNvPr>
        <xdr:cNvCxnSpPr/>
      </xdr:nvCxnSpPr>
      <xdr:spPr>
        <a:xfrm>
          <a:off x="12072620" y="1754759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50800</xdr:rowOff>
    </xdr:from>
    <xdr:to>
      <xdr:col>67</xdr:col>
      <xdr:colOff>101600</xdr:colOff>
      <xdr:row>104</xdr:row>
      <xdr:rowOff>152400</xdr:rowOff>
    </xdr:to>
    <xdr:sp macro="" textlink="">
      <xdr:nvSpPr>
        <xdr:cNvPr id="684" name="楕円 683">
          <a:extLst>
            <a:ext uri="{FF2B5EF4-FFF2-40B4-BE49-F238E27FC236}">
              <a16:creationId xmlns="" xmlns:a16="http://schemas.microsoft.com/office/drawing/2014/main" id="{2D82468A-74D2-4DE7-BB81-1A8D7D94BDFA}"/>
            </a:ext>
          </a:extLst>
        </xdr:cNvPr>
        <xdr:cNvSpPr/>
      </xdr:nvSpPr>
      <xdr:spPr>
        <a:xfrm>
          <a:off x="11231880" y="174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101600</xdr:rowOff>
    </xdr:from>
    <xdr:to>
      <xdr:col>71</xdr:col>
      <xdr:colOff>177800</xdr:colOff>
      <xdr:row>104</xdr:row>
      <xdr:rowOff>113030</xdr:rowOff>
    </xdr:to>
    <xdr:cxnSp macro="">
      <xdr:nvCxnSpPr>
        <xdr:cNvPr id="685" name="直線コネクタ 684">
          <a:extLst>
            <a:ext uri="{FF2B5EF4-FFF2-40B4-BE49-F238E27FC236}">
              <a16:creationId xmlns="" xmlns:a16="http://schemas.microsoft.com/office/drawing/2014/main" id="{E7BEFD09-7116-4DC6-92DB-FF5770D429D1}"/>
            </a:ext>
          </a:extLst>
        </xdr:cNvPr>
        <xdr:cNvCxnSpPr/>
      </xdr:nvCxnSpPr>
      <xdr:spPr>
        <a:xfrm>
          <a:off x="11282680" y="1753616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86" name="n_1aveValue【庁舎】&#10;有形固定資産減価償却率">
          <a:extLst>
            <a:ext uri="{FF2B5EF4-FFF2-40B4-BE49-F238E27FC236}">
              <a16:creationId xmlns="" xmlns:a16="http://schemas.microsoft.com/office/drawing/2014/main" id="{8238B933-7D8A-4DB9-83D2-41D291A09B17}"/>
            </a:ext>
          </a:extLst>
        </xdr:cNvPr>
        <xdr:cNvSpPr txBox="1"/>
      </xdr:nvSpPr>
      <xdr:spPr>
        <a:xfrm>
          <a:off x="1343724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87" name="n_2aveValue【庁舎】&#10;有形固定資産減価償却率">
          <a:extLst>
            <a:ext uri="{FF2B5EF4-FFF2-40B4-BE49-F238E27FC236}">
              <a16:creationId xmlns="" xmlns:a16="http://schemas.microsoft.com/office/drawing/2014/main" id="{F2F5A779-A282-48E1-94F4-4BC5A9C552C1}"/>
            </a:ext>
          </a:extLst>
        </xdr:cNvPr>
        <xdr:cNvSpPr txBox="1"/>
      </xdr:nvSpPr>
      <xdr:spPr>
        <a:xfrm>
          <a:off x="1267524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88" name="n_3aveValue【庁舎】&#10;有形固定資産減価償却率">
          <a:extLst>
            <a:ext uri="{FF2B5EF4-FFF2-40B4-BE49-F238E27FC236}">
              <a16:creationId xmlns="" xmlns:a16="http://schemas.microsoft.com/office/drawing/2014/main" id="{3757A7C1-1052-4734-88F5-61D071EDF995}"/>
            </a:ext>
          </a:extLst>
        </xdr:cNvPr>
        <xdr:cNvSpPr txBox="1"/>
      </xdr:nvSpPr>
      <xdr:spPr>
        <a:xfrm>
          <a:off x="11900544" y="1713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89" name="n_4aveValue【庁舎】&#10;有形固定資産減価償却率">
          <a:extLst>
            <a:ext uri="{FF2B5EF4-FFF2-40B4-BE49-F238E27FC236}">
              <a16:creationId xmlns="" xmlns:a16="http://schemas.microsoft.com/office/drawing/2014/main" id="{C676BD2A-46B5-462E-8122-35BA842338DF}"/>
            </a:ext>
          </a:extLst>
        </xdr:cNvPr>
        <xdr:cNvSpPr txBox="1"/>
      </xdr:nvSpPr>
      <xdr:spPr>
        <a:xfrm>
          <a:off x="1110298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8907</xdr:rowOff>
    </xdr:from>
    <xdr:ext cx="405111" cy="259045"/>
    <xdr:sp macro="" textlink="">
      <xdr:nvSpPr>
        <xdr:cNvPr id="690" name="n_1mainValue【庁舎】&#10;有形固定資産減価償却率">
          <a:extLst>
            <a:ext uri="{FF2B5EF4-FFF2-40B4-BE49-F238E27FC236}">
              <a16:creationId xmlns="" xmlns:a16="http://schemas.microsoft.com/office/drawing/2014/main" id="{BA863FBA-6AA1-411F-8BF2-DF33983F7480}"/>
            </a:ext>
          </a:extLst>
        </xdr:cNvPr>
        <xdr:cNvSpPr txBox="1"/>
      </xdr:nvSpPr>
      <xdr:spPr>
        <a:xfrm>
          <a:off x="13437244"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162577</xdr:rowOff>
    </xdr:from>
    <xdr:ext cx="405111" cy="259045"/>
    <xdr:sp macro="" textlink="">
      <xdr:nvSpPr>
        <xdr:cNvPr id="691" name="n_2mainValue【庁舎】&#10;有形固定資産減価償却率">
          <a:extLst>
            <a:ext uri="{FF2B5EF4-FFF2-40B4-BE49-F238E27FC236}">
              <a16:creationId xmlns="" xmlns:a16="http://schemas.microsoft.com/office/drawing/2014/main" id="{B008F899-CCFC-4FD2-A417-E085CC323154}"/>
            </a:ext>
          </a:extLst>
        </xdr:cNvPr>
        <xdr:cNvSpPr txBox="1"/>
      </xdr:nvSpPr>
      <xdr:spPr>
        <a:xfrm>
          <a:off x="12675244" y="1759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154957</xdr:rowOff>
    </xdr:from>
    <xdr:ext cx="405111" cy="259045"/>
    <xdr:sp macro="" textlink="">
      <xdr:nvSpPr>
        <xdr:cNvPr id="692" name="n_3mainValue【庁舎】&#10;有形固定資産減価償却率">
          <a:extLst>
            <a:ext uri="{FF2B5EF4-FFF2-40B4-BE49-F238E27FC236}">
              <a16:creationId xmlns="" xmlns:a16="http://schemas.microsoft.com/office/drawing/2014/main" id="{7837ACFD-A27A-4A2F-B8C5-57ECD0525C20}"/>
            </a:ext>
          </a:extLst>
        </xdr:cNvPr>
        <xdr:cNvSpPr txBox="1"/>
      </xdr:nvSpPr>
      <xdr:spPr>
        <a:xfrm>
          <a:off x="11900544" y="1758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143527</xdr:rowOff>
    </xdr:from>
    <xdr:ext cx="405111" cy="259045"/>
    <xdr:sp macro="" textlink="">
      <xdr:nvSpPr>
        <xdr:cNvPr id="693" name="n_4mainValue【庁舎】&#10;有形固定資産減価償却率">
          <a:extLst>
            <a:ext uri="{FF2B5EF4-FFF2-40B4-BE49-F238E27FC236}">
              <a16:creationId xmlns="" xmlns:a16="http://schemas.microsoft.com/office/drawing/2014/main" id="{BCE3D6B5-17A2-49C5-91EF-043DE762725B}"/>
            </a:ext>
          </a:extLst>
        </xdr:cNvPr>
        <xdr:cNvSpPr txBox="1"/>
      </xdr:nvSpPr>
      <xdr:spPr>
        <a:xfrm>
          <a:off x="11102984" y="1757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 xmlns:a16="http://schemas.microsoft.com/office/drawing/2014/main" id="{59778F0F-290C-4607-9898-F2A5F283548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 xmlns:a16="http://schemas.microsoft.com/office/drawing/2014/main" id="{F8DAC12F-428A-4028-9487-90F2F4E7165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 xmlns:a16="http://schemas.microsoft.com/office/drawing/2014/main" id="{3512BC43-8856-4E03-887C-C66EDB62B11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 xmlns:a16="http://schemas.microsoft.com/office/drawing/2014/main" id="{4CD83468-9F51-45A4-8C08-086866B95F2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 xmlns:a16="http://schemas.microsoft.com/office/drawing/2014/main" id="{7D6B2FDB-AF8E-4BD7-A1E2-859F1C77336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 xmlns:a16="http://schemas.microsoft.com/office/drawing/2014/main" id="{171405C8-C734-460C-B187-14F7D03F0C9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 xmlns:a16="http://schemas.microsoft.com/office/drawing/2014/main" id="{B845EDCE-24FB-4E9D-9423-471427C5950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 xmlns:a16="http://schemas.microsoft.com/office/drawing/2014/main" id="{7B483082-4F03-4E8A-A94F-A72CE4E1258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 xmlns:a16="http://schemas.microsoft.com/office/drawing/2014/main" id="{A58C5B61-E70C-495A-A495-ADE19897961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 xmlns:a16="http://schemas.microsoft.com/office/drawing/2014/main" id="{3D643D75-8FFA-4DF6-9625-FB3203B916C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4" name="テキスト ボックス 703">
          <a:extLst>
            <a:ext uri="{FF2B5EF4-FFF2-40B4-BE49-F238E27FC236}">
              <a16:creationId xmlns="" xmlns:a16="http://schemas.microsoft.com/office/drawing/2014/main" id="{95391C7D-BA9D-47E3-9964-1EBC25E77D47}"/>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 xmlns:a16="http://schemas.microsoft.com/office/drawing/2014/main" id="{D4461C6E-5148-47DB-B29A-17F7340C76E9}"/>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 xmlns:a16="http://schemas.microsoft.com/office/drawing/2014/main" id="{A5030BE0-1421-45BD-8010-8D1C7E63086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 xmlns:a16="http://schemas.microsoft.com/office/drawing/2014/main" id="{17EC92D0-1CD9-4395-8871-5A40B5CDD7B2}"/>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 xmlns:a16="http://schemas.microsoft.com/office/drawing/2014/main" id="{B8192CCE-F8FB-4EB9-80CE-54E2F8A27DCA}"/>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 xmlns:a16="http://schemas.microsoft.com/office/drawing/2014/main" id="{EA53660C-F308-47F4-8BA7-625F9BAE1AA9}"/>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 xmlns:a16="http://schemas.microsoft.com/office/drawing/2014/main" id="{FBD995DE-2D7E-4C5E-AD23-EBF368704D4B}"/>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 xmlns:a16="http://schemas.microsoft.com/office/drawing/2014/main" id="{1AD37A65-C4D3-4F60-B7F3-A60621F0D9B4}"/>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 xmlns:a16="http://schemas.microsoft.com/office/drawing/2014/main" id="{63AD7AB4-298B-4027-999D-4D9B8879CD07}"/>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 xmlns:a16="http://schemas.microsoft.com/office/drawing/2014/main" id="{81BE0A3F-A4FF-4004-AD85-598DA4B1DD9F}"/>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 xmlns:a16="http://schemas.microsoft.com/office/drawing/2014/main" id="{ADF209AC-7D85-47DE-9D3E-5362985C9F44}"/>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 xmlns:a16="http://schemas.microsoft.com/office/drawing/2014/main" id="{16B0D3E8-2F33-4969-B425-8A99178B5F53}"/>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 xmlns:a16="http://schemas.microsoft.com/office/drawing/2014/main" id="{37A6672F-577D-47A7-BAE7-4C6AFE17F285}"/>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 xmlns:a16="http://schemas.microsoft.com/office/drawing/2014/main" id="{2183839F-52BC-490E-9782-185D76B6C82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 xmlns:a16="http://schemas.microsoft.com/office/drawing/2014/main" id="{69D4C5EA-44B5-4955-9F87-9FD884538A3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 xmlns:a16="http://schemas.microsoft.com/office/drawing/2014/main" id="{A2508568-32A7-48F2-8ABA-14E043A031F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0" name="直線コネクタ 719">
          <a:extLst>
            <a:ext uri="{FF2B5EF4-FFF2-40B4-BE49-F238E27FC236}">
              <a16:creationId xmlns="" xmlns:a16="http://schemas.microsoft.com/office/drawing/2014/main" id="{82A08A34-254E-422E-BA9B-7F1EF3BA38FE}"/>
            </a:ext>
          </a:extLst>
        </xdr:cNvPr>
        <xdr:cNvCxnSpPr/>
      </xdr:nvCxnSpPr>
      <xdr:spPr>
        <a:xfrm flipV="1">
          <a:off x="19509104" y="16846731"/>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1" name="【庁舎】&#10;一人当たり面積最小値テキスト">
          <a:extLst>
            <a:ext uri="{FF2B5EF4-FFF2-40B4-BE49-F238E27FC236}">
              <a16:creationId xmlns="" xmlns:a16="http://schemas.microsoft.com/office/drawing/2014/main" id="{596668FB-1C08-483B-9C35-C71F4B6D00F4}"/>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2" name="直線コネクタ 721">
          <a:extLst>
            <a:ext uri="{FF2B5EF4-FFF2-40B4-BE49-F238E27FC236}">
              <a16:creationId xmlns="" xmlns:a16="http://schemas.microsoft.com/office/drawing/2014/main" id="{9F111D5A-4356-4C61-8DEA-976AC71A526B}"/>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3" name="【庁舎】&#10;一人当たり面積最大値テキスト">
          <a:extLst>
            <a:ext uri="{FF2B5EF4-FFF2-40B4-BE49-F238E27FC236}">
              <a16:creationId xmlns="" xmlns:a16="http://schemas.microsoft.com/office/drawing/2014/main" id="{E2BD3235-AB86-41A5-813F-1A9FA82FBBF3}"/>
            </a:ext>
          </a:extLst>
        </xdr:cNvPr>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4" name="直線コネクタ 723">
          <a:extLst>
            <a:ext uri="{FF2B5EF4-FFF2-40B4-BE49-F238E27FC236}">
              <a16:creationId xmlns="" xmlns:a16="http://schemas.microsoft.com/office/drawing/2014/main" id="{C603CEC7-DC53-4E5B-A759-B9C32290260F}"/>
            </a:ext>
          </a:extLst>
        </xdr:cNvPr>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25" name="【庁舎】&#10;一人当たり面積平均値テキスト">
          <a:extLst>
            <a:ext uri="{FF2B5EF4-FFF2-40B4-BE49-F238E27FC236}">
              <a16:creationId xmlns="" xmlns:a16="http://schemas.microsoft.com/office/drawing/2014/main" id="{EF391648-20FC-49D6-B612-92E6FADB81EA}"/>
            </a:ext>
          </a:extLst>
        </xdr:cNvPr>
        <xdr:cNvSpPr txBox="1"/>
      </xdr:nvSpPr>
      <xdr:spPr>
        <a:xfrm>
          <a:off x="19547840" y="1789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26" name="フローチャート: 判断 725">
          <a:extLst>
            <a:ext uri="{FF2B5EF4-FFF2-40B4-BE49-F238E27FC236}">
              <a16:creationId xmlns="" xmlns:a16="http://schemas.microsoft.com/office/drawing/2014/main" id="{93F4DA6B-3BA2-4791-B5CB-C73ABDD9F755}"/>
            </a:ext>
          </a:extLst>
        </xdr:cNvPr>
        <xdr:cNvSpPr/>
      </xdr:nvSpPr>
      <xdr:spPr>
        <a:xfrm>
          <a:off x="19458940" y="17919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7" name="フローチャート: 判断 726">
          <a:extLst>
            <a:ext uri="{FF2B5EF4-FFF2-40B4-BE49-F238E27FC236}">
              <a16:creationId xmlns="" xmlns:a16="http://schemas.microsoft.com/office/drawing/2014/main" id="{8ACB1724-EE2C-47F0-9050-681C4C350DCF}"/>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28" name="フローチャート: 判断 727">
          <a:extLst>
            <a:ext uri="{FF2B5EF4-FFF2-40B4-BE49-F238E27FC236}">
              <a16:creationId xmlns="" xmlns:a16="http://schemas.microsoft.com/office/drawing/2014/main" id="{11ED752F-874E-4F3D-BB5B-A7A92EE0E5B3}"/>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29" name="フローチャート: 判断 728">
          <a:extLst>
            <a:ext uri="{FF2B5EF4-FFF2-40B4-BE49-F238E27FC236}">
              <a16:creationId xmlns="" xmlns:a16="http://schemas.microsoft.com/office/drawing/2014/main" id="{3EE9052E-6277-4DFF-A25C-3B7E83F5126B}"/>
            </a:ext>
          </a:extLst>
        </xdr:cNvPr>
        <xdr:cNvSpPr/>
      </xdr:nvSpPr>
      <xdr:spPr>
        <a:xfrm>
          <a:off x="17162780" y="1793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0" name="フローチャート: 判断 729">
          <a:extLst>
            <a:ext uri="{FF2B5EF4-FFF2-40B4-BE49-F238E27FC236}">
              <a16:creationId xmlns="" xmlns:a16="http://schemas.microsoft.com/office/drawing/2014/main" id="{EE109B97-1C02-47F1-9E57-B9DABEF3A662}"/>
            </a:ext>
          </a:extLst>
        </xdr:cNvPr>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 xmlns:a16="http://schemas.microsoft.com/office/drawing/2014/main" id="{1974FB2A-F48F-4B5C-875E-54795031759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 xmlns:a16="http://schemas.microsoft.com/office/drawing/2014/main" id="{14EB8DAD-32A9-47A2-B035-3D042A9B9A9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 xmlns:a16="http://schemas.microsoft.com/office/drawing/2014/main" id="{7DA4191B-3BDA-40F6-B8C5-2EAEB858453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 xmlns:a16="http://schemas.microsoft.com/office/drawing/2014/main" id="{84518340-5B70-4C01-85D1-EE4AD1FF6D2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 xmlns:a16="http://schemas.microsoft.com/office/drawing/2014/main" id="{865EDF23-F31B-443F-A399-C9EBBF66D72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736" name="楕円 735">
          <a:extLst>
            <a:ext uri="{FF2B5EF4-FFF2-40B4-BE49-F238E27FC236}">
              <a16:creationId xmlns="" xmlns:a16="http://schemas.microsoft.com/office/drawing/2014/main" id="{FC4A1A08-3131-4519-92D0-366A55D198D1}"/>
            </a:ext>
          </a:extLst>
        </xdr:cNvPr>
        <xdr:cNvSpPr/>
      </xdr:nvSpPr>
      <xdr:spPr>
        <a:xfrm>
          <a:off x="19458940" y="17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87465</xdr:rowOff>
    </xdr:from>
    <xdr:ext cx="469744" cy="259045"/>
    <xdr:sp macro="" textlink="">
      <xdr:nvSpPr>
        <xdr:cNvPr id="737" name="【庁舎】&#10;一人当たり面積該当値テキスト">
          <a:extLst>
            <a:ext uri="{FF2B5EF4-FFF2-40B4-BE49-F238E27FC236}">
              <a16:creationId xmlns="" xmlns:a16="http://schemas.microsoft.com/office/drawing/2014/main" id="{C9BA68D0-51BF-495E-AA3C-DCFF0B376838}"/>
            </a:ext>
          </a:extLst>
        </xdr:cNvPr>
        <xdr:cNvSpPr txBox="1"/>
      </xdr:nvSpPr>
      <xdr:spPr>
        <a:xfrm>
          <a:off x="19547840" y="1768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738" name="楕円 737">
          <a:extLst>
            <a:ext uri="{FF2B5EF4-FFF2-40B4-BE49-F238E27FC236}">
              <a16:creationId xmlns="" xmlns:a16="http://schemas.microsoft.com/office/drawing/2014/main" id="{639F8C91-1D61-4391-9CB6-BF4ED8BF8715}"/>
            </a:ext>
          </a:extLst>
        </xdr:cNvPr>
        <xdr:cNvSpPr/>
      </xdr:nvSpPr>
      <xdr:spPr>
        <a:xfrm>
          <a:off x="18735040" y="17834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115388</xdr:rowOff>
    </xdr:from>
    <xdr:to>
      <xdr:col>116</xdr:col>
      <xdr:colOff>63500</xdr:colOff>
      <xdr:row>106</xdr:row>
      <xdr:rowOff>115388</xdr:rowOff>
    </xdr:to>
    <xdr:cxnSp macro="">
      <xdr:nvCxnSpPr>
        <xdr:cNvPr id="739" name="直線コネクタ 738">
          <a:extLst>
            <a:ext uri="{FF2B5EF4-FFF2-40B4-BE49-F238E27FC236}">
              <a16:creationId xmlns="" xmlns:a16="http://schemas.microsoft.com/office/drawing/2014/main" id="{E0B1E070-2828-4948-8079-51EEA11F34C0}"/>
            </a:ext>
          </a:extLst>
        </xdr:cNvPr>
        <xdr:cNvCxnSpPr/>
      </xdr:nvCxnSpPr>
      <xdr:spPr>
        <a:xfrm>
          <a:off x="18778220" y="178852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40" name="楕円 739">
          <a:extLst>
            <a:ext uri="{FF2B5EF4-FFF2-40B4-BE49-F238E27FC236}">
              <a16:creationId xmlns="" xmlns:a16="http://schemas.microsoft.com/office/drawing/2014/main" id="{0B9E0752-DAC8-4642-9260-B296F8CB41BB}"/>
            </a:ext>
          </a:extLst>
        </xdr:cNvPr>
        <xdr:cNvSpPr/>
      </xdr:nvSpPr>
      <xdr:spPr>
        <a:xfrm>
          <a:off x="17937480" y="178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115388</xdr:rowOff>
    </xdr:from>
    <xdr:to>
      <xdr:col>111</xdr:col>
      <xdr:colOff>177800</xdr:colOff>
      <xdr:row>106</xdr:row>
      <xdr:rowOff>118655</xdr:rowOff>
    </xdr:to>
    <xdr:cxnSp macro="">
      <xdr:nvCxnSpPr>
        <xdr:cNvPr id="741" name="直線コネクタ 740">
          <a:extLst>
            <a:ext uri="{FF2B5EF4-FFF2-40B4-BE49-F238E27FC236}">
              <a16:creationId xmlns="" xmlns:a16="http://schemas.microsoft.com/office/drawing/2014/main" id="{50B0D3B8-3B85-45FE-A550-EBD4A7625508}"/>
            </a:ext>
          </a:extLst>
        </xdr:cNvPr>
        <xdr:cNvCxnSpPr/>
      </xdr:nvCxnSpPr>
      <xdr:spPr>
        <a:xfrm flipV="1">
          <a:off x="17988280" y="17885228"/>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742" name="楕円 741">
          <a:extLst>
            <a:ext uri="{FF2B5EF4-FFF2-40B4-BE49-F238E27FC236}">
              <a16:creationId xmlns="" xmlns:a16="http://schemas.microsoft.com/office/drawing/2014/main" id="{8EF9AF3D-3E9F-4996-BCAD-DAEA6A64F8CA}"/>
            </a:ext>
          </a:extLst>
        </xdr:cNvPr>
        <xdr:cNvSpPr/>
      </xdr:nvSpPr>
      <xdr:spPr>
        <a:xfrm>
          <a:off x="1716278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118655</xdr:rowOff>
    </xdr:from>
    <xdr:to>
      <xdr:col>107</xdr:col>
      <xdr:colOff>50800</xdr:colOff>
      <xdr:row>106</xdr:row>
      <xdr:rowOff>121920</xdr:rowOff>
    </xdr:to>
    <xdr:cxnSp macro="">
      <xdr:nvCxnSpPr>
        <xdr:cNvPr id="743" name="直線コネクタ 742">
          <a:extLst>
            <a:ext uri="{FF2B5EF4-FFF2-40B4-BE49-F238E27FC236}">
              <a16:creationId xmlns="" xmlns:a16="http://schemas.microsoft.com/office/drawing/2014/main" id="{5FB81845-106A-4F1A-8BB9-E2E0F841FBC0}"/>
            </a:ext>
          </a:extLst>
        </xdr:cNvPr>
        <xdr:cNvCxnSpPr/>
      </xdr:nvCxnSpPr>
      <xdr:spPr>
        <a:xfrm flipV="1">
          <a:off x="17213580" y="17888495"/>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77651</xdr:rowOff>
    </xdr:from>
    <xdr:to>
      <xdr:col>98</xdr:col>
      <xdr:colOff>38100</xdr:colOff>
      <xdr:row>107</xdr:row>
      <xdr:rowOff>7801</xdr:rowOff>
    </xdr:to>
    <xdr:sp macro="" textlink="">
      <xdr:nvSpPr>
        <xdr:cNvPr id="744" name="楕円 743">
          <a:extLst>
            <a:ext uri="{FF2B5EF4-FFF2-40B4-BE49-F238E27FC236}">
              <a16:creationId xmlns="" xmlns:a16="http://schemas.microsoft.com/office/drawing/2014/main" id="{59DDD74C-14C5-42F2-930A-4CB8FD8F9923}"/>
            </a:ext>
          </a:extLst>
        </xdr:cNvPr>
        <xdr:cNvSpPr/>
      </xdr:nvSpPr>
      <xdr:spPr>
        <a:xfrm>
          <a:off x="16388080" y="178474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128451</xdr:rowOff>
    </xdr:to>
    <xdr:cxnSp macro="">
      <xdr:nvCxnSpPr>
        <xdr:cNvPr id="745" name="直線コネクタ 744">
          <a:extLst>
            <a:ext uri="{FF2B5EF4-FFF2-40B4-BE49-F238E27FC236}">
              <a16:creationId xmlns="" xmlns:a16="http://schemas.microsoft.com/office/drawing/2014/main" id="{F9944389-F682-41B7-80B3-49E754354242}"/>
            </a:ext>
          </a:extLst>
        </xdr:cNvPr>
        <xdr:cNvCxnSpPr/>
      </xdr:nvCxnSpPr>
      <xdr:spPr>
        <a:xfrm flipV="1">
          <a:off x="16431260" y="17891760"/>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46" name="n_1aveValue【庁舎】&#10;一人当たり面積">
          <a:extLst>
            <a:ext uri="{FF2B5EF4-FFF2-40B4-BE49-F238E27FC236}">
              <a16:creationId xmlns="" xmlns:a16="http://schemas.microsoft.com/office/drawing/2014/main" id="{DC7317A3-258B-4F0A-A50B-6D826B9760BC}"/>
            </a:ext>
          </a:extLst>
        </xdr:cNvPr>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47" name="n_2aveValue【庁舎】&#10;一人当たり面積">
          <a:extLst>
            <a:ext uri="{FF2B5EF4-FFF2-40B4-BE49-F238E27FC236}">
              <a16:creationId xmlns="" xmlns:a16="http://schemas.microsoft.com/office/drawing/2014/main" id="{6DE29AB1-7EEB-471E-87DC-EB76D322C160}"/>
            </a:ext>
          </a:extLst>
        </xdr:cNvPr>
        <xdr:cNvSpPr txBox="1"/>
      </xdr:nvSpPr>
      <xdr:spPr>
        <a:xfrm>
          <a:off x="177762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48" name="n_3aveValue【庁舎】&#10;一人当たり面積">
          <a:extLst>
            <a:ext uri="{FF2B5EF4-FFF2-40B4-BE49-F238E27FC236}">
              <a16:creationId xmlns="" xmlns:a16="http://schemas.microsoft.com/office/drawing/2014/main" id="{58BB9CD9-FA61-4393-8A85-83C1B937A4CE}"/>
            </a:ext>
          </a:extLst>
        </xdr:cNvPr>
        <xdr:cNvSpPr txBox="1"/>
      </xdr:nvSpPr>
      <xdr:spPr>
        <a:xfrm>
          <a:off x="170015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49" name="n_4aveValue【庁舎】&#10;一人当たり面積">
          <a:extLst>
            <a:ext uri="{FF2B5EF4-FFF2-40B4-BE49-F238E27FC236}">
              <a16:creationId xmlns="" xmlns:a16="http://schemas.microsoft.com/office/drawing/2014/main" id="{92041565-6FF1-45C0-A571-7A623556981F}"/>
            </a:ext>
          </a:extLst>
        </xdr:cNvPr>
        <xdr:cNvSpPr txBox="1"/>
      </xdr:nvSpPr>
      <xdr:spPr>
        <a:xfrm>
          <a:off x="162268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11265</xdr:rowOff>
    </xdr:from>
    <xdr:ext cx="469744" cy="259045"/>
    <xdr:sp macro="" textlink="">
      <xdr:nvSpPr>
        <xdr:cNvPr id="750" name="n_1mainValue【庁舎】&#10;一人当たり面積">
          <a:extLst>
            <a:ext uri="{FF2B5EF4-FFF2-40B4-BE49-F238E27FC236}">
              <a16:creationId xmlns="" xmlns:a16="http://schemas.microsoft.com/office/drawing/2014/main" id="{F10589E4-1771-4C70-BEFF-50AA2E3C24FF}"/>
            </a:ext>
          </a:extLst>
        </xdr:cNvPr>
        <xdr:cNvSpPr txBox="1"/>
      </xdr:nvSpPr>
      <xdr:spPr>
        <a:xfrm>
          <a:off x="1856112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51" name="n_2mainValue【庁舎】&#10;一人当たり面積">
          <a:extLst>
            <a:ext uri="{FF2B5EF4-FFF2-40B4-BE49-F238E27FC236}">
              <a16:creationId xmlns="" xmlns:a16="http://schemas.microsoft.com/office/drawing/2014/main" id="{629B56C5-F5E4-4AB9-A40E-BB10FABF4146}"/>
            </a:ext>
          </a:extLst>
        </xdr:cNvPr>
        <xdr:cNvSpPr txBox="1"/>
      </xdr:nvSpPr>
      <xdr:spPr>
        <a:xfrm>
          <a:off x="1777626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17797</xdr:rowOff>
    </xdr:from>
    <xdr:ext cx="469744" cy="259045"/>
    <xdr:sp macro="" textlink="">
      <xdr:nvSpPr>
        <xdr:cNvPr id="752" name="n_3mainValue【庁舎】&#10;一人当たり面積">
          <a:extLst>
            <a:ext uri="{FF2B5EF4-FFF2-40B4-BE49-F238E27FC236}">
              <a16:creationId xmlns="" xmlns:a16="http://schemas.microsoft.com/office/drawing/2014/main" id="{29C9E2C3-1265-4997-BFAD-EFBB922F3CD0}"/>
            </a:ext>
          </a:extLst>
        </xdr:cNvPr>
        <xdr:cNvSpPr txBox="1"/>
      </xdr:nvSpPr>
      <xdr:spPr>
        <a:xfrm>
          <a:off x="1700156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24328</xdr:rowOff>
    </xdr:from>
    <xdr:ext cx="469744" cy="259045"/>
    <xdr:sp macro="" textlink="">
      <xdr:nvSpPr>
        <xdr:cNvPr id="753" name="n_4mainValue【庁舎】&#10;一人当たり面積">
          <a:extLst>
            <a:ext uri="{FF2B5EF4-FFF2-40B4-BE49-F238E27FC236}">
              <a16:creationId xmlns="" xmlns:a16="http://schemas.microsoft.com/office/drawing/2014/main" id="{E7D0D5A6-FEEC-45A9-AA34-31A9B667796F}"/>
            </a:ext>
          </a:extLst>
        </xdr:cNvPr>
        <xdr:cNvSpPr txBox="1"/>
      </xdr:nvSpPr>
      <xdr:spPr>
        <a:xfrm>
          <a:off x="1622686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 xmlns:a16="http://schemas.microsoft.com/office/drawing/2014/main" id="{4675C611-FBA7-4F3A-AE82-093A2308D87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 xmlns:a16="http://schemas.microsoft.com/office/drawing/2014/main" id="{B041CB55-7D9C-43EF-A7A8-BC652B6FC3E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 xmlns:a16="http://schemas.microsoft.com/office/drawing/2014/main" id="{97967196-0A73-4929-AF9A-AFC95112EC8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老朽化した施設が多く存在するため、計画的に施設を更新することが必要となるが、今後の財政負担を考慮し、各施設の需要見込みなどを適切に把握しながら、公共施設等総合管理計画に基づく施設の集約化や複合化の取組み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31,650
31,463
48.64
14,632,401
14,170,108
450,500
6,463,782
8,306,135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財政力指数は前年度と同じ</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であり、類似団体平均を下回っている。これは、町内に中心となる産業が少なく財政基盤が弱いことに加え、全国平均を上回る高齢化率（</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R2.10.1</a:t>
          </a:r>
          <a:r>
            <a:rPr kumimoji="1" lang="ja-JP" altLang="en-US" sz="1300">
              <a:latin typeface="ＭＳ Ｐゴシック" panose="020B0600070205080204" pitchFamily="50" charset="-128"/>
              <a:ea typeface="ＭＳ Ｐゴシック" panose="020B0600070205080204" pitchFamily="50" charset="-128"/>
            </a:rPr>
            <a:t>）等が要因と考えられる。</a:t>
          </a:r>
        </a:p>
        <a:p>
          <a:r>
            <a:rPr kumimoji="1" lang="ja-JP" altLang="en-US" sz="1300">
              <a:latin typeface="ＭＳ Ｐゴシック" panose="020B0600070205080204" pitchFamily="50" charset="-128"/>
              <a:ea typeface="ＭＳ Ｐゴシック" panose="020B0600070205080204" pitchFamily="50" charset="-128"/>
            </a:rPr>
            <a:t>　今後も継続して、企業誘致や定住人口増加に向けたまちづくりを行い、町税をはじめとする自主財源の収入増加を図り財政基盤を強化する。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87.4</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た。これは、地方交付税等の歳入経常一般財源が増加した一方で、新型コロナウイルス感染症対策による事業中止等による、補助費等の歳出経常一般財源の減少が大きか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今後も新型コロナウイルス感染症による財政運営への影響を注視しながら、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継続的に</a:t>
          </a:r>
          <a:r>
            <a:rPr kumimoji="1" lang="ja-JP" altLang="en-US" sz="1300">
              <a:latin typeface="ＭＳ Ｐゴシック" panose="020B0600070205080204" pitchFamily="50" charset="-128"/>
              <a:ea typeface="ＭＳ Ｐゴシック" panose="020B0600070205080204" pitchFamily="50" charset="-128"/>
            </a:rPr>
            <a:t>事業の成果を検証し、事務事業のスリム化の取組みを進め、経常経費の削減及び町税等の歳入経常一般財源の確保に努める。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63</xdr:row>
      <xdr:rowOff>108268</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114800" y="10638155"/>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108268</xdr:rowOff>
    </xdr:from>
    <xdr:to>
      <xdr:col>19</xdr:col>
      <xdr:colOff>133350</xdr:colOff>
      <xdr:row>64</xdr:row>
      <xdr:rowOff>27305</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3225800" y="109096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105728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2336800" y="1100010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64</xdr:row>
      <xdr:rowOff>105728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1447800" y="1093374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57468</xdr:rowOff>
    </xdr:from>
    <xdr:to>
      <xdr:col>19</xdr:col>
      <xdr:colOff>184150</xdr:colOff>
      <xdr:row>63</xdr:row>
      <xdr:rowOff>159068</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143845</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54928</xdr:rowOff>
    </xdr:from>
    <xdr:to>
      <xdr:col>11</xdr:col>
      <xdr:colOff>82550</xdr:colOff>
      <xdr:row>64</xdr:row>
      <xdr:rowOff>156528</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これは、継続して行財政改革に取り組み、職員数の削減などに努めてきたことにより、人件費を低く抑えられていることが要因である。今後も引き続き抑制に努める。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170410</xdr:rowOff>
    </xdr:from>
    <xdr:to>
      <xdr:col>23</xdr:col>
      <xdr:colOff>133350</xdr:colOff>
      <xdr:row>80</xdr:row>
      <xdr:rowOff>110038</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3714960"/>
          <a:ext cx="838200" cy="1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170410</xdr:rowOff>
    </xdr:from>
    <xdr:to>
      <xdr:col>19</xdr:col>
      <xdr:colOff>133350</xdr:colOff>
      <xdr:row>80</xdr:row>
      <xdr:rowOff>7347</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3225800" y="13714960"/>
          <a:ext cx="8890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7347</xdr:rowOff>
    </xdr:from>
    <xdr:to>
      <xdr:col>15</xdr:col>
      <xdr:colOff>82550</xdr:colOff>
      <xdr:row>80</xdr:row>
      <xdr:rowOff>17264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2336800" y="13723347"/>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16264</xdr:rowOff>
    </xdr:from>
    <xdr:to>
      <xdr:col>11</xdr:col>
      <xdr:colOff>31750</xdr:colOff>
      <xdr:row>80</xdr:row>
      <xdr:rowOff>17264</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732264"/>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59238</xdr:rowOff>
    </xdr:from>
    <xdr:to>
      <xdr:col>23</xdr:col>
      <xdr:colOff>184150</xdr:colOff>
      <xdr:row>80</xdr:row>
      <xdr:rowOff>160838</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37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151965</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69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119610</xdr:rowOff>
    </xdr:from>
    <xdr:to>
      <xdr:col>19</xdr:col>
      <xdr:colOff>184150</xdr:colOff>
      <xdr:row>80</xdr:row>
      <xdr:rowOff>49760</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6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59937</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43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127997</xdr:rowOff>
    </xdr:from>
    <xdr:to>
      <xdr:col>15</xdr:col>
      <xdr:colOff>133350</xdr:colOff>
      <xdr:row>80</xdr:row>
      <xdr:rowOff>58147</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67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68324</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44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137914</xdr:rowOff>
    </xdr:from>
    <xdr:to>
      <xdr:col>11</xdr:col>
      <xdr:colOff>82550</xdr:colOff>
      <xdr:row>80</xdr:row>
      <xdr:rowOff>68064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6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78241</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45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136914</xdr:rowOff>
    </xdr:from>
    <xdr:to>
      <xdr:col>7</xdr:col>
      <xdr:colOff>31750</xdr:colOff>
      <xdr:row>80</xdr:row>
      <xdr:rowOff>67064</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6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77241</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4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となっているが、類似団体平均を上回っている。しかし、職員数や人件費は類似団体よりも低く抑えられており、ラスパイレス指数は国の給与水準を下回っているため、今後も同水準を保てるよう努める。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136979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6179800" y="1489800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136979</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8290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102507</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48290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102507</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人となったが、類似団体と比較して大きく下回っている。</a:t>
          </a: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これは、継続して行財政改革に取り組み、職員数の削減などに努めてきた成果である。人口減少と業務量の増加が続いているが、現状維持に努める。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158024</xdr:rowOff>
    </xdr:from>
    <xdr:to>
      <xdr:col>81</xdr:col>
      <xdr:colOff>44450</xdr:colOff>
      <xdr:row>58</xdr:row>
      <xdr:rowOff>164919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10212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151130</xdr:rowOff>
    </xdr:from>
    <xdr:to>
      <xdr:col>77</xdr:col>
      <xdr:colOff>44450</xdr:colOff>
      <xdr:row>58</xdr:row>
      <xdr:rowOff>158024</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0952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151130</xdr:rowOff>
    </xdr:from>
    <xdr:to>
      <xdr:col>72</xdr:col>
      <xdr:colOff>203200</xdr:colOff>
      <xdr:row>58</xdr:row>
      <xdr:rowOff>161472</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4401800" y="100952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152853</xdr:rowOff>
    </xdr:from>
    <xdr:to>
      <xdr:col>68</xdr:col>
      <xdr:colOff>152400</xdr:colOff>
      <xdr:row>58</xdr:row>
      <xdr:rowOff>161472</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00969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114119</xdr:rowOff>
    </xdr:from>
    <xdr:to>
      <xdr:col>81</xdr:col>
      <xdr:colOff>95250</xdr:colOff>
      <xdr:row>59</xdr:row>
      <xdr:rowOff>44269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130646</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990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107224</xdr:rowOff>
    </xdr:from>
    <xdr:to>
      <xdr:col>77</xdr:col>
      <xdr:colOff>95250</xdr:colOff>
      <xdr:row>59</xdr:row>
      <xdr:rowOff>37374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47551</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82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100330</xdr:rowOff>
    </xdr:from>
    <xdr:to>
      <xdr:col>73</xdr:col>
      <xdr:colOff>44450</xdr:colOff>
      <xdr:row>59</xdr:row>
      <xdr:rowOff>30480</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40657</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110672</xdr:rowOff>
    </xdr:from>
    <xdr:to>
      <xdr:col>68</xdr:col>
      <xdr:colOff>203200</xdr:colOff>
      <xdr:row>59</xdr:row>
      <xdr:rowOff>40822</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50999</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102053</xdr:rowOff>
    </xdr:from>
    <xdr:to>
      <xdr:col>64</xdr:col>
      <xdr:colOff>152400</xdr:colOff>
      <xdr:row>59</xdr:row>
      <xdr:rowOff>32203</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42380</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％となっているが、類似団体平均と比較しても良好な数値となっている。</a:t>
          </a:r>
        </a:p>
        <a:p>
          <a:r>
            <a:rPr kumimoji="1" lang="ja-JP" altLang="en-US" sz="1300">
              <a:latin typeface="ＭＳ Ｐゴシック" panose="020B0600070205080204" pitchFamily="50" charset="-128"/>
              <a:ea typeface="ＭＳ Ｐゴシック" panose="020B0600070205080204" pitchFamily="50" charset="-128"/>
            </a:rPr>
            <a:t>　これは、過去から起債による財源確保を可能な限り抑制してきたことが主な要因である。しかし、公債費の増加が今後見込まれるため、公債費比率の上昇が見込まれる。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110913</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179800" y="692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70696</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5290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38523</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4401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30480</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a:off x="13512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財政基盤の弱い本町は、地方交付税等の依存財源に左右されやすい状況にあるため、将来の財源不足に備え、過去から一定の基金残高を保有している。また、地方債については交付税措置のあるものを優先的に起債している。これらのことから、充当可能財源等が将来負担額よりも多い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31,650
31,463
48.64
14,632,401
14,170,108
450,500
6,463,782
8,306,135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人件費に係る経常収支比率は、前年度と同じ</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％となった。類似団体平均と比較すると、職員数が少ないことなどの理由により低い数値となっている。今後も継続して、人件費の抑制に努める。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64135</xdr:rowOff>
    </xdr:from>
    <xdr:to>
      <xdr:col>24</xdr:col>
      <xdr:colOff>25400</xdr:colOff>
      <xdr:row>33</xdr:row>
      <xdr:rowOff>64135</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a:off x="3987800" y="5721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64135</xdr:rowOff>
    </xdr:from>
    <xdr:to>
      <xdr:col>19</xdr:col>
      <xdr:colOff>187325</xdr:colOff>
      <xdr:row>33</xdr:row>
      <xdr:rowOff>132715</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flipV="1">
          <a:off x="3098800" y="57219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132715</xdr:rowOff>
    </xdr:from>
    <xdr:to>
      <xdr:col>15</xdr:col>
      <xdr:colOff>98425</xdr:colOff>
      <xdr:row>34</xdr:row>
      <xdr:rowOff>41275</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2209800" y="57905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86995</xdr:rowOff>
    </xdr:from>
    <xdr:to>
      <xdr:col>11</xdr:col>
      <xdr:colOff>9525</xdr:colOff>
      <xdr:row>34</xdr:row>
      <xdr:rowOff>41275</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a:off x="1320800" y="574484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xdr:rowOff>
    </xdr:from>
    <xdr:to>
      <xdr:col>24</xdr:col>
      <xdr:colOff>76200</xdr:colOff>
      <xdr:row>33</xdr:row>
      <xdr:rowOff>114935</xdr:rowOff>
    </xdr:to>
    <xdr:sp macro="" textlink="">
      <xdr:nvSpPr>
        <xdr:cNvPr id="81" name="楕円 80">
          <a:extLst>
            <a:ext uri="{FF2B5EF4-FFF2-40B4-BE49-F238E27FC236}">
              <a16:creationId xmlns="" xmlns:a16="http://schemas.microsoft.com/office/drawing/2014/main" id="{00000000-0008-0000-0400-000051000000}"/>
            </a:ext>
          </a:extLst>
        </xdr:cNvPr>
        <xdr:cNvSpPr/>
      </xdr:nvSpPr>
      <xdr:spPr>
        <a:xfrm>
          <a:off x="47752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93362</xdr:rowOff>
    </xdr:from>
    <xdr:ext cx="762000" cy="259045"/>
    <xdr:sp macro="" textlink="">
      <xdr:nvSpPr>
        <xdr:cNvPr id="82" name="人件費該当値テキスト">
          <a:extLst>
            <a:ext uri="{FF2B5EF4-FFF2-40B4-BE49-F238E27FC236}">
              <a16:creationId xmlns="" xmlns:a16="http://schemas.microsoft.com/office/drawing/2014/main" id="{00000000-0008-0000-0400-000052000000}"/>
            </a:ext>
          </a:extLst>
        </xdr:cNvPr>
        <xdr:cNvSpPr txBox="1"/>
      </xdr:nvSpPr>
      <xdr:spPr>
        <a:xfrm>
          <a:off x="4914900" y="55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xdr:rowOff>
    </xdr:from>
    <xdr:to>
      <xdr:col>20</xdr:col>
      <xdr:colOff>38100</xdr:colOff>
      <xdr:row>33</xdr:row>
      <xdr:rowOff>114935</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39370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125112</xdr:rowOff>
    </xdr:from>
    <xdr:ext cx="7366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3606800" y="544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81915</xdr:rowOff>
    </xdr:from>
    <xdr:to>
      <xdr:col>15</xdr:col>
      <xdr:colOff>149225</xdr:colOff>
      <xdr:row>34</xdr:row>
      <xdr:rowOff>12065</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0480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22242</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717800" y="550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161925</xdr:rowOff>
    </xdr:from>
    <xdr:to>
      <xdr:col>11</xdr:col>
      <xdr:colOff>60325</xdr:colOff>
      <xdr:row>34</xdr:row>
      <xdr:rowOff>92075</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2159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102252</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828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36195</xdr:rowOff>
    </xdr:from>
    <xdr:to>
      <xdr:col>6</xdr:col>
      <xdr:colOff>171450</xdr:colOff>
      <xdr:row>33</xdr:row>
      <xdr:rowOff>137795</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12700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147972</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939800" y="54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ポイント減少しており、類似団体平均と同水準である。今後も事業の成果を継続的に検証しながら、事務事業のスリム化の取組みを進め、経常経費の圧縮に努める。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73660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flipV="1">
          <a:off x="15671800" y="3075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73660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4782800" y="3144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18</xdr:row>
      <xdr:rowOff>81280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3893800" y="3144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81280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004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127017</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134637</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287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119397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％であり、前年度からの減少が大きかったため、類似団体平均を下回る結果となった。これは、子ども医療の利用件数減少が主な要因である。</a:t>
          </a:r>
        </a:p>
        <a:p>
          <a:r>
            <a:rPr kumimoji="1" lang="ja-JP" altLang="en-US" sz="1300">
              <a:latin typeface="ＭＳ Ｐゴシック" panose="020B0600070205080204" pitchFamily="50" charset="-128"/>
              <a:ea typeface="ＭＳ Ｐゴシック" panose="020B0600070205080204" pitchFamily="50" charset="-128"/>
            </a:rPr>
            <a:t>　近年、扶助費は増加傾向にあるため、第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次健康増進計画をはじめとする各種計画に基づく施策を実施し、住民の健康づくりや医療費等の適正化を図る。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154215</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690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154215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690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88900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34472</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1320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％となっている。主な経費は、国民健康保険事業、介護保険事業、後期高齢者医療事業に対する繰出金である。</a:t>
          </a:r>
        </a:p>
        <a:p>
          <a:r>
            <a:rPr kumimoji="1" lang="ja-JP" altLang="en-US" sz="1300">
              <a:latin typeface="ＭＳ Ｐゴシック" panose="020B0600070205080204" pitchFamily="50" charset="-128"/>
              <a:ea typeface="ＭＳ Ｐゴシック" panose="020B0600070205080204" pitchFamily="50" charset="-128"/>
            </a:rPr>
            <a:t>　高齢化率が上昇していることからも、今後この経費が増加していくことが見込まれる。このため、第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次健康増進計画をはじめとする各種計画に基づく施策を実施し、住民の健康づくりや医療費等の適正化を図る。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35560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5671800" y="997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27940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35560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3893800" y="989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35560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a:t>
          </a:r>
          <a:r>
            <a:rPr kumimoji="1" lang="en-US" altLang="ja-JP" sz="1200">
              <a:latin typeface="ＭＳ Ｐゴシック" panose="020B0600070205080204" pitchFamily="50" charset="-128"/>
              <a:ea typeface="ＭＳ Ｐゴシック" panose="020B0600070205080204" pitchFamily="50" charset="-128"/>
            </a:rPr>
            <a:t>16.4</a:t>
          </a:r>
          <a:r>
            <a:rPr kumimoji="1" lang="ja-JP" altLang="en-US" sz="1200">
              <a:latin typeface="ＭＳ Ｐゴシック" panose="020B0600070205080204" pitchFamily="50" charset="-128"/>
              <a:ea typeface="ＭＳ Ｐゴシック" panose="020B0600070205080204" pitchFamily="50" charset="-128"/>
            </a:rPr>
            <a:t>％で類似団体平均と比較して高い数値となっている。</a:t>
          </a:r>
        </a:p>
        <a:p>
          <a:r>
            <a:rPr kumimoji="1" lang="ja-JP" altLang="en-US" sz="1200">
              <a:latin typeface="ＭＳ Ｐゴシック" panose="020B0600070205080204" pitchFamily="50" charset="-128"/>
              <a:ea typeface="ＭＳ Ｐゴシック" panose="020B0600070205080204" pitchFamily="50" charset="-128"/>
            </a:rPr>
            <a:t>　これは、ごみ・し尿処理施設事業や消防事業などの一部事務組合負担金や下水道事業（法適用）への負担金及び補助金などが要因である。</a:t>
          </a:r>
        </a:p>
        <a:p>
          <a:r>
            <a:rPr kumimoji="1" lang="ja-JP" altLang="en-US" sz="1200">
              <a:latin typeface="ＭＳ Ｐゴシック" panose="020B0600070205080204" pitchFamily="50" charset="-128"/>
              <a:ea typeface="ＭＳ Ｐゴシック" panose="020B0600070205080204" pitchFamily="50" charset="-128"/>
            </a:rPr>
            <a:t>　なお、令和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年度は新型コロナウイルス感染症対策による事業中止や下水道事業負担金の減少等により、前年度に比べ</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113284</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47750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39</xdr:row>
      <xdr:rowOff>74422</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66283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74422</xdr:rowOff>
    </xdr:from>
    <xdr:to>
      <xdr:col>73</xdr:col>
      <xdr:colOff>180975</xdr:colOff>
      <xdr:row>39</xdr:row>
      <xdr:rowOff>83566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83566</xdr:rowOff>
    </xdr:from>
    <xdr:to>
      <xdr:col>69</xdr:col>
      <xdr:colOff>92075</xdr:colOff>
      <xdr:row>39</xdr:row>
      <xdr:rowOff>147574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7701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23622</xdr:rowOff>
    </xdr:from>
    <xdr:to>
      <xdr:col>74</xdr:col>
      <xdr:colOff>31750</xdr:colOff>
      <xdr:row>39</xdr:row>
      <xdr:rowOff>125222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109999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32766</xdr:rowOff>
    </xdr:from>
    <xdr:to>
      <xdr:col>69</xdr:col>
      <xdr:colOff>142875</xdr:colOff>
      <xdr:row>39</xdr:row>
      <xdr:rowOff>134366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119143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96774</xdr:rowOff>
    </xdr:from>
    <xdr:to>
      <xdr:col>65</xdr:col>
      <xdr:colOff>53975</xdr:colOff>
      <xdr:row>40</xdr:row>
      <xdr:rowOff>26924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11701</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今後、公債費の増加が見込まれるため、新規の地方債発行を伴う事業の実施にあたっては、これまでと同様に後年度の負担を考慮し、事業の必要性・有効性を検討する。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58420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070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40132</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76</xdr:row>
      <xdr:rowOff>3556</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2983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88138</xdr:rowOff>
    </xdr:from>
    <xdr:to>
      <xdr:col>11</xdr:col>
      <xdr:colOff>9525</xdr:colOff>
      <xdr:row>75</xdr:row>
      <xdr:rowOff>124714</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2946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37338</xdr:rowOff>
    </xdr:from>
    <xdr:to>
      <xdr:col>6</xdr:col>
      <xdr:colOff>171450</xdr:colOff>
      <xdr:row>75</xdr:row>
      <xdr:rowOff>138938</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149115</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で類似団体平均を下回った。これは、新型コロナウイルス感染症対策による事業中止等により、補助費等の経常収支比率が大きく下がったことが要因である。今後は、社会保障関連の経費の増加が見込まれるため、継続的に要因分析と対策を検討し、数値の改善を図る。</a:t>
          </a:r>
        </a:p>
        <a:p>
          <a:r>
            <a:rPr kumimoji="1" lang="ja-JP" altLang="en-US" sz="1300">
              <a:latin typeface="ＭＳ Ｐゴシック" panose="020B0600070205080204" pitchFamily="50" charset="-128"/>
              <a:ea typeface="ＭＳ Ｐゴシック" panose="020B0600070205080204" pitchFamily="50" charset="-128"/>
            </a:rPr>
            <a:t>　また、歳入面においても町税をはじめとする経常一般財源の確保に努める。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79</xdr:row>
      <xdr:rowOff>14987</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5671800" y="13335508"/>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120142</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4782800" y="135595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80</xdr:row>
      <xdr:rowOff>58420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3893800" y="136646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58420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37012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62791</xdr:rowOff>
    </xdr:from>
    <xdr:to>
      <xdr:col>29</xdr:col>
      <xdr:colOff>127000</xdr:colOff>
      <xdr:row>19</xdr:row>
      <xdr:rowOff>65975</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3367966"/>
          <a:ext cx="647700" cy="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62301</xdr:rowOff>
    </xdr:from>
    <xdr:to>
      <xdr:col>26</xdr:col>
      <xdr:colOff>50800</xdr:colOff>
      <xdr:row>19</xdr:row>
      <xdr:rowOff>62791</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4305300" y="3367476"/>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48340</xdr:rowOff>
    </xdr:from>
    <xdr:to>
      <xdr:col>22</xdr:col>
      <xdr:colOff>114300</xdr:colOff>
      <xdr:row>19</xdr:row>
      <xdr:rowOff>62301</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353515"/>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48340</xdr:rowOff>
    </xdr:from>
    <xdr:to>
      <xdr:col>18</xdr:col>
      <xdr:colOff>177800</xdr:colOff>
      <xdr:row>19</xdr:row>
      <xdr:rowOff>65550</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353515"/>
          <a:ext cx="6985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15175</xdr:rowOff>
    </xdr:from>
    <xdr:to>
      <xdr:col>29</xdr:col>
      <xdr:colOff>177800</xdr:colOff>
      <xdr:row>19</xdr:row>
      <xdr:rowOff>116775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32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158702</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2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11991</xdr:rowOff>
    </xdr:from>
    <xdr:to>
      <xdr:col>26</xdr:col>
      <xdr:colOff>101600</xdr:colOff>
      <xdr:row>19</xdr:row>
      <xdr:rowOff>113591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31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98368</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40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11501</xdr:rowOff>
    </xdr:from>
    <xdr:to>
      <xdr:col>22</xdr:col>
      <xdr:colOff>165100</xdr:colOff>
      <xdr:row>19</xdr:row>
      <xdr:rowOff>113101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31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97878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40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168990</xdr:rowOff>
    </xdr:from>
    <xdr:to>
      <xdr:col>19</xdr:col>
      <xdr:colOff>38100</xdr:colOff>
      <xdr:row>19</xdr:row>
      <xdr:rowOff>99140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3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83917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3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14750</xdr:rowOff>
    </xdr:from>
    <xdr:to>
      <xdr:col>15</xdr:col>
      <xdr:colOff>101600</xdr:colOff>
      <xdr:row>19</xdr:row>
      <xdr:rowOff>116350</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3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101127</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4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46827</xdr:rowOff>
    </xdr:from>
    <xdr:to>
      <xdr:col>29</xdr:col>
      <xdr:colOff>127000</xdr:colOff>
      <xdr:row>36</xdr:row>
      <xdr:rowOff>49896</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003800" y="7000077"/>
          <a:ext cx="647700" cy="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46827</xdr:rowOff>
    </xdr:from>
    <xdr:to>
      <xdr:col>26</xdr:col>
      <xdr:colOff>50800</xdr:colOff>
      <xdr:row>36</xdr:row>
      <xdr:rowOff>57930</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7000077"/>
          <a:ext cx="6985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57930</xdr:rowOff>
    </xdr:from>
    <xdr:to>
      <xdr:col>22</xdr:col>
      <xdr:colOff>114300</xdr:colOff>
      <xdr:row>36</xdr:row>
      <xdr:rowOff>150056</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7011180"/>
          <a:ext cx="698500" cy="9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123375</xdr:rowOff>
    </xdr:from>
    <xdr:to>
      <xdr:col>18</xdr:col>
      <xdr:colOff>177800</xdr:colOff>
      <xdr:row>36</xdr:row>
      <xdr:rowOff>150056</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a:off x="2908300" y="7076625"/>
          <a:ext cx="698500" cy="26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341996</xdr:rowOff>
    </xdr:from>
    <xdr:to>
      <xdr:col>29</xdr:col>
      <xdr:colOff>177800</xdr:colOff>
      <xdr:row>36</xdr:row>
      <xdr:rowOff>100696</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95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314073</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92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338927</xdr:rowOff>
    </xdr:from>
    <xdr:to>
      <xdr:col>26</xdr:col>
      <xdr:colOff>101600</xdr:colOff>
      <xdr:row>36</xdr:row>
      <xdr:rowOff>97627</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94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82404</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703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7130</xdr:rowOff>
    </xdr:from>
    <xdr:to>
      <xdr:col>22</xdr:col>
      <xdr:colOff>165100</xdr:colOff>
      <xdr:row>36</xdr:row>
      <xdr:rowOff>108730</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96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93507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70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99256</xdr:rowOff>
    </xdr:from>
    <xdr:to>
      <xdr:col>19</xdr:col>
      <xdr:colOff>38100</xdr:colOff>
      <xdr:row>37</xdr:row>
      <xdr:rowOff>29406</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705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14183</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71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72575</xdr:rowOff>
    </xdr:from>
    <xdr:to>
      <xdr:col>15</xdr:col>
      <xdr:colOff>101600</xdr:colOff>
      <xdr:row>37</xdr:row>
      <xdr:rowOff>2725</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702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158952</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711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31,650
31,463
48.64
14,632,401
14,170,108
450,500
6,463,782
8,306,135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114364</xdr:rowOff>
    </xdr:from>
    <xdr:to>
      <xdr:col>24</xdr:col>
      <xdr:colOff>63500</xdr:colOff>
      <xdr:row>39</xdr:row>
      <xdr:rowOff>4121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629464"/>
          <a:ext cx="8382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145338</xdr:rowOff>
    </xdr:from>
    <xdr:to>
      <xdr:col>19</xdr:col>
      <xdr:colOff>177800</xdr:colOff>
      <xdr:row>39</xdr:row>
      <xdr:rowOff>4121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660438"/>
          <a:ext cx="8890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102895</xdr:rowOff>
    </xdr:from>
    <xdr:to>
      <xdr:col>15</xdr:col>
      <xdr:colOff>50800</xdr:colOff>
      <xdr:row>38</xdr:row>
      <xdr:rowOff>145338</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617995"/>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102895</xdr:rowOff>
    </xdr:from>
    <xdr:to>
      <xdr:col>10</xdr:col>
      <xdr:colOff>114300</xdr:colOff>
      <xdr:row>38</xdr:row>
      <xdr:rowOff>169818</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617995"/>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63564</xdr:rowOff>
    </xdr:from>
    <xdr:to>
      <xdr:col>24</xdr:col>
      <xdr:colOff>114300</xdr:colOff>
      <xdr:row>38</xdr:row>
      <xdr:rowOff>165164</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149941</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4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124771</xdr:rowOff>
    </xdr:from>
    <xdr:to>
      <xdr:col>20</xdr:col>
      <xdr:colOff>38100</xdr:colOff>
      <xdr:row>39</xdr:row>
      <xdr:rowOff>54921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6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46048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7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94538</xdr:rowOff>
    </xdr:from>
    <xdr:to>
      <xdr:col>15</xdr:col>
      <xdr:colOff>101600</xdr:colOff>
      <xdr:row>39</xdr:row>
      <xdr:rowOff>24688</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15815</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70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52095</xdr:rowOff>
    </xdr:from>
    <xdr:to>
      <xdr:col>10</xdr:col>
      <xdr:colOff>165100</xdr:colOff>
      <xdr:row>38</xdr:row>
      <xdr:rowOff>153695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144822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6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119018</xdr:rowOff>
    </xdr:from>
    <xdr:to>
      <xdr:col>6</xdr:col>
      <xdr:colOff>38100</xdr:colOff>
      <xdr:row>39</xdr:row>
      <xdr:rowOff>49168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6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40295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7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64588</xdr:rowOff>
    </xdr:from>
    <xdr:to>
      <xdr:col>24</xdr:col>
      <xdr:colOff>63500</xdr:colOff>
      <xdr:row>58</xdr:row>
      <xdr:rowOff>167997</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10008688"/>
          <a:ext cx="838200" cy="1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157841</xdr:rowOff>
    </xdr:from>
    <xdr:to>
      <xdr:col>19</xdr:col>
      <xdr:colOff>177800</xdr:colOff>
      <xdr:row>58</xdr:row>
      <xdr:rowOff>167997</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908300" y="10101941"/>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157841</xdr:rowOff>
    </xdr:from>
    <xdr:to>
      <xdr:col>15</xdr:col>
      <xdr:colOff>50800</xdr:colOff>
      <xdr:row>58</xdr:row>
      <xdr:rowOff>170381</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10101941"/>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154526</xdr:rowOff>
    </xdr:from>
    <xdr:to>
      <xdr:col>10</xdr:col>
      <xdr:colOff>114300</xdr:colOff>
      <xdr:row>58</xdr:row>
      <xdr:rowOff>170381</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a:off x="1130300" y="10098626"/>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13788</xdr:rowOff>
    </xdr:from>
    <xdr:to>
      <xdr:col>24</xdr:col>
      <xdr:colOff>114300</xdr:colOff>
      <xdr:row>58</xdr:row>
      <xdr:rowOff>115388</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9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163665</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9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117197</xdr:rowOff>
    </xdr:from>
    <xdr:to>
      <xdr:col>20</xdr:col>
      <xdr:colOff>38100</xdr:colOff>
      <xdr:row>59</xdr:row>
      <xdr:rowOff>47347</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10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38474</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101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107041</xdr:rowOff>
    </xdr:from>
    <xdr:to>
      <xdr:col>15</xdr:col>
      <xdr:colOff>101600</xdr:colOff>
      <xdr:row>59</xdr:row>
      <xdr:rowOff>37191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100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28318</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1014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119581</xdr:rowOff>
    </xdr:from>
    <xdr:to>
      <xdr:col>10</xdr:col>
      <xdr:colOff>165100</xdr:colOff>
      <xdr:row>59</xdr:row>
      <xdr:rowOff>49731</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100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40858</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1015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103726</xdr:rowOff>
    </xdr:from>
    <xdr:to>
      <xdr:col>6</xdr:col>
      <xdr:colOff>38100</xdr:colOff>
      <xdr:row>59</xdr:row>
      <xdr:rowOff>33876</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100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25003</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1014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97180</xdr:rowOff>
    </xdr:from>
    <xdr:to>
      <xdr:col>24</xdr:col>
      <xdr:colOff>63500</xdr:colOff>
      <xdr:row>77</xdr:row>
      <xdr:rowOff>104724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29883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104724</xdr:rowOff>
    </xdr:from>
    <xdr:to>
      <xdr:col>19</xdr:col>
      <xdr:colOff>177800</xdr:colOff>
      <xdr:row>77</xdr:row>
      <xdr:rowOff>123126</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908300" y="1330637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109810</xdr:rowOff>
    </xdr:from>
    <xdr:to>
      <xdr:col>15</xdr:col>
      <xdr:colOff>50800</xdr:colOff>
      <xdr:row>77</xdr:row>
      <xdr:rowOff>123126</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311460"/>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109810</xdr:rowOff>
    </xdr:from>
    <xdr:to>
      <xdr:col>10</xdr:col>
      <xdr:colOff>114300</xdr:colOff>
      <xdr:row>77</xdr:row>
      <xdr:rowOff>115582</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311460"/>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46380</xdr:rowOff>
    </xdr:from>
    <xdr:to>
      <xdr:col>24</xdr:col>
      <xdr:colOff>114300</xdr:colOff>
      <xdr:row>77</xdr:row>
      <xdr:rowOff>147980</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2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132757</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16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53924</xdr:rowOff>
    </xdr:from>
    <xdr:to>
      <xdr:col>20</xdr:col>
      <xdr:colOff>38100</xdr:colOff>
      <xdr:row>77</xdr:row>
      <xdr:rowOff>155524</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146651</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3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72326</xdr:rowOff>
    </xdr:from>
    <xdr:to>
      <xdr:col>15</xdr:col>
      <xdr:colOff>101600</xdr:colOff>
      <xdr:row>78</xdr:row>
      <xdr:rowOff>2476</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165053</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3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59010</xdr:rowOff>
    </xdr:from>
    <xdr:to>
      <xdr:col>10</xdr:col>
      <xdr:colOff>165100</xdr:colOff>
      <xdr:row>77</xdr:row>
      <xdr:rowOff>160610</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2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151737</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3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64782</xdr:rowOff>
    </xdr:from>
    <xdr:to>
      <xdr:col>6</xdr:col>
      <xdr:colOff>38100</xdr:colOff>
      <xdr:row>77</xdr:row>
      <xdr:rowOff>166382</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157509</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3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17579</xdr:rowOff>
    </xdr:from>
    <xdr:to>
      <xdr:col>24</xdr:col>
      <xdr:colOff>63500</xdr:colOff>
      <xdr:row>96</xdr:row>
      <xdr:rowOff>152828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476779"/>
          <a:ext cx="838200" cy="1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152828</xdr:rowOff>
    </xdr:from>
    <xdr:to>
      <xdr:col>19</xdr:col>
      <xdr:colOff>177800</xdr:colOff>
      <xdr:row>97</xdr:row>
      <xdr:rowOff>49616</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612028"/>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49616</xdr:rowOff>
    </xdr:from>
    <xdr:to>
      <xdr:col>15</xdr:col>
      <xdr:colOff>50800</xdr:colOff>
      <xdr:row>97</xdr:row>
      <xdr:rowOff>108920</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680266"/>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108920</xdr:rowOff>
    </xdr:from>
    <xdr:to>
      <xdr:col>10</xdr:col>
      <xdr:colOff>114300</xdr:colOff>
      <xdr:row>97</xdr:row>
      <xdr:rowOff>112840</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739570"/>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138229</xdr:rowOff>
    </xdr:from>
    <xdr:to>
      <xdr:col>24</xdr:col>
      <xdr:colOff>114300</xdr:colOff>
      <xdr:row>96</xdr:row>
      <xdr:rowOff>68379</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4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161106</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2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102028</xdr:rowOff>
    </xdr:from>
    <xdr:to>
      <xdr:col>20</xdr:col>
      <xdr:colOff>38100</xdr:colOff>
      <xdr:row>97</xdr:row>
      <xdr:rowOff>32178</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5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23305</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6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170266</xdr:rowOff>
    </xdr:from>
    <xdr:to>
      <xdr:col>15</xdr:col>
      <xdr:colOff>101600</xdr:colOff>
      <xdr:row>97</xdr:row>
      <xdr:rowOff>100416</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6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91543</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58120</xdr:rowOff>
    </xdr:from>
    <xdr:to>
      <xdr:col>10</xdr:col>
      <xdr:colOff>165100</xdr:colOff>
      <xdr:row>97</xdr:row>
      <xdr:rowOff>159720</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6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150847</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62040</xdr:rowOff>
    </xdr:from>
    <xdr:to>
      <xdr:col>6</xdr:col>
      <xdr:colOff>38100</xdr:colOff>
      <xdr:row>97</xdr:row>
      <xdr:rowOff>163640</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154767</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107028</xdr:rowOff>
    </xdr:from>
    <xdr:to>
      <xdr:col>55</xdr:col>
      <xdr:colOff>0</xdr:colOff>
      <xdr:row>37</xdr:row>
      <xdr:rowOff>56151</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9639300" y="5936328"/>
          <a:ext cx="838200" cy="46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56151</xdr:rowOff>
    </xdr:from>
    <xdr:to>
      <xdr:col>50</xdr:col>
      <xdr:colOff>114300</xdr:colOff>
      <xdr:row>37</xdr:row>
      <xdr:rowOff>56453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8750300" y="6399801"/>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51396</xdr:rowOff>
    </xdr:from>
    <xdr:to>
      <xdr:col>45</xdr:col>
      <xdr:colOff>177800</xdr:colOff>
      <xdr:row>37</xdr:row>
      <xdr:rowOff>56453</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7861300" y="6395046"/>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47697</xdr:rowOff>
    </xdr:from>
    <xdr:to>
      <xdr:col>41</xdr:col>
      <xdr:colOff>50800</xdr:colOff>
      <xdr:row>37</xdr:row>
      <xdr:rowOff>51396</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6972300" y="6391347"/>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56228</xdr:rowOff>
    </xdr:from>
    <xdr:to>
      <xdr:col>55</xdr:col>
      <xdr:colOff>50800</xdr:colOff>
      <xdr:row>34</xdr:row>
      <xdr:rowOff>157828</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58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79105</xdr:rowOff>
    </xdr:from>
    <xdr:ext cx="599010"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573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5351</xdr:rowOff>
    </xdr:from>
    <xdr:to>
      <xdr:col>50</xdr:col>
      <xdr:colOff>165100</xdr:colOff>
      <xdr:row>37</xdr:row>
      <xdr:rowOff>106951</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63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123478</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72111" y="61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5653</xdr:rowOff>
    </xdr:from>
    <xdr:to>
      <xdr:col>46</xdr:col>
      <xdr:colOff>38100</xdr:colOff>
      <xdr:row>37</xdr:row>
      <xdr:rowOff>107253</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63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123780</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83111" y="61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596</xdr:rowOff>
    </xdr:from>
    <xdr:to>
      <xdr:col>41</xdr:col>
      <xdr:colOff>101600</xdr:colOff>
      <xdr:row>37</xdr:row>
      <xdr:rowOff>102196</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3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118723</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94111" y="61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168347</xdr:rowOff>
    </xdr:from>
    <xdr:to>
      <xdr:col>36</xdr:col>
      <xdr:colOff>165100</xdr:colOff>
      <xdr:row>37</xdr:row>
      <xdr:rowOff>98497</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63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115024</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05111" y="61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149530</xdr:rowOff>
    </xdr:from>
    <xdr:to>
      <xdr:col>55</xdr:col>
      <xdr:colOff>0</xdr:colOff>
      <xdr:row>57</xdr:row>
      <xdr:rowOff>25482</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9639300" y="9750730"/>
          <a:ext cx="838200" cy="4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149530</xdr:rowOff>
    </xdr:from>
    <xdr:to>
      <xdr:col>50</xdr:col>
      <xdr:colOff>114300</xdr:colOff>
      <xdr:row>57</xdr:row>
      <xdr:rowOff>6847</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8750300" y="9750730"/>
          <a:ext cx="889000" cy="2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110220</xdr:rowOff>
    </xdr:from>
    <xdr:to>
      <xdr:col>45</xdr:col>
      <xdr:colOff>177800</xdr:colOff>
      <xdr:row>57</xdr:row>
      <xdr:rowOff>6847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7861300" y="9711420"/>
          <a:ext cx="8890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100171</xdr:rowOff>
    </xdr:from>
    <xdr:to>
      <xdr:col>41</xdr:col>
      <xdr:colOff>50800</xdr:colOff>
      <xdr:row>56</xdr:row>
      <xdr:rowOff>110220</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6972300" y="9701371"/>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146132</xdr:rowOff>
    </xdr:from>
    <xdr:to>
      <xdr:col>55</xdr:col>
      <xdr:colOff>50800</xdr:colOff>
      <xdr:row>57</xdr:row>
      <xdr:rowOff>76282</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10426700" y="97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124559</xdr:rowOff>
    </xdr:from>
    <xdr:ext cx="534377" cy="259045"/>
    <xdr:sp macro="" textlink="">
      <xdr:nvSpPr>
        <xdr:cNvPr id="364" name="普通建設事業費該当値テキスト">
          <a:extLst>
            <a:ext uri="{FF2B5EF4-FFF2-40B4-BE49-F238E27FC236}">
              <a16:creationId xmlns="" xmlns:a16="http://schemas.microsoft.com/office/drawing/2014/main" id="{00000000-0008-0000-0600-00006C010000}"/>
            </a:ext>
          </a:extLst>
        </xdr:cNvPr>
        <xdr:cNvSpPr txBox="1"/>
      </xdr:nvSpPr>
      <xdr:spPr>
        <a:xfrm>
          <a:off x="10528300" y="9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98730</xdr:rowOff>
    </xdr:from>
    <xdr:to>
      <xdr:col>50</xdr:col>
      <xdr:colOff>165100</xdr:colOff>
      <xdr:row>57</xdr:row>
      <xdr:rowOff>28880</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9588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20007</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372111"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127497</xdr:rowOff>
    </xdr:from>
    <xdr:to>
      <xdr:col>46</xdr:col>
      <xdr:colOff>38100</xdr:colOff>
      <xdr:row>57</xdr:row>
      <xdr:rowOff>57647</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8699500" y="9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48774</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483111" y="982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59420</xdr:rowOff>
    </xdr:from>
    <xdr:to>
      <xdr:col>41</xdr:col>
      <xdr:colOff>101600</xdr:colOff>
      <xdr:row>56</xdr:row>
      <xdr:rowOff>161020</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7810500" y="96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152147</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594111" y="97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49371</xdr:rowOff>
    </xdr:from>
    <xdr:to>
      <xdr:col>36</xdr:col>
      <xdr:colOff>165100</xdr:colOff>
      <xdr:row>56</xdr:row>
      <xdr:rowOff>150971</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6921500" y="96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142098</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05111" y="97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139585</xdr:rowOff>
    </xdr:from>
    <xdr:to>
      <xdr:col>55</xdr:col>
      <xdr:colOff>0</xdr:colOff>
      <xdr:row>79</xdr:row>
      <xdr:rowOff>98879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9639300" y="13512685"/>
          <a:ext cx="838200" cy="1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39720</xdr:rowOff>
    </xdr:from>
    <xdr:to>
      <xdr:col>50</xdr:col>
      <xdr:colOff>114300</xdr:colOff>
      <xdr:row>79</xdr:row>
      <xdr:rowOff>98879</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8750300" y="13584270"/>
          <a:ext cx="8890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39720</xdr:rowOff>
    </xdr:from>
    <xdr:to>
      <xdr:col>45</xdr:col>
      <xdr:colOff>177800</xdr:colOff>
      <xdr:row>79</xdr:row>
      <xdr:rowOff>98830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7861300" y="1358427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160372</xdr:rowOff>
    </xdr:from>
    <xdr:to>
      <xdr:col>41</xdr:col>
      <xdr:colOff>50800</xdr:colOff>
      <xdr:row>79</xdr:row>
      <xdr:rowOff>98830</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6972300" y="13362022"/>
          <a:ext cx="889000" cy="28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88785</xdr:rowOff>
    </xdr:from>
    <xdr:to>
      <xdr:col>55</xdr:col>
      <xdr:colOff>50800</xdr:colOff>
      <xdr:row>79</xdr:row>
      <xdr:rowOff>18935</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104267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67212</xdr:rowOff>
    </xdr:from>
    <xdr:ext cx="469744" cy="259045"/>
    <xdr:sp macro="" textlink="">
      <xdr:nvSpPr>
        <xdr:cNvPr id="423" name="普通建設事業費 （ うち新規整備　）該当値テキスト">
          <a:extLst>
            <a:ext uri="{FF2B5EF4-FFF2-40B4-BE49-F238E27FC236}">
              <a16:creationId xmlns="" xmlns:a16="http://schemas.microsoft.com/office/drawing/2014/main" id="{00000000-0008-0000-0600-0000A7010000}"/>
            </a:ext>
          </a:extLst>
        </xdr:cNvPr>
        <xdr:cNvSpPr txBox="1"/>
      </xdr:nvSpPr>
      <xdr:spPr>
        <a:xfrm>
          <a:off x="10528300" y="1344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160370</xdr:rowOff>
    </xdr:from>
    <xdr:to>
      <xdr:col>46</xdr:col>
      <xdr:colOff>38100</xdr:colOff>
      <xdr:row>79</xdr:row>
      <xdr:rowOff>90520</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8699500" y="13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81647</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15428" y="136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48030</xdr:rowOff>
    </xdr:from>
    <xdr:to>
      <xdr:col>41</xdr:col>
      <xdr:colOff>101600</xdr:colOff>
      <xdr:row>79</xdr:row>
      <xdr:rowOff>149630</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78105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140757</xdr:rowOff>
    </xdr:from>
    <xdr:ext cx="249299"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736650" y="1368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109572</xdr:rowOff>
    </xdr:from>
    <xdr:to>
      <xdr:col>36</xdr:col>
      <xdr:colOff>165100</xdr:colOff>
      <xdr:row>78</xdr:row>
      <xdr:rowOff>39722</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6921500" y="133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56249</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705111" y="130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66384</xdr:rowOff>
    </xdr:from>
    <xdr:to>
      <xdr:col>55</xdr:col>
      <xdr:colOff>0</xdr:colOff>
      <xdr:row>97</xdr:row>
      <xdr:rowOff>142291</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9639300" y="16697034"/>
          <a:ext cx="8382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66384</xdr:rowOff>
    </xdr:from>
    <xdr:to>
      <xdr:col>50</xdr:col>
      <xdr:colOff>114300</xdr:colOff>
      <xdr:row>97</xdr:row>
      <xdr:rowOff>81711</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8750300" y="16697034"/>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149264</xdr:rowOff>
    </xdr:from>
    <xdr:to>
      <xdr:col>45</xdr:col>
      <xdr:colOff>177800</xdr:colOff>
      <xdr:row>97</xdr:row>
      <xdr:rowOff>81711</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7861300" y="16608464"/>
          <a:ext cx="889000" cy="10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149264</xdr:rowOff>
    </xdr:from>
    <xdr:to>
      <xdr:col>41</xdr:col>
      <xdr:colOff>50800</xdr:colOff>
      <xdr:row>97</xdr:row>
      <xdr:rowOff>169114</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6972300" y="16608464"/>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91491</xdr:rowOff>
    </xdr:from>
    <xdr:to>
      <xdr:col>55</xdr:col>
      <xdr:colOff>50800</xdr:colOff>
      <xdr:row>98</xdr:row>
      <xdr:rowOff>21641</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7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69918</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7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15584</xdr:rowOff>
    </xdr:from>
    <xdr:to>
      <xdr:col>50</xdr:col>
      <xdr:colOff>165100</xdr:colOff>
      <xdr:row>97</xdr:row>
      <xdr:rowOff>117184</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6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108311</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7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30911</xdr:rowOff>
    </xdr:from>
    <xdr:to>
      <xdr:col>46</xdr:col>
      <xdr:colOff>38100</xdr:colOff>
      <xdr:row>97</xdr:row>
      <xdr:rowOff>132511</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6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149038</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64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98464</xdr:rowOff>
    </xdr:from>
    <xdr:to>
      <xdr:col>41</xdr:col>
      <xdr:colOff>101600</xdr:colOff>
      <xdr:row>97</xdr:row>
      <xdr:rowOff>28614</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45141</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118314</xdr:rowOff>
    </xdr:from>
    <xdr:to>
      <xdr:col>36</xdr:col>
      <xdr:colOff>165100</xdr:colOff>
      <xdr:row>98</xdr:row>
      <xdr:rowOff>48464</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7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39591</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05111" y="1684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32673</xdr:rowOff>
    </xdr:from>
    <xdr:to>
      <xdr:col>85</xdr:col>
      <xdr:colOff>127000</xdr:colOff>
      <xdr:row>39</xdr:row>
      <xdr:rowOff>42397</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5481300" y="6719223"/>
          <a:ext cx="8382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31561</xdr:rowOff>
    </xdr:from>
    <xdr:to>
      <xdr:col>81</xdr:col>
      <xdr:colOff>50800</xdr:colOff>
      <xdr:row>39</xdr:row>
      <xdr:rowOff>32673</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4592300" y="6718111"/>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31561</xdr:rowOff>
    </xdr:from>
    <xdr:to>
      <xdr:col>76</xdr:col>
      <xdr:colOff>114300</xdr:colOff>
      <xdr:row>39</xdr:row>
      <xdr:rowOff>43535</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flipV="1">
          <a:off x="13703300" y="671811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42808</xdr:rowOff>
    </xdr:from>
    <xdr:to>
      <xdr:col>71</xdr:col>
      <xdr:colOff>177800</xdr:colOff>
      <xdr:row>39</xdr:row>
      <xdr:rowOff>43535</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814300" y="672935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163047</xdr:rowOff>
    </xdr:from>
    <xdr:to>
      <xdr:col>85</xdr:col>
      <xdr:colOff>177800</xdr:colOff>
      <xdr:row>39</xdr:row>
      <xdr:rowOff>93197</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6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78565"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65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153323</xdr:rowOff>
    </xdr:from>
    <xdr:to>
      <xdr:col>81</xdr:col>
      <xdr:colOff>101600</xdr:colOff>
      <xdr:row>39</xdr:row>
      <xdr:rowOff>83473</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100000</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46428" y="64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152211</xdr:rowOff>
    </xdr:from>
    <xdr:to>
      <xdr:col>76</xdr:col>
      <xdr:colOff>165100</xdr:colOff>
      <xdr:row>39</xdr:row>
      <xdr:rowOff>82361</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6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98888</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357428" y="644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164185</xdr:rowOff>
    </xdr:from>
    <xdr:to>
      <xdr:col>72</xdr:col>
      <xdr:colOff>38100</xdr:colOff>
      <xdr:row>39</xdr:row>
      <xdr:rowOff>94335</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85462</xdr:rowOff>
    </xdr:from>
    <xdr:ext cx="378565"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14017" y="677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163458</xdr:rowOff>
    </xdr:from>
    <xdr:to>
      <xdr:col>67</xdr:col>
      <xdr:colOff>101600</xdr:colOff>
      <xdr:row>39</xdr:row>
      <xdr:rowOff>93608</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6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84735</xdr:rowOff>
    </xdr:from>
    <xdr:ext cx="378565"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625017" y="677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67855</xdr:rowOff>
    </xdr:from>
    <xdr:to>
      <xdr:col>85</xdr:col>
      <xdr:colOff>127000</xdr:colOff>
      <xdr:row>77</xdr:row>
      <xdr:rowOff>93883</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5481300" y="13269505"/>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93883</xdr:rowOff>
    </xdr:from>
    <xdr:to>
      <xdr:col>81</xdr:col>
      <xdr:colOff>50800</xdr:colOff>
      <xdr:row>77</xdr:row>
      <xdr:rowOff>113689</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4592300" y="132955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113689</xdr:rowOff>
    </xdr:from>
    <xdr:to>
      <xdr:col>76</xdr:col>
      <xdr:colOff>114300</xdr:colOff>
      <xdr:row>77</xdr:row>
      <xdr:rowOff>152550</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3703300" y="1331533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152550</xdr:rowOff>
    </xdr:from>
    <xdr:to>
      <xdr:col>71</xdr:col>
      <xdr:colOff>177800</xdr:colOff>
      <xdr:row>78</xdr:row>
      <xdr:rowOff>11440</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2814300" y="13354200"/>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17055</xdr:rowOff>
    </xdr:from>
    <xdr:to>
      <xdr:col>85</xdr:col>
      <xdr:colOff>177800</xdr:colOff>
      <xdr:row>77</xdr:row>
      <xdr:rowOff>118655</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32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166932</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31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43083</xdr:rowOff>
    </xdr:from>
    <xdr:to>
      <xdr:col>81</xdr:col>
      <xdr:colOff>101600</xdr:colOff>
      <xdr:row>77</xdr:row>
      <xdr:rowOff>144683</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32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135810</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33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62889</xdr:rowOff>
    </xdr:from>
    <xdr:to>
      <xdr:col>76</xdr:col>
      <xdr:colOff>165100</xdr:colOff>
      <xdr:row>77</xdr:row>
      <xdr:rowOff>164489</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32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155616</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33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101750</xdr:rowOff>
    </xdr:from>
    <xdr:to>
      <xdr:col>72</xdr:col>
      <xdr:colOff>38100</xdr:colOff>
      <xdr:row>78</xdr:row>
      <xdr:rowOff>31900</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33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23027</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39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132090</xdr:rowOff>
    </xdr:from>
    <xdr:to>
      <xdr:col>67</xdr:col>
      <xdr:colOff>101600</xdr:colOff>
      <xdr:row>78</xdr:row>
      <xdr:rowOff>62240</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33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53367</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4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17976</xdr:rowOff>
    </xdr:from>
    <xdr:to>
      <xdr:col>85</xdr:col>
      <xdr:colOff>127000</xdr:colOff>
      <xdr:row>98</xdr:row>
      <xdr:rowOff>61948</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5481300" y="16820076"/>
          <a:ext cx="83820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47813</xdr:rowOff>
    </xdr:from>
    <xdr:to>
      <xdr:col>81</xdr:col>
      <xdr:colOff>50800</xdr:colOff>
      <xdr:row>98</xdr:row>
      <xdr:rowOff>61948</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4592300" y="16849913"/>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47813</xdr:rowOff>
    </xdr:from>
    <xdr:to>
      <xdr:col>76</xdr:col>
      <xdr:colOff>114300</xdr:colOff>
      <xdr:row>98</xdr:row>
      <xdr:rowOff>78335</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3703300" y="16849913"/>
          <a:ext cx="889000" cy="3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32716</xdr:rowOff>
    </xdr:from>
    <xdr:to>
      <xdr:col>71</xdr:col>
      <xdr:colOff>177800</xdr:colOff>
      <xdr:row>98</xdr:row>
      <xdr:rowOff>78335</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814300" y="16834816"/>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138626</xdr:rowOff>
    </xdr:from>
    <xdr:to>
      <xdr:col>85</xdr:col>
      <xdr:colOff>177800</xdr:colOff>
      <xdr:row>98</xdr:row>
      <xdr:rowOff>68776</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6268700" y="167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85506</xdr:rowOff>
    </xdr:from>
    <xdr:ext cx="534377" cy="259045"/>
    <xdr:sp macro="" textlink="">
      <xdr:nvSpPr>
        <xdr:cNvPr id="700" name="積立金該当値テキスト">
          <a:extLst>
            <a:ext uri="{FF2B5EF4-FFF2-40B4-BE49-F238E27FC236}">
              <a16:creationId xmlns="" xmlns:a16="http://schemas.microsoft.com/office/drawing/2014/main" id="{00000000-0008-0000-0600-0000BC020000}"/>
            </a:ext>
          </a:extLst>
        </xdr:cNvPr>
        <xdr:cNvSpPr txBox="1"/>
      </xdr:nvSpPr>
      <xdr:spPr>
        <a:xfrm>
          <a:off x="16370300" y="167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11148</xdr:rowOff>
    </xdr:from>
    <xdr:to>
      <xdr:col>81</xdr:col>
      <xdr:colOff>101600</xdr:colOff>
      <xdr:row>98</xdr:row>
      <xdr:rowOff>112748</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5430500" y="168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103875</xdr:rowOff>
    </xdr:from>
    <xdr:ext cx="469744"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46428" y="169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168463</xdr:rowOff>
    </xdr:from>
    <xdr:to>
      <xdr:col>76</xdr:col>
      <xdr:colOff>165100</xdr:colOff>
      <xdr:row>98</xdr:row>
      <xdr:rowOff>98613</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4541500" y="167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89740</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25111" y="1689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27535</xdr:rowOff>
    </xdr:from>
    <xdr:to>
      <xdr:col>72</xdr:col>
      <xdr:colOff>38100</xdr:colOff>
      <xdr:row>98</xdr:row>
      <xdr:rowOff>129135</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3652500" y="168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120262</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468428" y="1692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153366</xdr:rowOff>
    </xdr:from>
    <xdr:to>
      <xdr:col>67</xdr:col>
      <xdr:colOff>101600</xdr:colOff>
      <xdr:row>98</xdr:row>
      <xdr:rowOff>83516</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2763500" y="167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74643</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2547111" y="168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95504</xdr:rowOff>
    </xdr:from>
    <xdr:to>
      <xdr:col>116</xdr:col>
      <xdr:colOff>63500</xdr:colOff>
      <xdr:row>58</xdr:row>
      <xdr:rowOff>95733</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21323300" y="1003960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95733</xdr:rowOff>
    </xdr:from>
    <xdr:to>
      <xdr:col>111</xdr:col>
      <xdr:colOff>177800</xdr:colOff>
      <xdr:row>58</xdr:row>
      <xdr:rowOff>96114</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0434300" y="100398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96114</xdr:rowOff>
    </xdr:from>
    <xdr:to>
      <xdr:col>107</xdr:col>
      <xdr:colOff>50800</xdr:colOff>
      <xdr:row>58</xdr:row>
      <xdr:rowOff>96724</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19545300" y="1004021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96724</xdr:rowOff>
    </xdr:from>
    <xdr:to>
      <xdr:col>102</xdr:col>
      <xdr:colOff>114300</xdr:colOff>
      <xdr:row>58</xdr:row>
      <xdr:rowOff>97409</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18656300" y="1004082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44704</xdr:rowOff>
    </xdr:from>
    <xdr:to>
      <xdr:col>116</xdr:col>
      <xdr:colOff>114300</xdr:colOff>
      <xdr:row>58</xdr:row>
      <xdr:rowOff>146304</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2110700" y="9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4081</xdr:rowOff>
    </xdr:from>
    <xdr:ext cx="469744" cy="259045"/>
    <xdr:sp macro="" textlink="">
      <xdr:nvSpPr>
        <xdr:cNvPr id="812" name="貸付金該当値テキスト">
          <a:extLst>
            <a:ext uri="{FF2B5EF4-FFF2-40B4-BE49-F238E27FC236}">
              <a16:creationId xmlns="" xmlns:a16="http://schemas.microsoft.com/office/drawing/2014/main" id="{00000000-0008-0000-0600-00002C030000}"/>
            </a:ext>
          </a:extLst>
        </xdr:cNvPr>
        <xdr:cNvSpPr txBox="1"/>
      </xdr:nvSpPr>
      <xdr:spPr>
        <a:xfrm>
          <a:off x="22212300" y="97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44933</xdr:rowOff>
    </xdr:from>
    <xdr:to>
      <xdr:col>112</xdr:col>
      <xdr:colOff>38100</xdr:colOff>
      <xdr:row>58</xdr:row>
      <xdr:rowOff>146533</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1272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163060</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088428" y="976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45314</xdr:rowOff>
    </xdr:from>
    <xdr:to>
      <xdr:col>107</xdr:col>
      <xdr:colOff>101600</xdr:colOff>
      <xdr:row>58</xdr:row>
      <xdr:rowOff>146914</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03835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45924</xdr:rowOff>
    </xdr:from>
    <xdr:to>
      <xdr:col>102</xdr:col>
      <xdr:colOff>165100</xdr:colOff>
      <xdr:row>58</xdr:row>
      <xdr:rowOff>147524</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9494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164051</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10428" y="976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46609</xdr:rowOff>
    </xdr:from>
    <xdr:to>
      <xdr:col>98</xdr:col>
      <xdr:colOff>38100</xdr:colOff>
      <xdr:row>58</xdr:row>
      <xdr:rowOff>148209</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8605500" y="9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164736</xdr:rowOff>
    </xdr:from>
    <xdr:ext cx="469744"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421428" y="97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86162</xdr:rowOff>
    </xdr:from>
    <xdr:to>
      <xdr:col>116</xdr:col>
      <xdr:colOff>63500</xdr:colOff>
      <xdr:row>75</xdr:row>
      <xdr:rowOff>113502</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1323300" y="12944912"/>
          <a:ext cx="8382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113502</xdr:rowOff>
    </xdr:from>
    <xdr:to>
      <xdr:col>111</xdr:col>
      <xdr:colOff>177800</xdr:colOff>
      <xdr:row>75</xdr:row>
      <xdr:rowOff>150079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0434300" y="12972252"/>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150079</xdr:rowOff>
    </xdr:from>
    <xdr:to>
      <xdr:col>107</xdr:col>
      <xdr:colOff>50800</xdr:colOff>
      <xdr:row>75</xdr:row>
      <xdr:rowOff>152707</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545300" y="13008829"/>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152707</xdr:rowOff>
    </xdr:from>
    <xdr:to>
      <xdr:col>102</xdr:col>
      <xdr:colOff>114300</xdr:colOff>
      <xdr:row>76</xdr:row>
      <xdr:rowOff>35709</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8656300" y="13011457"/>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35362</xdr:rowOff>
    </xdr:from>
    <xdr:to>
      <xdr:col>116</xdr:col>
      <xdr:colOff>114300</xdr:colOff>
      <xdr:row>75</xdr:row>
      <xdr:rowOff>136962</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28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58239</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27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62702</xdr:rowOff>
    </xdr:from>
    <xdr:to>
      <xdr:col>112</xdr:col>
      <xdr:colOff>38100</xdr:colOff>
      <xdr:row>75</xdr:row>
      <xdr:rowOff>164303</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2921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9379</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26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99278</xdr:rowOff>
    </xdr:from>
    <xdr:to>
      <xdr:col>107</xdr:col>
      <xdr:colOff>101600</xdr:colOff>
      <xdr:row>76</xdr:row>
      <xdr:rowOff>29428</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29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45955</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273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101907</xdr:rowOff>
    </xdr:from>
    <xdr:to>
      <xdr:col>102</xdr:col>
      <xdr:colOff>165100</xdr:colOff>
      <xdr:row>76</xdr:row>
      <xdr:rowOff>32057</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29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23184</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305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156359</xdr:rowOff>
    </xdr:from>
    <xdr:to>
      <xdr:col>98</xdr:col>
      <xdr:colOff>38100</xdr:colOff>
      <xdr:row>76</xdr:row>
      <xdr:rowOff>86509</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30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77636</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31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447,713</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円となっており、年々増加している。主な項目の分析は以下のとおりである。</a:t>
          </a:r>
        </a:p>
        <a:p>
          <a:r>
            <a:rPr kumimoji="1" lang="ja-JP" altLang="en-US" sz="1300">
              <a:latin typeface="ＭＳ Ｐゴシック" panose="020B0600070205080204" pitchFamily="50" charset="-128"/>
              <a:ea typeface="ＭＳ Ｐゴシック" panose="020B0600070205080204" pitchFamily="50" charset="-128"/>
            </a:rPr>
            <a:t>（義務的経費）</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義務的経費である人件費、扶助費、公債費は類似団体平均と比較すると住民一人当たりコストは少ない。しかし、近年増加傾向にある扶助費は、令和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年度の伸びが類似団体平均よりも大きくなっている。</a:t>
          </a:r>
        </a:p>
        <a:p>
          <a:r>
            <a:rPr kumimoji="1" lang="ja-JP" altLang="en-US" sz="1300">
              <a:latin typeface="ＭＳ Ｐゴシック" panose="020B0600070205080204" pitchFamily="50" charset="-128"/>
              <a:ea typeface="ＭＳ Ｐゴシック" panose="020B0600070205080204" pitchFamily="50" charset="-128"/>
            </a:rPr>
            <a:t>（補助費等）</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157,146</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円となっており、類似団体平均、全国平均、福岡県平均を上回っている。この要因は、下水道事業への負担金、補助金が大きいことなどが挙げられる。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また、増加要因としては特別定額給付金等の新型コロナウイルス感染症対策関連経費などが挙げられる。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31,650
31,463
48.64
14,632,401
14,170,108
450,500
6,463,782
8,306,135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37592</xdr:rowOff>
    </xdr:from>
    <xdr:to>
      <xdr:col>24</xdr:col>
      <xdr:colOff>63500</xdr:colOff>
      <xdr:row>35</xdr:row>
      <xdr:rowOff>135890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03834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126746</xdr:rowOff>
    </xdr:from>
    <xdr:to>
      <xdr:col>19</xdr:col>
      <xdr:colOff>177800</xdr:colOff>
      <xdr:row>35</xdr:row>
      <xdr:rowOff>135890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127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126746</xdr:rowOff>
    </xdr:from>
    <xdr:to>
      <xdr:col>15</xdr:col>
      <xdr:colOff>50800</xdr:colOff>
      <xdr:row>35</xdr:row>
      <xdr:rowOff>134366</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2749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134366</xdr:rowOff>
    </xdr:from>
    <xdr:to>
      <xdr:col>10</xdr:col>
      <xdr:colOff>114300</xdr:colOff>
      <xdr:row>35</xdr:row>
      <xdr:rowOff>151511</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13511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158242</xdr:rowOff>
    </xdr:from>
    <xdr:to>
      <xdr:col>24</xdr:col>
      <xdr:colOff>114300</xdr:colOff>
      <xdr:row>35</xdr:row>
      <xdr:rowOff>88392</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9669</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3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85090</xdr:rowOff>
    </xdr:from>
    <xdr:to>
      <xdr:col>20</xdr:col>
      <xdr:colOff>38100</xdr:colOff>
      <xdr:row>36</xdr:row>
      <xdr:rowOff>15240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6367</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75946</xdr:rowOff>
    </xdr:from>
    <xdr:to>
      <xdr:col>15</xdr:col>
      <xdr:colOff>101600</xdr:colOff>
      <xdr:row>36</xdr:row>
      <xdr:rowOff>6096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168673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83566</xdr:rowOff>
    </xdr:from>
    <xdr:to>
      <xdr:col>10</xdr:col>
      <xdr:colOff>165100</xdr:colOff>
      <xdr:row>36</xdr:row>
      <xdr:rowOff>13716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4843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100711</xdr:rowOff>
    </xdr:from>
    <xdr:to>
      <xdr:col>6</xdr:col>
      <xdr:colOff>38100</xdr:colOff>
      <xdr:row>36</xdr:row>
      <xdr:rowOff>30861</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21988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144554</xdr:rowOff>
    </xdr:from>
    <xdr:to>
      <xdr:col>24</xdr:col>
      <xdr:colOff>63500</xdr:colOff>
      <xdr:row>58</xdr:row>
      <xdr:rowOff>51697</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574304"/>
          <a:ext cx="838200" cy="42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22497</xdr:rowOff>
    </xdr:from>
    <xdr:to>
      <xdr:col>19</xdr:col>
      <xdr:colOff>177800</xdr:colOff>
      <xdr:row>58</xdr:row>
      <xdr:rowOff>51697</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966597"/>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159245</xdr:rowOff>
    </xdr:from>
    <xdr:to>
      <xdr:col>15</xdr:col>
      <xdr:colOff>50800</xdr:colOff>
      <xdr:row>58</xdr:row>
      <xdr:rowOff>22497</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931895"/>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159245</xdr:rowOff>
    </xdr:from>
    <xdr:to>
      <xdr:col>10</xdr:col>
      <xdr:colOff>114300</xdr:colOff>
      <xdr:row>58</xdr:row>
      <xdr:rowOff>17894</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3189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93754</xdr:rowOff>
    </xdr:from>
    <xdr:to>
      <xdr:col>24</xdr:col>
      <xdr:colOff>114300</xdr:colOff>
      <xdr:row>56</xdr:row>
      <xdr:rowOff>23904</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5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897</xdr:rowOff>
    </xdr:from>
    <xdr:to>
      <xdr:col>20</xdr:col>
      <xdr:colOff>38100</xdr:colOff>
      <xdr:row>58</xdr:row>
      <xdr:rowOff>102497</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93624</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100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143147</xdr:rowOff>
    </xdr:from>
    <xdr:to>
      <xdr:col>15</xdr:col>
      <xdr:colOff>101600</xdr:colOff>
      <xdr:row>58</xdr:row>
      <xdr:rowOff>73297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64424</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0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108445</xdr:rowOff>
    </xdr:from>
    <xdr:to>
      <xdr:col>10</xdr:col>
      <xdr:colOff>165100</xdr:colOff>
      <xdr:row>58</xdr:row>
      <xdr:rowOff>38595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55122</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96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138544</xdr:rowOff>
    </xdr:from>
    <xdr:to>
      <xdr:col>6</xdr:col>
      <xdr:colOff>38100</xdr:colOff>
      <xdr:row>58</xdr:row>
      <xdr:rowOff>68694</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59821</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143357</xdr:rowOff>
    </xdr:from>
    <xdr:to>
      <xdr:col>24</xdr:col>
      <xdr:colOff>63500</xdr:colOff>
      <xdr:row>76</xdr:row>
      <xdr:rowOff>170866</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173557"/>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170866</xdr:rowOff>
    </xdr:from>
    <xdr:to>
      <xdr:col>19</xdr:col>
      <xdr:colOff>177800</xdr:colOff>
      <xdr:row>77</xdr:row>
      <xdr:rowOff>34979</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201066"/>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30190</xdr:rowOff>
    </xdr:from>
    <xdr:to>
      <xdr:col>15</xdr:col>
      <xdr:colOff>50800</xdr:colOff>
      <xdr:row>77</xdr:row>
      <xdr:rowOff>34979</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3231840"/>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30190</xdr:rowOff>
    </xdr:from>
    <xdr:to>
      <xdr:col>10</xdr:col>
      <xdr:colOff>114300</xdr:colOff>
      <xdr:row>77</xdr:row>
      <xdr:rowOff>90638</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231840"/>
          <a:ext cx="889000" cy="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92557</xdr:rowOff>
    </xdr:from>
    <xdr:to>
      <xdr:col>24</xdr:col>
      <xdr:colOff>114300</xdr:colOff>
      <xdr:row>77</xdr:row>
      <xdr:rowOff>22707</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1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70984</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10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120066</xdr:rowOff>
    </xdr:from>
    <xdr:to>
      <xdr:col>20</xdr:col>
      <xdr:colOff>38100</xdr:colOff>
      <xdr:row>77</xdr:row>
      <xdr:rowOff>50216</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1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66743</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92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155629</xdr:rowOff>
    </xdr:from>
    <xdr:to>
      <xdr:col>15</xdr:col>
      <xdr:colOff>101600</xdr:colOff>
      <xdr:row>77</xdr:row>
      <xdr:rowOff>85779</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18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102306</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96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150840</xdr:rowOff>
    </xdr:from>
    <xdr:to>
      <xdr:col>10</xdr:col>
      <xdr:colOff>165100</xdr:colOff>
      <xdr:row>77</xdr:row>
      <xdr:rowOff>80990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1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97517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295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39838</xdr:rowOff>
    </xdr:from>
    <xdr:to>
      <xdr:col>6</xdr:col>
      <xdr:colOff>38100</xdr:colOff>
      <xdr:row>77</xdr:row>
      <xdr:rowOff>141438</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2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157965</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01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79414</xdr:rowOff>
    </xdr:from>
    <xdr:to>
      <xdr:col>24</xdr:col>
      <xdr:colOff>63500</xdr:colOff>
      <xdr:row>97</xdr:row>
      <xdr:rowOff>117184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710064"/>
          <a:ext cx="8382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114821</xdr:rowOff>
    </xdr:from>
    <xdr:to>
      <xdr:col>19</xdr:col>
      <xdr:colOff>177800</xdr:colOff>
      <xdr:row>97</xdr:row>
      <xdr:rowOff>117184</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6745471"/>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114821</xdr:rowOff>
    </xdr:from>
    <xdr:to>
      <xdr:col>15</xdr:col>
      <xdr:colOff>50800</xdr:colOff>
      <xdr:row>97</xdr:row>
      <xdr:rowOff>123241</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745471"/>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121983</xdr:rowOff>
    </xdr:from>
    <xdr:to>
      <xdr:col>10</xdr:col>
      <xdr:colOff>114300</xdr:colOff>
      <xdr:row>97</xdr:row>
      <xdr:rowOff>123241</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752633"/>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28614</xdr:rowOff>
    </xdr:from>
    <xdr:to>
      <xdr:col>24</xdr:col>
      <xdr:colOff>114300</xdr:colOff>
      <xdr:row>97</xdr:row>
      <xdr:rowOff>130214</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6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114991</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66384</xdr:rowOff>
    </xdr:from>
    <xdr:to>
      <xdr:col>20</xdr:col>
      <xdr:colOff>38100</xdr:colOff>
      <xdr:row>97</xdr:row>
      <xdr:rowOff>167984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6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159111</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7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64021</xdr:rowOff>
    </xdr:from>
    <xdr:to>
      <xdr:col>15</xdr:col>
      <xdr:colOff>101600</xdr:colOff>
      <xdr:row>97</xdr:row>
      <xdr:rowOff>165621</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6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156748</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7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72441</xdr:rowOff>
    </xdr:from>
    <xdr:to>
      <xdr:col>10</xdr:col>
      <xdr:colOff>165100</xdr:colOff>
      <xdr:row>98</xdr:row>
      <xdr:rowOff>2591</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7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165168</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79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71183</xdr:rowOff>
    </xdr:from>
    <xdr:to>
      <xdr:col>6</xdr:col>
      <xdr:colOff>38100</xdr:colOff>
      <xdr:row>98</xdr:row>
      <xdr:rowOff>1333</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7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163910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79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50165</xdr:rowOff>
    </xdr:from>
    <xdr:to>
      <xdr:col>55</xdr:col>
      <xdr:colOff>0</xdr:colOff>
      <xdr:row>38</xdr:row>
      <xdr:rowOff>57023</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56526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44831</xdr:rowOff>
    </xdr:from>
    <xdr:to>
      <xdr:col>50</xdr:col>
      <xdr:colOff>114300</xdr:colOff>
      <xdr:row>38</xdr:row>
      <xdr:rowOff>50165</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55993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44831</xdr:rowOff>
    </xdr:from>
    <xdr:to>
      <xdr:col>45</xdr:col>
      <xdr:colOff>177800</xdr:colOff>
      <xdr:row>38</xdr:row>
      <xdr:rowOff>45593</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7861300" y="655993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40259</xdr:rowOff>
    </xdr:from>
    <xdr:to>
      <xdr:col>41</xdr:col>
      <xdr:colOff>50800</xdr:colOff>
      <xdr:row>38</xdr:row>
      <xdr:rowOff>45593</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55535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6223</xdr:rowOff>
    </xdr:from>
    <xdr:to>
      <xdr:col>55</xdr:col>
      <xdr:colOff>50800</xdr:colOff>
      <xdr:row>38</xdr:row>
      <xdr:rowOff>107823</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29100</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37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170815</xdr:rowOff>
    </xdr:from>
    <xdr:to>
      <xdr:col>50</xdr:col>
      <xdr:colOff>165100</xdr:colOff>
      <xdr:row>38</xdr:row>
      <xdr:rowOff>100965</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92092</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660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165481</xdr:rowOff>
    </xdr:from>
    <xdr:to>
      <xdr:col>46</xdr:col>
      <xdr:colOff>38100</xdr:colOff>
      <xdr:row>38</xdr:row>
      <xdr:rowOff>95631</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112158</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61017" y="628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166243</xdr:rowOff>
    </xdr:from>
    <xdr:to>
      <xdr:col>41</xdr:col>
      <xdr:colOff>101600</xdr:colOff>
      <xdr:row>38</xdr:row>
      <xdr:rowOff>96393</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87520</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160909</xdr:rowOff>
    </xdr:from>
    <xdr:to>
      <xdr:col>36</xdr:col>
      <xdr:colOff>165100</xdr:colOff>
      <xdr:row>38</xdr:row>
      <xdr:rowOff>91059</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82186</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5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52013</xdr:rowOff>
    </xdr:from>
    <xdr:to>
      <xdr:col>55</xdr:col>
      <xdr:colOff>0</xdr:colOff>
      <xdr:row>58</xdr:row>
      <xdr:rowOff>66624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996113"/>
          <a:ext cx="8382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52013</xdr:rowOff>
    </xdr:from>
    <xdr:to>
      <xdr:col>50</xdr:col>
      <xdr:colOff>114300</xdr:colOff>
      <xdr:row>58</xdr:row>
      <xdr:rowOff>106838</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9996113"/>
          <a:ext cx="889000" cy="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78474</xdr:rowOff>
    </xdr:from>
    <xdr:to>
      <xdr:col>45</xdr:col>
      <xdr:colOff>177800</xdr:colOff>
      <xdr:row>58</xdr:row>
      <xdr:rowOff>106838</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10022574"/>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67539</xdr:rowOff>
    </xdr:from>
    <xdr:to>
      <xdr:col>41</xdr:col>
      <xdr:colOff>50800</xdr:colOff>
      <xdr:row>58</xdr:row>
      <xdr:rowOff>78474</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10011639"/>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15824</xdr:rowOff>
    </xdr:from>
    <xdr:to>
      <xdr:col>55</xdr:col>
      <xdr:colOff>50800</xdr:colOff>
      <xdr:row>58</xdr:row>
      <xdr:rowOff>117424</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9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165701</xdr:rowOff>
    </xdr:from>
    <xdr:ext cx="469744"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93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1213</xdr:rowOff>
    </xdr:from>
    <xdr:to>
      <xdr:col>50</xdr:col>
      <xdr:colOff>165100</xdr:colOff>
      <xdr:row>58</xdr:row>
      <xdr:rowOff>102813</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9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93940</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404428" y="1003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56038</xdr:rowOff>
    </xdr:from>
    <xdr:to>
      <xdr:col>46</xdr:col>
      <xdr:colOff>38100</xdr:colOff>
      <xdr:row>58</xdr:row>
      <xdr:rowOff>157638</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100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148765</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515428" y="100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27674</xdr:rowOff>
    </xdr:from>
    <xdr:to>
      <xdr:col>41</xdr:col>
      <xdr:colOff>101600</xdr:colOff>
      <xdr:row>58</xdr:row>
      <xdr:rowOff>129274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120401</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626428" y="1006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16739</xdr:rowOff>
    </xdr:from>
    <xdr:to>
      <xdr:col>36</xdr:col>
      <xdr:colOff>165100</xdr:colOff>
      <xdr:row>58</xdr:row>
      <xdr:rowOff>118339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109466</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37428" y="1005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64205</xdr:rowOff>
    </xdr:from>
    <xdr:to>
      <xdr:col>55</xdr:col>
      <xdr:colOff>0</xdr:colOff>
      <xdr:row>78</xdr:row>
      <xdr:rowOff>127355</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437305"/>
          <a:ext cx="838200" cy="6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120041</xdr:rowOff>
    </xdr:from>
    <xdr:to>
      <xdr:col>50</xdr:col>
      <xdr:colOff>114300</xdr:colOff>
      <xdr:row>78</xdr:row>
      <xdr:rowOff>127355</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493141"/>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115202</xdr:rowOff>
    </xdr:from>
    <xdr:to>
      <xdr:col>45</xdr:col>
      <xdr:colOff>177800</xdr:colOff>
      <xdr:row>78</xdr:row>
      <xdr:rowOff>120041</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7861300" y="1348830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115202</xdr:rowOff>
    </xdr:from>
    <xdr:to>
      <xdr:col>41</xdr:col>
      <xdr:colOff>50800</xdr:colOff>
      <xdr:row>78</xdr:row>
      <xdr:rowOff>116839</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488302"/>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13405</xdr:rowOff>
    </xdr:from>
    <xdr:to>
      <xdr:col>55</xdr:col>
      <xdr:colOff>50800</xdr:colOff>
      <xdr:row>78</xdr:row>
      <xdr:rowOff>115005</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3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102208</xdr:rowOff>
    </xdr:from>
    <xdr:ext cx="469744"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76555</xdr:rowOff>
    </xdr:from>
    <xdr:to>
      <xdr:col>50</xdr:col>
      <xdr:colOff>165100</xdr:colOff>
      <xdr:row>79</xdr:row>
      <xdr:rowOff>6705</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169282</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404428" y="135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69241</xdr:rowOff>
    </xdr:from>
    <xdr:to>
      <xdr:col>46</xdr:col>
      <xdr:colOff>38100</xdr:colOff>
      <xdr:row>78</xdr:row>
      <xdr:rowOff>170841</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161968</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515428" y="1353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64402</xdr:rowOff>
    </xdr:from>
    <xdr:to>
      <xdr:col>41</xdr:col>
      <xdr:colOff>101600</xdr:colOff>
      <xdr:row>78</xdr:row>
      <xdr:rowOff>166002</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4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157129</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626428" y="1353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66039</xdr:rowOff>
    </xdr:from>
    <xdr:to>
      <xdr:col>36</xdr:col>
      <xdr:colOff>165100</xdr:colOff>
      <xdr:row>78</xdr:row>
      <xdr:rowOff>167639</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158766</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37428"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101164</xdr:rowOff>
    </xdr:from>
    <xdr:to>
      <xdr:col>55</xdr:col>
      <xdr:colOff>0</xdr:colOff>
      <xdr:row>97</xdr:row>
      <xdr:rowOff>124547</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731814"/>
          <a:ext cx="8382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124547</xdr:rowOff>
    </xdr:from>
    <xdr:to>
      <xdr:col>50</xdr:col>
      <xdr:colOff>114300</xdr:colOff>
      <xdr:row>97</xdr:row>
      <xdr:rowOff>136717</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8750300" y="16755197"/>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114739</xdr:rowOff>
    </xdr:from>
    <xdr:to>
      <xdr:col>45</xdr:col>
      <xdr:colOff>177800</xdr:colOff>
      <xdr:row>97</xdr:row>
      <xdr:rowOff>136717</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7861300" y="16745389"/>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121847</xdr:rowOff>
    </xdr:from>
    <xdr:to>
      <xdr:col>41</xdr:col>
      <xdr:colOff>50800</xdr:colOff>
      <xdr:row>97</xdr:row>
      <xdr:rowOff>114739</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6972300" y="16581047"/>
          <a:ext cx="889000" cy="16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50364</xdr:rowOff>
    </xdr:from>
    <xdr:to>
      <xdr:col>55</xdr:col>
      <xdr:colOff>50800</xdr:colOff>
      <xdr:row>97</xdr:row>
      <xdr:rowOff>151964</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6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28791</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6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73747</xdr:rowOff>
    </xdr:from>
    <xdr:to>
      <xdr:col>50</xdr:col>
      <xdr:colOff>165100</xdr:colOff>
      <xdr:row>98</xdr:row>
      <xdr:rowOff>3897</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7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166474</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7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85917</xdr:rowOff>
    </xdr:from>
    <xdr:to>
      <xdr:col>46</xdr:col>
      <xdr:colOff>38100</xdr:colOff>
      <xdr:row>98</xdr:row>
      <xdr:rowOff>16067</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7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7194</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8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63939</xdr:rowOff>
    </xdr:from>
    <xdr:to>
      <xdr:col>41</xdr:col>
      <xdr:colOff>101600</xdr:colOff>
      <xdr:row>97</xdr:row>
      <xdr:rowOff>165539</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6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156666</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7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71047</xdr:rowOff>
    </xdr:from>
    <xdr:to>
      <xdr:col>36</xdr:col>
      <xdr:colOff>165100</xdr:colOff>
      <xdr:row>97</xdr:row>
      <xdr:rowOff>1197</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17724</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3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94247</xdr:rowOff>
    </xdr:from>
    <xdr:to>
      <xdr:col>85</xdr:col>
      <xdr:colOff>127000</xdr:colOff>
      <xdr:row>37</xdr:row>
      <xdr:rowOff>130480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5481300" y="6437897"/>
          <a:ext cx="8382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124841</xdr:rowOff>
    </xdr:from>
    <xdr:to>
      <xdr:col>81</xdr:col>
      <xdr:colOff>50800</xdr:colOff>
      <xdr:row>37</xdr:row>
      <xdr:rowOff>130480</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4592300" y="646849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124841</xdr:rowOff>
    </xdr:from>
    <xdr:to>
      <xdr:col>76</xdr:col>
      <xdr:colOff>114300</xdr:colOff>
      <xdr:row>37</xdr:row>
      <xdr:rowOff>153530</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646849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153530</xdr:rowOff>
    </xdr:from>
    <xdr:to>
      <xdr:col>71</xdr:col>
      <xdr:colOff>177800</xdr:colOff>
      <xdr:row>37</xdr:row>
      <xdr:rowOff>163379</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6497180"/>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43447</xdr:rowOff>
    </xdr:from>
    <xdr:to>
      <xdr:col>85</xdr:col>
      <xdr:colOff>177800</xdr:colOff>
      <xdr:row>37</xdr:row>
      <xdr:rowOff>145047</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3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79680</xdr:rowOff>
    </xdr:from>
    <xdr:to>
      <xdr:col>81</xdr:col>
      <xdr:colOff>101600</xdr:colOff>
      <xdr:row>38</xdr:row>
      <xdr:rowOff>9830</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4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957</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5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74041</xdr:rowOff>
    </xdr:from>
    <xdr:to>
      <xdr:col>76</xdr:col>
      <xdr:colOff>165100</xdr:colOff>
      <xdr:row>38</xdr:row>
      <xdr:rowOff>4190</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166768</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5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102730</xdr:rowOff>
    </xdr:from>
    <xdr:to>
      <xdr:col>72</xdr:col>
      <xdr:colOff>38100</xdr:colOff>
      <xdr:row>38</xdr:row>
      <xdr:rowOff>32880</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24007</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112579</xdr:rowOff>
    </xdr:from>
    <xdr:to>
      <xdr:col>67</xdr:col>
      <xdr:colOff>101600</xdr:colOff>
      <xdr:row>38</xdr:row>
      <xdr:rowOff>42729</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4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33856</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5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64848</xdr:rowOff>
    </xdr:from>
    <xdr:to>
      <xdr:col>85</xdr:col>
      <xdr:colOff>127000</xdr:colOff>
      <xdr:row>57</xdr:row>
      <xdr:rowOff>105025</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5481300" y="9837498"/>
          <a:ext cx="8382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64848</xdr:rowOff>
    </xdr:from>
    <xdr:to>
      <xdr:col>81</xdr:col>
      <xdr:colOff>50800</xdr:colOff>
      <xdr:row>57</xdr:row>
      <xdr:rowOff>163003</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9837498"/>
          <a:ext cx="889000" cy="9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163003</xdr:rowOff>
    </xdr:from>
    <xdr:to>
      <xdr:col>76</xdr:col>
      <xdr:colOff>114300</xdr:colOff>
      <xdr:row>58</xdr:row>
      <xdr:rowOff>105381</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3703300" y="9935653"/>
          <a:ext cx="889000" cy="11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105381</xdr:rowOff>
    </xdr:from>
    <xdr:to>
      <xdr:col>71</xdr:col>
      <xdr:colOff>177800</xdr:colOff>
      <xdr:row>58</xdr:row>
      <xdr:rowOff>106253</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10049481"/>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54225</xdr:rowOff>
    </xdr:from>
    <xdr:to>
      <xdr:col>85</xdr:col>
      <xdr:colOff>177800</xdr:colOff>
      <xdr:row>57</xdr:row>
      <xdr:rowOff>155825</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8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32652</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8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14048</xdr:rowOff>
    </xdr:from>
    <xdr:to>
      <xdr:col>81</xdr:col>
      <xdr:colOff>101600</xdr:colOff>
      <xdr:row>57</xdr:row>
      <xdr:rowOff>115648</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97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106775</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98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112203</xdr:rowOff>
    </xdr:from>
    <xdr:to>
      <xdr:col>76</xdr:col>
      <xdr:colOff>165100</xdr:colOff>
      <xdr:row>58</xdr:row>
      <xdr:rowOff>42353</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8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33480</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99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54581</xdr:rowOff>
    </xdr:from>
    <xdr:to>
      <xdr:col>72</xdr:col>
      <xdr:colOff>38100</xdr:colOff>
      <xdr:row>58</xdr:row>
      <xdr:rowOff>156181</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9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147308</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100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55453</xdr:rowOff>
    </xdr:from>
    <xdr:to>
      <xdr:col>67</xdr:col>
      <xdr:colOff>101600</xdr:colOff>
      <xdr:row>58</xdr:row>
      <xdr:rowOff>157053</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9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148180</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1009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32674</xdr:rowOff>
    </xdr:from>
    <xdr:to>
      <xdr:col>85</xdr:col>
      <xdr:colOff>127000</xdr:colOff>
      <xdr:row>79</xdr:row>
      <xdr:rowOff>42396</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5481300" y="13577224"/>
          <a:ext cx="8382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31561</xdr:rowOff>
    </xdr:from>
    <xdr:to>
      <xdr:col>81</xdr:col>
      <xdr:colOff>50800</xdr:colOff>
      <xdr:row>79</xdr:row>
      <xdr:rowOff>32674</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4592300" y="13576111"/>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31561</xdr:rowOff>
    </xdr:from>
    <xdr:to>
      <xdr:col>76</xdr:col>
      <xdr:colOff>114300</xdr:colOff>
      <xdr:row>79</xdr:row>
      <xdr:rowOff>43535</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flipV="1">
          <a:off x="13703300" y="1357611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42808</xdr:rowOff>
    </xdr:from>
    <xdr:to>
      <xdr:col>71</xdr:col>
      <xdr:colOff>177800</xdr:colOff>
      <xdr:row>79</xdr:row>
      <xdr:rowOff>43535</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2814300" y="1358735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163046</xdr:rowOff>
    </xdr:from>
    <xdr:to>
      <xdr:col>85</xdr:col>
      <xdr:colOff>177800</xdr:colOff>
      <xdr:row>79</xdr:row>
      <xdr:rowOff>93196</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6268700" y="135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78565" cy="259045"/>
    <xdr:sp macro="" textlink="">
      <xdr:nvSpPr>
        <xdr:cNvPr id="661" name="災害復旧費該当値テキスト">
          <a:extLst>
            <a:ext uri="{FF2B5EF4-FFF2-40B4-BE49-F238E27FC236}">
              <a16:creationId xmlns="" xmlns:a16="http://schemas.microsoft.com/office/drawing/2014/main" id="{00000000-0008-0000-0700-000095020000}"/>
            </a:ext>
          </a:extLst>
        </xdr:cNvPr>
        <xdr:cNvSpPr txBox="1"/>
      </xdr:nvSpPr>
      <xdr:spPr>
        <a:xfrm>
          <a:off x="16370300" y="1351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153324</xdr:rowOff>
    </xdr:from>
    <xdr:to>
      <xdr:col>81</xdr:col>
      <xdr:colOff>101600</xdr:colOff>
      <xdr:row>79</xdr:row>
      <xdr:rowOff>83474</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5430500" y="135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100001</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5246428" y="1330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152211</xdr:rowOff>
    </xdr:from>
    <xdr:to>
      <xdr:col>76</xdr:col>
      <xdr:colOff>165100</xdr:colOff>
      <xdr:row>79</xdr:row>
      <xdr:rowOff>82361</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4541500" y="135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98888</xdr:rowOff>
    </xdr:from>
    <xdr:ext cx="469744"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4357428" y="133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164185</xdr:rowOff>
    </xdr:from>
    <xdr:to>
      <xdr:col>72</xdr:col>
      <xdr:colOff>38100</xdr:colOff>
      <xdr:row>79</xdr:row>
      <xdr:rowOff>94335</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85462</xdr:rowOff>
    </xdr:from>
    <xdr:ext cx="378565"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3514017" y="1363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163458</xdr:rowOff>
    </xdr:from>
    <xdr:to>
      <xdr:col>67</xdr:col>
      <xdr:colOff>101600</xdr:colOff>
      <xdr:row>79</xdr:row>
      <xdr:rowOff>93608</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2763500" y="135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84735</xdr:rowOff>
    </xdr:from>
    <xdr:ext cx="378565"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625017" y="1362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67855</xdr:rowOff>
    </xdr:from>
    <xdr:to>
      <xdr:col>85</xdr:col>
      <xdr:colOff>127000</xdr:colOff>
      <xdr:row>97</xdr:row>
      <xdr:rowOff>93883</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5481300" y="16698505"/>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93883</xdr:rowOff>
    </xdr:from>
    <xdr:to>
      <xdr:col>81</xdr:col>
      <xdr:colOff>50800</xdr:colOff>
      <xdr:row>97</xdr:row>
      <xdr:rowOff>113689</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flipV="1">
          <a:off x="14592300" y="167245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113689</xdr:rowOff>
    </xdr:from>
    <xdr:to>
      <xdr:col>76</xdr:col>
      <xdr:colOff>114300</xdr:colOff>
      <xdr:row>97</xdr:row>
      <xdr:rowOff>152550</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flipV="1">
          <a:off x="13703300" y="1674433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152550</xdr:rowOff>
    </xdr:from>
    <xdr:to>
      <xdr:col>71</xdr:col>
      <xdr:colOff>177800</xdr:colOff>
      <xdr:row>98</xdr:row>
      <xdr:rowOff>11440</xdr:rowOff>
    </xdr:to>
    <xdr:cxnSp macro="">
      <xdr:nvCxnSpPr>
        <xdr:cNvPr id="709" name="直線コネクタ 708">
          <a:extLst>
            <a:ext uri="{FF2B5EF4-FFF2-40B4-BE49-F238E27FC236}">
              <a16:creationId xmlns="" xmlns:a16="http://schemas.microsoft.com/office/drawing/2014/main" id="{00000000-0008-0000-0700-0000C5020000}"/>
            </a:ext>
          </a:extLst>
        </xdr:cNvPr>
        <xdr:cNvCxnSpPr/>
      </xdr:nvCxnSpPr>
      <xdr:spPr>
        <a:xfrm flipV="1">
          <a:off x="12814300" y="16783200"/>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17055</xdr:rowOff>
    </xdr:from>
    <xdr:to>
      <xdr:col>85</xdr:col>
      <xdr:colOff>177800</xdr:colOff>
      <xdr:row>97</xdr:row>
      <xdr:rowOff>118655</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6268700" y="166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166932</xdr:rowOff>
    </xdr:from>
    <xdr:ext cx="534377" cy="259045"/>
    <xdr:sp macro="" textlink="">
      <xdr:nvSpPr>
        <xdr:cNvPr id="720" name="公債費該当値テキスト">
          <a:extLst>
            <a:ext uri="{FF2B5EF4-FFF2-40B4-BE49-F238E27FC236}">
              <a16:creationId xmlns="" xmlns:a16="http://schemas.microsoft.com/office/drawing/2014/main" id="{00000000-0008-0000-0700-0000D0020000}"/>
            </a:ext>
          </a:extLst>
        </xdr:cNvPr>
        <xdr:cNvSpPr txBox="1"/>
      </xdr:nvSpPr>
      <xdr:spPr>
        <a:xfrm>
          <a:off x="16370300" y="166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43083</xdr:rowOff>
    </xdr:from>
    <xdr:to>
      <xdr:col>81</xdr:col>
      <xdr:colOff>101600</xdr:colOff>
      <xdr:row>97</xdr:row>
      <xdr:rowOff>144683</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5430500" y="166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135810</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5214111" y="1676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62889</xdr:rowOff>
    </xdr:from>
    <xdr:to>
      <xdr:col>76</xdr:col>
      <xdr:colOff>165100</xdr:colOff>
      <xdr:row>97</xdr:row>
      <xdr:rowOff>164489</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4541500" y="166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155616</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4325111" y="167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101750</xdr:rowOff>
    </xdr:from>
    <xdr:to>
      <xdr:col>72</xdr:col>
      <xdr:colOff>38100</xdr:colOff>
      <xdr:row>98</xdr:row>
      <xdr:rowOff>31900</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3652500" y="167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23027</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3436111" y="168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132090</xdr:rowOff>
    </xdr:from>
    <xdr:to>
      <xdr:col>67</xdr:col>
      <xdr:colOff>101600</xdr:colOff>
      <xdr:row>98</xdr:row>
      <xdr:rowOff>62240</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2763500" y="1676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53367</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2547111" y="1685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447,713</a:t>
          </a:r>
          <a:r>
            <a:rPr kumimoji="1" lang="ja-JP" altLang="en-US" sz="1100">
              <a:latin typeface="ＭＳ Ｐゴシック" panose="020B0600070205080204" pitchFamily="50" charset="-128"/>
              <a:ea typeface="ＭＳ Ｐゴシック" panose="020B0600070205080204" pitchFamily="50" charset="-128"/>
            </a:rPr>
            <a:t>円となっており、年々増加している。主な項目の分析は以下のとおりである。</a:t>
          </a:r>
        </a:p>
        <a:p>
          <a:r>
            <a:rPr kumimoji="1" lang="ja-JP" altLang="en-US" sz="1100">
              <a:latin typeface="ＭＳ Ｐゴシック" panose="020B0600070205080204" pitchFamily="50" charset="-128"/>
              <a:ea typeface="ＭＳ Ｐゴシック" panose="020B0600070205080204" pitchFamily="50" charset="-128"/>
            </a:rPr>
            <a:t>（土木費）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31,290</a:t>
          </a:r>
          <a:r>
            <a:rPr kumimoji="1" lang="ja-JP" altLang="en-US" sz="1100">
              <a:latin typeface="ＭＳ Ｐゴシック" panose="020B0600070205080204" pitchFamily="50" charset="-128"/>
              <a:ea typeface="ＭＳ Ｐゴシック" panose="020B0600070205080204" pitchFamily="50" charset="-128"/>
            </a:rPr>
            <a:t>円となっており、類似団体平均を下回っている。経年変化を見ると</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年度から類似団体平均を上回っていたが、本町の大型事業である海老津駅南側道路等整備事業が完成したことにより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年度から下回っている。</a:t>
          </a:r>
        </a:p>
        <a:p>
          <a:r>
            <a:rPr kumimoji="1" lang="ja-JP" altLang="en-US" sz="1100">
              <a:latin typeface="ＭＳ Ｐゴシック" panose="020B0600070205080204" pitchFamily="50" charset="-128"/>
              <a:ea typeface="ＭＳ Ｐゴシック" panose="020B0600070205080204" pitchFamily="50" charset="-128"/>
            </a:rPr>
            <a:t>（公債費）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22,900</a:t>
          </a:r>
          <a:r>
            <a:rPr kumimoji="1" lang="ja-JP" altLang="en-US" sz="1100">
              <a:latin typeface="ＭＳ Ｐゴシック" panose="020B0600070205080204" pitchFamily="50" charset="-128"/>
              <a:ea typeface="ＭＳ Ｐゴシック" panose="020B0600070205080204" pitchFamily="50" charset="-128"/>
            </a:rPr>
            <a:t>円となっており、類似団体平均を大きく下回っている。しかし、類似団体はほぼ横ばいに対し、本町は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と大きく伸びており、今後も公債費負担が増加していくことが見込まれている。</a:t>
          </a:r>
        </a:p>
        <a:p>
          <a:r>
            <a:rPr kumimoji="1" lang="ja-JP" altLang="en-US" sz="1100">
              <a:latin typeface="ＭＳ Ｐゴシック" panose="020B0600070205080204" pitchFamily="50" charset="-128"/>
              <a:ea typeface="ＭＳ Ｐゴシック" panose="020B0600070205080204" pitchFamily="50" charset="-128"/>
            </a:rPr>
            <a:t>（総務費）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153,726</a:t>
          </a:r>
          <a:r>
            <a:rPr kumimoji="1" lang="ja-JP" altLang="en-US" sz="1100">
              <a:latin typeface="ＭＳ Ｐゴシック" panose="020B0600070205080204" pitchFamily="50" charset="-128"/>
              <a:ea typeface="ＭＳ Ｐゴシック" panose="020B0600070205080204" pitchFamily="50" charset="-128"/>
            </a:rPr>
            <a:t>円となっており、大きく伸びている。これは、新型コロナウイルス感染症対策として実施した特別定額給付金事業が要因である。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標準財政規模に対する財政調整基金残高の比率は、</a:t>
          </a:r>
          <a:r>
            <a:rPr kumimoji="1" lang="en-US" altLang="ja-JP" sz="1400">
              <a:latin typeface="ＭＳ ゴシック" pitchFamily="49" charset="-128"/>
              <a:ea typeface="ＭＳ ゴシック" pitchFamily="49" charset="-128"/>
            </a:rPr>
            <a:t>26.18</a:t>
          </a:r>
          <a:r>
            <a:rPr kumimoji="1" lang="ja-JP" altLang="en-US" sz="1400">
              <a:latin typeface="ＭＳ ゴシック" pitchFamily="49" charset="-128"/>
              <a:ea typeface="ＭＳ ゴシック" pitchFamily="49" charset="-128"/>
            </a:rPr>
            <a:t>％であり、前年度と比較すると</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ポイント減少している。実質単年度収支の比率については、</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ポイント増加しており、一定の収支改善が図られている。</a:t>
          </a:r>
        </a:p>
        <a:p>
          <a:r>
            <a:rPr kumimoji="1" lang="ja-JP" altLang="en-US" sz="1400">
              <a:latin typeface="ＭＳ ゴシック" pitchFamily="49" charset="-128"/>
              <a:ea typeface="ＭＳ ゴシック" pitchFamily="49" charset="-128"/>
            </a:rPr>
            <a:t>　今後も事業の成果を継続的に検証しながら、事務事業のスリム化の取組みを進め、経常経費の削減及び町税等の歳入経常一般財源の確保に努める。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に引き続き、実質収支が増加し単年度収支が黒字になるとともに、財政調整基金の繰入れを行うことなく財源調整することができたため、実質単年度収支も黒字となった。これは、国からの財源などの有効活用や予算の適切な執行管理を行ってき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今後も事業の成果を継続的に検証しながら、事務事業のスリム化の取組みを進め、経常経費の削減及び町税等の歳入経常一般財源の確保を図っていく。</a:t>
          </a:r>
        </a:p>
        <a:p>
          <a:r>
            <a:rPr kumimoji="1" lang="ja-JP" altLang="en-US" sz="1400">
              <a:latin typeface="ＭＳ ゴシック" pitchFamily="49" charset="-128"/>
              <a:ea typeface="ＭＳ ゴシック" pitchFamily="49" charset="-128"/>
            </a:rPr>
            <a:t>（国民健康保険事業）</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年度まで国民健康保険事業特別会計が赤字となっていたが、令和元年度以降は黒字となっている。これは、平成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年度の国民健康保険事業の広域化において、当町の健全化への取組として、国民健康保険税の見直しを行ったことが要因である。引き続き住民の健康増進や医療費の適正化に努めていく。</a:t>
          </a:r>
        </a:p>
        <a:p>
          <a:r>
            <a:rPr kumimoji="1" lang="ja-JP" altLang="en-US" sz="1400">
              <a:latin typeface="ＭＳ ゴシック" pitchFamily="49" charset="-128"/>
              <a:ea typeface="ＭＳ ゴシック" pitchFamily="49" charset="-128"/>
            </a:rPr>
            <a:t>（その他の会計）</a:t>
          </a:r>
        </a:p>
        <a:p>
          <a:r>
            <a:rPr kumimoji="1" lang="ja-JP" altLang="en-US" sz="1400">
              <a:latin typeface="ＭＳ ゴシック" pitchFamily="49" charset="-128"/>
              <a:ea typeface="ＭＳ ゴシック" pitchFamily="49" charset="-128"/>
            </a:rPr>
            <a:t>　黒字が継続されているものの、下水道事業会計については、一般会計から多額の繰入れを行っている状況が続いているため、下水道料金の見直しなど健全な運営についての検討が必要である。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14632401</v>
      </c>
      <c r="BO4" s="433"/>
      <c r="BP4" s="433"/>
      <c r="BQ4" s="433"/>
      <c r="BR4" s="433"/>
      <c r="BS4" s="433"/>
      <c r="BT4" s="433"/>
      <c r="BU4" s="434"/>
      <c r="BV4" s="432">
        <v>10856956</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7</v>
      </c>
      <c r="CU4" s="439"/>
      <c r="CV4" s="439"/>
      <c r="CW4" s="439"/>
      <c r="CX4" s="439"/>
      <c r="CY4" s="439"/>
      <c r="CZ4" s="439"/>
      <c r="DA4" s="440"/>
      <c r="DB4" s="438">
        <v>4.9000000000000004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14170108</v>
      </c>
      <c r="BO5" s="470"/>
      <c r="BP5" s="470"/>
      <c r="BQ5" s="470"/>
      <c r="BR5" s="470"/>
      <c r="BS5" s="470"/>
      <c r="BT5" s="470"/>
      <c r="BU5" s="471"/>
      <c r="BV5" s="469">
        <v>10415883</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87.4</v>
      </c>
      <c r="CU5" s="467"/>
      <c r="CV5" s="467"/>
      <c r="CW5" s="467"/>
      <c r="CX5" s="467"/>
      <c r="CY5" s="467"/>
      <c r="CZ5" s="467"/>
      <c r="DA5" s="468"/>
      <c r="DB5" s="466">
        <v>91.9</v>
      </c>
      <c r="DC5" s="467"/>
      <c r="DD5" s="467"/>
      <c r="DE5" s="467"/>
      <c r="DF5" s="467"/>
      <c r="DG5" s="467"/>
      <c r="DH5" s="467"/>
      <c r="DI5" s="468"/>
      <c r="DJ5" s="186"/>
      <c r="DK5" s="186"/>
      <c r="DL5" s="186"/>
      <c r="DM5" s="186"/>
      <c r="DN5" s="186"/>
      <c r="DO5" s="186"/>
    </row>
    <row r="6" spans="1:119" ht="18.75" customHeight="1">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100</v>
      </c>
      <c r="AV6" s="502"/>
      <c r="AW6" s="502"/>
      <c r="AX6" s="502"/>
      <c r="AY6" s="503" t="s">
        <v>101</v>
      </c>
      <c r="AZ6" s="504"/>
      <c r="BA6" s="504"/>
      <c r="BB6" s="504"/>
      <c r="BC6" s="504"/>
      <c r="BD6" s="504"/>
      <c r="BE6" s="504"/>
      <c r="BF6" s="504"/>
      <c r="BG6" s="504"/>
      <c r="BH6" s="504"/>
      <c r="BI6" s="504"/>
      <c r="BJ6" s="504"/>
      <c r="BK6" s="504"/>
      <c r="BL6" s="504"/>
      <c r="BM6" s="505"/>
      <c r="BN6" s="469">
        <v>462293</v>
      </c>
      <c r="BO6" s="470"/>
      <c r="BP6" s="470"/>
      <c r="BQ6" s="470"/>
      <c r="BR6" s="470"/>
      <c r="BS6" s="470"/>
      <c r="BT6" s="470"/>
      <c r="BU6" s="471"/>
      <c r="BV6" s="469">
        <v>441073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91.8</v>
      </c>
      <c r="CU6" s="507"/>
      <c r="CV6" s="507"/>
      <c r="CW6" s="507"/>
      <c r="CX6" s="507"/>
      <c r="CY6" s="507"/>
      <c r="CZ6" s="507"/>
      <c r="DA6" s="508"/>
      <c r="DB6" s="506">
        <v>96.6</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11793</v>
      </c>
      <c r="BO7" s="470"/>
      <c r="BP7" s="470"/>
      <c r="BQ7" s="470"/>
      <c r="BR7" s="470"/>
      <c r="BS7" s="470"/>
      <c r="BT7" s="470"/>
      <c r="BU7" s="471"/>
      <c r="BV7" s="469">
        <v>136170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6463782</v>
      </c>
      <c r="CU7" s="470"/>
      <c r="CV7" s="470"/>
      <c r="CW7" s="470"/>
      <c r="CX7" s="470"/>
      <c r="CY7" s="470"/>
      <c r="CZ7" s="470"/>
      <c r="DA7" s="471"/>
      <c r="DB7" s="469">
        <v>6228483</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450500</v>
      </c>
      <c r="BO8" s="470"/>
      <c r="BP8" s="470"/>
      <c r="BQ8" s="470"/>
      <c r="BR8" s="470"/>
      <c r="BS8" s="470"/>
      <c r="BT8" s="470"/>
      <c r="BU8" s="471"/>
      <c r="BV8" s="469">
        <v>304903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0.56000000000000005</v>
      </c>
      <c r="CU8" s="510"/>
      <c r="CV8" s="510"/>
      <c r="CW8" s="510"/>
      <c r="CX8" s="510"/>
      <c r="CY8" s="510"/>
      <c r="CZ8" s="510"/>
      <c r="DA8" s="511"/>
      <c r="DB8" s="509">
        <v>0.56000000000000005</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31007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145597</v>
      </c>
      <c r="BO9" s="470"/>
      <c r="BP9" s="470"/>
      <c r="BQ9" s="470"/>
      <c r="BR9" s="470"/>
      <c r="BS9" s="470"/>
      <c r="BT9" s="470"/>
      <c r="BU9" s="471"/>
      <c r="BV9" s="469">
        <v>23151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9.1999999999999993</v>
      </c>
      <c r="CU9" s="467"/>
      <c r="CV9" s="467"/>
      <c r="CW9" s="467"/>
      <c r="CX9" s="467"/>
      <c r="CY9" s="467"/>
      <c r="CZ9" s="467"/>
      <c r="DA9" s="468"/>
      <c r="DB9" s="466">
        <v>9.1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31580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108</v>
      </c>
      <c r="AV10" s="502"/>
      <c r="AW10" s="502"/>
      <c r="AX10" s="502"/>
      <c r="AY10" s="503" t="s">
        <v>120</v>
      </c>
      <c r="AZ10" s="504"/>
      <c r="BA10" s="504"/>
      <c r="BB10" s="504"/>
      <c r="BC10" s="504"/>
      <c r="BD10" s="504"/>
      <c r="BE10" s="504"/>
      <c r="BF10" s="504"/>
      <c r="BG10" s="504"/>
      <c r="BH10" s="504"/>
      <c r="BI10" s="504"/>
      <c r="BJ10" s="504"/>
      <c r="BK10" s="504"/>
      <c r="BL10" s="504"/>
      <c r="BM10" s="505"/>
      <c r="BN10" s="469">
        <v>2444</v>
      </c>
      <c r="BO10" s="470"/>
      <c r="BP10" s="470"/>
      <c r="BQ10" s="470"/>
      <c r="BR10" s="470"/>
      <c r="BS10" s="470"/>
      <c r="BT10" s="470"/>
      <c r="BU10" s="471"/>
      <c r="BV10" s="469">
        <v>152850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31650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115</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150000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31463</v>
      </c>
      <c r="S13" s="554"/>
      <c r="T13" s="554"/>
      <c r="U13" s="554"/>
      <c r="V13" s="555"/>
      <c r="W13" s="485" t="s">
        <v>140</v>
      </c>
      <c r="X13" s="486"/>
      <c r="Y13" s="486"/>
      <c r="Z13" s="486"/>
      <c r="AA13" s="486"/>
      <c r="AB13" s="476"/>
      <c r="AC13" s="520">
        <v>469</v>
      </c>
      <c r="AD13" s="521"/>
      <c r="AE13" s="521"/>
      <c r="AF13" s="521"/>
      <c r="AG13" s="563"/>
      <c r="AH13" s="520">
        <v>448</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148041</v>
      </c>
      <c r="BO13" s="470"/>
      <c r="BP13" s="470"/>
      <c r="BQ13" s="470"/>
      <c r="BR13" s="470"/>
      <c r="BS13" s="470"/>
      <c r="BT13" s="470"/>
      <c r="BU13" s="471"/>
      <c r="BV13" s="469">
        <v>26001</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4.8</v>
      </c>
      <c r="CU13" s="467"/>
      <c r="CV13" s="467"/>
      <c r="CW13" s="467"/>
      <c r="CX13" s="467"/>
      <c r="CY13" s="467"/>
      <c r="CZ13" s="467"/>
      <c r="DA13" s="468"/>
      <c r="DB13" s="466">
        <v>4.3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31706</v>
      </c>
      <c r="S14" s="554"/>
      <c r="T14" s="554"/>
      <c r="U14" s="554"/>
      <c r="V14" s="555"/>
      <c r="W14" s="459"/>
      <c r="X14" s="460"/>
      <c r="Y14" s="460"/>
      <c r="Z14" s="460"/>
      <c r="AA14" s="460"/>
      <c r="AB14" s="449"/>
      <c r="AC14" s="556">
        <v>3.6</v>
      </c>
      <c r="AD14" s="557"/>
      <c r="AE14" s="557"/>
      <c r="AF14" s="557"/>
      <c r="AG14" s="558"/>
      <c r="AH14" s="556">
        <v>3.4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148</v>
      </c>
      <c r="N15" s="561"/>
      <c r="O15" s="561"/>
      <c r="P15" s="561"/>
      <c r="Q15" s="562"/>
      <c r="R15" s="553">
        <v>31517</v>
      </c>
      <c r="S15" s="554"/>
      <c r="T15" s="554"/>
      <c r="U15" s="554"/>
      <c r="V15" s="555"/>
      <c r="W15" s="485" t="s">
        <v>149</v>
      </c>
      <c r="X15" s="486"/>
      <c r="Y15" s="486"/>
      <c r="Z15" s="486"/>
      <c r="AA15" s="486"/>
      <c r="AB15" s="476"/>
      <c r="AC15" s="520">
        <v>3259</v>
      </c>
      <c r="AD15" s="521"/>
      <c r="AE15" s="521"/>
      <c r="AF15" s="521"/>
      <c r="AG15" s="563"/>
      <c r="AH15" s="520">
        <v>3181</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3041199</v>
      </c>
      <c r="BO15" s="433"/>
      <c r="BP15" s="433"/>
      <c r="BQ15" s="433"/>
      <c r="BR15" s="433"/>
      <c r="BS15" s="433"/>
      <c r="BT15" s="433"/>
      <c r="BU15" s="434"/>
      <c r="BV15" s="432">
        <v>2871462</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25.1</v>
      </c>
      <c r="AD16" s="557"/>
      <c r="AE16" s="557"/>
      <c r="AF16" s="557"/>
      <c r="AG16" s="558"/>
      <c r="AH16" s="556">
        <v>24.4</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5391253</v>
      </c>
      <c r="BO16" s="470"/>
      <c r="BP16" s="470"/>
      <c r="BQ16" s="470"/>
      <c r="BR16" s="470"/>
      <c r="BS16" s="470"/>
      <c r="BT16" s="470"/>
      <c r="BU16" s="471"/>
      <c r="BV16" s="469">
        <v>5155498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9264</v>
      </c>
      <c r="AD17" s="521"/>
      <c r="AE17" s="521"/>
      <c r="AF17" s="521"/>
      <c r="AG17" s="563"/>
      <c r="AH17" s="520">
        <v>9404</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3806427</v>
      </c>
      <c r="BO17" s="470"/>
      <c r="BP17" s="470"/>
      <c r="BQ17" s="470"/>
      <c r="BR17" s="470"/>
      <c r="BS17" s="470"/>
      <c r="BT17" s="470"/>
      <c r="BU17" s="471"/>
      <c r="BV17" s="469">
        <v>3615053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159</v>
      </c>
      <c r="C18" s="512"/>
      <c r="D18" s="512"/>
      <c r="E18" s="584"/>
      <c r="F18" s="584"/>
      <c r="G18" s="584"/>
      <c r="H18" s="584"/>
      <c r="I18" s="584"/>
      <c r="J18" s="584"/>
      <c r="K18" s="584"/>
      <c r="L18" s="585">
        <v>48.64</v>
      </c>
      <c r="M18" s="585"/>
      <c r="N18" s="585"/>
      <c r="O18" s="585"/>
      <c r="P18" s="585"/>
      <c r="Q18" s="585"/>
      <c r="R18" s="586"/>
      <c r="S18" s="586"/>
      <c r="T18" s="586"/>
      <c r="U18" s="586"/>
      <c r="V18" s="587"/>
      <c r="W18" s="487"/>
      <c r="X18" s="488"/>
      <c r="Y18" s="488"/>
      <c r="Z18" s="488"/>
      <c r="AA18" s="488"/>
      <c r="AB18" s="479"/>
      <c r="AC18" s="588">
        <v>71.3</v>
      </c>
      <c r="AD18" s="589"/>
      <c r="AE18" s="589"/>
      <c r="AF18" s="589"/>
      <c r="AG18" s="590"/>
      <c r="AH18" s="588">
        <v>72.2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5673361</v>
      </c>
      <c r="BO18" s="470"/>
      <c r="BP18" s="470"/>
      <c r="BQ18" s="470"/>
      <c r="BR18" s="470"/>
      <c r="BS18" s="470"/>
      <c r="BT18" s="470"/>
      <c r="BU18" s="471"/>
      <c r="BV18" s="469">
        <v>5787641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161</v>
      </c>
      <c r="C19" s="512"/>
      <c r="D19" s="512"/>
      <c r="E19" s="584"/>
      <c r="F19" s="584"/>
      <c r="G19" s="584"/>
      <c r="H19" s="584"/>
      <c r="I19" s="584"/>
      <c r="J19" s="584"/>
      <c r="K19" s="584"/>
      <c r="L19" s="592">
        <v>637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7742746</v>
      </c>
      <c r="BO19" s="470"/>
      <c r="BP19" s="470"/>
      <c r="BQ19" s="470"/>
      <c r="BR19" s="470"/>
      <c r="BS19" s="470"/>
      <c r="BT19" s="470"/>
      <c r="BU19" s="471"/>
      <c r="BV19" s="469">
        <v>7328261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163</v>
      </c>
      <c r="C20" s="512"/>
      <c r="D20" s="512"/>
      <c r="E20" s="584"/>
      <c r="F20" s="584"/>
      <c r="G20" s="584"/>
      <c r="H20" s="584"/>
      <c r="I20" s="584"/>
      <c r="J20" s="584"/>
      <c r="K20" s="584"/>
      <c r="L20" s="592">
        <v>12120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8306135</v>
      </c>
      <c r="BO23" s="470"/>
      <c r="BP23" s="470"/>
      <c r="BQ23" s="470"/>
      <c r="BR23" s="470"/>
      <c r="BS23" s="470"/>
      <c r="BT23" s="470"/>
      <c r="BU23" s="471"/>
      <c r="BV23" s="469">
        <v>8260204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172</v>
      </c>
      <c r="F24" s="499"/>
      <c r="G24" s="499"/>
      <c r="H24" s="499"/>
      <c r="I24" s="499"/>
      <c r="J24" s="499"/>
      <c r="K24" s="500"/>
      <c r="L24" s="520">
        <v>1</v>
      </c>
      <c r="M24" s="521"/>
      <c r="N24" s="521"/>
      <c r="O24" s="521"/>
      <c r="P24" s="563"/>
      <c r="Q24" s="520">
        <v>7910</v>
      </c>
      <c r="R24" s="521"/>
      <c r="S24" s="521"/>
      <c r="T24" s="521"/>
      <c r="U24" s="521"/>
      <c r="V24" s="563"/>
      <c r="W24" s="622"/>
      <c r="X24" s="610"/>
      <c r="Y24" s="611"/>
      <c r="Z24" s="519" t="s">
        <v>173</v>
      </c>
      <c r="AA24" s="499"/>
      <c r="AB24" s="499"/>
      <c r="AC24" s="499"/>
      <c r="AD24" s="499"/>
      <c r="AE24" s="499"/>
      <c r="AF24" s="499"/>
      <c r="AG24" s="500"/>
      <c r="AH24" s="520">
        <v>159</v>
      </c>
      <c r="AI24" s="521"/>
      <c r="AJ24" s="521"/>
      <c r="AK24" s="521"/>
      <c r="AL24" s="563"/>
      <c r="AM24" s="520">
        <v>473025</v>
      </c>
      <c r="AN24" s="521"/>
      <c r="AO24" s="521"/>
      <c r="AP24" s="521"/>
      <c r="AQ24" s="521"/>
      <c r="AR24" s="563"/>
      <c r="AS24" s="520">
        <v>2975</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7913587</v>
      </c>
      <c r="BO24" s="470"/>
      <c r="BP24" s="470"/>
      <c r="BQ24" s="470"/>
      <c r="BR24" s="470"/>
      <c r="BS24" s="470"/>
      <c r="BT24" s="470"/>
      <c r="BU24" s="471"/>
      <c r="BV24" s="469">
        <v>7997689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175</v>
      </c>
      <c r="F25" s="499"/>
      <c r="G25" s="499"/>
      <c r="H25" s="499"/>
      <c r="I25" s="499"/>
      <c r="J25" s="499"/>
      <c r="K25" s="500"/>
      <c r="L25" s="520">
        <v>1</v>
      </c>
      <c r="M25" s="521"/>
      <c r="N25" s="521"/>
      <c r="O25" s="521"/>
      <c r="P25" s="563"/>
      <c r="Q25" s="520">
        <v>6390</v>
      </c>
      <c r="R25" s="521"/>
      <c r="S25" s="521"/>
      <c r="T25" s="521"/>
      <c r="U25" s="521"/>
      <c r="V25" s="563"/>
      <c r="W25" s="622"/>
      <c r="X25" s="610"/>
      <c r="Y25" s="611"/>
      <c r="Z25" s="519" t="s">
        <v>176</v>
      </c>
      <c r="AA25" s="499"/>
      <c r="AB25" s="499"/>
      <c r="AC25" s="499"/>
      <c r="AD25" s="499"/>
      <c r="AE25" s="499"/>
      <c r="AF25" s="499"/>
      <c r="AG25" s="500"/>
      <c r="AH25" s="520" t="s">
        <v>138</v>
      </c>
      <c r="AI25" s="521"/>
      <c r="AJ25" s="521"/>
      <c r="AK25" s="521"/>
      <c r="AL25" s="563"/>
      <c r="AM25" s="520" t="s">
        <v>137</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754644</v>
      </c>
      <c r="BO25" s="433"/>
      <c r="BP25" s="433"/>
      <c r="BQ25" s="433"/>
      <c r="BR25" s="433"/>
      <c r="BS25" s="433"/>
      <c r="BT25" s="433"/>
      <c r="BU25" s="434"/>
      <c r="BV25" s="432">
        <v>1259089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179</v>
      </c>
      <c r="F26" s="499"/>
      <c r="G26" s="499"/>
      <c r="H26" s="499"/>
      <c r="I26" s="499"/>
      <c r="J26" s="499"/>
      <c r="K26" s="500"/>
      <c r="L26" s="520">
        <v>1</v>
      </c>
      <c r="M26" s="521"/>
      <c r="N26" s="521"/>
      <c r="O26" s="521"/>
      <c r="P26" s="563"/>
      <c r="Q26" s="520">
        <v>5980</v>
      </c>
      <c r="R26" s="521"/>
      <c r="S26" s="521"/>
      <c r="T26" s="521"/>
      <c r="U26" s="521"/>
      <c r="V26" s="563"/>
      <c r="W26" s="622"/>
      <c r="X26" s="610"/>
      <c r="Y26" s="611"/>
      <c r="Z26" s="519" t="s">
        <v>180</v>
      </c>
      <c r="AA26" s="632"/>
      <c r="AB26" s="632"/>
      <c r="AC26" s="632"/>
      <c r="AD26" s="632"/>
      <c r="AE26" s="632"/>
      <c r="AF26" s="632"/>
      <c r="AG26" s="633"/>
      <c r="AH26" s="520">
        <v>5</v>
      </c>
      <c r="AI26" s="521"/>
      <c r="AJ26" s="521"/>
      <c r="AK26" s="521"/>
      <c r="AL26" s="563"/>
      <c r="AM26" s="520">
        <v>15150</v>
      </c>
      <c r="AN26" s="521"/>
      <c r="AO26" s="521"/>
      <c r="AP26" s="521"/>
      <c r="AQ26" s="521"/>
      <c r="AR26" s="563"/>
      <c r="AS26" s="520">
        <v>3030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182</v>
      </c>
      <c r="F27" s="499"/>
      <c r="G27" s="499"/>
      <c r="H27" s="499"/>
      <c r="I27" s="499"/>
      <c r="J27" s="499"/>
      <c r="K27" s="500"/>
      <c r="L27" s="520">
        <v>1</v>
      </c>
      <c r="M27" s="521"/>
      <c r="N27" s="521"/>
      <c r="O27" s="521"/>
      <c r="P27" s="563"/>
      <c r="Q27" s="520">
        <v>3500</v>
      </c>
      <c r="R27" s="521"/>
      <c r="S27" s="521"/>
      <c r="T27" s="521"/>
      <c r="U27" s="521"/>
      <c r="V27" s="563"/>
      <c r="W27" s="622"/>
      <c r="X27" s="610"/>
      <c r="Y27" s="611"/>
      <c r="Z27" s="519" t="s">
        <v>183</v>
      </c>
      <c r="AA27" s="499"/>
      <c r="AB27" s="499"/>
      <c r="AC27" s="499"/>
      <c r="AD27" s="499"/>
      <c r="AE27" s="499"/>
      <c r="AF27" s="499"/>
      <c r="AG27" s="500"/>
      <c r="AH27" s="520" t="s">
        <v>138</v>
      </c>
      <c r="AI27" s="521"/>
      <c r="AJ27" s="521"/>
      <c r="AK27" s="521"/>
      <c r="AL27" s="563"/>
      <c r="AM27" s="520" t="s">
        <v>138</v>
      </c>
      <c r="AN27" s="521"/>
      <c r="AO27" s="521"/>
      <c r="AP27" s="521"/>
      <c r="AQ27" s="521"/>
      <c r="AR27" s="563"/>
      <c r="AS27" s="520" t="s">
        <v>138</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315115</v>
      </c>
      <c r="BO27" s="646"/>
      <c r="BP27" s="646"/>
      <c r="BQ27" s="646"/>
      <c r="BR27" s="646"/>
      <c r="BS27" s="646"/>
      <c r="BT27" s="646"/>
      <c r="BU27" s="647"/>
      <c r="BV27" s="645">
        <v>315115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185</v>
      </c>
      <c r="F28" s="499"/>
      <c r="G28" s="499"/>
      <c r="H28" s="499"/>
      <c r="I28" s="499"/>
      <c r="J28" s="499"/>
      <c r="K28" s="500"/>
      <c r="L28" s="520">
        <v>1</v>
      </c>
      <c r="M28" s="521"/>
      <c r="N28" s="521"/>
      <c r="O28" s="521"/>
      <c r="P28" s="563"/>
      <c r="Q28" s="520">
        <v>3100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1692236</v>
      </c>
      <c r="BO28" s="433"/>
      <c r="BP28" s="433"/>
      <c r="BQ28" s="433"/>
      <c r="BR28" s="433"/>
      <c r="BS28" s="433"/>
      <c r="BT28" s="433"/>
      <c r="BU28" s="434"/>
      <c r="BV28" s="432">
        <v>1689792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11</v>
      </c>
      <c r="M29" s="521"/>
      <c r="N29" s="521"/>
      <c r="O29" s="521"/>
      <c r="P29" s="563"/>
      <c r="Q29" s="520">
        <v>2890</v>
      </c>
      <c r="R29" s="521"/>
      <c r="S29" s="521"/>
      <c r="T29" s="521"/>
      <c r="U29" s="521"/>
      <c r="V29" s="563"/>
      <c r="W29" s="623"/>
      <c r="X29" s="624"/>
      <c r="Y29" s="625"/>
      <c r="Z29" s="519" t="s">
        <v>189</v>
      </c>
      <c r="AA29" s="499"/>
      <c r="AB29" s="499"/>
      <c r="AC29" s="499"/>
      <c r="AD29" s="499"/>
      <c r="AE29" s="499"/>
      <c r="AF29" s="499"/>
      <c r="AG29" s="500"/>
      <c r="AH29" s="520">
        <v>159</v>
      </c>
      <c r="AI29" s="521"/>
      <c r="AJ29" s="521"/>
      <c r="AK29" s="521"/>
      <c r="AL29" s="563"/>
      <c r="AM29" s="520">
        <v>473025</v>
      </c>
      <c r="AN29" s="521"/>
      <c r="AO29" s="521"/>
      <c r="AP29" s="521"/>
      <c r="AQ29" s="521"/>
      <c r="AR29" s="563"/>
      <c r="AS29" s="520">
        <v>2975</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521346</v>
      </c>
      <c r="BO29" s="470"/>
      <c r="BP29" s="470"/>
      <c r="BQ29" s="470"/>
      <c r="BR29" s="470"/>
      <c r="BS29" s="470"/>
      <c r="BT29" s="470"/>
      <c r="BU29" s="471"/>
      <c r="BV29" s="469">
        <v>521346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98.7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1717167</v>
      </c>
      <c r="BO30" s="646"/>
      <c r="BP30" s="646"/>
      <c r="BQ30" s="646"/>
      <c r="BR30" s="646"/>
      <c r="BS30" s="646"/>
      <c r="BT30" s="646"/>
      <c r="BU30" s="647"/>
      <c r="BV30" s="645">
        <v>1681413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202</v>
      </c>
      <c r="AN33" s="493"/>
      <c r="AO33" s="458" t="s">
        <v>203</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207</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岡垣町水道事業会計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遠賀・中間地域広域行政事務組合（一般会計）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岡垣町土地開発公社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岡垣町下水道事業会計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福岡県介護保険広域連合（一般会計）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岡垣サンリーアイ文化スポーツ振興財団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福岡県介護保険広域連合（介護保険事業特別会計）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福岡県後期高齢者医療広域連合（一般会計）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福岡県後期高齢者医療広域連合（後期高齢者医療特別会計）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福岡県自治振興組合（一般会計）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福岡県自治振興組合（公文書館事業特別会計）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福岡県市町村消防団員等公務災害補償組合（一般会計）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福岡県自治会館管理組合（一般会計）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iztO9FcydHCBjMlHb0i8mYYKmRj5vGDCIAPN/9GrSz+EPBR3lk1Gwh8dOdQq8eD93gEWEiaxs4Ok6JvwDPjexg==" saltValue="NnccamRYN8DzMVJ/mdea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0" t="s">
        <v>563</v>
      </c>
      <c r="D34" s="1250"/>
      <c r="E34" s="1251"/>
      <c r="F34" s="32">
        <v>7.4</v>
      </c>
      <c r="G34" s="33">
        <v>6.91</v>
      </c>
      <c r="H34" s="33">
        <v>6.76</v>
      </c>
      <c r="I34" s="33">
        <v>6.76</v>
      </c>
      <c r="J34" s="34">
        <v>7.16</v>
      </c>
      <c r="K34" s="22"/>
      <c r="L34" s="22"/>
      <c r="M34" s="22"/>
      <c r="N34" s="22"/>
      <c r="O34" s="22"/>
      <c r="P34" s="22"/>
    </row>
    <row r="35" spans="1:16" ht="39" customHeight="1">
      <c r="A35" s="22"/>
      <c r="B35" s="35"/>
      <c r="C35" s="1244" t="s">
        <v>564</v>
      </c>
      <c r="D35" s="1245"/>
      <c r="E35" s="1246"/>
      <c r="F35" s="36">
        <v>4.45</v>
      </c>
      <c r="G35" s="37">
        <v>5.44</v>
      </c>
      <c r="H35" s="37">
        <v>4.3499999999999996</v>
      </c>
      <c r="I35" s="37">
        <v>4.8</v>
      </c>
      <c r="J35" s="38">
        <v>6.96</v>
      </c>
      <c r="K35" s="22"/>
      <c r="L35" s="22"/>
      <c r="M35" s="22"/>
      <c r="N35" s="22"/>
      <c r="O35" s="22"/>
      <c r="P35" s="22"/>
    </row>
    <row r="36" spans="1:16" ht="39" customHeight="1">
      <c r="A36" s="22"/>
      <c r="B36" s="35"/>
      <c r="C36" s="1244" t="s">
        <v>565</v>
      </c>
      <c r="D36" s="1245"/>
      <c r="E36" s="1246"/>
      <c r="F36" s="36">
        <v>6.08</v>
      </c>
      <c r="G36" s="37">
        <v>4.41</v>
      </c>
      <c r="H36" s="37">
        <v>3.76</v>
      </c>
      <c r="I36" s="37">
        <v>5.35</v>
      </c>
      <c r="J36" s="38">
        <v>6.14</v>
      </c>
      <c r="K36" s="22"/>
      <c r="L36" s="22"/>
      <c r="M36" s="22"/>
      <c r="N36" s="22"/>
      <c r="O36" s="22"/>
      <c r="P36" s="22"/>
    </row>
    <row r="37" spans="1:16" ht="39" customHeight="1">
      <c r="A37" s="22"/>
      <c r="B37" s="35"/>
      <c r="C37" s="1244" t="s">
        <v>566</v>
      </c>
      <c r="D37" s="1245"/>
      <c r="E37" s="1246"/>
      <c r="F37" s="36" t="s">
        <v>567</v>
      </c>
      <c r="G37" s="37" t="s">
        <v>568</v>
      </c>
      <c r="H37" s="37" t="s">
        <v>569</v>
      </c>
      <c r="I37" s="37">
        <v>0.33</v>
      </c>
      <c r="J37" s="38">
        <v>2.42</v>
      </c>
      <c r="K37" s="22"/>
      <c r="L37" s="22"/>
      <c r="M37" s="22"/>
      <c r="N37" s="22"/>
      <c r="O37" s="22"/>
      <c r="P37" s="22"/>
    </row>
    <row r="38" spans="1:16" ht="39" customHeight="1">
      <c r="A38" s="22"/>
      <c r="B38" s="35"/>
      <c r="C38" s="1244" t="s">
        <v>570</v>
      </c>
      <c r="D38" s="1245"/>
      <c r="E38" s="1246"/>
      <c r="F38" s="36">
        <v>0.19</v>
      </c>
      <c r="G38" s="37">
        <v>0.22</v>
      </c>
      <c r="H38" s="37">
        <v>0.25</v>
      </c>
      <c r="I38" s="37">
        <v>0.25</v>
      </c>
      <c r="J38" s="38">
        <v>0.28000000000000003</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572</v>
      </c>
      <c r="D43" s="1248"/>
      <c r="E43" s="1249"/>
      <c r="F43" s="41">
        <v>0.04</v>
      </c>
      <c r="G43" s="42">
        <v>0.05</v>
      </c>
      <c r="H43" s="42">
        <v>0.09</v>
      </c>
      <c r="I43" s="42">
        <v>0.09</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tI1kAyidViPnWdPoNfCt14u2+8BQ1NOUycQe02GvjByQo3IrAMFzdm/4GbH//Peqt05wQj3zckeJ5Gu9YFOJQ==" saltValue="ItgPGBU1a9hIwyNRc0DQ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2" t="s">
        <v>11</v>
      </c>
      <c r="C45" s="1253"/>
      <c r="D45" s="58"/>
      <c r="E45" s="1258" t="s">
        <v>12</v>
      </c>
      <c r="F45" s="1258"/>
      <c r="G45" s="1258"/>
      <c r="H45" s="1258"/>
      <c r="I45" s="1258"/>
      <c r="J45" s="1259"/>
      <c r="K45" s="59">
        <v>510</v>
      </c>
      <c r="L45" s="60">
        <v>566</v>
      </c>
      <c r="M45" s="60">
        <v>635</v>
      </c>
      <c r="N45" s="60">
        <v>675</v>
      </c>
      <c r="O45" s="61">
        <v>725</v>
      </c>
      <c r="P45" s="48"/>
      <c r="Q45" s="48"/>
      <c r="R45" s="48"/>
      <c r="S45" s="48"/>
      <c r="T45" s="48"/>
      <c r="U45" s="48"/>
    </row>
    <row r="46" spans="1:21" ht="30.75" customHeight="1">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c r="A48" s="48"/>
      <c r="B48" s="1254"/>
      <c r="C48" s="1255"/>
      <c r="D48" s="62"/>
      <c r="E48" s="1260" t="s">
        <v>15</v>
      </c>
      <c r="F48" s="1260"/>
      <c r="G48" s="1260"/>
      <c r="H48" s="1260"/>
      <c r="I48" s="1260"/>
      <c r="J48" s="1261"/>
      <c r="K48" s="63">
        <v>428</v>
      </c>
      <c r="L48" s="64">
        <v>342</v>
      </c>
      <c r="M48" s="64">
        <v>334</v>
      </c>
      <c r="N48" s="64">
        <v>254</v>
      </c>
      <c r="O48" s="65">
        <v>190</v>
      </c>
      <c r="P48" s="48"/>
      <c r="Q48" s="48"/>
      <c r="R48" s="48"/>
      <c r="S48" s="48"/>
      <c r="T48" s="48"/>
      <c r="U48" s="48"/>
    </row>
    <row r="49" spans="1:21" ht="30.75" customHeight="1">
      <c r="A49" s="48"/>
      <c r="B49" s="1254"/>
      <c r="C49" s="1255"/>
      <c r="D49" s="62"/>
      <c r="E49" s="1260" t="s">
        <v>16</v>
      </c>
      <c r="F49" s="1260"/>
      <c r="G49" s="1260"/>
      <c r="H49" s="1260"/>
      <c r="I49" s="1260"/>
      <c r="J49" s="1261"/>
      <c r="K49" s="63">
        <v>98</v>
      </c>
      <c r="L49" s="64">
        <v>99</v>
      </c>
      <c r="M49" s="64">
        <v>119</v>
      </c>
      <c r="N49" s="64">
        <v>96</v>
      </c>
      <c r="O49" s="65">
        <v>97</v>
      </c>
      <c r="P49" s="48"/>
      <c r="Q49" s="48"/>
      <c r="R49" s="48"/>
      <c r="S49" s="48"/>
      <c r="T49" s="48"/>
      <c r="U49" s="48"/>
    </row>
    <row r="50" spans="1:21" ht="30.75" customHeight="1">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831</v>
      </c>
      <c r="L52" s="64">
        <v>830</v>
      </c>
      <c r="M52" s="64">
        <v>822</v>
      </c>
      <c r="N52" s="64">
        <v>750</v>
      </c>
      <c r="O52" s="65">
        <v>740</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205</v>
      </c>
      <c r="L53" s="69">
        <v>177</v>
      </c>
      <c r="M53" s="69">
        <v>266</v>
      </c>
      <c r="N53" s="69">
        <v>275</v>
      </c>
      <c r="O53" s="70">
        <v>272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8" t="s">
        <v>25</v>
      </c>
      <c r="C57" s="1269"/>
      <c r="D57" s="1272" t="s">
        <v>26</v>
      </c>
      <c r="E57" s="1273"/>
      <c r="F57" s="1273"/>
      <c r="G57" s="1273"/>
      <c r="H57" s="1273"/>
      <c r="I57" s="1273"/>
      <c r="J57" s="1274"/>
      <c r="K57" s="83" t="s">
        <v>610</v>
      </c>
      <c r="L57" s="84" t="s">
        <v>611</v>
      </c>
      <c r="M57" s="84" t="s">
        <v>612</v>
      </c>
      <c r="N57" s="84" t="s">
        <v>611</v>
      </c>
      <c r="O57" s="85" t="s">
        <v>611</v>
      </c>
    </row>
    <row r="58" spans="1:21" ht="31.5" customHeight="1" thickBot="1">
      <c r="B58" s="1270"/>
      <c r="C58" s="1271"/>
      <c r="D58" s="1275" t="s">
        <v>27</v>
      </c>
      <c r="E58" s="1276"/>
      <c r="F58" s="1276"/>
      <c r="G58" s="1276"/>
      <c r="H58" s="1276"/>
      <c r="I58" s="1276"/>
      <c r="J58" s="1277"/>
      <c r="K58" s="86" t="s">
        <v>611</v>
      </c>
      <c r="L58" s="87" t="s">
        <v>611</v>
      </c>
      <c r="M58" s="87" t="s">
        <v>613</v>
      </c>
      <c r="N58" s="87" t="s">
        <v>613</v>
      </c>
      <c r="O58" s="88" t="s">
        <v>614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TstP0eHXx9fbsyUgmChPPASHfQ6gzO7Cn/UNDzfEROOCJTLJrPQS4h23267kpu6aVwTWlwyaczchOGac/kJEw==" saltValue="WY733be8Fn6P0s8srY5H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8" t="s">
        <v>30</v>
      </c>
      <c r="C41" s="1279"/>
      <c r="D41" s="102"/>
      <c r="E41" s="1284" t="s">
        <v>31</v>
      </c>
      <c r="F41" s="1284"/>
      <c r="G41" s="1284"/>
      <c r="H41" s="1285"/>
      <c r="I41" s="103">
        <v>7873</v>
      </c>
      <c r="J41" s="104">
        <v>8052</v>
      </c>
      <c r="K41" s="104">
        <v>8304</v>
      </c>
      <c r="L41" s="104">
        <v>8260</v>
      </c>
      <c r="M41" s="105">
        <v>8306</v>
      </c>
    </row>
    <row r="42" spans="2:13" ht="27.75" customHeight="1">
      <c r="B42" s="1280"/>
      <c r="C42" s="1281"/>
      <c r="D42" s="106"/>
      <c r="E42" s="1286" t="s">
        <v>32</v>
      </c>
      <c r="F42" s="1286"/>
      <c r="G42" s="1286"/>
      <c r="H42" s="1287"/>
      <c r="I42" s="107">
        <v>15</v>
      </c>
      <c r="J42" s="108" t="s">
        <v>513</v>
      </c>
      <c r="K42" s="108" t="s">
        <v>513</v>
      </c>
      <c r="L42" s="108" t="s">
        <v>513</v>
      </c>
      <c r="M42" s="109" t="s">
        <v>513</v>
      </c>
    </row>
    <row r="43" spans="2:13" ht="27.75" customHeight="1">
      <c r="B43" s="1280"/>
      <c r="C43" s="1281"/>
      <c r="D43" s="106"/>
      <c r="E43" s="1286" t="s">
        <v>33</v>
      </c>
      <c r="F43" s="1286"/>
      <c r="G43" s="1286"/>
      <c r="H43" s="1287"/>
      <c r="I43" s="107">
        <v>3971</v>
      </c>
      <c r="J43" s="108">
        <v>3523</v>
      </c>
      <c r="K43" s="108">
        <v>3163</v>
      </c>
      <c r="L43" s="108">
        <v>2818</v>
      </c>
      <c r="M43" s="109">
        <v>2577</v>
      </c>
    </row>
    <row r="44" spans="2:13" ht="27.75" customHeight="1">
      <c r="B44" s="1280"/>
      <c r="C44" s="1281"/>
      <c r="D44" s="106"/>
      <c r="E44" s="1286" t="s">
        <v>34</v>
      </c>
      <c r="F44" s="1286"/>
      <c r="G44" s="1286"/>
      <c r="H44" s="1287"/>
      <c r="I44" s="107">
        <v>721</v>
      </c>
      <c r="J44" s="108">
        <v>626</v>
      </c>
      <c r="K44" s="108">
        <v>591</v>
      </c>
      <c r="L44" s="108">
        <v>516</v>
      </c>
      <c r="M44" s="109">
        <v>472</v>
      </c>
    </row>
    <row r="45" spans="2:13" ht="27.75" customHeight="1">
      <c r="B45" s="1280"/>
      <c r="C45" s="1281"/>
      <c r="D45" s="106"/>
      <c r="E45" s="1286" t="s">
        <v>35</v>
      </c>
      <c r="F45" s="1286"/>
      <c r="G45" s="1286"/>
      <c r="H45" s="1287"/>
      <c r="I45" s="107">
        <v>1200</v>
      </c>
      <c r="J45" s="108">
        <v>1127</v>
      </c>
      <c r="K45" s="108">
        <v>1082</v>
      </c>
      <c r="L45" s="108">
        <v>1035</v>
      </c>
      <c r="M45" s="109">
        <v>1027</v>
      </c>
    </row>
    <row r="46" spans="2:13" ht="27.75" customHeight="1">
      <c r="B46" s="1280"/>
      <c r="C46" s="1281"/>
      <c r="D46" s="110"/>
      <c r="E46" s="1286" t="s">
        <v>36</v>
      </c>
      <c r="F46" s="1286"/>
      <c r="G46" s="1286"/>
      <c r="H46" s="1287"/>
      <c r="I46" s="107" t="s">
        <v>513</v>
      </c>
      <c r="J46" s="108" t="s">
        <v>513</v>
      </c>
      <c r="K46" s="108" t="s">
        <v>513</v>
      </c>
      <c r="L46" s="108" t="s">
        <v>513</v>
      </c>
      <c r="M46" s="109" t="s">
        <v>513</v>
      </c>
    </row>
    <row r="47" spans="2:13" ht="27.75" customHeight="1">
      <c r="B47" s="1280"/>
      <c r="C47" s="1281"/>
      <c r="D47" s="111"/>
      <c r="E47" s="1288" t="s">
        <v>37</v>
      </c>
      <c r="F47" s="1289"/>
      <c r="G47" s="1289"/>
      <c r="H47" s="1290"/>
      <c r="I47" s="107" t="s">
        <v>513</v>
      </c>
      <c r="J47" s="108" t="s">
        <v>513</v>
      </c>
      <c r="K47" s="108" t="s">
        <v>513</v>
      </c>
      <c r="L47" s="108" t="s">
        <v>513</v>
      </c>
      <c r="M47" s="109" t="s">
        <v>513</v>
      </c>
    </row>
    <row r="48" spans="2:13" ht="27.75" customHeight="1">
      <c r="B48" s="1280"/>
      <c r="C48" s="1281"/>
      <c r="D48" s="106"/>
      <c r="E48" s="1286" t="s">
        <v>38</v>
      </c>
      <c r="F48" s="1286"/>
      <c r="G48" s="1286"/>
      <c r="H48" s="1287"/>
      <c r="I48" s="107" t="s">
        <v>513</v>
      </c>
      <c r="J48" s="108" t="s">
        <v>513</v>
      </c>
      <c r="K48" s="108" t="s">
        <v>513</v>
      </c>
      <c r="L48" s="108" t="s">
        <v>513</v>
      </c>
      <c r="M48" s="109" t="s">
        <v>513</v>
      </c>
    </row>
    <row r="49" spans="2:13" ht="27.75" customHeight="1">
      <c r="B49" s="1282"/>
      <c r="C49" s="1283"/>
      <c r="D49" s="106"/>
      <c r="E49" s="1286" t="s">
        <v>39</v>
      </c>
      <c r="F49" s="1286"/>
      <c r="G49" s="1286"/>
      <c r="H49" s="1287"/>
      <c r="I49" s="107" t="s">
        <v>513</v>
      </c>
      <c r="J49" s="108" t="s">
        <v>513</v>
      </c>
      <c r="K49" s="108" t="s">
        <v>513</v>
      </c>
      <c r="L49" s="108" t="s">
        <v>513</v>
      </c>
      <c r="M49" s="109" t="s">
        <v>513</v>
      </c>
    </row>
    <row r="50" spans="2:13" ht="27.75" customHeight="1">
      <c r="B50" s="1291" t="s">
        <v>40</v>
      </c>
      <c r="C50" s="1292"/>
      <c r="D50" s="112"/>
      <c r="E50" s="1286" t="s">
        <v>41</v>
      </c>
      <c r="F50" s="1286"/>
      <c r="G50" s="1286"/>
      <c r="H50" s="1287"/>
      <c r="I50" s="107">
        <v>5058</v>
      </c>
      <c r="J50" s="108">
        <v>4561</v>
      </c>
      <c r="K50" s="108">
        <v>4249</v>
      </c>
      <c r="L50" s="108">
        <v>4012</v>
      </c>
      <c r="M50" s="109">
        <v>4048</v>
      </c>
    </row>
    <row r="51" spans="2:13" ht="27.75" customHeight="1">
      <c r="B51" s="1280"/>
      <c r="C51" s="1281"/>
      <c r="D51" s="106"/>
      <c r="E51" s="1286" t="s">
        <v>42</v>
      </c>
      <c r="F51" s="1286"/>
      <c r="G51" s="1286"/>
      <c r="H51" s="1287"/>
      <c r="I51" s="107">
        <v>134</v>
      </c>
      <c r="J51" s="108">
        <v>91</v>
      </c>
      <c r="K51" s="108">
        <v>83</v>
      </c>
      <c r="L51" s="108">
        <v>164</v>
      </c>
      <c r="M51" s="109">
        <v>291</v>
      </c>
    </row>
    <row r="52" spans="2:13" ht="27.75" customHeight="1">
      <c r="B52" s="1282"/>
      <c r="C52" s="1283"/>
      <c r="D52" s="106"/>
      <c r="E52" s="1286" t="s">
        <v>43</v>
      </c>
      <c r="F52" s="1286"/>
      <c r="G52" s="1286"/>
      <c r="H52" s="1287"/>
      <c r="I52" s="107">
        <v>9673</v>
      </c>
      <c r="J52" s="108">
        <v>9557</v>
      </c>
      <c r="K52" s="108">
        <v>9579</v>
      </c>
      <c r="L52" s="108">
        <v>9330</v>
      </c>
      <c r="M52" s="109">
        <v>9240</v>
      </c>
    </row>
    <row r="53" spans="2:13" ht="27.75" customHeight="1" thickBot="1">
      <c r="B53" s="1293" t="s">
        <v>44</v>
      </c>
      <c r="C53" s="1294"/>
      <c r="D53" s="113"/>
      <c r="E53" s="1295" t="s">
        <v>45</v>
      </c>
      <c r="F53" s="1295"/>
      <c r="G53" s="1295"/>
      <c r="H53" s="1296"/>
      <c r="I53" s="114">
        <v>-1083</v>
      </c>
      <c r="J53" s="115">
        <v>-881</v>
      </c>
      <c r="K53" s="115">
        <v>-771</v>
      </c>
      <c r="L53" s="115">
        <v>-876</v>
      </c>
      <c r="M53" s="116">
        <v>-1197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kukH0ndAie0snBNZUUrCAgo7KHv25FKagpL0VTzITCKARQDu/ADlkoODFCarb5oo11FGI9+Vs+XSLUHE9ppBA==" saltValue="HNSIi9nY2ygggO/ou4fE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5" t="s">
        <v>48</v>
      </c>
      <c r="D55" s="1305"/>
      <c r="E55" s="1306"/>
      <c r="F55" s="128">
        <v>1687</v>
      </c>
      <c r="G55" s="128">
        <v>1690</v>
      </c>
      <c r="H55" s="129">
        <v>1692</v>
      </c>
    </row>
    <row r="56" spans="2:8" ht="52.5" customHeight="1">
      <c r="B56" s="130"/>
      <c r="C56" s="1307" t="s">
        <v>49</v>
      </c>
      <c r="D56" s="1307"/>
      <c r="E56" s="1308"/>
      <c r="F56" s="131">
        <v>521</v>
      </c>
      <c r="G56" s="131">
        <v>521</v>
      </c>
      <c r="H56" s="132">
        <v>521</v>
      </c>
    </row>
    <row r="57" spans="2:8" ht="53.25" customHeight="1">
      <c r="B57" s="130"/>
      <c r="C57" s="1309" t="s">
        <v>50</v>
      </c>
      <c r="D57" s="1309"/>
      <c r="E57" s="1310"/>
      <c r="F57" s="133">
        <v>1919</v>
      </c>
      <c r="G57" s="133">
        <v>1681</v>
      </c>
      <c r="H57" s="134">
        <v>1717</v>
      </c>
    </row>
    <row r="58" spans="2:8" ht="45.75" customHeight="1">
      <c r="B58" s="135"/>
      <c r="C58" s="1297" t="s">
        <v>599</v>
      </c>
      <c r="D58" s="1298"/>
      <c r="E58" s="1299"/>
      <c r="F58" s="136">
        <v>490</v>
      </c>
      <c r="G58" s="136">
        <v>468</v>
      </c>
      <c r="H58" s="137">
        <v>600</v>
      </c>
    </row>
    <row r="59" spans="2:8" ht="45.75" customHeight="1">
      <c r="B59" s="135"/>
      <c r="C59" s="1297" t="s">
        <v>600</v>
      </c>
      <c r="D59" s="1298"/>
      <c r="E59" s="1299"/>
      <c r="F59" s="136">
        <v>503</v>
      </c>
      <c r="G59" s="136">
        <v>424</v>
      </c>
      <c r="H59" s="137">
        <v>424</v>
      </c>
    </row>
    <row r="60" spans="2:8" ht="45.75" customHeight="1">
      <c r="B60" s="135"/>
      <c r="C60" s="1297" t="s">
        <v>601</v>
      </c>
      <c r="D60" s="1298"/>
      <c r="E60" s="1299"/>
      <c r="F60" s="136">
        <v>267</v>
      </c>
      <c r="G60" s="136">
        <v>237</v>
      </c>
      <c r="H60" s="137">
        <v>227</v>
      </c>
    </row>
    <row r="61" spans="2:8" ht="45.75" customHeight="1">
      <c r="B61" s="135"/>
      <c r="C61" s="1297" t="s">
        <v>602</v>
      </c>
      <c r="D61" s="1298"/>
      <c r="E61" s="1299"/>
      <c r="F61" s="136">
        <v>550</v>
      </c>
      <c r="G61" s="136">
        <v>400</v>
      </c>
      <c r="H61" s="137">
        <v>200</v>
      </c>
    </row>
    <row r="62" spans="2:8" ht="45.75" customHeight="1" thickBot="1">
      <c r="B62" s="138"/>
      <c r="C62" s="1300" t="s">
        <v>603</v>
      </c>
      <c r="D62" s="1301"/>
      <c r="E62" s="1302"/>
      <c r="F62" s="139">
        <v>65</v>
      </c>
      <c r="G62" s="139">
        <v>96</v>
      </c>
      <c r="H62" s="140">
        <v>199</v>
      </c>
    </row>
    <row r="63" spans="2:8" ht="52.5" customHeight="1" thickBot="1">
      <c r="B63" s="141"/>
      <c r="C63" s="1303" t="s">
        <v>51</v>
      </c>
      <c r="D63" s="1303"/>
      <c r="E63" s="1304"/>
      <c r="F63" s="142">
        <v>4127</v>
      </c>
      <c r="G63" s="142">
        <v>3893</v>
      </c>
      <c r="H63" s="143">
        <v>3931</v>
      </c>
    </row>
    <row r="64" spans="2:8" ht="15" customHeight="1"/>
  </sheetData>
  <sheetProtection algorithmName="SHA-512" hashValue="+yJS9dRDwoG6PNEEIT+URPhVOUGAcCbmz+wdog/BfLWXz5oWLMpIlQiASlMG8hmbY3jHNC32eX1aknVYXYHH+w==" saltValue="ZWQMtXkFEcKgB23z/2mt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4" zoomScale="40" zoomScaleNormal="4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623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624</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625</v>
      </c>
      <c r="AO51" s="1327"/>
      <c r="AP51" s="1327"/>
      <c r="AQ51" s="1327"/>
      <c r="AR51" s="1327"/>
      <c r="AS51" s="1327"/>
      <c r="AT51" s="1327"/>
      <c r="AU51" s="1327"/>
      <c r="AV51" s="1327"/>
      <c r="AW51" s="1327"/>
      <c r="AX51" s="1327"/>
      <c r="AY51" s="1327"/>
      <c r="AZ51" s="1327"/>
      <c r="BA51" s="1327"/>
      <c r="BB51" s="1327" t="s">
        <v>626</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627</v>
      </c>
      <c r="BC53" s="1327"/>
      <c r="BD53" s="1327"/>
      <c r="BE53" s="1327"/>
      <c r="BF53" s="1327"/>
      <c r="BG53" s="1327"/>
      <c r="BH53" s="1327"/>
      <c r="BI53" s="1327"/>
      <c r="BJ53" s="1327"/>
      <c r="BK53" s="1327"/>
      <c r="BL53" s="1327"/>
      <c r="BM53" s="1327"/>
      <c r="BN53" s="1327"/>
      <c r="BO53" s="1327"/>
      <c r="BP53" s="1325">
        <v>65.400000000000006</v>
      </c>
      <c r="BQ53" s="1325"/>
      <c r="BR53" s="1325"/>
      <c r="BS53" s="1325"/>
      <c r="BT53" s="1325"/>
      <c r="BU53" s="1325"/>
      <c r="BV53" s="1325"/>
      <c r="BW53" s="1325"/>
      <c r="BX53" s="1325">
        <v>65.5</v>
      </c>
      <c r="BY53" s="1325"/>
      <c r="BZ53" s="1325"/>
      <c r="CA53" s="1325"/>
      <c r="CB53" s="1325"/>
      <c r="CC53" s="1325"/>
      <c r="CD53" s="1325"/>
      <c r="CE53" s="1325"/>
      <c r="CF53" s="1325">
        <v>66.5</v>
      </c>
      <c r="CG53" s="1325"/>
      <c r="CH53" s="1325"/>
      <c r="CI53" s="1325"/>
      <c r="CJ53" s="1325"/>
      <c r="CK53" s="1325"/>
      <c r="CL53" s="1325"/>
      <c r="CM53" s="1325"/>
      <c r="CN53" s="1325">
        <v>67.8</v>
      </c>
      <c r="CO53" s="1325"/>
      <c r="CP53" s="1325"/>
      <c r="CQ53" s="1325"/>
      <c r="CR53" s="1325"/>
      <c r="CS53" s="1325"/>
      <c r="CT53" s="1325"/>
      <c r="CU53" s="1325"/>
      <c r="CV53" s="1325">
        <v>68.8</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628</v>
      </c>
      <c r="AO55" s="1324"/>
      <c r="AP55" s="1324"/>
      <c r="AQ55" s="1324"/>
      <c r="AR55" s="1324"/>
      <c r="AS55" s="1324"/>
      <c r="AT55" s="1324"/>
      <c r="AU55" s="1324"/>
      <c r="AV55" s="1324"/>
      <c r="AW55" s="1324"/>
      <c r="AX55" s="1324"/>
      <c r="AY55" s="1324"/>
      <c r="AZ55" s="1324"/>
      <c r="BA55" s="1324"/>
      <c r="BB55" s="1327" t="s">
        <v>626</v>
      </c>
      <c r="BC55" s="1327"/>
      <c r="BD55" s="1327"/>
      <c r="BE55" s="1327"/>
      <c r="BF55" s="1327"/>
      <c r="BG55" s="1327"/>
      <c r="BH55" s="1327"/>
      <c r="BI55" s="1327"/>
      <c r="BJ55" s="1327"/>
      <c r="BK55" s="1327"/>
      <c r="BL55" s="1327"/>
      <c r="BM55" s="1327"/>
      <c r="BN55" s="1327"/>
      <c r="BO55" s="1327"/>
      <c r="BP55" s="1325">
        <v>21</v>
      </c>
      <c r="BQ55" s="1325"/>
      <c r="BR55" s="1325"/>
      <c r="BS55" s="1325"/>
      <c r="BT55" s="1325"/>
      <c r="BU55" s="1325"/>
      <c r="BV55" s="1325"/>
      <c r="BW55" s="1325"/>
      <c r="BX55" s="1325">
        <v>20.2</v>
      </c>
      <c r="BY55" s="1325"/>
      <c r="BZ55" s="1325"/>
      <c r="CA55" s="1325"/>
      <c r="CB55" s="1325"/>
      <c r="CC55" s="1325"/>
      <c r="CD55" s="1325"/>
      <c r="CE55" s="1325"/>
      <c r="CF55" s="1325">
        <v>18.3</v>
      </c>
      <c r="CG55" s="1325"/>
      <c r="CH55" s="1325"/>
      <c r="CI55" s="1325"/>
      <c r="CJ55" s="1325"/>
      <c r="CK55" s="1325"/>
      <c r="CL55" s="1325"/>
      <c r="CM55" s="1325"/>
      <c r="CN55" s="1325">
        <v>20.3</v>
      </c>
      <c r="CO55" s="1325"/>
      <c r="CP55" s="1325"/>
      <c r="CQ55" s="1325"/>
      <c r="CR55" s="1325"/>
      <c r="CS55" s="1325"/>
      <c r="CT55" s="1325"/>
      <c r="CU55" s="1325"/>
      <c r="CV55" s="1325">
        <v>15.5</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627</v>
      </c>
      <c r="BC57" s="1327"/>
      <c r="BD57" s="1327"/>
      <c r="BE57" s="1327"/>
      <c r="BF57" s="1327"/>
      <c r="BG57" s="1327"/>
      <c r="BH57" s="1327"/>
      <c r="BI57" s="1327"/>
      <c r="BJ57" s="1327"/>
      <c r="BK57" s="1327"/>
      <c r="BL57" s="1327"/>
      <c r="BM57" s="1327"/>
      <c r="BN57" s="1327"/>
      <c r="BO57" s="1327"/>
      <c r="BP57" s="1325">
        <v>55.9</v>
      </c>
      <c r="BQ57" s="1325"/>
      <c r="BR57" s="1325"/>
      <c r="BS57" s="1325"/>
      <c r="BT57" s="1325"/>
      <c r="BU57" s="1325"/>
      <c r="BV57" s="1325"/>
      <c r="BW57" s="1325"/>
      <c r="BX57" s="1325">
        <v>57.5</v>
      </c>
      <c r="BY57" s="1325"/>
      <c r="BZ57" s="1325"/>
      <c r="CA57" s="1325"/>
      <c r="CB57" s="1325"/>
      <c r="CC57" s="1325"/>
      <c r="CD57" s="1325"/>
      <c r="CE57" s="1325"/>
      <c r="CF57" s="1325">
        <v>59.3</v>
      </c>
      <c r="CG57" s="1325"/>
      <c r="CH57" s="1325"/>
      <c r="CI57" s="1325"/>
      <c r="CJ57" s="1325"/>
      <c r="CK57" s="1325"/>
      <c r="CL57" s="1325"/>
      <c r="CM57" s="1325"/>
      <c r="CN57" s="1325">
        <v>60.3</v>
      </c>
      <c r="CO57" s="1325"/>
      <c r="CP57" s="1325"/>
      <c r="CQ57" s="1325"/>
      <c r="CR57" s="1325"/>
      <c r="CS57" s="1325"/>
      <c r="CT57" s="1325"/>
      <c r="CU57" s="1325"/>
      <c r="CV57" s="1325">
        <v>61.4</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629</v>
      </c>
    </row>
    <row r="64" spans="1:109">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630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624</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c r="B73" s="397"/>
      <c r="G73" s="1330"/>
      <c r="H73" s="1330"/>
      <c r="I73" s="1330"/>
      <c r="J73" s="1330"/>
      <c r="K73" s="1331"/>
      <c r="L73" s="1331"/>
      <c r="M73" s="1331"/>
      <c r="N73" s="1331"/>
      <c r="AM73" s="406"/>
      <c r="AN73" s="1327" t="s">
        <v>625</v>
      </c>
      <c r="AO73" s="1327"/>
      <c r="AP73" s="1327"/>
      <c r="AQ73" s="1327"/>
      <c r="AR73" s="1327"/>
      <c r="AS73" s="1327"/>
      <c r="AT73" s="1327"/>
      <c r="AU73" s="1327"/>
      <c r="AV73" s="1327"/>
      <c r="AW73" s="1327"/>
      <c r="AX73" s="1327"/>
      <c r="AY73" s="1327"/>
      <c r="AZ73" s="1327"/>
      <c r="BA73" s="1327"/>
      <c r="BB73" s="1327" t="s">
        <v>626</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631</v>
      </c>
      <c r="BC75" s="1327"/>
      <c r="BD75" s="1327"/>
      <c r="BE75" s="1327"/>
      <c r="BF75" s="1327"/>
      <c r="BG75" s="1327"/>
      <c r="BH75" s="1327"/>
      <c r="BI75" s="1327"/>
      <c r="BJ75" s="1327"/>
      <c r="BK75" s="1327"/>
      <c r="BL75" s="1327"/>
      <c r="BM75" s="1327"/>
      <c r="BN75" s="1327"/>
      <c r="BO75" s="1327"/>
      <c r="BP75" s="1325">
        <v>3.5</v>
      </c>
      <c r="BQ75" s="1325"/>
      <c r="BR75" s="1325"/>
      <c r="BS75" s="1325"/>
      <c r="BT75" s="1325"/>
      <c r="BU75" s="1325"/>
      <c r="BV75" s="1325"/>
      <c r="BW75" s="1325"/>
      <c r="BX75" s="1325">
        <v>3.8</v>
      </c>
      <c r="BY75" s="1325"/>
      <c r="BZ75" s="1325"/>
      <c r="CA75" s="1325"/>
      <c r="CB75" s="1325"/>
      <c r="CC75" s="1325"/>
      <c r="CD75" s="1325"/>
      <c r="CE75" s="1325"/>
      <c r="CF75" s="1325">
        <v>3.9</v>
      </c>
      <c r="CG75" s="1325"/>
      <c r="CH75" s="1325"/>
      <c r="CI75" s="1325"/>
      <c r="CJ75" s="1325"/>
      <c r="CK75" s="1325"/>
      <c r="CL75" s="1325"/>
      <c r="CM75" s="1325"/>
      <c r="CN75" s="1325">
        <v>4.3</v>
      </c>
      <c r="CO75" s="1325"/>
      <c r="CP75" s="1325"/>
      <c r="CQ75" s="1325"/>
      <c r="CR75" s="1325"/>
      <c r="CS75" s="1325"/>
      <c r="CT75" s="1325"/>
      <c r="CU75" s="1325"/>
      <c r="CV75" s="1325">
        <v>4.8</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628</v>
      </c>
      <c r="AO77" s="1324"/>
      <c r="AP77" s="1324"/>
      <c r="AQ77" s="1324"/>
      <c r="AR77" s="1324"/>
      <c r="AS77" s="1324"/>
      <c r="AT77" s="1324"/>
      <c r="AU77" s="1324"/>
      <c r="AV77" s="1324"/>
      <c r="AW77" s="1324"/>
      <c r="AX77" s="1324"/>
      <c r="AY77" s="1324"/>
      <c r="AZ77" s="1324"/>
      <c r="BA77" s="1324"/>
      <c r="BB77" s="1327" t="s">
        <v>626</v>
      </c>
      <c r="BC77" s="1327"/>
      <c r="BD77" s="1327"/>
      <c r="BE77" s="1327"/>
      <c r="BF77" s="1327"/>
      <c r="BG77" s="1327"/>
      <c r="BH77" s="1327"/>
      <c r="BI77" s="1327"/>
      <c r="BJ77" s="1327"/>
      <c r="BK77" s="1327"/>
      <c r="BL77" s="1327"/>
      <c r="BM77" s="1327"/>
      <c r="BN77" s="1327"/>
      <c r="BO77" s="1327"/>
      <c r="BP77" s="1325">
        <v>21</v>
      </c>
      <c r="BQ77" s="1325"/>
      <c r="BR77" s="1325"/>
      <c r="BS77" s="1325"/>
      <c r="BT77" s="1325"/>
      <c r="BU77" s="1325"/>
      <c r="BV77" s="1325"/>
      <c r="BW77" s="1325"/>
      <c r="BX77" s="1325">
        <v>20.2</v>
      </c>
      <c r="BY77" s="1325"/>
      <c r="BZ77" s="1325"/>
      <c r="CA77" s="1325"/>
      <c r="CB77" s="1325"/>
      <c r="CC77" s="1325"/>
      <c r="CD77" s="1325"/>
      <c r="CE77" s="1325"/>
      <c r="CF77" s="1325">
        <v>18.3</v>
      </c>
      <c r="CG77" s="1325"/>
      <c r="CH77" s="1325"/>
      <c r="CI77" s="1325"/>
      <c r="CJ77" s="1325"/>
      <c r="CK77" s="1325"/>
      <c r="CL77" s="1325"/>
      <c r="CM77" s="1325"/>
      <c r="CN77" s="1325">
        <v>20.3</v>
      </c>
      <c r="CO77" s="1325"/>
      <c r="CP77" s="1325"/>
      <c r="CQ77" s="1325"/>
      <c r="CR77" s="1325"/>
      <c r="CS77" s="1325"/>
      <c r="CT77" s="1325"/>
      <c r="CU77" s="1325"/>
      <c r="CV77" s="1325">
        <v>15.5</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631</v>
      </c>
      <c r="BC79" s="1327"/>
      <c r="BD79" s="1327"/>
      <c r="BE79" s="1327"/>
      <c r="BF79" s="1327"/>
      <c r="BG79" s="1327"/>
      <c r="BH79" s="1327"/>
      <c r="BI79" s="1327"/>
      <c r="BJ79" s="1327"/>
      <c r="BK79" s="1327"/>
      <c r="BL79" s="1327"/>
      <c r="BM79" s="1327"/>
      <c r="BN79" s="1327"/>
      <c r="BO79" s="1327"/>
      <c r="BP79" s="1325">
        <v>6.8</v>
      </c>
      <c r="BQ79" s="1325"/>
      <c r="BR79" s="1325"/>
      <c r="BS79" s="1325"/>
      <c r="BT79" s="1325"/>
      <c r="BU79" s="1325"/>
      <c r="BV79" s="1325"/>
      <c r="BW79" s="1325"/>
      <c r="BX79" s="1325">
        <v>6.8</v>
      </c>
      <c r="BY79" s="1325"/>
      <c r="BZ79" s="1325"/>
      <c r="CA79" s="1325"/>
      <c r="CB79" s="1325"/>
      <c r="CC79" s="1325"/>
      <c r="CD79" s="1325"/>
      <c r="CE79" s="1325"/>
      <c r="CF79" s="1325">
        <v>6.8</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dLvQdqbfIcgAl0KNSc2sFilsZmZfjqRB53fl6kuApvlMlQsU16T1q+zL/tguleg31/RhlY78Ob6MF1aN736SpA==" saltValue="ZQxkPSjxjbRG+pWt4xs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40" zoomScaleNormal="40"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wSqyRUMEnwMfSAl1Y/8c9/AHCPgA2B5k9Pc6kj9XnyXu5HmBrW9c5Ukxr7HEuh+8qNeM6ags6j7hOi77QO9mFA==" saltValue="TBacW4oKiLqCkuM8AT3VXA=="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7" zoomScale="70" zoomScaleNormal="70" zoomScaleSheetLayoutView="55"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HExVzZElzACQpDRDP5dUBJIO7i70q/KpWNBjq2IW7vxuMmhGDj/98AhFqJAW99VZ+jkcz4LJIRpr87dGTABNEg==" saltValue="nN5zXHLEWPBqclL8fm1MNQ=="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41823</v>
      </c>
      <c r="E3" s="162"/>
      <c r="F3" s="163">
        <v>47738</v>
      </c>
      <c r="G3" s="164"/>
      <c r="H3" s="165"/>
    </row>
    <row r="4" spans="1:8">
      <c r="A4" s="166"/>
      <c r="B4" s="167"/>
      <c r="C4" s="168"/>
      <c r="D4" s="169">
        <v>20251</v>
      </c>
      <c r="E4" s="170"/>
      <c r="F4" s="171">
        <v>24937</v>
      </c>
      <c r="G4" s="172"/>
      <c r="H4" s="173"/>
    </row>
    <row r="5" spans="1:8">
      <c r="A5" s="154" t="s">
        <v>547</v>
      </c>
      <c r="B5" s="159"/>
      <c r="C5" s="160"/>
      <c r="D5" s="161">
        <v>40724</v>
      </c>
      <c r="E5" s="162"/>
      <c r="F5" s="163">
        <v>52191</v>
      </c>
      <c r="G5" s="164"/>
      <c r="H5" s="165"/>
    </row>
    <row r="6" spans="1:8">
      <c r="A6" s="166"/>
      <c r="B6" s="167"/>
      <c r="C6" s="168"/>
      <c r="D6" s="169">
        <v>16636</v>
      </c>
      <c r="E6" s="170"/>
      <c r="F6" s="171">
        <v>24843</v>
      </c>
      <c r="G6" s="172"/>
      <c r="H6" s="173"/>
    </row>
    <row r="7" spans="1:8">
      <c r="A7" s="154" t="s">
        <v>548</v>
      </c>
      <c r="B7" s="159"/>
      <c r="C7" s="160"/>
      <c r="D7" s="161">
        <v>33279</v>
      </c>
      <c r="E7" s="162"/>
      <c r="F7" s="163">
        <v>47387</v>
      </c>
      <c r="G7" s="164"/>
      <c r="H7" s="165"/>
    </row>
    <row r="8" spans="1:8">
      <c r="A8" s="166"/>
      <c r="B8" s="167"/>
      <c r="C8" s="168"/>
      <c r="D8" s="169">
        <v>20264</v>
      </c>
      <c r="E8" s="170"/>
      <c r="F8" s="171">
        <v>24928</v>
      </c>
      <c r="G8" s="172"/>
      <c r="H8" s="173"/>
    </row>
    <row r="9" spans="1:8">
      <c r="A9" s="154" t="s">
        <v>549</v>
      </c>
      <c r="B9" s="159"/>
      <c r="C9" s="160"/>
      <c r="D9" s="161">
        <v>36425</v>
      </c>
      <c r="E9" s="162"/>
      <c r="F9" s="163">
        <v>51264</v>
      </c>
      <c r="G9" s="164"/>
      <c r="H9" s="165"/>
    </row>
    <row r="10" spans="1:8">
      <c r="A10" s="166"/>
      <c r="B10" s="167"/>
      <c r="C10" s="168"/>
      <c r="D10" s="169">
        <v>11494</v>
      </c>
      <c r="E10" s="170"/>
      <c r="F10" s="171">
        <v>26040</v>
      </c>
      <c r="G10" s="172"/>
      <c r="H10" s="173"/>
    </row>
    <row r="11" spans="1:8">
      <c r="A11" s="154" t="s">
        <v>550</v>
      </c>
      <c r="B11" s="159"/>
      <c r="C11" s="160"/>
      <c r="D11" s="161">
        <v>31241</v>
      </c>
      <c r="E11" s="162"/>
      <c r="F11" s="163">
        <v>52068</v>
      </c>
      <c r="G11" s="164"/>
      <c r="H11" s="165"/>
    </row>
    <row r="12" spans="1:8">
      <c r="A12" s="166"/>
      <c r="B12" s="167"/>
      <c r="C12" s="174"/>
      <c r="D12" s="169">
        <v>16128</v>
      </c>
      <c r="E12" s="170"/>
      <c r="F12" s="171">
        <v>26936</v>
      </c>
      <c r="G12" s="172"/>
      <c r="H12" s="173"/>
    </row>
    <row r="13" spans="1:8">
      <c r="A13" s="154"/>
      <c r="B13" s="159"/>
      <c r="C13" s="175"/>
      <c r="D13" s="176">
        <v>36698</v>
      </c>
      <c r="E13" s="177"/>
      <c r="F13" s="178">
        <v>50130</v>
      </c>
      <c r="G13" s="179"/>
      <c r="H13" s="165"/>
    </row>
    <row r="14" spans="1:8">
      <c r="A14" s="166"/>
      <c r="B14" s="167"/>
      <c r="C14" s="168"/>
      <c r="D14" s="169">
        <v>16955</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4.5</v>
      </c>
      <c r="C19" s="180">
        <f>ROUND(VALUE(SUBSTITUTE(実質収支比率等に係る経年分析!G$48,"▲","-")),2)</f>
        <v>5.5</v>
      </c>
      <c r="D19" s="180">
        <f>ROUND(VALUE(SUBSTITUTE(実質収支比率等に係る経年分析!H$48,"▲","-")),2)</f>
        <v>4.45</v>
      </c>
      <c r="E19" s="180">
        <f>ROUND(VALUE(SUBSTITUTE(実質収支比率等に係る経年分析!I$48,"▲","-")),2)</f>
        <v>4.9000000000000004</v>
      </c>
      <c r="F19" s="180">
        <f>ROUND(VALUE(SUBSTITUTE(実質収支比率等に係る経年分析!J$48,"▲","-")),2)</f>
        <v>6.97</v>
      </c>
    </row>
    <row r="20" spans="1:11">
      <c r="A20" s="180" t="s">
        <v>55</v>
      </c>
      <c r="B20" s="180">
        <f>ROUND(VALUE(SUBSTITUTE(実質収支比率等に係る経年分析!F$47,"▲","-")),2)</f>
        <v>33.409999999999997</v>
      </c>
      <c r="C20" s="180">
        <f>ROUND(VALUE(SUBSTITUTE(実質収支比率等に係る経年分析!G$47,"▲","-")),2)</f>
        <v>30.24</v>
      </c>
      <c r="D20" s="180">
        <f>ROUND(VALUE(SUBSTITUTE(実質収支比率等に係る経年分析!H$47,"▲","-")),2)</f>
        <v>26.66</v>
      </c>
      <c r="E20" s="180">
        <f>ROUND(VALUE(SUBSTITUTE(実質収支比率等に係る経年分析!I$47,"▲","-")),2)</f>
        <v>27.13</v>
      </c>
      <c r="F20" s="180">
        <f>ROUND(VALUE(SUBSTITUTE(実質収支比率等に係る経年分析!J$47,"▲","-")),2)</f>
        <v>26.18</v>
      </c>
    </row>
    <row r="21" spans="1:11">
      <c r="A21" s="180" t="s">
        <v>56</v>
      </c>
      <c r="B21" s="180">
        <f>IF(ISNUMBER(VALUE(SUBSTITUTE(実質収支比率等に係る経年分析!F$49,"▲","-"))),ROUND(VALUE(SUBSTITUTE(実質収支比率等に係る経年分析!F$49,"▲","-")),2),NA())</f>
        <v>-6.63</v>
      </c>
      <c r="C21" s="180">
        <f>IF(ISNUMBER(VALUE(SUBSTITUTE(実質収支比率等に係る経年分析!G$49,"▲","-"))),ROUND(VALUE(SUBSTITUTE(実質収支比率等に係る経年分析!G$49,"▲","-")),2),NA())</f>
        <v>-2.06</v>
      </c>
      <c r="D21" s="180">
        <f>IF(ISNUMBER(VALUE(SUBSTITUTE(実質収支比率等に係る経年分析!H$49,"▲","-"))),ROUND(VALUE(SUBSTITUTE(実質収支比率等に係る経年分析!H$49,"▲","-")),2),NA())</f>
        <v>-4.1900000000000004</v>
      </c>
      <c r="E21" s="180">
        <f>IF(ISNUMBER(VALUE(SUBSTITUTE(実質収支比率等に係る経年分析!I$49,"▲","-"))),ROUND(VALUE(SUBSTITUTE(実質収支比率等に係る経年分析!I$49,"▲","-")),2),NA())</f>
        <v>0.42</v>
      </c>
      <c r="F21" s="180">
        <f>IF(ISNUMBER(VALUE(SUBSTITUTE(実質収支比率等に係る経年分析!J$49,"▲","-"))),ROUND(VALUE(SUBSTITUTE(実質収支比率等に係る経年分析!J$49,"▲","-")),2),NA())</f>
        <v>2.29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1.45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2.5</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0.84</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2.42</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4.3499999999999996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831</v>
      </c>
      <c r="E42" s="182"/>
      <c r="F42" s="182"/>
      <c r="G42" s="182">
        <f>'実質公債費比率（分子）の構造'!L$52</f>
        <v>830</v>
      </c>
      <c r="H42" s="182"/>
      <c r="I42" s="182"/>
      <c r="J42" s="182">
        <f>'実質公債費比率（分子）の構造'!M$52</f>
        <v>822</v>
      </c>
      <c r="K42" s="182"/>
      <c r="L42" s="182"/>
      <c r="M42" s="182">
        <f>'実質公債費比率（分子）の構造'!N$52</f>
        <v>750</v>
      </c>
      <c r="N42" s="182"/>
      <c r="O42" s="182"/>
      <c r="P42" s="182">
        <f>'実質公債費比率（分子）の構造'!O$52</f>
        <v>740</v>
      </c>
    </row>
    <row r="43" spans="1:16">
      <c r="A43" s="182" t="s">
        <v>18</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98</v>
      </c>
      <c r="C45" s="182"/>
      <c r="D45" s="182"/>
      <c r="E45" s="182">
        <f>'実質公債費比率（分子）の構造'!L$49</f>
        <v>99</v>
      </c>
      <c r="F45" s="182"/>
      <c r="G45" s="182"/>
      <c r="H45" s="182">
        <f>'実質公債費比率（分子）の構造'!M$49</f>
        <v>119</v>
      </c>
      <c r="I45" s="182"/>
      <c r="J45" s="182"/>
      <c r="K45" s="182">
        <f>'実質公債費比率（分子）の構造'!N$49</f>
        <v>96</v>
      </c>
      <c r="L45" s="182"/>
      <c r="M45" s="182"/>
      <c r="N45" s="182">
        <f>'実質公債費比率（分子）の構造'!O$49</f>
        <v>97</v>
      </c>
      <c r="O45" s="182"/>
      <c r="P45" s="182"/>
    </row>
    <row r="46" spans="1:16">
      <c r="A46" s="182" t="s">
        <v>66</v>
      </c>
      <c r="B46" s="182">
        <f>'実質公債費比率（分子）の構造'!K$48</f>
        <v>428</v>
      </c>
      <c r="C46" s="182"/>
      <c r="D46" s="182"/>
      <c r="E46" s="182">
        <f>'実質公債費比率（分子）の構造'!L$48</f>
        <v>342</v>
      </c>
      <c r="F46" s="182"/>
      <c r="G46" s="182"/>
      <c r="H46" s="182">
        <f>'実質公債費比率（分子）の構造'!M$48</f>
        <v>334</v>
      </c>
      <c r="I46" s="182"/>
      <c r="J46" s="182"/>
      <c r="K46" s="182">
        <f>'実質公債費比率（分子）の構造'!N$48</f>
        <v>254</v>
      </c>
      <c r="L46" s="182"/>
      <c r="M46" s="182"/>
      <c r="N46" s="182">
        <f>'実質公債費比率（分子）の構造'!O$48</f>
        <v>190</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510</v>
      </c>
      <c r="C49" s="182"/>
      <c r="D49" s="182"/>
      <c r="E49" s="182">
        <f>'実質公債費比率（分子）の構造'!L$45</f>
        <v>566</v>
      </c>
      <c r="F49" s="182"/>
      <c r="G49" s="182"/>
      <c r="H49" s="182">
        <f>'実質公債費比率（分子）の構造'!M$45</f>
        <v>635</v>
      </c>
      <c r="I49" s="182"/>
      <c r="J49" s="182"/>
      <c r="K49" s="182">
        <f>'実質公債費比率（分子）の構造'!N$45</f>
        <v>675</v>
      </c>
      <c r="L49" s="182"/>
      <c r="M49" s="182"/>
      <c r="N49" s="182">
        <f>'実質公債費比率（分子）の構造'!O$45</f>
        <v>725</v>
      </c>
      <c r="O49" s="182"/>
      <c r="P49" s="182"/>
    </row>
    <row r="50" spans="1:16">
      <c r="A50" s="182" t="s">
        <v>69</v>
      </c>
      <c r="B50" s="182" t="e">
        <f>NA()</f>
        <v>#N/A</v>
      </c>
      <c r="C50" s="182">
        <f>IF(ISNUMBER('実質公債費比率（分子）の構造'!K$53),'実質公債費比率（分子）の構造'!K$53,NA())</f>
        <v>205</v>
      </c>
      <c r="D50" s="182" t="e">
        <f>NA()</f>
        <v>#N/A</v>
      </c>
      <c r="E50" s="182" t="e">
        <f>NA()</f>
        <v>#N/A</v>
      </c>
      <c r="F50" s="182">
        <f>IF(ISNUMBER('実質公債費比率（分子）の構造'!L$53),'実質公債費比率（分子）の構造'!L$53,NA())</f>
        <v>177</v>
      </c>
      <c r="G50" s="182" t="e">
        <f>NA()</f>
        <v>#N/A</v>
      </c>
      <c r="H50" s="182" t="e">
        <f>NA()</f>
        <v>#N/A</v>
      </c>
      <c r="I50" s="182">
        <f>IF(ISNUMBER('実質公債費比率（分子）の構造'!M$53),'実質公債費比率（分子）の構造'!M$53,NA())</f>
        <v>266</v>
      </c>
      <c r="J50" s="182" t="e">
        <f>NA()</f>
        <v>#N/A</v>
      </c>
      <c r="K50" s="182" t="e">
        <f>NA()</f>
        <v>#N/A</v>
      </c>
      <c r="L50" s="182">
        <f>IF(ISNUMBER('実質公債費比率（分子）の構造'!N$53),'実質公債費比率（分子）の構造'!N$53,NA())</f>
        <v>275</v>
      </c>
      <c r="M50" s="182" t="e">
        <f>NA()</f>
        <v>#N/A</v>
      </c>
      <c r="N50" s="182" t="e">
        <f>NA()</f>
        <v>#N/A</v>
      </c>
      <c r="O50" s="182">
        <f>IF(ISNUMBER('実質公債費比率（分子）の構造'!O$53),'実質公債費比率（分子）の構造'!O$53,NA())</f>
        <v>272</v>
      </c>
      <c r="P50" s="182" t="e">
        <f>NA()</f>
        <v>#N/A</v>
      </c>
    </row>
    <row r="53" spans="1:16">
      <c r="A53" s="150" t="s">
        <v>70</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43</v>
      </c>
      <c r="B56" s="181"/>
      <c r="C56" s="181"/>
      <c r="D56" s="181">
        <f>'将来負担比率（分子）の構造'!I$52</f>
        <v>9673</v>
      </c>
      <c r="E56" s="181"/>
      <c r="F56" s="181"/>
      <c r="G56" s="181">
        <f>'将来負担比率（分子）の構造'!J$52</f>
        <v>9557</v>
      </c>
      <c r="H56" s="181"/>
      <c r="I56" s="181"/>
      <c r="J56" s="181">
        <f>'将来負担比率（分子）の構造'!K$52</f>
        <v>9579</v>
      </c>
      <c r="K56" s="181"/>
      <c r="L56" s="181"/>
      <c r="M56" s="181">
        <f>'将来負担比率（分子）の構造'!L$52</f>
        <v>9330</v>
      </c>
      <c r="N56" s="181"/>
      <c r="O56" s="181"/>
      <c r="P56" s="181">
        <f>'将来負担比率（分子）の構造'!M$52</f>
        <v>9240</v>
      </c>
    </row>
    <row r="57" spans="1:16">
      <c r="A57" s="181" t="s">
        <v>42</v>
      </c>
      <c r="B57" s="181"/>
      <c r="C57" s="181"/>
      <c r="D57" s="181">
        <f>'将来負担比率（分子）の構造'!I$51</f>
        <v>134</v>
      </c>
      <c r="E57" s="181"/>
      <c r="F57" s="181"/>
      <c r="G57" s="181">
        <f>'将来負担比率（分子）の構造'!J$51</f>
        <v>91</v>
      </c>
      <c r="H57" s="181"/>
      <c r="I57" s="181"/>
      <c r="J57" s="181">
        <f>'将来負担比率（分子）の構造'!K$51</f>
        <v>83</v>
      </c>
      <c r="K57" s="181"/>
      <c r="L57" s="181"/>
      <c r="M57" s="181">
        <f>'将来負担比率（分子）の構造'!L$51</f>
        <v>164</v>
      </c>
      <c r="N57" s="181"/>
      <c r="O57" s="181"/>
      <c r="P57" s="181">
        <f>'将来負担比率（分子）の構造'!M$51</f>
        <v>291</v>
      </c>
    </row>
    <row r="58" spans="1:16">
      <c r="A58" s="181" t="s">
        <v>41</v>
      </c>
      <c r="B58" s="181"/>
      <c r="C58" s="181"/>
      <c r="D58" s="181">
        <f>'将来負担比率（分子）の構造'!I$50</f>
        <v>5058</v>
      </c>
      <c r="E58" s="181"/>
      <c r="F58" s="181"/>
      <c r="G58" s="181">
        <f>'将来負担比率（分子）の構造'!J$50</f>
        <v>4561</v>
      </c>
      <c r="H58" s="181"/>
      <c r="I58" s="181"/>
      <c r="J58" s="181">
        <f>'将来負担比率（分子）の構造'!K$50</f>
        <v>4249</v>
      </c>
      <c r="K58" s="181"/>
      <c r="L58" s="181"/>
      <c r="M58" s="181">
        <f>'将来負担比率（分子）の構造'!L$50</f>
        <v>4012</v>
      </c>
      <c r="N58" s="181"/>
      <c r="O58" s="181"/>
      <c r="P58" s="181">
        <f>'将来負担比率（分子）の構造'!M$50</f>
        <v>4048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1200</v>
      </c>
      <c r="C62" s="181"/>
      <c r="D62" s="181"/>
      <c r="E62" s="181">
        <f>'将来負担比率（分子）の構造'!J$45</f>
        <v>1127</v>
      </c>
      <c r="F62" s="181"/>
      <c r="G62" s="181"/>
      <c r="H62" s="181">
        <f>'将来負担比率（分子）の構造'!K$45</f>
        <v>1082</v>
      </c>
      <c r="I62" s="181"/>
      <c r="J62" s="181"/>
      <c r="K62" s="181">
        <f>'将来負担比率（分子）の構造'!L$45</f>
        <v>1035</v>
      </c>
      <c r="L62" s="181"/>
      <c r="M62" s="181"/>
      <c r="N62" s="181">
        <f>'将来負担比率（分子）の構造'!M$45</f>
        <v>1027</v>
      </c>
      <c r="O62" s="181"/>
      <c r="P62" s="181"/>
    </row>
    <row r="63" spans="1:16">
      <c r="A63" s="181" t="s">
        <v>34</v>
      </c>
      <c r="B63" s="181">
        <f>'将来負担比率（分子）の構造'!I$44</f>
        <v>721</v>
      </c>
      <c r="C63" s="181"/>
      <c r="D63" s="181"/>
      <c r="E63" s="181">
        <f>'将来負担比率（分子）の構造'!J$44</f>
        <v>626</v>
      </c>
      <c r="F63" s="181"/>
      <c r="G63" s="181"/>
      <c r="H63" s="181">
        <f>'将来負担比率（分子）の構造'!K$44</f>
        <v>591</v>
      </c>
      <c r="I63" s="181"/>
      <c r="J63" s="181"/>
      <c r="K63" s="181">
        <f>'将来負担比率（分子）の構造'!L$44</f>
        <v>516</v>
      </c>
      <c r="L63" s="181"/>
      <c r="M63" s="181"/>
      <c r="N63" s="181">
        <f>'将来負担比率（分子）の構造'!M$44</f>
        <v>472</v>
      </c>
      <c r="O63" s="181"/>
      <c r="P63" s="181"/>
    </row>
    <row r="64" spans="1:16">
      <c r="A64" s="181" t="s">
        <v>33</v>
      </c>
      <c r="B64" s="181">
        <f>'将来負担比率（分子）の構造'!I$43</f>
        <v>3971</v>
      </c>
      <c r="C64" s="181"/>
      <c r="D64" s="181"/>
      <c r="E64" s="181">
        <f>'将来負担比率（分子）の構造'!J$43</f>
        <v>3523</v>
      </c>
      <c r="F64" s="181"/>
      <c r="G64" s="181"/>
      <c r="H64" s="181">
        <f>'将来負担比率（分子）の構造'!K$43</f>
        <v>3163</v>
      </c>
      <c r="I64" s="181"/>
      <c r="J64" s="181"/>
      <c r="K64" s="181">
        <f>'将来負担比率（分子）の構造'!L$43</f>
        <v>2818</v>
      </c>
      <c r="L64" s="181"/>
      <c r="M64" s="181"/>
      <c r="N64" s="181">
        <f>'将来負担比率（分子）の構造'!M$43</f>
        <v>2577</v>
      </c>
      <c r="O64" s="181"/>
      <c r="P64" s="181"/>
    </row>
    <row r="65" spans="1:16">
      <c r="A65" s="181" t="s">
        <v>32</v>
      </c>
      <c r="B65" s="181">
        <f>'将来負担比率（分子）の構造'!I$42</f>
        <v>15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7873</v>
      </c>
      <c r="C66" s="181"/>
      <c r="D66" s="181"/>
      <c r="E66" s="181">
        <f>'将来負担比率（分子）の構造'!J$41</f>
        <v>8052</v>
      </c>
      <c r="F66" s="181"/>
      <c r="G66" s="181"/>
      <c r="H66" s="181">
        <f>'将来負担比率（分子）の構造'!K$41</f>
        <v>8304</v>
      </c>
      <c r="I66" s="181"/>
      <c r="J66" s="181"/>
      <c r="K66" s="181">
        <f>'将来負担比率（分子）の構造'!L$41</f>
        <v>8260</v>
      </c>
      <c r="L66" s="181"/>
      <c r="M66" s="181"/>
      <c r="N66" s="181">
        <f>'将来負担比率（分子）の構造'!M$41</f>
        <v>8306</v>
      </c>
      <c r="O66" s="181"/>
      <c r="P66" s="181"/>
    </row>
    <row r="67" spans="1:16">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74</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75</v>
      </c>
      <c r="B72" s="185">
        <f>基金残高に係る経年分析!F55</f>
        <v>1687</v>
      </c>
      <c r="C72" s="185">
        <f>基金残高に係る経年分析!G55</f>
        <v>1690</v>
      </c>
      <c r="D72" s="185">
        <f>基金残高に係る経年分析!H55</f>
        <v>1692</v>
      </c>
    </row>
    <row r="73" spans="1:16">
      <c r="A73" s="184" t="s">
        <v>76</v>
      </c>
      <c r="B73" s="185">
        <f>基金残高に係る経年分析!F56</f>
        <v>521</v>
      </c>
      <c r="C73" s="185">
        <f>基金残高に係る経年分析!G56</f>
        <v>521</v>
      </c>
      <c r="D73" s="185">
        <f>基金残高に係る経年分析!H56</f>
        <v>521</v>
      </c>
    </row>
    <row r="74" spans="1:16">
      <c r="A74" s="184" t="s">
        <v>77</v>
      </c>
      <c r="B74" s="185">
        <f>基金残高に係る経年分析!F57</f>
        <v>1919</v>
      </c>
      <c r="C74" s="185">
        <f>基金残高に係る経年分析!G57</f>
        <v>1681</v>
      </c>
      <c r="D74" s="185">
        <f>基金残高に係る経年分析!H57</f>
        <v>1717</v>
      </c>
    </row>
  </sheetData>
  <sheetProtection algorithmName="SHA-512" hashValue="8m9/FuhHYki71dodA1aEkeuHtMzIEgGDyjtM6X9d4km8HByPSreDnal6+Ouv18tm7GgS2wvVkZo1SCeSeCMSXw==" saltValue="rFwCHSGrVOcfbzEQKUY4i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231</v>
      </c>
      <c r="C5" s="672"/>
      <c r="D5" s="672"/>
      <c r="E5" s="672"/>
      <c r="F5" s="672"/>
      <c r="G5" s="672"/>
      <c r="H5" s="672"/>
      <c r="I5" s="672"/>
      <c r="J5" s="672"/>
      <c r="K5" s="672"/>
      <c r="L5" s="672"/>
      <c r="M5" s="672"/>
      <c r="N5" s="672"/>
      <c r="O5" s="672"/>
      <c r="P5" s="672"/>
      <c r="Q5" s="673"/>
      <c r="R5" s="674">
        <v>2998850</v>
      </c>
      <c r="S5" s="675"/>
      <c r="T5" s="675"/>
      <c r="U5" s="675"/>
      <c r="V5" s="675"/>
      <c r="W5" s="675"/>
      <c r="X5" s="675"/>
      <c r="Y5" s="676"/>
      <c r="Z5" s="677">
        <v>20.5</v>
      </c>
      <c r="AA5" s="677"/>
      <c r="AB5" s="677"/>
      <c r="AC5" s="677"/>
      <c r="AD5" s="678">
        <v>2998850</v>
      </c>
      <c r="AE5" s="678"/>
      <c r="AF5" s="678"/>
      <c r="AG5" s="678"/>
      <c r="AH5" s="678"/>
      <c r="AI5" s="678"/>
      <c r="AJ5" s="678"/>
      <c r="AK5" s="678"/>
      <c r="AL5" s="679">
        <v>48.5</v>
      </c>
      <c r="AM5" s="680"/>
      <c r="AN5" s="680"/>
      <c r="AO5" s="681"/>
      <c r="AP5" s="671" t="s">
        <v>232</v>
      </c>
      <c r="AQ5" s="672"/>
      <c r="AR5" s="672"/>
      <c r="AS5" s="672"/>
      <c r="AT5" s="672"/>
      <c r="AU5" s="672"/>
      <c r="AV5" s="672"/>
      <c r="AW5" s="672"/>
      <c r="AX5" s="672"/>
      <c r="AY5" s="672"/>
      <c r="AZ5" s="672"/>
      <c r="BA5" s="672"/>
      <c r="BB5" s="672"/>
      <c r="BC5" s="672"/>
      <c r="BD5" s="672"/>
      <c r="BE5" s="672"/>
      <c r="BF5" s="673"/>
      <c r="BG5" s="685">
        <v>2998850</v>
      </c>
      <c r="BH5" s="686"/>
      <c r="BI5" s="686"/>
      <c r="BJ5" s="686"/>
      <c r="BK5" s="686"/>
      <c r="BL5" s="686"/>
      <c r="BM5" s="686"/>
      <c r="BN5" s="687"/>
      <c r="BO5" s="688">
        <v>100</v>
      </c>
      <c r="BP5" s="688"/>
      <c r="BQ5" s="688"/>
      <c r="BR5" s="688"/>
      <c r="BS5" s="689" t="s">
        <v>147</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c r="B6" s="682" t="s">
        <v>236</v>
      </c>
      <c r="C6" s="683"/>
      <c r="D6" s="683"/>
      <c r="E6" s="683"/>
      <c r="F6" s="683"/>
      <c r="G6" s="683"/>
      <c r="H6" s="683"/>
      <c r="I6" s="683"/>
      <c r="J6" s="683"/>
      <c r="K6" s="683"/>
      <c r="L6" s="683"/>
      <c r="M6" s="683"/>
      <c r="N6" s="683"/>
      <c r="O6" s="683"/>
      <c r="P6" s="683"/>
      <c r="Q6" s="684"/>
      <c r="R6" s="685">
        <v>100008</v>
      </c>
      <c r="S6" s="686"/>
      <c r="T6" s="686"/>
      <c r="U6" s="686"/>
      <c r="V6" s="686"/>
      <c r="W6" s="686"/>
      <c r="X6" s="686"/>
      <c r="Y6" s="687"/>
      <c r="Z6" s="688">
        <v>0.7</v>
      </c>
      <c r="AA6" s="688"/>
      <c r="AB6" s="688"/>
      <c r="AC6" s="688"/>
      <c r="AD6" s="689">
        <v>100008</v>
      </c>
      <c r="AE6" s="689"/>
      <c r="AF6" s="689"/>
      <c r="AG6" s="689"/>
      <c r="AH6" s="689"/>
      <c r="AI6" s="689"/>
      <c r="AJ6" s="689"/>
      <c r="AK6" s="689"/>
      <c r="AL6" s="690">
        <v>1.6</v>
      </c>
      <c r="AM6" s="691"/>
      <c r="AN6" s="691"/>
      <c r="AO6" s="692"/>
      <c r="AP6" s="682" t="s">
        <v>237</v>
      </c>
      <c r="AQ6" s="683"/>
      <c r="AR6" s="683"/>
      <c r="AS6" s="683"/>
      <c r="AT6" s="683"/>
      <c r="AU6" s="683"/>
      <c r="AV6" s="683"/>
      <c r="AW6" s="683"/>
      <c r="AX6" s="683"/>
      <c r="AY6" s="683"/>
      <c r="AZ6" s="683"/>
      <c r="BA6" s="683"/>
      <c r="BB6" s="683"/>
      <c r="BC6" s="683"/>
      <c r="BD6" s="683"/>
      <c r="BE6" s="683"/>
      <c r="BF6" s="684"/>
      <c r="BG6" s="685">
        <v>2998850</v>
      </c>
      <c r="BH6" s="686"/>
      <c r="BI6" s="686"/>
      <c r="BJ6" s="686"/>
      <c r="BK6" s="686"/>
      <c r="BL6" s="686"/>
      <c r="BM6" s="686"/>
      <c r="BN6" s="687"/>
      <c r="BO6" s="688">
        <v>100</v>
      </c>
      <c r="BP6" s="688"/>
      <c r="BQ6" s="688"/>
      <c r="BR6" s="688"/>
      <c r="BS6" s="689" t="s">
        <v>238</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120827</v>
      </c>
      <c r="CS6" s="686"/>
      <c r="CT6" s="686"/>
      <c r="CU6" s="686"/>
      <c r="CV6" s="686"/>
      <c r="CW6" s="686"/>
      <c r="CX6" s="686"/>
      <c r="CY6" s="687"/>
      <c r="CZ6" s="679">
        <v>0.9</v>
      </c>
      <c r="DA6" s="680"/>
      <c r="DB6" s="680"/>
      <c r="DC6" s="699"/>
      <c r="DD6" s="694">
        <v>10641</v>
      </c>
      <c r="DE6" s="686"/>
      <c r="DF6" s="686"/>
      <c r="DG6" s="686"/>
      <c r="DH6" s="686"/>
      <c r="DI6" s="686"/>
      <c r="DJ6" s="686"/>
      <c r="DK6" s="686"/>
      <c r="DL6" s="686"/>
      <c r="DM6" s="686"/>
      <c r="DN6" s="686"/>
      <c r="DO6" s="686"/>
      <c r="DP6" s="687"/>
      <c r="DQ6" s="694">
        <v>120827</v>
      </c>
      <c r="DR6" s="686"/>
      <c r="DS6" s="686"/>
      <c r="DT6" s="686"/>
      <c r="DU6" s="686"/>
      <c r="DV6" s="686"/>
      <c r="DW6" s="686"/>
      <c r="DX6" s="686"/>
      <c r="DY6" s="686"/>
      <c r="DZ6" s="686"/>
      <c r="EA6" s="686"/>
      <c r="EB6" s="686"/>
      <c r="EC6" s="695"/>
    </row>
    <row r="7" spans="2:143" ht="11.25" customHeight="1">
      <c r="B7" s="682" t="s">
        <v>240</v>
      </c>
      <c r="C7" s="683"/>
      <c r="D7" s="683"/>
      <c r="E7" s="683"/>
      <c r="F7" s="683"/>
      <c r="G7" s="683"/>
      <c r="H7" s="683"/>
      <c r="I7" s="683"/>
      <c r="J7" s="683"/>
      <c r="K7" s="683"/>
      <c r="L7" s="683"/>
      <c r="M7" s="683"/>
      <c r="N7" s="683"/>
      <c r="O7" s="683"/>
      <c r="P7" s="683"/>
      <c r="Q7" s="684"/>
      <c r="R7" s="685">
        <v>2328</v>
      </c>
      <c r="S7" s="686"/>
      <c r="T7" s="686"/>
      <c r="U7" s="686"/>
      <c r="V7" s="686"/>
      <c r="W7" s="686"/>
      <c r="X7" s="686"/>
      <c r="Y7" s="687"/>
      <c r="Z7" s="688">
        <v>0</v>
      </c>
      <c r="AA7" s="688"/>
      <c r="AB7" s="688"/>
      <c r="AC7" s="688"/>
      <c r="AD7" s="689">
        <v>2328</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1490684</v>
      </c>
      <c r="BH7" s="686"/>
      <c r="BI7" s="686"/>
      <c r="BJ7" s="686"/>
      <c r="BK7" s="686"/>
      <c r="BL7" s="686"/>
      <c r="BM7" s="686"/>
      <c r="BN7" s="687"/>
      <c r="BO7" s="688">
        <v>49.7</v>
      </c>
      <c r="BP7" s="688"/>
      <c r="BQ7" s="688"/>
      <c r="BR7" s="688"/>
      <c r="BS7" s="689" t="s">
        <v>147</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4865423</v>
      </c>
      <c r="CS7" s="686"/>
      <c r="CT7" s="686"/>
      <c r="CU7" s="686"/>
      <c r="CV7" s="686"/>
      <c r="CW7" s="686"/>
      <c r="CX7" s="686"/>
      <c r="CY7" s="687"/>
      <c r="CZ7" s="688">
        <v>34.299999999999997</v>
      </c>
      <c r="DA7" s="688"/>
      <c r="DB7" s="688"/>
      <c r="DC7" s="688"/>
      <c r="DD7" s="694">
        <v>174459</v>
      </c>
      <c r="DE7" s="686"/>
      <c r="DF7" s="686"/>
      <c r="DG7" s="686"/>
      <c r="DH7" s="686"/>
      <c r="DI7" s="686"/>
      <c r="DJ7" s="686"/>
      <c r="DK7" s="686"/>
      <c r="DL7" s="686"/>
      <c r="DM7" s="686"/>
      <c r="DN7" s="686"/>
      <c r="DO7" s="686"/>
      <c r="DP7" s="687"/>
      <c r="DQ7" s="694">
        <v>1257212</v>
      </c>
      <c r="DR7" s="686"/>
      <c r="DS7" s="686"/>
      <c r="DT7" s="686"/>
      <c r="DU7" s="686"/>
      <c r="DV7" s="686"/>
      <c r="DW7" s="686"/>
      <c r="DX7" s="686"/>
      <c r="DY7" s="686"/>
      <c r="DZ7" s="686"/>
      <c r="EA7" s="686"/>
      <c r="EB7" s="686"/>
      <c r="EC7" s="695"/>
    </row>
    <row r="8" spans="2:143" ht="11.25" customHeight="1">
      <c r="B8" s="682" t="s">
        <v>243</v>
      </c>
      <c r="C8" s="683"/>
      <c r="D8" s="683"/>
      <c r="E8" s="683"/>
      <c r="F8" s="683"/>
      <c r="G8" s="683"/>
      <c r="H8" s="683"/>
      <c r="I8" s="683"/>
      <c r="J8" s="683"/>
      <c r="K8" s="683"/>
      <c r="L8" s="683"/>
      <c r="M8" s="683"/>
      <c r="N8" s="683"/>
      <c r="O8" s="683"/>
      <c r="P8" s="683"/>
      <c r="Q8" s="684"/>
      <c r="R8" s="685">
        <v>11692</v>
      </c>
      <c r="S8" s="686"/>
      <c r="T8" s="686"/>
      <c r="U8" s="686"/>
      <c r="V8" s="686"/>
      <c r="W8" s="686"/>
      <c r="X8" s="686"/>
      <c r="Y8" s="687"/>
      <c r="Z8" s="688">
        <v>0.1</v>
      </c>
      <c r="AA8" s="688"/>
      <c r="AB8" s="688"/>
      <c r="AC8" s="688"/>
      <c r="AD8" s="689">
        <v>11692</v>
      </c>
      <c r="AE8" s="689"/>
      <c r="AF8" s="689"/>
      <c r="AG8" s="689"/>
      <c r="AH8" s="689"/>
      <c r="AI8" s="689"/>
      <c r="AJ8" s="689"/>
      <c r="AK8" s="689"/>
      <c r="AL8" s="690">
        <v>0.2</v>
      </c>
      <c r="AM8" s="691"/>
      <c r="AN8" s="691"/>
      <c r="AO8" s="692"/>
      <c r="AP8" s="682" t="s">
        <v>244</v>
      </c>
      <c r="AQ8" s="683"/>
      <c r="AR8" s="683"/>
      <c r="AS8" s="683"/>
      <c r="AT8" s="683"/>
      <c r="AU8" s="683"/>
      <c r="AV8" s="683"/>
      <c r="AW8" s="683"/>
      <c r="AX8" s="683"/>
      <c r="AY8" s="683"/>
      <c r="AZ8" s="683"/>
      <c r="BA8" s="683"/>
      <c r="BB8" s="683"/>
      <c r="BC8" s="683"/>
      <c r="BD8" s="683"/>
      <c r="BE8" s="683"/>
      <c r="BF8" s="684"/>
      <c r="BG8" s="685">
        <v>51734</v>
      </c>
      <c r="BH8" s="686"/>
      <c r="BI8" s="686"/>
      <c r="BJ8" s="686"/>
      <c r="BK8" s="686"/>
      <c r="BL8" s="686"/>
      <c r="BM8" s="686"/>
      <c r="BN8" s="687"/>
      <c r="BO8" s="688">
        <v>1.7</v>
      </c>
      <c r="BP8" s="688"/>
      <c r="BQ8" s="688"/>
      <c r="BR8" s="688"/>
      <c r="BS8" s="694" t="s">
        <v>238</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4214635</v>
      </c>
      <c r="CS8" s="686"/>
      <c r="CT8" s="686"/>
      <c r="CU8" s="686"/>
      <c r="CV8" s="686"/>
      <c r="CW8" s="686"/>
      <c r="CX8" s="686"/>
      <c r="CY8" s="687"/>
      <c r="CZ8" s="688">
        <v>29.7</v>
      </c>
      <c r="DA8" s="688"/>
      <c r="DB8" s="688"/>
      <c r="DC8" s="688"/>
      <c r="DD8" s="694">
        <v>41631</v>
      </c>
      <c r="DE8" s="686"/>
      <c r="DF8" s="686"/>
      <c r="DG8" s="686"/>
      <c r="DH8" s="686"/>
      <c r="DI8" s="686"/>
      <c r="DJ8" s="686"/>
      <c r="DK8" s="686"/>
      <c r="DL8" s="686"/>
      <c r="DM8" s="686"/>
      <c r="DN8" s="686"/>
      <c r="DO8" s="686"/>
      <c r="DP8" s="687"/>
      <c r="DQ8" s="694">
        <v>2217279</v>
      </c>
      <c r="DR8" s="686"/>
      <c r="DS8" s="686"/>
      <c r="DT8" s="686"/>
      <c r="DU8" s="686"/>
      <c r="DV8" s="686"/>
      <c r="DW8" s="686"/>
      <c r="DX8" s="686"/>
      <c r="DY8" s="686"/>
      <c r="DZ8" s="686"/>
      <c r="EA8" s="686"/>
      <c r="EB8" s="686"/>
      <c r="EC8" s="695"/>
    </row>
    <row r="9" spans="2:143" ht="11.25" customHeight="1">
      <c r="B9" s="682" t="s">
        <v>246</v>
      </c>
      <c r="C9" s="683"/>
      <c r="D9" s="683"/>
      <c r="E9" s="683"/>
      <c r="F9" s="683"/>
      <c r="G9" s="683"/>
      <c r="H9" s="683"/>
      <c r="I9" s="683"/>
      <c r="J9" s="683"/>
      <c r="K9" s="683"/>
      <c r="L9" s="683"/>
      <c r="M9" s="683"/>
      <c r="N9" s="683"/>
      <c r="O9" s="683"/>
      <c r="P9" s="683"/>
      <c r="Q9" s="684"/>
      <c r="R9" s="685">
        <v>15237</v>
      </c>
      <c r="S9" s="686"/>
      <c r="T9" s="686"/>
      <c r="U9" s="686"/>
      <c r="V9" s="686"/>
      <c r="W9" s="686"/>
      <c r="X9" s="686"/>
      <c r="Y9" s="687"/>
      <c r="Z9" s="688">
        <v>0.1</v>
      </c>
      <c r="AA9" s="688"/>
      <c r="AB9" s="688"/>
      <c r="AC9" s="688"/>
      <c r="AD9" s="689">
        <v>15237</v>
      </c>
      <c r="AE9" s="689"/>
      <c r="AF9" s="689"/>
      <c r="AG9" s="689"/>
      <c r="AH9" s="689"/>
      <c r="AI9" s="689"/>
      <c r="AJ9" s="689"/>
      <c r="AK9" s="689"/>
      <c r="AL9" s="690">
        <v>0.2</v>
      </c>
      <c r="AM9" s="691"/>
      <c r="AN9" s="691"/>
      <c r="AO9" s="692"/>
      <c r="AP9" s="682" t="s">
        <v>247</v>
      </c>
      <c r="AQ9" s="683"/>
      <c r="AR9" s="683"/>
      <c r="AS9" s="683"/>
      <c r="AT9" s="683"/>
      <c r="AU9" s="683"/>
      <c r="AV9" s="683"/>
      <c r="AW9" s="683"/>
      <c r="AX9" s="683"/>
      <c r="AY9" s="683"/>
      <c r="AZ9" s="683"/>
      <c r="BA9" s="683"/>
      <c r="BB9" s="683"/>
      <c r="BC9" s="683"/>
      <c r="BD9" s="683"/>
      <c r="BE9" s="683"/>
      <c r="BF9" s="684"/>
      <c r="BG9" s="685">
        <v>1333679</v>
      </c>
      <c r="BH9" s="686"/>
      <c r="BI9" s="686"/>
      <c r="BJ9" s="686"/>
      <c r="BK9" s="686"/>
      <c r="BL9" s="686"/>
      <c r="BM9" s="686"/>
      <c r="BN9" s="687"/>
      <c r="BO9" s="688">
        <v>44.5</v>
      </c>
      <c r="BP9" s="688"/>
      <c r="BQ9" s="688"/>
      <c r="BR9" s="688"/>
      <c r="BS9" s="694" t="s">
        <v>238</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767409</v>
      </c>
      <c r="CS9" s="686"/>
      <c r="CT9" s="686"/>
      <c r="CU9" s="686"/>
      <c r="CV9" s="686"/>
      <c r="CW9" s="686"/>
      <c r="CX9" s="686"/>
      <c r="CY9" s="687"/>
      <c r="CZ9" s="688">
        <v>5.4</v>
      </c>
      <c r="DA9" s="688"/>
      <c r="DB9" s="688"/>
      <c r="DC9" s="688"/>
      <c r="DD9" s="694">
        <v>1475</v>
      </c>
      <c r="DE9" s="686"/>
      <c r="DF9" s="686"/>
      <c r="DG9" s="686"/>
      <c r="DH9" s="686"/>
      <c r="DI9" s="686"/>
      <c r="DJ9" s="686"/>
      <c r="DK9" s="686"/>
      <c r="DL9" s="686"/>
      <c r="DM9" s="686"/>
      <c r="DN9" s="686"/>
      <c r="DO9" s="686"/>
      <c r="DP9" s="687"/>
      <c r="DQ9" s="694">
        <v>739021</v>
      </c>
      <c r="DR9" s="686"/>
      <c r="DS9" s="686"/>
      <c r="DT9" s="686"/>
      <c r="DU9" s="686"/>
      <c r="DV9" s="686"/>
      <c r="DW9" s="686"/>
      <c r="DX9" s="686"/>
      <c r="DY9" s="686"/>
      <c r="DZ9" s="686"/>
      <c r="EA9" s="686"/>
      <c r="EB9" s="686"/>
      <c r="EC9" s="695"/>
    </row>
    <row r="10" spans="2:143" ht="11.25" customHeight="1">
      <c r="B10" s="682" t="s">
        <v>249</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238</v>
      </c>
      <c r="AA10" s="688"/>
      <c r="AB10" s="688"/>
      <c r="AC10" s="688"/>
      <c r="AD10" s="689" t="s">
        <v>147</v>
      </c>
      <c r="AE10" s="689"/>
      <c r="AF10" s="689"/>
      <c r="AG10" s="689"/>
      <c r="AH10" s="689"/>
      <c r="AI10" s="689"/>
      <c r="AJ10" s="689"/>
      <c r="AK10" s="689"/>
      <c r="AL10" s="690" t="s">
        <v>238</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47759</v>
      </c>
      <c r="BH10" s="686"/>
      <c r="BI10" s="686"/>
      <c r="BJ10" s="686"/>
      <c r="BK10" s="686"/>
      <c r="BL10" s="686"/>
      <c r="BM10" s="686"/>
      <c r="BN10" s="687"/>
      <c r="BO10" s="688">
        <v>1.6</v>
      </c>
      <c r="BP10" s="688"/>
      <c r="BQ10" s="688"/>
      <c r="BR10" s="688"/>
      <c r="BS10" s="694" t="s">
        <v>138</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13190</v>
      </c>
      <c r="CS10" s="686"/>
      <c r="CT10" s="686"/>
      <c r="CU10" s="686"/>
      <c r="CV10" s="686"/>
      <c r="CW10" s="686"/>
      <c r="CX10" s="686"/>
      <c r="CY10" s="687"/>
      <c r="CZ10" s="688">
        <v>0.1</v>
      </c>
      <c r="DA10" s="688"/>
      <c r="DB10" s="688"/>
      <c r="DC10" s="688"/>
      <c r="DD10" s="694" t="s">
        <v>147</v>
      </c>
      <c r="DE10" s="686"/>
      <c r="DF10" s="686"/>
      <c r="DG10" s="686"/>
      <c r="DH10" s="686"/>
      <c r="DI10" s="686"/>
      <c r="DJ10" s="686"/>
      <c r="DK10" s="686"/>
      <c r="DL10" s="686"/>
      <c r="DM10" s="686"/>
      <c r="DN10" s="686"/>
      <c r="DO10" s="686"/>
      <c r="DP10" s="687"/>
      <c r="DQ10" s="694">
        <v>13190</v>
      </c>
      <c r="DR10" s="686"/>
      <c r="DS10" s="686"/>
      <c r="DT10" s="686"/>
      <c r="DU10" s="686"/>
      <c r="DV10" s="686"/>
      <c r="DW10" s="686"/>
      <c r="DX10" s="686"/>
      <c r="DY10" s="686"/>
      <c r="DZ10" s="686"/>
      <c r="EA10" s="686"/>
      <c r="EB10" s="686"/>
      <c r="EC10" s="695"/>
    </row>
    <row r="11" spans="2:143" ht="11.25" customHeight="1">
      <c r="B11" s="682" t="s">
        <v>252</v>
      </c>
      <c r="C11" s="683"/>
      <c r="D11" s="683"/>
      <c r="E11" s="683"/>
      <c r="F11" s="683"/>
      <c r="G11" s="683"/>
      <c r="H11" s="683"/>
      <c r="I11" s="683"/>
      <c r="J11" s="683"/>
      <c r="K11" s="683"/>
      <c r="L11" s="683"/>
      <c r="M11" s="683"/>
      <c r="N11" s="683"/>
      <c r="O11" s="683"/>
      <c r="P11" s="683"/>
      <c r="Q11" s="684"/>
      <c r="R11" s="685">
        <v>602568</v>
      </c>
      <c r="S11" s="686"/>
      <c r="T11" s="686"/>
      <c r="U11" s="686"/>
      <c r="V11" s="686"/>
      <c r="W11" s="686"/>
      <c r="X11" s="686"/>
      <c r="Y11" s="687"/>
      <c r="Z11" s="690">
        <v>4.0999999999999996</v>
      </c>
      <c r="AA11" s="691"/>
      <c r="AB11" s="691"/>
      <c r="AC11" s="703"/>
      <c r="AD11" s="694">
        <v>602568</v>
      </c>
      <c r="AE11" s="686"/>
      <c r="AF11" s="686"/>
      <c r="AG11" s="686"/>
      <c r="AH11" s="686"/>
      <c r="AI11" s="686"/>
      <c r="AJ11" s="686"/>
      <c r="AK11" s="687"/>
      <c r="AL11" s="690">
        <v>9.6999999999999993</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57512</v>
      </c>
      <c r="BH11" s="686"/>
      <c r="BI11" s="686"/>
      <c r="BJ11" s="686"/>
      <c r="BK11" s="686"/>
      <c r="BL11" s="686"/>
      <c r="BM11" s="686"/>
      <c r="BN11" s="687"/>
      <c r="BO11" s="688">
        <v>1.9</v>
      </c>
      <c r="BP11" s="688"/>
      <c r="BQ11" s="688"/>
      <c r="BR11" s="688"/>
      <c r="BS11" s="694" t="s">
        <v>138</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247997</v>
      </c>
      <c r="CS11" s="686"/>
      <c r="CT11" s="686"/>
      <c r="CU11" s="686"/>
      <c r="CV11" s="686"/>
      <c r="CW11" s="686"/>
      <c r="CX11" s="686"/>
      <c r="CY11" s="687"/>
      <c r="CZ11" s="688">
        <v>1.8</v>
      </c>
      <c r="DA11" s="688"/>
      <c r="DB11" s="688"/>
      <c r="DC11" s="688"/>
      <c r="DD11" s="694">
        <v>61794</v>
      </c>
      <c r="DE11" s="686"/>
      <c r="DF11" s="686"/>
      <c r="DG11" s="686"/>
      <c r="DH11" s="686"/>
      <c r="DI11" s="686"/>
      <c r="DJ11" s="686"/>
      <c r="DK11" s="686"/>
      <c r="DL11" s="686"/>
      <c r="DM11" s="686"/>
      <c r="DN11" s="686"/>
      <c r="DO11" s="686"/>
      <c r="DP11" s="687"/>
      <c r="DQ11" s="694">
        <v>127249</v>
      </c>
      <c r="DR11" s="686"/>
      <c r="DS11" s="686"/>
      <c r="DT11" s="686"/>
      <c r="DU11" s="686"/>
      <c r="DV11" s="686"/>
      <c r="DW11" s="686"/>
      <c r="DX11" s="686"/>
      <c r="DY11" s="686"/>
      <c r="DZ11" s="686"/>
      <c r="EA11" s="686"/>
      <c r="EB11" s="686"/>
      <c r="EC11" s="695"/>
    </row>
    <row r="12" spans="2:143" ht="11.25" customHeight="1">
      <c r="B12" s="682" t="s">
        <v>255</v>
      </c>
      <c r="C12" s="683"/>
      <c r="D12" s="683"/>
      <c r="E12" s="683"/>
      <c r="F12" s="683"/>
      <c r="G12" s="683"/>
      <c r="H12" s="683"/>
      <c r="I12" s="683"/>
      <c r="J12" s="683"/>
      <c r="K12" s="683"/>
      <c r="L12" s="683"/>
      <c r="M12" s="683"/>
      <c r="N12" s="683"/>
      <c r="O12" s="683"/>
      <c r="P12" s="683"/>
      <c r="Q12" s="684"/>
      <c r="R12" s="685" t="s">
        <v>147</v>
      </c>
      <c r="S12" s="686"/>
      <c r="T12" s="686"/>
      <c r="U12" s="686"/>
      <c r="V12" s="686"/>
      <c r="W12" s="686"/>
      <c r="X12" s="686"/>
      <c r="Y12" s="687"/>
      <c r="Z12" s="688" t="s">
        <v>138</v>
      </c>
      <c r="AA12" s="688"/>
      <c r="AB12" s="688"/>
      <c r="AC12" s="688"/>
      <c r="AD12" s="689" t="s">
        <v>147</v>
      </c>
      <c r="AE12" s="689"/>
      <c r="AF12" s="689"/>
      <c r="AG12" s="689"/>
      <c r="AH12" s="689"/>
      <c r="AI12" s="689"/>
      <c r="AJ12" s="689"/>
      <c r="AK12" s="689"/>
      <c r="AL12" s="690" t="s">
        <v>147</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1241834</v>
      </c>
      <c r="BH12" s="686"/>
      <c r="BI12" s="686"/>
      <c r="BJ12" s="686"/>
      <c r="BK12" s="686"/>
      <c r="BL12" s="686"/>
      <c r="BM12" s="686"/>
      <c r="BN12" s="687"/>
      <c r="BO12" s="688">
        <v>41.4</v>
      </c>
      <c r="BP12" s="688"/>
      <c r="BQ12" s="688"/>
      <c r="BR12" s="688"/>
      <c r="BS12" s="694" t="s">
        <v>238</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252043</v>
      </c>
      <c r="CS12" s="686"/>
      <c r="CT12" s="686"/>
      <c r="CU12" s="686"/>
      <c r="CV12" s="686"/>
      <c r="CW12" s="686"/>
      <c r="CX12" s="686"/>
      <c r="CY12" s="687"/>
      <c r="CZ12" s="688">
        <v>1.8</v>
      </c>
      <c r="DA12" s="688"/>
      <c r="DB12" s="688"/>
      <c r="DC12" s="688"/>
      <c r="DD12" s="694">
        <v>3611</v>
      </c>
      <c r="DE12" s="686"/>
      <c r="DF12" s="686"/>
      <c r="DG12" s="686"/>
      <c r="DH12" s="686"/>
      <c r="DI12" s="686"/>
      <c r="DJ12" s="686"/>
      <c r="DK12" s="686"/>
      <c r="DL12" s="686"/>
      <c r="DM12" s="686"/>
      <c r="DN12" s="686"/>
      <c r="DO12" s="686"/>
      <c r="DP12" s="687"/>
      <c r="DQ12" s="694">
        <v>196099</v>
      </c>
      <c r="DR12" s="686"/>
      <c r="DS12" s="686"/>
      <c r="DT12" s="686"/>
      <c r="DU12" s="686"/>
      <c r="DV12" s="686"/>
      <c r="DW12" s="686"/>
      <c r="DX12" s="686"/>
      <c r="DY12" s="686"/>
      <c r="DZ12" s="686"/>
      <c r="EA12" s="686"/>
      <c r="EB12" s="686"/>
      <c r="EC12" s="695"/>
    </row>
    <row r="13" spans="2:143" ht="11.25" customHeight="1">
      <c r="B13" s="682" t="s">
        <v>258</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138</v>
      </c>
      <c r="AA13" s="688"/>
      <c r="AB13" s="688"/>
      <c r="AC13" s="688"/>
      <c r="AD13" s="689" t="s">
        <v>238</v>
      </c>
      <c r="AE13" s="689"/>
      <c r="AF13" s="689"/>
      <c r="AG13" s="689"/>
      <c r="AH13" s="689"/>
      <c r="AI13" s="689"/>
      <c r="AJ13" s="689"/>
      <c r="AK13" s="689"/>
      <c r="AL13" s="690" t="s">
        <v>238</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1238177</v>
      </c>
      <c r="BH13" s="686"/>
      <c r="BI13" s="686"/>
      <c r="BJ13" s="686"/>
      <c r="BK13" s="686"/>
      <c r="BL13" s="686"/>
      <c r="BM13" s="686"/>
      <c r="BN13" s="687"/>
      <c r="BO13" s="688">
        <v>41.3</v>
      </c>
      <c r="BP13" s="688"/>
      <c r="BQ13" s="688"/>
      <c r="BR13" s="688"/>
      <c r="BS13" s="694" t="s">
        <v>238</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990332</v>
      </c>
      <c r="CS13" s="686"/>
      <c r="CT13" s="686"/>
      <c r="CU13" s="686"/>
      <c r="CV13" s="686"/>
      <c r="CW13" s="686"/>
      <c r="CX13" s="686"/>
      <c r="CY13" s="687"/>
      <c r="CZ13" s="688">
        <v>7</v>
      </c>
      <c r="DA13" s="688"/>
      <c r="DB13" s="688"/>
      <c r="DC13" s="688"/>
      <c r="DD13" s="694">
        <v>421828</v>
      </c>
      <c r="DE13" s="686"/>
      <c r="DF13" s="686"/>
      <c r="DG13" s="686"/>
      <c r="DH13" s="686"/>
      <c r="DI13" s="686"/>
      <c r="DJ13" s="686"/>
      <c r="DK13" s="686"/>
      <c r="DL13" s="686"/>
      <c r="DM13" s="686"/>
      <c r="DN13" s="686"/>
      <c r="DO13" s="686"/>
      <c r="DP13" s="687"/>
      <c r="DQ13" s="694">
        <v>514857</v>
      </c>
      <c r="DR13" s="686"/>
      <c r="DS13" s="686"/>
      <c r="DT13" s="686"/>
      <c r="DU13" s="686"/>
      <c r="DV13" s="686"/>
      <c r="DW13" s="686"/>
      <c r="DX13" s="686"/>
      <c r="DY13" s="686"/>
      <c r="DZ13" s="686"/>
      <c r="EA13" s="686"/>
      <c r="EB13" s="686"/>
      <c r="EC13" s="695"/>
    </row>
    <row r="14" spans="2:143" ht="11.25" customHeight="1">
      <c r="B14" s="682" t="s">
        <v>261</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147</v>
      </c>
      <c r="AA14" s="688"/>
      <c r="AB14" s="688"/>
      <c r="AC14" s="688"/>
      <c r="AD14" s="689" t="s">
        <v>238</v>
      </c>
      <c r="AE14" s="689"/>
      <c r="AF14" s="689"/>
      <c r="AG14" s="689"/>
      <c r="AH14" s="689"/>
      <c r="AI14" s="689"/>
      <c r="AJ14" s="689"/>
      <c r="AK14" s="689"/>
      <c r="AL14" s="690" t="s">
        <v>147</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88948</v>
      </c>
      <c r="BH14" s="686"/>
      <c r="BI14" s="686"/>
      <c r="BJ14" s="686"/>
      <c r="BK14" s="686"/>
      <c r="BL14" s="686"/>
      <c r="BM14" s="686"/>
      <c r="BN14" s="687"/>
      <c r="BO14" s="688">
        <v>3</v>
      </c>
      <c r="BP14" s="688"/>
      <c r="BQ14" s="688"/>
      <c r="BR14" s="688"/>
      <c r="BS14" s="694" t="s">
        <v>238</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486975</v>
      </c>
      <c r="CS14" s="686"/>
      <c r="CT14" s="686"/>
      <c r="CU14" s="686"/>
      <c r="CV14" s="686"/>
      <c r="CW14" s="686"/>
      <c r="CX14" s="686"/>
      <c r="CY14" s="687"/>
      <c r="CZ14" s="688">
        <v>3.4</v>
      </c>
      <c r="DA14" s="688"/>
      <c r="DB14" s="688"/>
      <c r="DC14" s="688"/>
      <c r="DD14" s="694">
        <v>90773</v>
      </c>
      <c r="DE14" s="686"/>
      <c r="DF14" s="686"/>
      <c r="DG14" s="686"/>
      <c r="DH14" s="686"/>
      <c r="DI14" s="686"/>
      <c r="DJ14" s="686"/>
      <c r="DK14" s="686"/>
      <c r="DL14" s="686"/>
      <c r="DM14" s="686"/>
      <c r="DN14" s="686"/>
      <c r="DO14" s="686"/>
      <c r="DP14" s="687"/>
      <c r="DQ14" s="694">
        <v>393938</v>
      </c>
      <c r="DR14" s="686"/>
      <c r="DS14" s="686"/>
      <c r="DT14" s="686"/>
      <c r="DU14" s="686"/>
      <c r="DV14" s="686"/>
      <c r="DW14" s="686"/>
      <c r="DX14" s="686"/>
      <c r="DY14" s="686"/>
      <c r="DZ14" s="686"/>
      <c r="EA14" s="686"/>
      <c r="EB14" s="686"/>
      <c r="EC14" s="695"/>
    </row>
    <row r="15" spans="2:143" ht="11.25" customHeight="1">
      <c r="B15" s="682" t="s">
        <v>264</v>
      </c>
      <c r="C15" s="683"/>
      <c r="D15" s="683"/>
      <c r="E15" s="683"/>
      <c r="F15" s="683"/>
      <c r="G15" s="683"/>
      <c r="H15" s="683"/>
      <c r="I15" s="683"/>
      <c r="J15" s="683"/>
      <c r="K15" s="683"/>
      <c r="L15" s="683"/>
      <c r="M15" s="683"/>
      <c r="N15" s="683"/>
      <c r="O15" s="683"/>
      <c r="P15" s="683"/>
      <c r="Q15" s="684"/>
      <c r="R15" s="685" t="s">
        <v>238</v>
      </c>
      <c r="S15" s="686"/>
      <c r="T15" s="686"/>
      <c r="U15" s="686"/>
      <c r="V15" s="686"/>
      <c r="W15" s="686"/>
      <c r="X15" s="686"/>
      <c r="Y15" s="687"/>
      <c r="Z15" s="688" t="s">
        <v>138</v>
      </c>
      <c r="AA15" s="688"/>
      <c r="AB15" s="688"/>
      <c r="AC15" s="688"/>
      <c r="AD15" s="689" t="s">
        <v>238</v>
      </c>
      <c r="AE15" s="689"/>
      <c r="AF15" s="689"/>
      <c r="AG15" s="689"/>
      <c r="AH15" s="689"/>
      <c r="AI15" s="689"/>
      <c r="AJ15" s="689"/>
      <c r="AK15" s="689"/>
      <c r="AL15" s="690" t="s">
        <v>238</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177384</v>
      </c>
      <c r="BH15" s="686"/>
      <c r="BI15" s="686"/>
      <c r="BJ15" s="686"/>
      <c r="BK15" s="686"/>
      <c r="BL15" s="686"/>
      <c r="BM15" s="686"/>
      <c r="BN15" s="687"/>
      <c r="BO15" s="688">
        <v>5.9</v>
      </c>
      <c r="BP15" s="688"/>
      <c r="BQ15" s="688"/>
      <c r="BR15" s="688"/>
      <c r="BS15" s="694" t="s">
        <v>147</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1469420</v>
      </c>
      <c r="CS15" s="686"/>
      <c r="CT15" s="686"/>
      <c r="CU15" s="686"/>
      <c r="CV15" s="686"/>
      <c r="CW15" s="686"/>
      <c r="CX15" s="686"/>
      <c r="CY15" s="687"/>
      <c r="CZ15" s="688">
        <v>10.4</v>
      </c>
      <c r="DA15" s="688"/>
      <c r="DB15" s="688"/>
      <c r="DC15" s="688"/>
      <c r="DD15" s="694">
        <v>182563</v>
      </c>
      <c r="DE15" s="686"/>
      <c r="DF15" s="686"/>
      <c r="DG15" s="686"/>
      <c r="DH15" s="686"/>
      <c r="DI15" s="686"/>
      <c r="DJ15" s="686"/>
      <c r="DK15" s="686"/>
      <c r="DL15" s="686"/>
      <c r="DM15" s="686"/>
      <c r="DN15" s="686"/>
      <c r="DO15" s="686"/>
      <c r="DP15" s="687"/>
      <c r="DQ15" s="694">
        <v>979639</v>
      </c>
      <c r="DR15" s="686"/>
      <c r="DS15" s="686"/>
      <c r="DT15" s="686"/>
      <c r="DU15" s="686"/>
      <c r="DV15" s="686"/>
      <c r="DW15" s="686"/>
      <c r="DX15" s="686"/>
      <c r="DY15" s="686"/>
      <c r="DZ15" s="686"/>
      <c r="EA15" s="686"/>
      <c r="EB15" s="686"/>
      <c r="EC15" s="695"/>
    </row>
    <row r="16" spans="2:143" ht="11.25" customHeight="1">
      <c r="B16" s="682" t="s">
        <v>267</v>
      </c>
      <c r="C16" s="683"/>
      <c r="D16" s="683"/>
      <c r="E16" s="683"/>
      <c r="F16" s="683"/>
      <c r="G16" s="683"/>
      <c r="H16" s="683"/>
      <c r="I16" s="683"/>
      <c r="J16" s="683"/>
      <c r="K16" s="683"/>
      <c r="L16" s="683"/>
      <c r="M16" s="683"/>
      <c r="N16" s="683"/>
      <c r="O16" s="683"/>
      <c r="P16" s="683"/>
      <c r="Q16" s="684"/>
      <c r="R16" s="685">
        <v>12200</v>
      </c>
      <c r="S16" s="686"/>
      <c r="T16" s="686"/>
      <c r="U16" s="686"/>
      <c r="V16" s="686"/>
      <c r="W16" s="686"/>
      <c r="X16" s="686"/>
      <c r="Y16" s="687"/>
      <c r="Z16" s="688">
        <v>0.1</v>
      </c>
      <c r="AA16" s="688"/>
      <c r="AB16" s="688"/>
      <c r="AC16" s="688"/>
      <c r="AD16" s="689">
        <v>12200</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238</v>
      </c>
      <c r="BH16" s="686"/>
      <c r="BI16" s="686"/>
      <c r="BJ16" s="686"/>
      <c r="BK16" s="686"/>
      <c r="BL16" s="686"/>
      <c r="BM16" s="686"/>
      <c r="BN16" s="687"/>
      <c r="BO16" s="688" t="s">
        <v>238</v>
      </c>
      <c r="BP16" s="688"/>
      <c r="BQ16" s="688"/>
      <c r="BR16" s="688"/>
      <c r="BS16" s="694" t="s">
        <v>238</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17061</v>
      </c>
      <c r="CS16" s="686"/>
      <c r="CT16" s="686"/>
      <c r="CU16" s="686"/>
      <c r="CV16" s="686"/>
      <c r="CW16" s="686"/>
      <c r="CX16" s="686"/>
      <c r="CY16" s="687"/>
      <c r="CZ16" s="688">
        <v>0.1</v>
      </c>
      <c r="DA16" s="688"/>
      <c r="DB16" s="688"/>
      <c r="DC16" s="688"/>
      <c r="DD16" s="694" t="s">
        <v>147</v>
      </c>
      <c r="DE16" s="686"/>
      <c r="DF16" s="686"/>
      <c r="DG16" s="686"/>
      <c r="DH16" s="686"/>
      <c r="DI16" s="686"/>
      <c r="DJ16" s="686"/>
      <c r="DK16" s="686"/>
      <c r="DL16" s="686"/>
      <c r="DM16" s="686"/>
      <c r="DN16" s="686"/>
      <c r="DO16" s="686"/>
      <c r="DP16" s="687"/>
      <c r="DQ16" s="694">
        <v>6085</v>
      </c>
      <c r="DR16" s="686"/>
      <c r="DS16" s="686"/>
      <c r="DT16" s="686"/>
      <c r="DU16" s="686"/>
      <c r="DV16" s="686"/>
      <c r="DW16" s="686"/>
      <c r="DX16" s="686"/>
      <c r="DY16" s="686"/>
      <c r="DZ16" s="686"/>
      <c r="EA16" s="686"/>
      <c r="EB16" s="686"/>
      <c r="EC16" s="695"/>
    </row>
    <row r="17" spans="2:133" ht="11.25" customHeight="1">
      <c r="B17" s="682" t="s">
        <v>270</v>
      </c>
      <c r="C17" s="683"/>
      <c r="D17" s="683"/>
      <c r="E17" s="683"/>
      <c r="F17" s="683"/>
      <c r="G17" s="683"/>
      <c r="H17" s="683"/>
      <c r="I17" s="683"/>
      <c r="J17" s="683"/>
      <c r="K17" s="683"/>
      <c r="L17" s="683"/>
      <c r="M17" s="683"/>
      <c r="N17" s="683"/>
      <c r="O17" s="683"/>
      <c r="P17" s="683"/>
      <c r="Q17" s="684"/>
      <c r="R17" s="685">
        <v>10226</v>
      </c>
      <c r="S17" s="686"/>
      <c r="T17" s="686"/>
      <c r="U17" s="686"/>
      <c r="V17" s="686"/>
      <c r="W17" s="686"/>
      <c r="X17" s="686"/>
      <c r="Y17" s="687"/>
      <c r="Z17" s="688">
        <v>0.1</v>
      </c>
      <c r="AA17" s="688"/>
      <c r="AB17" s="688"/>
      <c r="AC17" s="688"/>
      <c r="AD17" s="689">
        <v>10226</v>
      </c>
      <c r="AE17" s="689"/>
      <c r="AF17" s="689"/>
      <c r="AG17" s="689"/>
      <c r="AH17" s="689"/>
      <c r="AI17" s="689"/>
      <c r="AJ17" s="689"/>
      <c r="AK17" s="689"/>
      <c r="AL17" s="690">
        <v>0.2</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238</v>
      </c>
      <c r="BP17" s="688"/>
      <c r="BQ17" s="688"/>
      <c r="BR17" s="688"/>
      <c r="BS17" s="694" t="s">
        <v>238</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724796</v>
      </c>
      <c r="CS17" s="686"/>
      <c r="CT17" s="686"/>
      <c r="CU17" s="686"/>
      <c r="CV17" s="686"/>
      <c r="CW17" s="686"/>
      <c r="CX17" s="686"/>
      <c r="CY17" s="687"/>
      <c r="CZ17" s="688">
        <v>5.0999999999999996</v>
      </c>
      <c r="DA17" s="688"/>
      <c r="DB17" s="688"/>
      <c r="DC17" s="688"/>
      <c r="DD17" s="694" t="s">
        <v>238</v>
      </c>
      <c r="DE17" s="686"/>
      <c r="DF17" s="686"/>
      <c r="DG17" s="686"/>
      <c r="DH17" s="686"/>
      <c r="DI17" s="686"/>
      <c r="DJ17" s="686"/>
      <c r="DK17" s="686"/>
      <c r="DL17" s="686"/>
      <c r="DM17" s="686"/>
      <c r="DN17" s="686"/>
      <c r="DO17" s="686"/>
      <c r="DP17" s="687"/>
      <c r="DQ17" s="694">
        <v>715057</v>
      </c>
      <c r="DR17" s="686"/>
      <c r="DS17" s="686"/>
      <c r="DT17" s="686"/>
      <c r="DU17" s="686"/>
      <c r="DV17" s="686"/>
      <c r="DW17" s="686"/>
      <c r="DX17" s="686"/>
      <c r="DY17" s="686"/>
      <c r="DZ17" s="686"/>
      <c r="EA17" s="686"/>
      <c r="EB17" s="686"/>
      <c r="EC17" s="695"/>
    </row>
    <row r="18" spans="2:133" ht="11.25" customHeight="1">
      <c r="B18" s="682" t="s">
        <v>273</v>
      </c>
      <c r="C18" s="683"/>
      <c r="D18" s="683"/>
      <c r="E18" s="683"/>
      <c r="F18" s="683"/>
      <c r="G18" s="683"/>
      <c r="H18" s="683"/>
      <c r="I18" s="683"/>
      <c r="J18" s="683"/>
      <c r="K18" s="683"/>
      <c r="L18" s="683"/>
      <c r="M18" s="683"/>
      <c r="N18" s="683"/>
      <c r="O18" s="683"/>
      <c r="P18" s="683"/>
      <c r="Q18" s="684"/>
      <c r="R18" s="685">
        <v>42756</v>
      </c>
      <c r="S18" s="686"/>
      <c r="T18" s="686"/>
      <c r="U18" s="686"/>
      <c r="V18" s="686"/>
      <c r="W18" s="686"/>
      <c r="X18" s="686"/>
      <c r="Y18" s="687"/>
      <c r="Z18" s="688">
        <v>0.3</v>
      </c>
      <c r="AA18" s="688"/>
      <c r="AB18" s="688"/>
      <c r="AC18" s="688"/>
      <c r="AD18" s="689">
        <v>42756</v>
      </c>
      <c r="AE18" s="689"/>
      <c r="AF18" s="689"/>
      <c r="AG18" s="689"/>
      <c r="AH18" s="689"/>
      <c r="AI18" s="689"/>
      <c r="AJ18" s="689"/>
      <c r="AK18" s="689"/>
      <c r="AL18" s="690">
        <v>0.7</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147</v>
      </c>
      <c r="BP18" s="688"/>
      <c r="BQ18" s="688"/>
      <c r="BR18" s="688"/>
      <c r="BS18" s="694" t="s">
        <v>138</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147</v>
      </c>
      <c r="DA18" s="688"/>
      <c r="DB18" s="688"/>
      <c r="DC18" s="688"/>
      <c r="DD18" s="694" t="s">
        <v>238</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c r="B19" s="682" t="s">
        <v>276</v>
      </c>
      <c r="C19" s="683"/>
      <c r="D19" s="683"/>
      <c r="E19" s="683"/>
      <c r="F19" s="683"/>
      <c r="G19" s="683"/>
      <c r="H19" s="683"/>
      <c r="I19" s="683"/>
      <c r="J19" s="683"/>
      <c r="K19" s="683"/>
      <c r="L19" s="683"/>
      <c r="M19" s="683"/>
      <c r="N19" s="683"/>
      <c r="O19" s="683"/>
      <c r="P19" s="683"/>
      <c r="Q19" s="684"/>
      <c r="R19" s="685">
        <v>35504</v>
      </c>
      <c r="S19" s="686"/>
      <c r="T19" s="686"/>
      <c r="U19" s="686"/>
      <c r="V19" s="686"/>
      <c r="W19" s="686"/>
      <c r="X19" s="686"/>
      <c r="Y19" s="687"/>
      <c r="Z19" s="688">
        <v>0.2</v>
      </c>
      <c r="AA19" s="688"/>
      <c r="AB19" s="688"/>
      <c r="AC19" s="688"/>
      <c r="AD19" s="689">
        <v>35504</v>
      </c>
      <c r="AE19" s="689"/>
      <c r="AF19" s="689"/>
      <c r="AG19" s="689"/>
      <c r="AH19" s="689"/>
      <c r="AI19" s="689"/>
      <c r="AJ19" s="689"/>
      <c r="AK19" s="689"/>
      <c r="AL19" s="690">
        <v>0.6</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t="s">
        <v>238</v>
      </c>
      <c r="BH19" s="686"/>
      <c r="BI19" s="686"/>
      <c r="BJ19" s="686"/>
      <c r="BK19" s="686"/>
      <c r="BL19" s="686"/>
      <c r="BM19" s="686"/>
      <c r="BN19" s="687"/>
      <c r="BO19" s="688" t="s">
        <v>138</v>
      </c>
      <c r="BP19" s="688"/>
      <c r="BQ19" s="688"/>
      <c r="BR19" s="688"/>
      <c r="BS19" s="694" t="s">
        <v>138</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147</v>
      </c>
      <c r="CS19" s="686"/>
      <c r="CT19" s="686"/>
      <c r="CU19" s="686"/>
      <c r="CV19" s="686"/>
      <c r="CW19" s="686"/>
      <c r="CX19" s="686"/>
      <c r="CY19" s="687"/>
      <c r="CZ19" s="688" t="s">
        <v>238</v>
      </c>
      <c r="DA19" s="688"/>
      <c r="DB19" s="688"/>
      <c r="DC19" s="688"/>
      <c r="DD19" s="694" t="s">
        <v>138</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c r="B20" s="682" t="s">
        <v>279</v>
      </c>
      <c r="C20" s="683"/>
      <c r="D20" s="683"/>
      <c r="E20" s="683"/>
      <c r="F20" s="683"/>
      <c r="G20" s="683"/>
      <c r="H20" s="683"/>
      <c r="I20" s="683"/>
      <c r="J20" s="683"/>
      <c r="K20" s="683"/>
      <c r="L20" s="683"/>
      <c r="M20" s="683"/>
      <c r="N20" s="683"/>
      <c r="O20" s="683"/>
      <c r="P20" s="683"/>
      <c r="Q20" s="684"/>
      <c r="R20" s="685">
        <v>5366</v>
      </c>
      <c r="S20" s="686"/>
      <c r="T20" s="686"/>
      <c r="U20" s="686"/>
      <c r="V20" s="686"/>
      <c r="W20" s="686"/>
      <c r="X20" s="686"/>
      <c r="Y20" s="687"/>
      <c r="Z20" s="688">
        <v>0</v>
      </c>
      <c r="AA20" s="688"/>
      <c r="AB20" s="688"/>
      <c r="AC20" s="688"/>
      <c r="AD20" s="689">
        <v>5366</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t="s">
        <v>238</v>
      </c>
      <c r="BH20" s="686"/>
      <c r="BI20" s="686"/>
      <c r="BJ20" s="686"/>
      <c r="BK20" s="686"/>
      <c r="BL20" s="686"/>
      <c r="BM20" s="686"/>
      <c r="BN20" s="687"/>
      <c r="BO20" s="688" t="s">
        <v>238</v>
      </c>
      <c r="BP20" s="688"/>
      <c r="BQ20" s="688"/>
      <c r="BR20" s="688"/>
      <c r="BS20" s="694" t="s">
        <v>138</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14170108</v>
      </c>
      <c r="CS20" s="686"/>
      <c r="CT20" s="686"/>
      <c r="CU20" s="686"/>
      <c r="CV20" s="686"/>
      <c r="CW20" s="686"/>
      <c r="CX20" s="686"/>
      <c r="CY20" s="687"/>
      <c r="CZ20" s="688">
        <v>100</v>
      </c>
      <c r="DA20" s="688"/>
      <c r="DB20" s="688"/>
      <c r="DC20" s="688"/>
      <c r="DD20" s="694">
        <v>988775</v>
      </c>
      <c r="DE20" s="686"/>
      <c r="DF20" s="686"/>
      <c r="DG20" s="686"/>
      <c r="DH20" s="686"/>
      <c r="DI20" s="686"/>
      <c r="DJ20" s="686"/>
      <c r="DK20" s="686"/>
      <c r="DL20" s="686"/>
      <c r="DM20" s="686"/>
      <c r="DN20" s="686"/>
      <c r="DO20" s="686"/>
      <c r="DP20" s="687"/>
      <c r="DQ20" s="694">
        <v>7280453</v>
      </c>
      <c r="DR20" s="686"/>
      <c r="DS20" s="686"/>
      <c r="DT20" s="686"/>
      <c r="DU20" s="686"/>
      <c r="DV20" s="686"/>
      <c r="DW20" s="686"/>
      <c r="DX20" s="686"/>
      <c r="DY20" s="686"/>
      <c r="DZ20" s="686"/>
      <c r="EA20" s="686"/>
      <c r="EB20" s="686"/>
      <c r="EC20" s="695"/>
    </row>
    <row r="21" spans="2:133" ht="11.25" customHeight="1">
      <c r="B21" s="682" t="s">
        <v>282</v>
      </c>
      <c r="C21" s="683"/>
      <c r="D21" s="683"/>
      <c r="E21" s="683"/>
      <c r="F21" s="683"/>
      <c r="G21" s="683"/>
      <c r="H21" s="683"/>
      <c r="I21" s="683"/>
      <c r="J21" s="683"/>
      <c r="K21" s="683"/>
      <c r="L21" s="683"/>
      <c r="M21" s="683"/>
      <c r="N21" s="683"/>
      <c r="O21" s="683"/>
      <c r="P21" s="683"/>
      <c r="Q21" s="684"/>
      <c r="R21" s="685">
        <v>1886</v>
      </c>
      <c r="S21" s="686"/>
      <c r="T21" s="686"/>
      <c r="U21" s="686"/>
      <c r="V21" s="686"/>
      <c r="W21" s="686"/>
      <c r="X21" s="686"/>
      <c r="Y21" s="687"/>
      <c r="Z21" s="688">
        <v>0</v>
      </c>
      <c r="AA21" s="688"/>
      <c r="AB21" s="688"/>
      <c r="AC21" s="688"/>
      <c r="AD21" s="689">
        <v>1886</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238</v>
      </c>
      <c r="BH21" s="686"/>
      <c r="BI21" s="686"/>
      <c r="BJ21" s="686"/>
      <c r="BK21" s="686"/>
      <c r="BL21" s="686"/>
      <c r="BM21" s="686"/>
      <c r="BN21" s="687"/>
      <c r="BO21" s="688" t="s">
        <v>238</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284</v>
      </c>
      <c r="C22" s="683"/>
      <c r="D22" s="683"/>
      <c r="E22" s="683"/>
      <c r="F22" s="683"/>
      <c r="G22" s="683"/>
      <c r="H22" s="683"/>
      <c r="I22" s="683"/>
      <c r="J22" s="683"/>
      <c r="K22" s="683"/>
      <c r="L22" s="683"/>
      <c r="M22" s="683"/>
      <c r="N22" s="683"/>
      <c r="O22" s="683"/>
      <c r="P22" s="683"/>
      <c r="Q22" s="684"/>
      <c r="R22" s="685">
        <v>2501082</v>
      </c>
      <c r="S22" s="686"/>
      <c r="T22" s="686"/>
      <c r="U22" s="686"/>
      <c r="V22" s="686"/>
      <c r="W22" s="686"/>
      <c r="X22" s="686"/>
      <c r="Y22" s="687"/>
      <c r="Z22" s="688">
        <v>17.100000000000001</v>
      </c>
      <c r="AA22" s="688"/>
      <c r="AB22" s="688"/>
      <c r="AC22" s="688"/>
      <c r="AD22" s="689">
        <v>2347300</v>
      </c>
      <c r="AE22" s="689"/>
      <c r="AF22" s="689"/>
      <c r="AG22" s="689"/>
      <c r="AH22" s="689"/>
      <c r="AI22" s="689"/>
      <c r="AJ22" s="689"/>
      <c r="AK22" s="689"/>
      <c r="AL22" s="690">
        <v>38</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238</v>
      </c>
      <c r="BP22" s="688"/>
      <c r="BQ22" s="688"/>
      <c r="BR22" s="688"/>
      <c r="BS22" s="694" t="s">
        <v>238</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287</v>
      </c>
      <c r="C23" s="683"/>
      <c r="D23" s="683"/>
      <c r="E23" s="683"/>
      <c r="F23" s="683"/>
      <c r="G23" s="683"/>
      <c r="H23" s="683"/>
      <c r="I23" s="683"/>
      <c r="J23" s="683"/>
      <c r="K23" s="683"/>
      <c r="L23" s="683"/>
      <c r="M23" s="683"/>
      <c r="N23" s="683"/>
      <c r="O23" s="683"/>
      <c r="P23" s="683"/>
      <c r="Q23" s="684"/>
      <c r="R23" s="685">
        <v>2347300</v>
      </c>
      <c r="S23" s="686"/>
      <c r="T23" s="686"/>
      <c r="U23" s="686"/>
      <c r="V23" s="686"/>
      <c r="W23" s="686"/>
      <c r="X23" s="686"/>
      <c r="Y23" s="687"/>
      <c r="Z23" s="688">
        <v>16</v>
      </c>
      <c r="AA23" s="688"/>
      <c r="AB23" s="688"/>
      <c r="AC23" s="688"/>
      <c r="AD23" s="689">
        <v>2347300</v>
      </c>
      <c r="AE23" s="689"/>
      <c r="AF23" s="689"/>
      <c r="AG23" s="689"/>
      <c r="AH23" s="689"/>
      <c r="AI23" s="689"/>
      <c r="AJ23" s="689"/>
      <c r="AK23" s="689"/>
      <c r="AL23" s="690">
        <v>38</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138</v>
      </c>
      <c r="BH23" s="686"/>
      <c r="BI23" s="686"/>
      <c r="BJ23" s="686"/>
      <c r="BK23" s="686"/>
      <c r="BL23" s="686"/>
      <c r="BM23" s="686"/>
      <c r="BN23" s="687"/>
      <c r="BO23" s="688" t="s">
        <v>238</v>
      </c>
      <c r="BP23" s="688"/>
      <c r="BQ23" s="688"/>
      <c r="BR23" s="688"/>
      <c r="BS23" s="694" t="s">
        <v>138</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c r="B24" s="682" t="s">
        <v>294</v>
      </c>
      <c r="C24" s="683"/>
      <c r="D24" s="683"/>
      <c r="E24" s="683"/>
      <c r="F24" s="683"/>
      <c r="G24" s="683"/>
      <c r="H24" s="683"/>
      <c r="I24" s="683"/>
      <c r="J24" s="683"/>
      <c r="K24" s="683"/>
      <c r="L24" s="683"/>
      <c r="M24" s="683"/>
      <c r="N24" s="683"/>
      <c r="O24" s="683"/>
      <c r="P24" s="683"/>
      <c r="Q24" s="684"/>
      <c r="R24" s="685">
        <v>153782</v>
      </c>
      <c r="S24" s="686"/>
      <c r="T24" s="686"/>
      <c r="U24" s="686"/>
      <c r="V24" s="686"/>
      <c r="W24" s="686"/>
      <c r="X24" s="686"/>
      <c r="Y24" s="687"/>
      <c r="Z24" s="688">
        <v>1.1000000000000001</v>
      </c>
      <c r="AA24" s="688"/>
      <c r="AB24" s="688"/>
      <c r="AC24" s="688"/>
      <c r="AD24" s="689" t="s">
        <v>238</v>
      </c>
      <c r="AE24" s="689"/>
      <c r="AF24" s="689"/>
      <c r="AG24" s="689"/>
      <c r="AH24" s="689"/>
      <c r="AI24" s="689"/>
      <c r="AJ24" s="689"/>
      <c r="AK24" s="689"/>
      <c r="AL24" s="690" t="s">
        <v>147</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138</v>
      </c>
      <c r="BP24" s="688"/>
      <c r="BQ24" s="688"/>
      <c r="BR24" s="688"/>
      <c r="BS24" s="694" t="s">
        <v>238</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4580060</v>
      </c>
      <c r="CS24" s="675"/>
      <c r="CT24" s="675"/>
      <c r="CU24" s="675"/>
      <c r="CV24" s="675"/>
      <c r="CW24" s="675"/>
      <c r="CX24" s="675"/>
      <c r="CY24" s="676"/>
      <c r="CZ24" s="679">
        <v>32.299999999999997</v>
      </c>
      <c r="DA24" s="680"/>
      <c r="DB24" s="680"/>
      <c r="DC24" s="699"/>
      <c r="DD24" s="724">
        <v>2573937</v>
      </c>
      <c r="DE24" s="675"/>
      <c r="DF24" s="675"/>
      <c r="DG24" s="675"/>
      <c r="DH24" s="675"/>
      <c r="DI24" s="675"/>
      <c r="DJ24" s="675"/>
      <c r="DK24" s="676"/>
      <c r="DL24" s="724">
        <v>2462621</v>
      </c>
      <c r="DM24" s="675"/>
      <c r="DN24" s="675"/>
      <c r="DO24" s="675"/>
      <c r="DP24" s="675"/>
      <c r="DQ24" s="675"/>
      <c r="DR24" s="675"/>
      <c r="DS24" s="675"/>
      <c r="DT24" s="675"/>
      <c r="DU24" s="675"/>
      <c r="DV24" s="676"/>
      <c r="DW24" s="679">
        <v>37.9</v>
      </c>
      <c r="DX24" s="680"/>
      <c r="DY24" s="680"/>
      <c r="DZ24" s="680"/>
      <c r="EA24" s="680"/>
      <c r="EB24" s="680"/>
      <c r="EC24" s="681"/>
    </row>
    <row r="25" spans="2:133" ht="11.25" customHeight="1">
      <c r="B25" s="682" t="s">
        <v>297</v>
      </c>
      <c r="C25" s="683"/>
      <c r="D25" s="683"/>
      <c r="E25" s="683"/>
      <c r="F25" s="683"/>
      <c r="G25" s="683"/>
      <c r="H25" s="683"/>
      <c r="I25" s="683"/>
      <c r="J25" s="683"/>
      <c r="K25" s="683"/>
      <c r="L25" s="683"/>
      <c r="M25" s="683"/>
      <c r="N25" s="683"/>
      <c r="O25" s="683"/>
      <c r="P25" s="683"/>
      <c r="Q25" s="684"/>
      <c r="R25" s="685" t="s">
        <v>147</v>
      </c>
      <c r="S25" s="686"/>
      <c r="T25" s="686"/>
      <c r="U25" s="686"/>
      <c r="V25" s="686"/>
      <c r="W25" s="686"/>
      <c r="X25" s="686"/>
      <c r="Y25" s="687"/>
      <c r="Z25" s="688" t="s">
        <v>138</v>
      </c>
      <c r="AA25" s="688"/>
      <c r="AB25" s="688"/>
      <c r="AC25" s="688"/>
      <c r="AD25" s="689" t="s">
        <v>238</v>
      </c>
      <c r="AE25" s="689"/>
      <c r="AF25" s="689"/>
      <c r="AG25" s="689"/>
      <c r="AH25" s="689"/>
      <c r="AI25" s="689"/>
      <c r="AJ25" s="689"/>
      <c r="AK25" s="689"/>
      <c r="AL25" s="690" t="s">
        <v>138</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138</v>
      </c>
      <c r="BP25" s="688"/>
      <c r="BQ25" s="688"/>
      <c r="BR25" s="688"/>
      <c r="BS25" s="694" t="s">
        <v>138</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1434698</v>
      </c>
      <c r="CS25" s="721"/>
      <c r="CT25" s="721"/>
      <c r="CU25" s="721"/>
      <c r="CV25" s="721"/>
      <c r="CW25" s="721"/>
      <c r="CX25" s="721"/>
      <c r="CY25" s="722"/>
      <c r="CZ25" s="690">
        <v>10.1</v>
      </c>
      <c r="DA25" s="719"/>
      <c r="DB25" s="719"/>
      <c r="DC25" s="723"/>
      <c r="DD25" s="694">
        <v>1181705</v>
      </c>
      <c r="DE25" s="721"/>
      <c r="DF25" s="721"/>
      <c r="DG25" s="721"/>
      <c r="DH25" s="721"/>
      <c r="DI25" s="721"/>
      <c r="DJ25" s="721"/>
      <c r="DK25" s="722"/>
      <c r="DL25" s="694">
        <v>1159330</v>
      </c>
      <c r="DM25" s="721"/>
      <c r="DN25" s="721"/>
      <c r="DO25" s="721"/>
      <c r="DP25" s="721"/>
      <c r="DQ25" s="721"/>
      <c r="DR25" s="721"/>
      <c r="DS25" s="721"/>
      <c r="DT25" s="721"/>
      <c r="DU25" s="721"/>
      <c r="DV25" s="722"/>
      <c r="DW25" s="690">
        <v>17.899999999999999</v>
      </c>
      <c r="DX25" s="719"/>
      <c r="DY25" s="719"/>
      <c r="DZ25" s="719"/>
      <c r="EA25" s="719"/>
      <c r="EB25" s="719"/>
      <c r="EC25" s="720"/>
    </row>
    <row r="26" spans="2:133" ht="11.25" customHeight="1">
      <c r="B26" s="682" t="s">
        <v>300</v>
      </c>
      <c r="C26" s="683"/>
      <c r="D26" s="683"/>
      <c r="E26" s="683"/>
      <c r="F26" s="683"/>
      <c r="G26" s="683"/>
      <c r="H26" s="683"/>
      <c r="I26" s="683"/>
      <c r="J26" s="683"/>
      <c r="K26" s="683"/>
      <c r="L26" s="683"/>
      <c r="M26" s="683"/>
      <c r="N26" s="683"/>
      <c r="O26" s="683"/>
      <c r="P26" s="683"/>
      <c r="Q26" s="684"/>
      <c r="R26" s="685">
        <v>6296947</v>
      </c>
      <c r="S26" s="686"/>
      <c r="T26" s="686"/>
      <c r="U26" s="686"/>
      <c r="V26" s="686"/>
      <c r="W26" s="686"/>
      <c r="X26" s="686"/>
      <c r="Y26" s="687"/>
      <c r="Z26" s="688">
        <v>43</v>
      </c>
      <c r="AA26" s="688"/>
      <c r="AB26" s="688"/>
      <c r="AC26" s="688"/>
      <c r="AD26" s="689">
        <v>6143165</v>
      </c>
      <c r="AE26" s="689"/>
      <c r="AF26" s="689"/>
      <c r="AG26" s="689"/>
      <c r="AH26" s="689"/>
      <c r="AI26" s="689"/>
      <c r="AJ26" s="689"/>
      <c r="AK26" s="689"/>
      <c r="AL26" s="690">
        <v>99.4</v>
      </c>
      <c r="AM26" s="691"/>
      <c r="AN26" s="691"/>
      <c r="AO26" s="692"/>
      <c r="AP26" s="704" t="s">
        <v>301</v>
      </c>
      <c r="AQ26" s="734"/>
      <c r="AR26" s="734"/>
      <c r="AS26" s="734"/>
      <c r="AT26" s="734"/>
      <c r="AU26" s="734"/>
      <c r="AV26" s="734"/>
      <c r="AW26" s="734"/>
      <c r="AX26" s="734"/>
      <c r="AY26" s="734"/>
      <c r="AZ26" s="734"/>
      <c r="BA26" s="734"/>
      <c r="BB26" s="734"/>
      <c r="BC26" s="734"/>
      <c r="BD26" s="734"/>
      <c r="BE26" s="734"/>
      <c r="BF26" s="706"/>
      <c r="BG26" s="685" t="s">
        <v>238</v>
      </c>
      <c r="BH26" s="686"/>
      <c r="BI26" s="686"/>
      <c r="BJ26" s="686"/>
      <c r="BK26" s="686"/>
      <c r="BL26" s="686"/>
      <c r="BM26" s="686"/>
      <c r="BN26" s="687"/>
      <c r="BO26" s="688" t="s">
        <v>238</v>
      </c>
      <c r="BP26" s="688"/>
      <c r="BQ26" s="688"/>
      <c r="BR26" s="688"/>
      <c r="BS26" s="694" t="s">
        <v>238</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893432</v>
      </c>
      <c r="CS26" s="686"/>
      <c r="CT26" s="686"/>
      <c r="CU26" s="686"/>
      <c r="CV26" s="686"/>
      <c r="CW26" s="686"/>
      <c r="CX26" s="686"/>
      <c r="CY26" s="687"/>
      <c r="CZ26" s="690">
        <v>6.3</v>
      </c>
      <c r="DA26" s="719"/>
      <c r="DB26" s="719"/>
      <c r="DC26" s="723"/>
      <c r="DD26" s="694">
        <v>702474</v>
      </c>
      <c r="DE26" s="686"/>
      <c r="DF26" s="686"/>
      <c r="DG26" s="686"/>
      <c r="DH26" s="686"/>
      <c r="DI26" s="686"/>
      <c r="DJ26" s="686"/>
      <c r="DK26" s="687"/>
      <c r="DL26" s="694" t="s">
        <v>147</v>
      </c>
      <c r="DM26" s="686"/>
      <c r="DN26" s="686"/>
      <c r="DO26" s="686"/>
      <c r="DP26" s="686"/>
      <c r="DQ26" s="686"/>
      <c r="DR26" s="686"/>
      <c r="DS26" s="686"/>
      <c r="DT26" s="686"/>
      <c r="DU26" s="686"/>
      <c r="DV26" s="687"/>
      <c r="DW26" s="690" t="s">
        <v>238</v>
      </c>
      <c r="DX26" s="719"/>
      <c r="DY26" s="719"/>
      <c r="DZ26" s="719"/>
      <c r="EA26" s="719"/>
      <c r="EB26" s="719"/>
      <c r="EC26" s="720"/>
    </row>
    <row r="27" spans="2:133" ht="11.25" customHeight="1">
      <c r="B27" s="682" t="s">
        <v>303</v>
      </c>
      <c r="C27" s="683"/>
      <c r="D27" s="683"/>
      <c r="E27" s="683"/>
      <c r="F27" s="683"/>
      <c r="G27" s="683"/>
      <c r="H27" s="683"/>
      <c r="I27" s="683"/>
      <c r="J27" s="683"/>
      <c r="K27" s="683"/>
      <c r="L27" s="683"/>
      <c r="M27" s="683"/>
      <c r="N27" s="683"/>
      <c r="O27" s="683"/>
      <c r="P27" s="683"/>
      <c r="Q27" s="684"/>
      <c r="R27" s="685">
        <v>4602</v>
      </c>
      <c r="S27" s="686"/>
      <c r="T27" s="686"/>
      <c r="U27" s="686"/>
      <c r="V27" s="686"/>
      <c r="W27" s="686"/>
      <c r="X27" s="686"/>
      <c r="Y27" s="687"/>
      <c r="Z27" s="688">
        <v>0</v>
      </c>
      <c r="AA27" s="688"/>
      <c r="AB27" s="688"/>
      <c r="AC27" s="688"/>
      <c r="AD27" s="689">
        <v>4602</v>
      </c>
      <c r="AE27" s="689"/>
      <c r="AF27" s="689"/>
      <c r="AG27" s="689"/>
      <c r="AH27" s="689"/>
      <c r="AI27" s="689"/>
      <c r="AJ27" s="689"/>
      <c r="AK27" s="689"/>
      <c r="AL27" s="690">
        <v>0.1</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2998850</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2420566</v>
      </c>
      <c r="CS27" s="721"/>
      <c r="CT27" s="721"/>
      <c r="CU27" s="721"/>
      <c r="CV27" s="721"/>
      <c r="CW27" s="721"/>
      <c r="CX27" s="721"/>
      <c r="CY27" s="722"/>
      <c r="CZ27" s="690">
        <v>17.100000000000001</v>
      </c>
      <c r="DA27" s="719"/>
      <c r="DB27" s="719"/>
      <c r="DC27" s="723"/>
      <c r="DD27" s="694">
        <v>677175</v>
      </c>
      <c r="DE27" s="721"/>
      <c r="DF27" s="721"/>
      <c r="DG27" s="721"/>
      <c r="DH27" s="721"/>
      <c r="DI27" s="721"/>
      <c r="DJ27" s="721"/>
      <c r="DK27" s="722"/>
      <c r="DL27" s="694">
        <v>588234</v>
      </c>
      <c r="DM27" s="721"/>
      <c r="DN27" s="721"/>
      <c r="DO27" s="721"/>
      <c r="DP27" s="721"/>
      <c r="DQ27" s="721"/>
      <c r="DR27" s="721"/>
      <c r="DS27" s="721"/>
      <c r="DT27" s="721"/>
      <c r="DU27" s="721"/>
      <c r="DV27" s="722"/>
      <c r="DW27" s="690">
        <v>9.1</v>
      </c>
      <c r="DX27" s="719"/>
      <c r="DY27" s="719"/>
      <c r="DZ27" s="719"/>
      <c r="EA27" s="719"/>
      <c r="EB27" s="719"/>
      <c r="EC27" s="720"/>
    </row>
    <row r="28" spans="2:133" ht="11.25" customHeight="1">
      <c r="B28" s="682" t="s">
        <v>306</v>
      </c>
      <c r="C28" s="683"/>
      <c r="D28" s="683"/>
      <c r="E28" s="683"/>
      <c r="F28" s="683"/>
      <c r="G28" s="683"/>
      <c r="H28" s="683"/>
      <c r="I28" s="683"/>
      <c r="J28" s="683"/>
      <c r="K28" s="683"/>
      <c r="L28" s="683"/>
      <c r="M28" s="683"/>
      <c r="N28" s="683"/>
      <c r="O28" s="683"/>
      <c r="P28" s="683"/>
      <c r="Q28" s="684"/>
      <c r="R28" s="685">
        <v>56797</v>
      </c>
      <c r="S28" s="686"/>
      <c r="T28" s="686"/>
      <c r="U28" s="686"/>
      <c r="V28" s="686"/>
      <c r="W28" s="686"/>
      <c r="X28" s="686"/>
      <c r="Y28" s="687"/>
      <c r="Z28" s="688">
        <v>0.4</v>
      </c>
      <c r="AA28" s="688"/>
      <c r="AB28" s="688"/>
      <c r="AC28" s="688"/>
      <c r="AD28" s="689" t="s">
        <v>138</v>
      </c>
      <c r="AE28" s="689"/>
      <c r="AF28" s="689"/>
      <c r="AG28" s="689"/>
      <c r="AH28" s="689"/>
      <c r="AI28" s="689"/>
      <c r="AJ28" s="689"/>
      <c r="AK28" s="689"/>
      <c r="AL28" s="690" t="s">
        <v>238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724796</v>
      </c>
      <c r="CS28" s="686"/>
      <c r="CT28" s="686"/>
      <c r="CU28" s="686"/>
      <c r="CV28" s="686"/>
      <c r="CW28" s="686"/>
      <c r="CX28" s="686"/>
      <c r="CY28" s="687"/>
      <c r="CZ28" s="690">
        <v>5.0999999999999996</v>
      </c>
      <c r="DA28" s="719"/>
      <c r="DB28" s="719"/>
      <c r="DC28" s="723"/>
      <c r="DD28" s="694">
        <v>715057</v>
      </c>
      <c r="DE28" s="686"/>
      <c r="DF28" s="686"/>
      <c r="DG28" s="686"/>
      <c r="DH28" s="686"/>
      <c r="DI28" s="686"/>
      <c r="DJ28" s="686"/>
      <c r="DK28" s="687"/>
      <c r="DL28" s="694">
        <v>715057</v>
      </c>
      <c r="DM28" s="686"/>
      <c r="DN28" s="686"/>
      <c r="DO28" s="686"/>
      <c r="DP28" s="686"/>
      <c r="DQ28" s="686"/>
      <c r="DR28" s="686"/>
      <c r="DS28" s="686"/>
      <c r="DT28" s="686"/>
      <c r="DU28" s="686"/>
      <c r="DV28" s="687"/>
      <c r="DW28" s="690">
        <v>11</v>
      </c>
      <c r="DX28" s="719"/>
      <c r="DY28" s="719"/>
      <c r="DZ28" s="719"/>
      <c r="EA28" s="719"/>
      <c r="EB28" s="719"/>
      <c r="EC28" s="720"/>
    </row>
    <row r="29" spans="2:133" ht="11.25" customHeight="1">
      <c r="B29" s="682" t="s">
        <v>308</v>
      </c>
      <c r="C29" s="683"/>
      <c r="D29" s="683"/>
      <c r="E29" s="683"/>
      <c r="F29" s="683"/>
      <c r="G29" s="683"/>
      <c r="H29" s="683"/>
      <c r="I29" s="683"/>
      <c r="J29" s="683"/>
      <c r="K29" s="683"/>
      <c r="L29" s="683"/>
      <c r="M29" s="683"/>
      <c r="N29" s="683"/>
      <c r="O29" s="683"/>
      <c r="P29" s="683"/>
      <c r="Q29" s="684"/>
      <c r="R29" s="685">
        <v>92845</v>
      </c>
      <c r="S29" s="686"/>
      <c r="T29" s="686"/>
      <c r="U29" s="686"/>
      <c r="V29" s="686"/>
      <c r="W29" s="686"/>
      <c r="X29" s="686"/>
      <c r="Y29" s="687"/>
      <c r="Z29" s="688">
        <v>0.6</v>
      </c>
      <c r="AA29" s="688"/>
      <c r="AB29" s="688"/>
      <c r="AC29" s="688"/>
      <c r="AD29" s="689">
        <v>14835</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310</v>
      </c>
      <c r="CG29" s="701"/>
      <c r="CH29" s="701"/>
      <c r="CI29" s="701"/>
      <c r="CJ29" s="701"/>
      <c r="CK29" s="701"/>
      <c r="CL29" s="701"/>
      <c r="CM29" s="701"/>
      <c r="CN29" s="701"/>
      <c r="CO29" s="701"/>
      <c r="CP29" s="701"/>
      <c r="CQ29" s="702"/>
      <c r="CR29" s="685">
        <v>724781</v>
      </c>
      <c r="CS29" s="721"/>
      <c r="CT29" s="721"/>
      <c r="CU29" s="721"/>
      <c r="CV29" s="721"/>
      <c r="CW29" s="721"/>
      <c r="CX29" s="721"/>
      <c r="CY29" s="722"/>
      <c r="CZ29" s="690">
        <v>5.0999999999999996</v>
      </c>
      <c r="DA29" s="719"/>
      <c r="DB29" s="719"/>
      <c r="DC29" s="723"/>
      <c r="DD29" s="694">
        <v>715042</v>
      </c>
      <c r="DE29" s="721"/>
      <c r="DF29" s="721"/>
      <c r="DG29" s="721"/>
      <c r="DH29" s="721"/>
      <c r="DI29" s="721"/>
      <c r="DJ29" s="721"/>
      <c r="DK29" s="722"/>
      <c r="DL29" s="694">
        <v>715042</v>
      </c>
      <c r="DM29" s="721"/>
      <c r="DN29" s="721"/>
      <c r="DO29" s="721"/>
      <c r="DP29" s="721"/>
      <c r="DQ29" s="721"/>
      <c r="DR29" s="721"/>
      <c r="DS29" s="721"/>
      <c r="DT29" s="721"/>
      <c r="DU29" s="721"/>
      <c r="DV29" s="722"/>
      <c r="DW29" s="690">
        <v>11</v>
      </c>
      <c r="DX29" s="719"/>
      <c r="DY29" s="719"/>
      <c r="DZ29" s="719"/>
      <c r="EA29" s="719"/>
      <c r="EB29" s="719"/>
      <c r="EC29" s="720"/>
    </row>
    <row r="30" spans="2:133" ht="11.25" customHeight="1">
      <c r="B30" s="682" t="s">
        <v>311</v>
      </c>
      <c r="C30" s="683"/>
      <c r="D30" s="683"/>
      <c r="E30" s="683"/>
      <c r="F30" s="683"/>
      <c r="G30" s="683"/>
      <c r="H30" s="683"/>
      <c r="I30" s="683"/>
      <c r="J30" s="683"/>
      <c r="K30" s="683"/>
      <c r="L30" s="683"/>
      <c r="M30" s="683"/>
      <c r="N30" s="683"/>
      <c r="O30" s="683"/>
      <c r="P30" s="683"/>
      <c r="Q30" s="684"/>
      <c r="R30" s="685">
        <v>13229</v>
      </c>
      <c r="S30" s="686"/>
      <c r="T30" s="686"/>
      <c r="U30" s="686"/>
      <c r="V30" s="686"/>
      <c r="W30" s="686"/>
      <c r="X30" s="686"/>
      <c r="Y30" s="687"/>
      <c r="Z30" s="688">
        <v>0.1</v>
      </c>
      <c r="AA30" s="688"/>
      <c r="AB30" s="688"/>
      <c r="AC30" s="688"/>
      <c r="AD30" s="689" t="s">
        <v>138</v>
      </c>
      <c r="AE30" s="689"/>
      <c r="AF30" s="689"/>
      <c r="AG30" s="689"/>
      <c r="AH30" s="689"/>
      <c r="AI30" s="689"/>
      <c r="AJ30" s="689"/>
      <c r="AK30" s="689"/>
      <c r="AL30" s="690" t="s">
        <v>147</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689566</v>
      </c>
      <c r="CS30" s="686"/>
      <c r="CT30" s="686"/>
      <c r="CU30" s="686"/>
      <c r="CV30" s="686"/>
      <c r="CW30" s="686"/>
      <c r="CX30" s="686"/>
      <c r="CY30" s="687"/>
      <c r="CZ30" s="690">
        <v>4.9000000000000004</v>
      </c>
      <c r="DA30" s="719"/>
      <c r="DB30" s="719"/>
      <c r="DC30" s="723"/>
      <c r="DD30" s="694">
        <v>681643</v>
      </c>
      <c r="DE30" s="686"/>
      <c r="DF30" s="686"/>
      <c r="DG30" s="686"/>
      <c r="DH30" s="686"/>
      <c r="DI30" s="686"/>
      <c r="DJ30" s="686"/>
      <c r="DK30" s="687"/>
      <c r="DL30" s="694">
        <v>681643</v>
      </c>
      <c r="DM30" s="686"/>
      <c r="DN30" s="686"/>
      <c r="DO30" s="686"/>
      <c r="DP30" s="686"/>
      <c r="DQ30" s="686"/>
      <c r="DR30" s="686"/>
      <c r="DS30" s="686"/>
      <c r="DT30" s="686"/>
      <c r="DU30" s="686"/>
      <c r="DV30" s="687"/>
      <c r="DW30" s="690">
        <v>10.5</v>
      </c>
      <c r="DX30" s="719"/>
      <c r="DY30" s="719"/>
      <c r="DZ30" s="719"/>
      <c r="EA30" s="719"/>
      <c r="EB30" s="719"/>
      <c r="EC30" s="720"/>
    </row>
    <row r="31" spans="2:133" ht="11.25" customHeight="1">
      <c r="B31" s="682" t="s">
        <v>315</v>
      </c>
      <c r="C31" s="683"/>
      <c r="D31" s="683"/>
      <c r="E31" s="683"/>
      <c r="F31" s="683"/>
      <c r="G31" s="683"/>
      <c r="H31" s="683"/>
      <c r="I31" s="683"/>
      <c r="J31" s="683"/>
      <c r="K31" s="683"/>
      <c r="L31" s="683"/>
      <c r="M31" s="683"/>
      <c r="N31" s="683"/>
      <c r="O31" s="683"/>
      <c r="P31" s="683"/>
      <c r="Q31" s="684"/>
      <c r="R31" s="685">
        <v>5224869</v>
      </c>
      <c r="S31" s="686"/>
      <c r="T31" s="686"/>
      <c r="U31" s="686"/>
      <c r="V31" s="686"/>
      <c r="W31" s="686"/>
      <c r="X31" s="686"/>
      <c r="Y31" s="687"/>
      <c r="Z31" s="688">
        <v>35.700000000000003</v>
      </c>
      <c r="AA31" s="688"/>
      <c r="AB31" s="688"/>
      <c r="AC31" s="688"/>
      <c r="AD31" s="689" t="s">
        <v>238</v>
      </c>
      <c r="AE31" s="689"/>
      <c r="AF31" s="689"/>
      <c r="AG31" s="689"/>
      <c r="AH31" s="689"/>
      <c r="AI31" s="689"/>
      <c r="AJ31" s="689"/>
      <c r="AK31" s="689"/>
      <c r="AL31" s="690" t="s">
        <v>238</v>
      </c>
      <c r="AM31" s="691"/>
      <c r="AN31" s="691"/>
      <c r="AO31" s="692"/>
      <c r="AP31" s="742" t="s">
        <v>316</v>
      </c>
      <c r="AQ31" s="743"/>
      <c r="AR31" s="743"/>
      <c r="AS31" s="743"/>
      <c r="AT31" s="748" t="s">
        <v>317</v>
      </c>
      <c r="AU31" s="231"/>
      <c r="AV31" s="231"/>
      <c r="AW31" s="231"/>
      <c r="AX31" s="671" t="s">
        <v>189</v>
      </c>
      <c r="AY31" s="672"/>
      <c r="AZ31" s="672"/>
      <c r="BA31" s="672"/>
      <c r="BB31" s="672"/>
      <c r="BC31" s="672"/>
      <c r="BD31" s="672"/>
      <c r="BE31" s="672"/>
      <c r="BF31" s="673"/>
      <c r="BG31" s="753">
        <v>98</v>
      </c>
      <c r="BH31" s="740"/>
      <c r="BI31" s="740"/>
      <c r="BJ31" s="740"/>
      <c r="BK31" s="740"/>
      <c r="BL31" s="740"/>
      <c r="BM31" s="680">
        <v>93.5</v>
      </c>
      <c r="BN31" s="740"/>
      <c r="BO31" s="740"/>
      <c r="BP31" s="740"/>
      <c r="BQ31" s="741"/>
      <c r="BR31" s="753">
        <v>98.5</v>
      </c>
      <c r="BS31" s="740"/>
      <c r="BT31" s="740"/>
      <c r="BU31" s="740"/>
      <c r="BV31" s="740"/>
      <c r="BW31" s="740"/>
      <c r="BX31" s="680">
        <v>93.6</v>
      </c>
      <c r="BY31" s="740"/>
      <c r="BZ31" s="740"/>
      <c r="CA31" s="740"/>
      <c r="CB31" s="741"/>
      <c r="CD31" s="727"/>
      <c r="CE31" s="728"/>
      <c r="CF31" s="700" t="s">
        <v>318</v>
      </c>
      <c r="CG31" s="701"/>
      <c r="CH31" s="701"/>
      <c r="CI31" s="701"/>
      <c r="CJ31" s="701"/>
      <c r="CK31" s="701"/>
      <c r="CL31" s="701"/>
      <c r="CM31" s="701"/>
      <c r="CN31" s="701"/>
      <c r="CO31" s="701"/>
      <c r="CP31" s="701"/>
      <c r="CQ31" s="702"/>
      <c r="CR31" s="685">
        <v>35215</v>
      </c>
      <c r="CS31" s="721"/>
      <c r="CT31" s="721"/>
      <c r="CU31" s="721"/>
      <c r="CV31" s="721"/>
      <c r="CW31" s="721"/>
      <c r="CX31" s="721"/>
      <c r="CY31" s="722"/>
      <c r="CZ31" s="690">
        <v>0.2</v>
      </c>
      <c r="DA31" s="719"/>
      <c r="DB31" s="719"/>
      <c r="DC31" s="723"/>
      <c r="DD31" s="694">
        <v>33399</v>
      </c>
      <c r="DE31" s="721"/>
      <c r="DF31" s="721"/>
      <c r="DG31" s="721"/>
      <c r="DH31" s="721"/>
      <c r="DI31" s="721"/>
      <c r="DJ31" s="721"/>
      <c r="DK31" s="722"/>
      <c r="DL31" s="694">
        <v>33399</v>
      </c>
      <c r="DM31" s="721"/>
      <c r="DN31" s="721"/>
      <c r="DO31" s="721"/>
      <c r="DP31" s="721"/>
      <c r="DQ31" s="721"/>
      <c r="DR31" s="721"/>
      <c r="DS31" s="721"/>
      <c r="DT31" s="721"/>
      <c r="DU31" s="721"/>
      <c r="DV31" s="722"/>
      <c r="DW31" s="690">
        <v>0.5</v>
      </c>
      <c r="DX31" s="719"/>
      <c r="DY31" s="719"/>
      <c r="DZ31" s="719"/>
      <c r="EA31" s="719"/>
      <c r="EB31" s="719"/>
      <c r="EC31" s="720"/>
    </row>
    <row r="32" spans="2:133" ht="11.25" customHeight="1">
      <c r="B32" s="731" t="s">
        <v>319</v>
      </c>
      <c r="C32" s="732"/>
      <c r="D32" s="732"/>
      <c r="E32" s="732"/>
      <c r="F32" s="732"/>
      <c r="G32" s="732"/>
      <c r="H32" s="732"/>
      <c r="I32" s="732"/>
      <c r="J32" s="732"/>
      <c r="K32" s="732"/>
      <c r="L32" s="732"/>
      <c r="M32" s="732"/>
      <c r="N32" s="732"/>
      <c r="O32" s="732"/>
      <c r="P32" s="732"/>
      <c r="Q32" s="733"/>
      <c r="R32" s="685">
        <v>13163</v>
      </c>
      <c r="S32" s="686"/>
      <c r="T32" s="686"/>
      <c r="U32" s="686"/>
      <c r="V32" s="686"/>
      <c r="W32" s="686"/>
      <c r="X32" s="686"/>
      <c r="Y32" s="687"/>
      <c r="Z32" s="688">
        <v>0.1</v>
      </c>
      <c r="AA32" s="688"/>
      <c r="AB32" s="688"/>
      <c r="AC32" s="688"/>
      <c r="AD32" s="689">
        <v>13163</v>
      </c>
      <c r="AE32" s="689"/>
      <c r="AF32" s="689"/>
      <c r="AG32" s="689"/>
      <c r="AH32" s="689"/>
      <c r="AI32" s="689"/>
      <c r="AJ32" s="689"/>
      <c r="AK32" s="689"/>
      <c r="AL32" s="690">
        <v>0.2</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99.2</v>
      </c>
      <c r="BH32" s="721"/>
      <c r="BI32" s="721"/>
      <c r="BJ32" s="721"/>
      <c r="BK32" s="721"/>
      <c r="BL32" s="721"/>
      <c r="BM32" s="691">
        <v>96.2</v>
      </c>
      <c r="BN32" s="751"/>
      <c r="BO32" s="751"/>
      <c r="BP32" s="751"/>
      <c r="BQ32" s="752"/>
      <c r="BR32" s="754">
        <v>98.9</v>
      </c>
      <c r="BS32" s="721"/>
      <c r="BT32" s="721"/>
      <c r="BU32" s="721"/>
      <c r="BV32" s="721"/>
      <c r="BW32" s="721"/>
      <c r="BX32" s="691">
        <v>95.6</v>
      </c>
      <c r="BY32" s="751"/>
      <c r="BZ32" s="751"/>
      <c r="CA32" s="751"/>
      <c r="CB32" s="752"/>
      <c r="CD32" s="729"/>
      <c r="CE32" s="730"/>
      <c r="CF32" s="700" t="s">
        <v>322</v>
      </c>
      <c r="CG32" s="701"/>
      <c r="CH32" s="701"/>
      <c r="CI32" s="701"/>
      <c r="CJ32" s="701"/>
      <c r="CK32" s="701"/>
      <c r="CL32" s="701"/>
      <c r="CM32" s="701"/>
      <c r="CN32" s="701"/>
      <c r="CO32" s="701"/>
      <c r="CP32" s="701"/>
      <c r="CQ32" s="702"/>
      <c r="CR32" s="685">
        <v>15</v>
      </c>
      <c r="CS32" s="686"/>
      <c r="CT32" s="686"/>
      <c r="CU32" s="686"/>
      <c r="CV32" s="686"/>
      <c r="CW32" s="686"/>
      <c r="CX32" s="686"/>
      <c r="CY32" s="687"/>
      <c r="CZ32" s="690">
        <v>0</v>
      </c>
      <c r="DA32" s="719"/>
      <c r="DB32" s="719"/>
      <c r="DC32" s="723"/>
      <c r="DD32" s="694">
        <v>15</v>
      </c>
      <c r="DE32" s="686"/>
      <c r="DF32" s="686"/>
      <c r="DG32" s="686"/>
      <c r="DH32" s="686"/>
      <c r="DI32" s="686"/>
      <c r="DJ32" s="686"/>
      <c r="DK32" s="687"/>
      <c r="DL32" s="694">
        <v>15</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323</v>
      </c>
      <c r="C33" s="683"/>
      <c r="D33" s="683"/>
      <c r="E33" s="683"/>
      <c r="F33" s="683"/>
      <c r="G33" s="683"/>
      <c r="H33" s="683"/>
      <c r="I33" s="683"/>
      <c r="J33" s="683"/>
      <c r="K33" s="683"/>
      <c r="L33" s="683"/>
      <c r="M33" s="683"/>
      <c r="N33" s="683"/>
      <c r="O33" s="683"/>
      <c r="P33" s="683"/>
      <c r="Q33" s="684"/>
      <c r="R33" s="685">
        <v>979131</v>
      </c>
      <c r="S33" s="686"/>
      <c r="T33" s="686"/>
      <c r="U33" s="686"/>
      <c r="V33" s="686"/>
      <c r="W33" s="686"/>
      <c r="X33" s="686"/>
      <c r="Y33" s="687"/>
      <c r="Z33" s="688">
        <v>6.7</v>
      </c>
      <c r="AA33" s="688"/>
      <c r="AB33" s="688"/>
      <c r="AC33" s="688"/>
      <c r="AD33" s="689" t="s">
        <v>238</v>
      </c>
      <c r="AE33" s="689"/>
      <c r="AF33" s="689"/>
      <c r="AG33" s="689"/>
      <c r="AH33" s="689"/>
      <c r="AI33" s="689"/>
      <c r="AJ33" s="689"/>
      <c r="AK33" s="689"/>
      <c r="AL33" s="690" t="s">
        <v>238</v>
      </c>
      <c r="AM33" s="691"/>
      <c r="AN33" s="691"/>
      <c r="AO33" s="692"/>
      <c r="AP33" s="746"/>
      <c r="AQ33" s="747"/>
      <c r="AR33" s="747"/>
      <c r="AS33" s="747"/>
      <c r="AT33" s="750"/>
      <c r="AU33" s="232"/>
      <c r="AV33" s="232"/>
      <c r="AW33" s="232"/>
      <c r="AX33" s="735" t="s">
        <v>324</v>
      </c>
      <c r="AY33" s="736"/>
      <c r="AZ33" s="736"/>
      <c r="BA33" s="736"/>
      <c r="BB33" s="736"/>
      <c r="BC33" s="736"/>
      <c r="BD33" s="736"/>
      <c r="BE33" s="736"/>
      <c r="BF33" s="737"/>
      <c r="BG33" s="755">
        <v>96.4</v>
      </c>
      <c r="BH33" s="756"/>
      <c r="BI33" s="756"/>
      <c r="BJ33" s="756"/>
      <c r="BK33" s="756"/>
      <c r="BL33" s="756"/>
      <c r="BM33" s="757">
        <v>89.8</v>
      </c>
      <c r="BN33" s="756"/>
      <c r="BO33" s="756"/>
      <c r="BP33" s="756"/>
      <c r="BQ33" s="758"/>
      <c r="BR33" s="755">
        <v>98</v>
      </c>
      <c r="BS33" s="756"/>
      <c r="BT33" s="756"/>
      <c r="BU33" s="756"/>
      <c r="BV33" s="756"/>
      <c r="BW33" s="756"/>
      <c r="BX33" s="757">
        <v>90.6</v>
      </c>
      <c r="BY33" s="756"/>
      <c r="BZ33" s="756"/>
      <c r="CA33" s="756"/>
      <c r="CB33" s="758"/>
      <c r="CD33" s="700" t="s">
        <v>325</v>
      </c>
      <c r="CE33" s="701"/>
      <c r="CF33" s="701"/>
      <c r="CG33" s="701"/>
      <c r="CH33" s="701"/>
      <c r="CI33" s="701"/>
      <c r="CJ33" s="701"/>
      <c r="CK33" s="701"/>
      <c r="CL33" s="701"/>
      <c r="CM33" s="701"/>
      <c r="CN33" s="701"/>
      <c r="CO33" s="701"/>
      <c r="CP33" s="701"/>
      <c r="CQ33" s="702"/>
      <c r="CR33" s="685">
        <v>8584212</v>
      </c>
      <c r="CS33" s="721"/>
      <c r="CT33" s="721"/>
      <c r="CU33" s="721"/>
      <c r="CV33" s="721"/>
      <c r="CW33" s="721"/>
      <c r="CX33" s="721"/>
      <c r="CY33" s="722"/>
      <c r="CZ33" s="690">
        <v>60.6</v>
      </c>
      <c r="DA33" s="719"/>
      <c r="DB33" s="719"/>
      <c r="DC33" s="723"/>
      <c r="DD33" s="694">
        <v>4377195</v>
      </c>
      <c r="DE33" s="721"/>
      <c r="DF33" s="721"/>
      <c r="DG33" s="721"/>
      <c r="DH33" s="721"/>
      <c r="DI33" s="721"/>
      <c r="DJ33" s="721"/>
      <c r="DK33" s="722"/>
      <c r="DL33" s="694">
        <v>3210740</v>
      </c>
      <c r="DM33" s="721"/>
      <c r="DN33" s="721"/>
      <c r="DO33" s="721"/>
      <c r="DP33" s="721"/>
      <c r="DQ33" s="721"/>
      <c r="DR33" s="721"/>
      <c r="DS33" s="721"/>
      <c r="DT33" s="721"/>
      <c r="DU33" s="721"/>
      <c r="DV33" s="722"/>
      <c r="DW33" s="690">
        <v>49.5</v>
      </c>
      <c r="DX33" s="719"/>
      <c r="DY33" s="719"/>
      <c r="DZ33" s="719"/>
      <c r="EA33" s="719"/>
      <c r="EB33" s="719"/>
      <c r="EC33" s="720"/>
    </row>
    <row r="34" spans="2:133" ht="11.25" customHeight="1">
      <c r="B34" s="682" t="s">
        <v>326</v>
      </c>
      <c r="C34" s="683"/>
      <c r="D34" s="683"/>
      <c r="E34" s="683"/>
      <c r="F34" s="683"/>
      <c r="G34" s="683"/>
      <c r="H34" s="683"/>
      <c r="I34" s="683"/>
      <c r="J34" s="683"/>
      <c r="K34" s="683"/>
      <c r="L34" s="683"/>
      <c r="M34" s="683"/>
      <c r="N34" s="683"/>
      <c r="O34" s="683"/>
      <c r="P34" s="683"/>
      <c r="Q34" s="684"/>
      <c r="R34" s="685">
        <v>12825</v>
      </c>
      <c r="S34" s="686"/>
      <c r="T34" s="686"/>
      <c r="U34" s="686"/>
      <c r="V34" s="686"/>
      <c r="W34" s="686"/>
      <c r="X34" s="686"/>
      <c r="Y34" s="687"/>
      <c r="Z34" s="688">
        <v>0.1</v>
      </c>
      <c r="AA34" s="688"/>
      <c r="AB34" s="688"/>
      <c r="AC34" s="688"/>
      <c r="AD34" s="689">
        <v>4776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1664787</v>
      </c>
      <c r="CS34" s="686"/>
      <c r="CT34" s="686"/>
      <c r="CU34" s="686"/>
      <c r="CV34" s="686"/>
      <c r="CW34" s="686"/>
      <c r="CX34" s="686"/>
      <c r="CY34" s="687"/>
      <c r="CZ34" s="690">
        <v>11.7</v>
      </c>
      <c r="DA34" s="719"/>
      <c r="DB34" s="719"/>
      <c r="DC34" s="723"/>
      <c r="DD34" s="694">
        <v>1343052</v>
      </c>
      <c r="DE34" s="686"/>
      <c r="DF34" s="686"/>
      <c r="DG34" s="686"/>
      <c r="DH34" s="686"/>
      <c r="DI34" s="686"/>
      <c r="DJ34" s="686"/>
      <c r="DK34" s="687"/>
      <c r="DL34" s="694">
        <v>1051205</v>
      </c>
      <c r="DM34" s="686"/>
      <c r="DN34" s="686"/>
      <c r="DO34" s="686"/>
      <c r="DP34" s="686"/>
      <c r="DQ34" s="686"/>
      <c r="DR34" s="686"/>
      <c r="DS34" s="686"/>
      <c r="DT34" s="686"/>
      <c r="DU34" s="686"/>
      <c r="DV34" s="687"/>
      <c r="DW34" s="690">
        <v>16.2</v>
      </c>
      <c r="DX34" s="719"/>
      <c r="DY34" s="719"/>
      <c r="DZ34" s="719"/>
      <c r="EA34" s="719"/>
      <c r="EB34" s="719"/>
      <c r="EC34" s="720"/>
    </row>
    <row r="35" spans="2:133" ht="11.25" customHeight="1">
      <c r="B35" s="682" t="s">
        <v>328</v>
      </c>
      <c r="C35" s="683"/>
      <c r="D35" s="683"/>
      <c r="E35" s="683"/>
      <c r="F35" s="683"/>
      <c r="G35" s="683"/>
      <c r="H35" s="683"/>
      <c r="I35" s="683"/>
      <c r="J35" s="683"/>
      <c r="K35" s="683"/>
      <c r="L35" s="683"/>
      <c r="M35" s="683"/>
      <c r="N35" s="683"/>
      <c r="O35" s="683"/>
      <c r="P35" s="683"/>
      <c r="Q35" s="684"/>
      <c r="R35" s="685">
        <v>117164</v>
      </c>
      <c r="S35" s="686"/>
      <c r="T35" s="686"/>
      <c r="U35" s="686"/>
      <c r="V35" s="686"/>
      <c r="W35" s="686"/>
      <c r="X35" s="686"/>
      <c r="Y35" s="687"/>
      <c r="Z35" s="688">
        <v>0.8</v>
      </c>
      <c r="AA35" s="688"/>
      <c r="AB35" s="688"/>
      <c r="AC35" s="688"/>
      <c r="AD35" s="689" t="s">
        <v>138</v>
      </c>
      <c r="AE35" s="689"/>
      <c r="AF35" s="689"/>
      <c r="AG35" s="689"/>
      <c r="AH35" s="689"/>
      <c r="AI35" s="689"/>
      <c r="AJ35" s="689"/>
      <c r="AK35" s="689"/>
      <c r="AL35" s="690" t="s">
        <v>238</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55188</v>
      </c>
      <c r="CS35" s="721"/>
      <c r="CT35" s="721"/>
      <c r="CU35" s="721"/>
      <c r="CV35" s="721"/>
      <c r="CW35" s="721"/>
      <c r="CX35" s="721"/>
      <c r="CY35" s="722"/>
      <c r="CZ35" s="690">
        <v>0.4</v>
      </c>
      <c r="DA35" s="719"/>
      <c r="DB35" s="719"/>
      <c r="DC35" s="723"/>
      <c r="DD35" s="694">
        <v>46601</v>
      </c>
      <c r="DE35" s="721"/>
      <c r="DF35" s="721"/>
      <c r="DG35" s="721"/>
      <c r="DH35" s="721"/>
      <c r="DI35" s="721"/>
      <c r="DJ35" s="721"/>
      <c r="DK35" s="722"/>
      <c r="DL35" s="694">
        <v>46327</v>
      </c>
      <c r="DM35" s="721"/>
      <c r="DN35" s="721"/>
      <c r="DO35" s="721"/>
      <c r="DP35" s="721"/>
      <c r="DQ35" s="721"/>
      <c r="DR35" s="721"/>
      <c r="DS35" s="721"/>
      <c r="DT35" s="721"/>
      <c r="DU35" s="721"/>
      <c r="DV35" s="722"/>
      <c r="DW35" s="690">
        <v>0.7</v>
      </c>
      <c r="DX35" s="719"/>
      <c r="DY35" s="719"/>
      <c r="DZ35" s="719"/>
      <c r="EA35" s="719"/>
      <c r="EB35" s="719"/>
      <c r="EC35" s="720"/>
    </row>
    <row r="36" spans="2:133" ht="11.25" customHeight="1">
      <c r="B36" s="682" t="s">
        <v>332</v>
      </c>
      <c r="C36" s="683"/>
      <c r="D36" s="683"/>
      <c r="E36" s="683"/>
      <c r="F36" s="683"/>
      <c r="G36" s="683"/>
      <c r="H36" s="683"/>
      <c r="I36" s="683"/>
      <c r="J36" s="683"/>
      <c r="K36" s="683"/>
      <c r="L36" s="683"/>
      <c r="M36" s="683"/>
      <c r="N36" s="683"/>
      <c r="O36" s="683"/>
      <c r="P36" s="683"/>
      <c r="Q36" s="684"/>
      <c r="R36" s="685">
        <v>383134</v>
      </c>
      <c r="S36" s="686"/>
      <c r="T36" s="686"/>
      <c r="U36" s="686"/>
      <c r="V36" s="686"/>
      <c r="W36" s="686"/>
      <c r="X36" s="686"/>
      <c r="Y36" s="687"/>
      <c r="Z36" s="688">
        <v>2.6</v>
      </c>
      <c r="AA36" s="688"/>
      <c r="AB36" s="688"/>
      <c r="AC36" s="688"/>
      <c r="AD36" s="689" t="s">
        <v>238</v>
      </c>
      <c r="AE36" s="689"/>
      <c r="AF36" s="689"/>
      <c r="AG36" s="689"/>
      <c r="AH36" s="689"/>
      <c r="AI36" s="689"/>
      <c r="AJ36" s="689"/>
      <c r="AK36" s="689"/>
      <c r="AL36" s="690" t="s">
        <v>138</v>
      </c>
      <c r="AM36" s="691"/>
      <c r="AN36" s="691"/>
      <c r="AO36" s="692"/>
      <c r="AP36" s="235"/>
      <c r="AQ36" s="759" t="s">
        <v>333</v>
      </c>
      <c r="AR36" s="760"/>
      <c r="AS36" s="760"/>
      <c r="AT36" s="760"/>
      <c r="AU36" s="760"/>
      <c r="AV36" s="760"/>
      <c r="AW36" s="760"/>
      <c r="AX36" s="760"/>
      <c r="AY36" s="761"/>
      <c r="AZ36" s="674">
        <v>1798966</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156599</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4973667</v>
      </c>
      <c r="CS36" s="686"/>
      <c r="CT36" s="686"/>
      <c r="CU36" s="686"/>
      <c r="CV36" s="686"/>
      <c r="CW36" s="686"/>
      <c r="CX36" s="686"/>
      <c r="CY36" s="687"/>
      <c r="CZ36" s="690">
        <v>35.1</v>
      </c>
      <c r="DA36" s="719"/>
      <c r="DB36" s="719"/>
      <c r="DC36" s="723"/>
      <c r="DD36" s="694">
        <v>1478930</v>
      </c>
      <c r="DE36" s="686"/>
      <c r="DF36" s="686"/>
      <c r="DG36" s="686"/>
      <c r="DH36" s="686"/>
      <c r="DI36" s="686"/>
      <c r="DJ36" s="686"/>
      <c r="DK36" s="687"/>
      <c r="DL36" s="694">
        <v>1063057</v>
      </c>
      <c r="DM36" s="686"/>
      <c r="DN36" s="686"/>
      <c r="DO36" s="686"/>
      <c r="DP36" s="686"/>
      <c r="DQ36" s="686"/>
      <c r="DR36" s="686"/>
      <c r="DS36" s="686"/>
      <c r="DT36" s="686"/>
      <c r="DU36" s="686"/>
      <c r="DV36" s="687"/>
      <c r="DW36" s="690">
        <v>16.399999999999999</v>
      </c>
      <c r="DX36" s="719"/>
      <c r="DY36" s="719"/>
      <c r="DZ36" s="719"/>
      <c r="EA36" s="719"/>
      <c r="EB36" s="719"/>
      <c r="EC36" s="720"/>
    </row>
    <row r="37" spans="2:133" ht="11.25" customHeight="1">
      <c r="B37" s="682" t="s">
        <v>336</v>
      </c>
      <c r="C37" s="683"/>
      <c r="D37" s="683"/>
      <c r="E37" s="683"/>
      <c r="F37" s="683"/>
      <c r="G37" s="683"/>
      <c r="H37" s="683"/>
      <c r="I37" s="683"/>
      <c r="J37" s="683"/>
      <c r="K37" s="683"/>
      <c r="L37" s="683"/>
      <c r="M37" s="683"/>
      <c r="N37" s="683"/>
      <c r="O37" s="683"/>
      <c r="P37" s="683"/>
      <c r="Q37" s="684"/>
      <c r="R37" s="685">
        <v>441073</v>
      </c>
      <c r="S37" s="686"/>
      <c r="T37" s="686"/>
      <c r="U37" s="686"/>
      <c r="V37" s="686"/>
      <c r="W37" s="686"/>
      <c r="X37" s="686"/>
      <c r="Y37" s="687"/>
      <c r="Z37" s="688">
        <v>3</v>
      </c>
      <c r="AA37" s="688"/>
      <c r="AB37" s="688"/>
      <c r="AC37" s="688"/>
      <c r="AD37" s="689" t="s">
        <v>238</v>
      </c>
      <c r="AE37" s="689"/>
      <c r="AF37" s="689"/>
      <c r="AG37" s="689"/>
      <c r="AH37" s="689"/>
      <c r="AI37" s="689"/>
      <c r="AJ37" s="689"/>
      <c r="AK37" s="689"/>
      <c r="AL37" s="690" t="s">
        <v>147</v>
      </c>
      <c r="AM37" s="691"/>
      <c r="AN37" s="691"/>
      <c r="AO37" s="692"/>
      <c r="AQ37" s="763" t="s">
        <v>337</v>
      </c>
      <c r="AR37" s="764"/>
      <c r="AS37" s="764"/>
      <c r="AT37" s="764"/>
      <c r="AU37" s="764"/>
      <c r="AV37" s="764"/>
      <c r="AW37" s="764"/>
      <c r="AX37" s="764"/>
      <c r="AY37" s="765"/>
      <c r="AZ37" s="685">
        <v>304804</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19915</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874646</v>
      </c>
      <c r="CS37" s="721"/>
      <c r="CT37" s="721"/>
      <c r="CU37" s="721"/>
      <c r="CV37" s="721"/>
      <c r="CW37" s="721"/>
      <c r="CX37" s="721"/>
      <c r="CY37" s="722"/>
      <c r="CZ37" s="690">
        <v>6.2</v>
      </c>
      <c r="DA37" s="719"/>
      <c r="DB37" s="719"/>
      <c r="DC37" s="723"/>
      <c r="DD37" s="694">
        <v>874500</v>
      </c>
      <c r="DE37" s="721"/>
      <c r="DF37" s="721"/>
      <c r="DG37" s="721"/>
      <c r="DH37" s="721"/>
      <c r="DI37" s="721"/>
      <c r="DJ37" s="721"/>
      <c r="DK37" s="722"/>
      <c r="DL37" s="694">
        <v>817533</v>
      </c>
      <c r="DM37" s="721"/>
      <c r="DN37" s="721"/>
      <c r="DO37" s="721"/>
      <c r="DP37" s="721"/>
      <c r="DQ37" s="721"/>
      <c r="DR37" s="721"/>
      <c r="DS37" s="721"/>
      <c r="DT37" s="721"/>
      <c r="DU37" s="721"/>
      <c r="DV37" s="722"/>
      <c r="DW37" s="690">
        <v>12.6</v>
      </c>
      <c r="DX37" s="719"/>
      <c r="DY37" s="719"/>
      <c r="DZ37" s="719"/>
      <c r="EA37" s="719"/>
      <c r="EB37" s="719"/>
      <c r="EC37" s="720"/>
    </row>
    <row r="38" spans="2:133" ht="11.25" customHeight="1">
      <c r="B38" s="682" t="s">
        <v>340</v>
      </c>
      <c r="C38" s="683"/>
      <c r="D38" s="683"/>
      <c r="E38" s="683"/>
      <c r="F38" s="683"/>
      <c r="G38" s="683"/>
      <c r="H38" s="683"/>
      <c r="I38" s="683"/>
      <c r="J38" s="683"/>
      <c r="K38" s="683"/>
      <c r="L38" s="683"/>
      <c r="M38" s="683"/>
      <c r="N38" s="683"/>
      <c r="O38" s="683"/>
      <c r="P38" s="683"/>
      <c r="Q38" s="684"/>
      <c r="R38" s="685">
        <v>261125</v>
      </c>
      <c r="S38" s="686"/>
      <c r="T38" s="686"/>
      <c r="U38" s="686"/>
      <c r="V38" s="686"/>
      <c r="W38" s="686"/>
      <c r="X38" s="686"/>
      <c r="Y38" s="687"/>
      <c r="Z38" s="688">
        <v>1.8</v>
      </c>
      <c r="AA38" s="688"/>
      <c r="AB38" s="688"/>
      <c r="AC38" s="688"/>
      <c r="AD38" s="689">
        <v>6</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74924</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4187</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1419238</v>
      </c>
      <c r="CS38" s="686"/>
      <c r="CT38" s="686"/>
      <c r="CU38" s="686"/>
      <c r="CV38" s="686"/>
      <c r="CW38" s="686"/>
      <c r="CX38" s="686"/>
      <c r="CY38" s="687"/>
      <c r="CZ38" s="690">
        <v>10</v>
      </c>
      <c r="DA38" s="719"/>
      <c r="DB38" s="719"/>
      <c r="DC38" s="723"/>
      <c r="DD38" s="694">
        <v>1207676</v>
      </c>
      <c r="DE38" s="686"/>
      <c r="DF38" s="686"/>
      <c r="DG38" s="686"/>
      <c r="DH38" s="686"/>
      <c r="DI38" s="686"/>
      <c r="DJ38" s="686"/>
      <c r="DK38" s="687"/>
      <c r="DL38" s="694">
        <v>1050151</v>
      </c>
      <c r="DM38" s="686"/>
      <c r="DN38" s="686"/>
      <c r="DO38" s="686"/>
      <c r="DP38" s="686"/>
      <c r="DQ38" s="686"/>
      <c r="DR38" s="686"/>
      <c r="DS38" s="686"/>
      <c r="DT38" s="686"/>
      <c r="DU38" s="686"/>
      <c r="DV38" s="687"/>
      <c r="DW38" s="690">
        <v>16.2</v>
      </c>
      <c r="DX38" s="719"/>
      <c r="DY38" s="719"/>
      <c r="DZ38" s="719"/>
      <c r="EA38" s="719"/>
      <c r="EB38" s="719"/>
      <c r="EC38" s="720"/>
    </row>
    <row r="39" spans="2:133" ht="11.25" customHeight="1">
      <c r="B39" s="682" t="s">
        <v>344</v>
      </c>
      <c r="C39" s="683"/>
      <c r="D39" s="683"/>
      <c r="E39" s="683"/>
      <c r="F39" s="683"/>
      <c r="G39" s="683"/>
      <c r="H39" s="683"/>
      <c r="I39" s="683"/>
      <c r="J39" s="683"/>
      <c r="K39" s="683"/>
      <c r="L39" s="683"/>
      <c r="M39" s="683"/>
      <c r="N39" s="683"/>
      <c r="O39" s="683"/>
      <c r="P39" s="683"/>
      <c r="Q39" s="684"/>
      <c r="R39" s="685">
        <v>735497</v>
      </c>
      <c r="S39" s="686"/>
      <c r="T39" s="686"/>
      <c r="U39" s="686"/>
      <c r="V39" s="686"/>
      <c r="W39" s="686"/>
      <c r="X39" s="686"/>
      <c r="Y39" s="687"/>
      <c r="Z39" s="688">
        <v>5</v>
      </c>
      <c r="AA39" s="688"/>
      <c r="AB39" s="688"/>
      <c r="AC39" s="688"/>
      <c r="AD39" s="689" t="s">
        <v>238</v>
      </c>
      <c r="AE39" s="689"/>
      <c r="AF39" s="689"/>
      <c r="AG39" s="689"/>
      <c r="AH39" s="689"/>
      <c r="AI39" s="689"/>
      <c r="AJ39" s="689"/>
      <c r="AK39" s="689"/>
      <c r="AL39" s="690" t="s">
        <v>238</v>
      </c>
      <c r="AM39" s="691"/>
      <c r="AN39" s="691"/>
      <c r="AO39" s="692"/>
      <c r="AQ39" s="763" t="s">
        <v>345</v>
      </c>
      <c r="AR39" s="764"/>
      <c r="AS39" s="764"/>
      <c r="AT39" s="764"/>
      <c r="AU39" s="764"/>
      <c r="AV39" s="764"/>
      <c r="AW39" s="764"/>
      <c r="AX39" s="764"/>
      <c r="AY39" s="765"/>
      <c r="AZ39" s="685" t="s">
        <v>147</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6614</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421332</v>
      </c>
      <c r="CS39" s="721"/>
      <c r="CT39" s="721"/>
      <c r="CU39" s="721"/>
      <c r="CV39" s="721"/>
      <c r="CW39" s="721"/>
      <c r="CX39" s="721"/>
      <c r="CY39" s="722"/>
      <c r="CZ39" s="690">
        <v>3</v>
      </c>
      <c r="DA39" s="719"/>
      <c r="DB39" s="719"/>
      <c r="DC39" s="723"/>
      <c r="DD39" s="694">
        <v>300936</v>
      </c>
      <c r="DE39" s="721"/>
      <c r="DF39" s="721"/>
      <c r="DG39" s="721"/>
      <c r="DH39" s="721"/>
      <c r="DI39" s="721"/>
      <c r="DJ39" s="721"/>
      <c r="DK39" s="722"/>
      <c r="DL39" s="694" t="s">
        <v>138</v>
      </c>
      <c r="DM39" s="721"/>
      <c r="DN39" s="721"/>
      <c r="DO39" s="721"/>
      <c r="DP39" s="721"/>
      <c r="DQ39" s="721"/>
      <c r="DR39" s="721"/>
      <c r="DS39" s="721"/>
      <c r="DT39" s="721"/>
      <c r="DU39" s="721"/>
      <c r="DV39" s="722"/>
      <c r="DW39" s="690" t="s">
        <v>138</v>
      </c>
      <c r="DX39" s="719"/>
      <c r="DY39" s="719"/>
      <c r="DZ39" s="719"/>
      <c r="EA39" s="719"/>
      <c r="EB39" s="719"/>
      <c r="EC39" s="720"/>
    </row>
    <row r="40" spans="2:133" ht="11.25" customHeight="1">
      <c r="B40" s="682" t="s">
        <v>348</v>
      </c>
      <c r="C40" s="683"/>
      <c r="D40" s="683"/>
      <c r="E40" s="683"/>
      <c r="F40" s="683"/>
      <c r="G40" s="683"/>
      <c r="H40" s="683"/>
      <c r="I40" s="683"/>
      <c r="J40" s="683"/>
      <c r="K40" s="683"/>
      <c r="L40" s="683"/>
      <c r="M40" s="683"/>
      <c r="N40" s="683"/>
      <c r="O40" s="683"/>
      <c r="P40" s="683"/>
      <c r="Q40" s="684"/>
      <c r="R40" s="685" t="s">
        <v>238</v>
      </c>
      <c r="S40" s="686"/>
      <c r="T40" s="686"/>
      <c r="U40" s="686"/>
      <c r="V40" s="686"/>
      <c r="W40" s="686"/>
      <c r="X40" s="686"/>
      <c r="Y40" s="687"/>
      <c r="Z40" s="688" t="s">
        <v>238</v>
      </c>
      <c r="AA40" s="688"/>
      <c r="AB40" s="688"/>
      <c r="AC40" s="688"/>
      <c r="AD40" s="689" t="s">
        <v>138</v>
      </c>
      <c r="AE40" s="689"/>
      <c r="AF40" s="689"/>
      <c r="AG40" s="689"/>
      <c r="AH40" s="689"/>
      <c r="AI40" s="689"/>
      <c r="AJ40" s="689"/>
      <c r="AK40" s="689"/>
      <c r="AL40" s="690" t="s">
        <v>138</v>
      </c>
      <c r="AM40" s="691"/>
      <c r="AN40" s="691"/>
      <c r="AO40" s="692"/>
      <c r="AQ40" s="763" t="s">
        <v>349</v>
      </c>
      <c r="AR40" s="764"/>
      <c r="AS40" s="764"/>
      <c r="AT40" s="764"/>
      <c r="AU40" s="764"/>
      <c r="AV40" s="764"/>
      <c r="AW40" s="764"/>
      <c r="AX40" s="764"/>
      <c r="AY40" s="765"/>
      <c r="AZ40" s="685" t="s">
        <v>138</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84</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50000</v>
      </c>
      <c r="CS40" s="686"/>
      <c r="CT40" s="686"/>
      <c r="CU40" s="686"/>
      <c r="CV40" s="686"/>
      <c r="CW40" s="686"/>
      <c r="CX40" s="686"/>
      <c r="CY40" s="687"/>
      <c r="CZ40" s="690">
        <v>0.4</v>
      </c>
      <c r="DA40" s="719"/>
      <c r="DB40" s="719"/>
      <c r="DC40" s="723"/>
      <c r="DD40" s="694" t="s">
        <v>138</v>
      </c>
      <c r="DE40" s="686"/>
      <c r="DF40" s="686"/>
      <c r="DG40" s="686"/>
      <c r="DH40" s="686"/>
      <c r="DI40" s="686"/>
      <c r="DJ40" s="686"/>
      <c r="DK40" s="687"/>
      <c r="DL40" s="694" t="s">
        <v>238</v>
      </c>
      <c r="DM40" s="686"/>
      <c r="DN40" s="686"/>
      <c r="DO40" s="686"/>
      <c r="DP40" s="686"/>
      <c r="DQ40" s="686"/>
      <c r="DR40" s="686"/>
      <c r="DS40" s="686"/>
      <c r="DT40" s="686"/>
      <c r="DU40" s="686"/>
      <c r="DV40" s="687"/>
      <c r="DW40" s="690" t="s">
        <v>238</v>
      </c>
      <c r="DX40" s="719"/>
      <c r="DY40" s="719"/>
      <c r="DZ40" s="719"/>
      <c r="EA40" s="719"/>
      <c r="EB40" s="719"/>
      <c r="EC40" s="720"/>
    </row>
    <row r="41" spans="2:133" ht="11.25" customHeight="1">
      <c r="B41" s="682" t="s">
        <v>353</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238</v>
      </c>
      <c r="AA41" s="688"/>
      <c r="AB41" s="688"/>
      <c r="AC41" s="688"/>
      <c r="AD41" s="689" t="s">
        <v>238</v>
      </c>
      <c r="AE41" s="689"/>
      <c r="AF41" s="689"/>
      <c r="AG41" s="689"/>
      <c r="AH41" s="689"/>
      <c r="AI41" s="689"/>
      <c r="AJ41" s="689"/>
      <c r="AK41" s="689"/>
      <c r="AL41" s="690" t="s">
        <v>138</v>
      </c>
      <c r="AM41" s="691"/>
      <c r="AN41" s="691"/>
      <c r="AO41" s="692"/>
      <c r="AQ41" s="763" t="s">
        <v>354</v>
      </c>
      <c r="AR41" s="764"/>
      <c r="AS41" s="764"/>
      <c r="AT41" s="764"/>
      <c r="AU41" s="764"/>
      <c r="AV41" s="764"/>
      <c r="AW41" s="764"/>
      <c r="AX41" s="764"/>
      <c r="AY41" s="765"/>
      <c r="AZ41" s="685">
        <v>353405</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v>2</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147</v>
      </c>
      <c r="CS41" s="721"/>
      <c r="CT41" s="721"/>
      <c r="CU41" s="721"/>
      <c r="CV41" s="721"/>
      <c r="CW41" s="721"/>
      <c r="CX41" s="721"/>
      <c r="CY41" s="722"/>
      <c r="CZ41" s="690" t="s">
        <v>238</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357</v>
      </c>
      <c r="C42" s="683"/>
      <c r="D42" s="683"/>
      <c r="E42" s="683"/>
      <c r="F42" s="683"/>
      <c r="G42" s="683"/>
      <c r="H42" s="683"/>
      <c r="I42" s="683"/>
      <c r="J42" s="683"/>
      <c r="K42" s="683"/>
      <c r="L42" s="683"/>
      <c r="M42" s="683"/>
      <c r="N42" s="683"/>
      <c r="O42" s="683"/>
      <c r="P42" s="683"/>
      <c r="Q42" s="684"/>
      <c r="R42" s="685">
        <v>310055</v>
      </c>
      <c r="S42" s="686"/>
      <c r="T42" s="686"/>
      <c r="U42" s="686"/>
      <c r="V42" s="686"/>
      <c r="W42" s="686"/>
      <c r="X42" s="686"/>
      <c r="Y42" s="687"/>
      <c r="Z42" s="688">
        <v>2.1</v>
      </c>
      <c r="AA42" s="688"/>
      <c r="AB42" s="688"/>
      <c r="AC42" s="688"/>
      <c r="AD42" s="689" t="s">
        <v>238</v>
      </c>
      <c r="AE42" s="689"/>
      <c r="AF42" s="689"/>
      <c r="AG42" s="689"/>
      <c r="AH42" s="689"/>
      <c r="AI42" s="689"/>
      <c r="AJ42" s="689"/>
      <c r="AK42" s="689"/>
      <c r="AL42" s="690" t="s">
        <v>138</v>
      </c>
      <c r="AM42" s="691"/>
      <c r="AN42" s="691"/>
      <c r="AO42" s="692"/>
      <c r="AQ42" s="784" t="s">
        <v>358</v>
      </c>
      <c r="AR42" s="785"/>
      <c r="AS42" s="785"/>
      <c r="AT42" s="785"/>
      <c r="AU42" s="785"/>
      <c r="AV42" s="785"/>
      <c r="AW42" s="785"/>
      <c r="AX42" s="785"/>
      <c r="AY42" s="786"/>
      <c r="AZ42" s="776">
        <v>1065833</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333</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1005836</v>
      </c>
      <c r="CS42" s="686"/>
      <c r="CT42" s="686"/>
      <c r="CU42" s="686"/>
      <c r="CV42" s="686"/>
      <c r="CW42" s="686"/>
      <c r="CX42" s="686"/>
      <c r="CY42" s="687"/>
      <c r="CZ42" s="690">
        <v>7.1</v>
      </c>
      <c r="DA42" s="691"/>
      <c r="DB42" s="691"/>
      <c r="DC42" s="703"/>
      <c r="DD42" s="694">
        <v>329321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361</v>
      </c>
      <c r="C43" s="736"/>
      <c r="D43" s="736"/>
      <c r="E43" s="736"/>
      <c r="F43" s="736"/>
      <c r="G43" s="736"/>
      <c r="H43" s="736"/>
      <c r="I43" s="736"/>
      <c r="J43" s="736"/>
      <c r="K43" s="736"/>
      <c r="L43" s="736"/>
      <c r="M43" s="736"/>
      <c r="N43" s="736"/>
      <c r="O43" s="736"/>
      <c r="P43" s="736"/>
      <c r="Q43" s="737"/>
      <c r="R43" s="776">
        <v>14632401</v>
      </c>
      <c r="S43" s="777"/>
      <c r="T43" s="777"/>
      <c r="U43" s="777"/>
      <c r="V43" s="777"/>
      <c r="W43" s="777"/>
      <c r="X43" s="777"/>
      <c r="Y43" s="778"/>
      <c r="Z43" s="779">
        <v>100</v>
      </c>
      <c r="AA43" s="779"/>
      <c r="AB43" s="779"/>
      <c r="AC43" s="779"/>
      <c r="AD43" s="780">
        <v>6180547</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15883</v>
      </c>
      <c r="CS43" s="721"/>
      <c r="CT43" s="721"/>
      <c r="CU43" s="721"/>
      <c r="CV43" s="721"/>
      <c r="CW43" s="721"/>
      <c r="CX43" s="721"/>
      <c r="CY43" s="722"/>
      <c r="CZ43" s="690">
        <v>0.1</v>
      </c>
      <c r="DA43" s="719"/>
      <c r="DB43" s="719"/>
      <c r="DC43" s="723"/>
      <c r="DD43" s="694">
        <v>15883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988775</v>
      </c>
      <c r="CS44" s="686"/>
      <c r="CT44" s="686"/>
      <c r="CU44" s="686"/>
      <c r="CV44" s="686"/>
      <c r="CW44" s="686"/>
      <c r="CX44" s="686"/>
      <c r="CY44" s="687"/>
      <c r="CZ44" s="690">
        <v>7</v>
      </c>
      <c r="DA44" s="691"/>
      <c r="DB44" s="691"/>
      <c r="DC44" s="703"/>
      <c r="DD44" s="694">
        <v>323236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470259</v>
      </c>
      <c r="CS45" s="721"/>
      <c r="CT45" s="721"/>
      <c r="CU45" s="721"/>
      <c r="CV45" s="721"/>
      <c r="CW45" s="721"/>
      <c r="CX45" s="721"/>
      <c r="CY45" s="722"/>
      <c r="CZ45" s="690">
        <v>3.3</v>
      </c>
      <c r="DA45" s="719"/>
      <c r="DB45" s="719"/>
      <c r="DC45" s="723"/>
      <c r="DD45" s="694">
        <v>153479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510450</v>
      </c>
      <c r="CS46" s="686"/>
      <c r="CT46" s="686"/>
      <c r="CU46" s="686"/>
      <c r="CV46" s="686"/>
      <c r="CW46" s="686"/>
      <c r="CX46" s="686"/>
      <c r="CY46" s="687"/>
      <c r="CZ46" s="690">
        <v>3.6</v>
      </c>
      <c r="DA46" s="691"/>
      <c r="DB46" s="691"/>
      <c r="DC46" s="703"/>
      <c r="DD46" s="694">
        <v>163291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17061</v>
      </c>
      <c r="CS47" s="721"/>
      <c r="CT47" s="721"/>
      <c r="CU47" s="721"/>
      <c r="CV47" s="721"/>
      <c r="CW47" s="721"/>
      <c r="CX47" s="721"/>
      <c r="CY47" s="722"/>
      <c r="CZ47" s="690">
        <v>0.1</v>
      </c>
      <c r="DA47" s="719"/>
      <c r="DB47" s="719"/>
      <c r="DC47" s="723"/>
      <c r="DD47" s="694">
        <v>6085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138</v>
      </c>
      <c r="CS48" s="686"/>
      <c r="CT48" s="686"/>
      <c r="CU48" s="686"/>
      <c r="CV48" s="686"/>
      <c r="CW48" s="686"/>
      <c r="CX48" s="686"/>
      <c r="CY48" s="687"/>
      <c r="CZ48" s="690" t="s">
        <v>238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371</v>
      </c>
      <c r="CE49" s="736"/>
      <c r="CF49" s="736"/>
      <c r="CG49" s="736"/>
      <c r="CH49" s="736"/>
      <c r="CI49" s="736"/>
      <c r="CJ49" s="736"/>
      <c r="CK49" s="736"/>
      <c r="CL49" s="736"/>
      <c r="CM49" s="736"/>
      <c r="CN49" s="736"/>
      <c r="CO49" s="736"/>
      <c r="CP49" s="736"/>
      <c r="CQ49" s="737"/>
      <c r="CR49" s="776">
        <v>14170108</v>
      </c>
      <c r="CS49" s="756"/>
      <c r="CT49" s="756"/>
      <c r="CU49" s="756"/>
      <c r="CV49" s="756"/>
      <c r="CW49" s="756"/>
      <c r="CX49" s="756"/>
      <c r="CY49" s="787"/>
      <c r="CZ49" s="781">
        <v>100</v>
      </c>
      <c r="DA49" s="788"/>
      <c r="DB49" s="788"/>
      <c r="DC49" s="789"/>
      <c r="DD49" s="790">
        <v>7280453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7JOzU6abK7Lr80sBJ03GgvUyLYlQKk0QqH5Z/5S4Lu1iPmNcs5Hk9pdnOXbw99QVdCvoA9o/XJZHuImWwSa2yA==" saltValue="Mz/lgRU3BGVCof5cLdgU6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394</v>
      </c>
      <c r="C7" s="818"/>
      <c r="D7" s="818"/>
      <c r="E7" s="818"/>
      <c r="F7" s="818"/>
      <c r="G7" s="818"/>
      <c r="H7" s="818"/>
      <c r="I7" s="818"/>
      <c r="J7" s="818"/>
      <c r="K7" s="818"/>
      <c r="L7" s="818"/>
      <c r="M7" s="818"/>
      <c r="N7" s="818"/>
      <c r="O7" s="818"/>
      <c r="P7" s="819"/>
      <c r="Q7" s="820">
        <v>14632</v>
      </c>
      <c r="R7" s="821"/>
      <c r="S7" s="821"/>
      <c r="T7" s="821"/>
      <c r="U7" s="821"/>
      <c r="V7" s="821">
        <v>14170</v>
      </c>
      <c r="W7" s="821"/>
      <c r="X7" s="821"/>
      <c r="Y7" s="821"/>
      <c r="Z7" s="821"/>
      <c r="AA7" s="821">
        <v>462</v>
      </c>
      <c r="AB7" s="821"/>
      <c r="AC7" s="821"/>
      <c r="AD7" s="821"/>
      <c r="AE7" s="822"/>
      <c r="AF7" s="823">
        <v>451</v>
      </c>
      <c r="AG7" s="824"/>
      <c r="AH7" s="824"/>
      <c r="AI7" s="824"/>
      <c r="AJ7" s="825"/>
      <c r="AK7" s="860">
        <v>383</v>
      </c>
      <c r="AL7" s="861"/>
      <c r="AM7" s="861"/>
      <c r="AN7" s="861"/>
      <c r="AO7" s="861"/>
      <c r="AP7" s="861">
        <v>8306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v>7</v>
      </c>
      <c r="CI7" s="858"/>
      <c r="CJ7" s="858"/>
      <c r="CK7" s="858"/>
      <c r="CL7" s="859"/>
      <c r="CM7" s="857">
        <v>100</v>
      </c>
      <c r="CN7" s="858"/>
      <c r="CO7" s="858"/>
      <c r="CP7" s="858"/>
      <c r="CQ7" s="859"/>
      <c r="CR7" s="857">
        <v>10</v>
      </c>
      <c r="CS7" s="858"/>
      <c r="CT7" s="858"/>
      <c r="CU7" s="858"/>
      <c r="CV7" s="859"/>
      <c r="CW7" s="857" t="s">
        <v>596</v>
      </c>
      <c r="CX7" s="858"/>
      <c r="CY7" s="858"/>
      <c r="CZ7" s="858"/>
      <c r="DA7" s="859"/>
      <c r="DB7" s="857" t="s">
        <v>596</v>
      </c>
      <c r="DC7" s="858"/>
      <c r="DD7" s="858"/>
      <c r="DE7" s="858"/>
      <c r="DF7" s="859"/>
      <c r="DG7" s="857" t="s">
        <v>597</v>
      </c>
      <c r="DH7" s="858"/>
      <c r="DI7" s="858"/>
      <c r="DJ7" s="858"/>
      <c r="DK7" s="859"/>
      <c r="DL7" s="857" t="s">
        <v>597</v>
      </c>
      <c r="DM7" s="858"/>
      <c r="DN7" s="858"/>
      <c r="DO7" s="858"/>
      <c r="DP7" s="859"/>
      <c r="DQ7" s="857" t="s">
        <v>598</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7" t="s">
        <v>604</v>
      </c>
      <c r="CI8" s="868"/>
      <c r="CJ8" s="868"/>
      <c r="CK8" s="868"/>
      <c r="CL8" s="869"/>
      <c r="CM8" s="867">
        <v>200</v>
      </c>
      <c r="CN8" s="868"/>
      <c r="CO8" s="868"/>
      <c r="CP8" s="868"/>
      <c r="CQ8" s="869"/>
      <c r="CR8" s="867">
        <v>200</v>
      </c>
      <c r="CS8" s="868"/>
      <c r="CT8" s="868"/>
      <c r="CU8" s="868"/>
      <c r="CV8" s="869"/>
      <c r="CW8" s="867" t="s">
        <v>605</v>
      </c>
      <c r="CX8" s="868"/>
      <c r="CY8" s="868"/>
      <c r="CZ8" s="868"/>
      <c r="DA8" s="869"/>
      <c r="DB8" s="867" t="s">
        <v>606</v>
      </c>
      <c r="DC8" s="868"/>
      <c r="DD8" s="868"/>
      <c r="DE8" s="868"/>
      <c r="DF8" s="869"/>
      <c r="DG8" s="867" t="s">
        <v>606</v>
      </c>
      <c r="DH8" s="868"/>
      <c r="DI8" s="868"/>
      <c r="DJ8" s="868"/>
      <c r="DK8" s="869"/>
      <c r="DL8" s="867" t="s">
        <v>606</v>
      </c>
      <c r="DM8" s="868"/>
      <c r="DN8" s="868"/>
      <c r="DO8" s="868"/>
      <c r="DP8" s="869"/>
      <c r="DQ8" s="867" t="s">
        <v>606</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396</v>
      </c>
      <c r="B23" s="876" t="s">
        <v>397</v>
      </c>
      <c r="C23" s="877"/>
      <c r="D23" s="877"/>
      <c r="E23" s="877"/>
      <c r="F23" s="877"/>
      <c r="G23" s="877"/>
      <c r="H23" s="877"/>
      <c r="I23" s="877"/>
      <c r="J23" s="877"/>
      <c r="K23" s="877"/>
      <c r="L23" s="877"/>
      <c r="M23" s="877"/>
      <c r="N23" s="877"/>
      <c r="O23" s="877"/>
      <c r="P23" s="878"/>
      <c r="Q23" s="879">
        <v>14632</v>
      </c>
      <c r="R23" s="880"/>
      <c r="S23" s="880"/>
      <c r="T23" s="880"/>
      <c r="U23" s="880"/>
      <c r="V23" s="880">
        <v>14170</v>
      </c>
      <c r="W23" s="880"/>
      <c r="X23" s="880"/>
      <c r="Y23" s="880"/>
      <c r="Z23" s="880"/>
      <c r="AA23" s="880">
        <v>462</v>
      </c>
      <c r="AB23" s="880"/>
      <c r="AC23" s="880"/>
      <c r="AD23" s="880"/>
      <c r="AE23" s="881"/>
      <c r="AF23" s="882">
        <v>451</v>
      </c>
      <c r="AG23" s="880"/>
      <c r="AH23" s="880"/>
      <c r="AI23" s="880"/>
      <c r="AJ23" s="883"/>
      <c r="AK23" s="884"/>
      <c r="AL23" s="885"/>
      <c r="AM23" s="885"/>
      <c r="AN23" s="885"/>
      <c r="AO23" s="885"/>
      <c r="AP23" s="880">
        <v>8306</v>
      </c>
      <c r="AQ23" s="880"/>
      <c r="AR23" s="880"/>
      <c r="AS23" s="880"/>
      <c r="AT23" s="880"/>
      <c r="AU23" s="886"/>
      <c r="AV23" s="886"/>
      <c r="AW23" s="886"/>
      <c r="AX23" s="886"/>
      <c r="AY23" s="887"/>
      <c r="AZ23" s="895" t="s">
        <v>398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377</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409</v>
      </c>
      <c r="C28" s="818"/>
      <c r="D28" s="818"/>
      <c r="E28" s="818"/>
      <c r="F28" s="818"/>
      <c r="G28" s="818"/>
      <c r="H28" s="818"/>
      <c r="I28" s="818"/>
      <c r="J28" s="818"/>
      <c r="K28" s="818"/>
      <c r="L28" s="818"/>
      <c r="M28" s="818"/>
      <c r="N28" s="818"/>
      <c r="O28" s="818"/>
      <c r="P28" s="819"/>
      <c r="Q28" s="908">
        <v>3210</v>
      </c>
      <c r="R28" s="909"/>
      <c r="S28" s="909"/>
      <c r="T28" s="909"/>
      <c r="U28" s="909"/>
      <c r="V28" s="909">
        <v>3053</v>
      </c>
      <c r="W28" s="909"/>
      <c r="X28" s="909"/>
      <c r="Y28" s="909"/>
      <c r="Z28" s="909"/>
      <c r="AA28" s="909">
        <v>157</v>
      </c>
      <c r="AB28" s="909"/>
      <c r="AC28" s="909"/>
      <c r="AD28" s="909"/>
      <c r="AE28" s="910"/>
      <c r="AF28" s="911">
        <v>157</v>
      </c>
      <c r="AG28" s="909"/>
      <c r="AH28" s="909"/>
      <c r="AI28" s="909"/>
      <c r="AJ28" s="912"/>
      <c r="AK28" s="913">
        <v>353</v>
      </c>
      <c r="AL28" s="904"/>
      <c r="AM28" s="904"/>
      <c r="AN28" s="904"/>
      <c r="AO28" s="904"/>
      <c r="AP28" s="904" t="s">
        <v>581</v>
      </c>
      <c r="AQ28" s="904"/>
      <c r="AR28" s="904"/>
      <c r="AS28" s="904"/>
      <c r="AT28" s="904"/>
      <c r="AU28" s="904" t="s">
        <v>583</v>
      </c>
      <c r="AV28" s="904"/>
      <c r="AW28" s="904"/>
      <c r="AX28" s="904"/>
      <c r="AY28" s="904"/>
      <c r="AZ28" s="905" t="s">
        <v>585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410</v>
      </c>
      <c r="C29" s="842"/>
      <c r="D29" s="842"/>
      <c r="E29" s="842"/>
      <c r="F29" s="842"/>
      <c r="G29" s="842"/>
      <c r="H29" s="842"/>
      <c r="I29" s="842"/>
      <c r="J29" s="842"/>
      <c r="K29" s="842"/>
      <c r="L29" s="842"/>
      <c r="M29" s="842"/>
      <c r="N29" s="842"/>
      <c r="O29" s="842"/>
      <c r="P29" s="843"/>
      <c r="Q29" s="844">
        <v>595</v>
      </c>
      <c r="R29" s="845"/>
      <c r="S29" s="845"/>
      <c r="T29" s="845"/>
      <c r="U29" s="845"/>
      <c r="V29" s="845">
        <v>576</v>
      </c>
      <c r="W29" s="845"/>
      <c r="X29" s="845"/>
      <c r="Y29" s="845"/>
      <c r="Z29" s="845"/>
      <c r="AA29" s="845">
        <v>18</v>
      </c>
      <c r="AB29" s="845"/>
      <c r="AC29" s="845"/>
      <c r="AD29" s="845"/>
      <c r="AE29" s="846"/>
      <c r="AF29" s="847">
        <v>18</v>
      </c>
      <c r="AG29" s="848"/>
      <c r="AH29" s="848"/>
      <c r="AI29" s="848"/>
      <c r="AJ29" s="849"/>
      <c r="AK29" s="916">
        <v>133</v>
      </c>
      <c r="AL29" s="917"/>
      <c r="AM29" s="917"/>
      <c r="AN29" s="917"/>
      <c r="AO29" s="917"/>
      <c r="AP29" s="917" t="s">
        <v>582</v>
      </c>
      <c r="AQ29" s="917"/>
      <c r="AR29" s="917"/>
      <c r="AS29" s="917"/>
      <c r="AT29" s="917"/>
      <c r="AU29" s="917" t="s">
        <v>584</v>
      </c>
      <c r="AV29" s="917"/>
      <c r="AW29" s="917"/>
      <c r="AX29" s="917"/>
      <c r="AY29" s="917"/>
      <c r="AZ29" s="918" t="s">
        <v>586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579</v>
      </c>
      <c r="C30" s="842"/>
      <c r="D30" s="842"/>
      <c r="E30" s="842"/>
      <c r="F30" s="842"/>
      <c r="G30" s="842"/>
      <c r="H30" s="842"/>
      <c r="I30" s="842"/>
      <c r="J30" s="842"/>
      <c r="K30" s="842"/>
      <c r="L30" s="842"/>
      <c r="M30" s="842"/>
      <c r="N30" s="842"/>
      <c r="O30" s="842"/>
      <c r="P30" s="843"/>
      <c r="Q30" s="844">
        <v>546</v>
      </c>
      <c r="R30" s="845"/>
      <c r="S30" s="845"/>
      <c r="T30" s="845"/>
      <c r="U30" s="845"/>
      <c r="V30" s="845">
        <v>465</v>
      </c>
      <c r="W30" s="845"/>
      <c r="X30" s="845"/>
      <c r="Y30" s="845"/>
      <c r="Z30" s="845"/>
      <c r="AA30" s="845">
        <v>81</v>
      </c>
      <c r="AB30" s="845"/>
      <c r="AC30" s="845"/>
      <c r="AD30" s="845"/>
      <c r="AE30" s="846"/>
      <c r="AF30" s="847">
        <v>463</v>
      </c>
      <c r="AG30" s="848"/>
      <c r="AH30" s="848"/>
      <c r="AI30" s="848"/>
      <c r="AJ30" s="849"/>
      <c r="AK30" s="916">
        <v>75</v>
      </c>
      <c r="AL30" s="917"/>
      <c r="AM30" s="917"/>
      <c r="AN30" s="917"/>
      <c r="AO30" s="917"/>
      <c r="AP30" s="917">
        <v>2486</v>
      </c>
      <c r="AQ30" s="917"/>
      <c r="AR30" s="917"/>
      <c r="AS30" s="917"/>
      <c r="AT30" s="917"/>
      <c r="AU30" s="917" t="s">
        <v>619</v>
      </c>
      <c r="AV30" s="917"/>
      <c r="AW30" s="917"/>
      <c r="AX30" s="917"/>
      <c r="AY30" s="917"/>
      <c r="AZ30" s="918" t="s">
        <v>583</v>
      </c>
      <c r="BA30" s="918"/>
      <c r="BB30" s="918"/>
      <c r="BC30" s="918"/>
      <c r="BD30" s="918"/>
      <c r="BE30" s="914" t="s">
        <v>411</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580</v>
      </c>
      <c r="C31" s="842"/>
      <c r="D31" s="842"/>
      <c r="E31" s="842"/>
      <c r="F31" s="842"/>
      <c r="G31" s="842"/>
      <c r="H31" s="842"/>
      <c r="I31" s="842"/>
      <c r="J31" s="842"/>
      <c r="K31" s="842"/>
      <c r="L31" s="842"/>
      <c r="M31" s="842"/>
      <c r="N31" s="842"/>
      <c r="O31" s="842"/>
      <c r="P31" s="843"/>
      <c r="Q31" s="844">
        <v>987</v>
      </c>
      <c r="R31" s="845"/>
      <c r="S31" s="845"/>
      <c r="T31" s="845"/>
      <c r="U31" s="845"/>
      <c r="V31" s="845">
        <v>895</v>
      </c>
      <c r="W31" s="845"/>
      <c r="X31" s="845"/>
      <c r="Y31" s="845"/>
      <c r="Z31" s="845"/>
      <c r="AA31" s="845">
        <v>92</v>
      </c>
      <c r="AB31" s="845"/>
      <c r="AC31" s="845"/>
      <c r="AD31" s="845"/>
      <c r="AE31" s="846"/>
      <c r="AF31" s="847">
        <v>397</v>
      </c>
      <c r="AG31" s="848"/>
      <c r="AH31" s="848"/>
      <c r="AI31" s="848"/>
      <c r="AJ31" s="849"/>
      <c r="AK31" s="916">
        <v>304</v>
      </c>
      <c r="AL31" s="917"/>
      <c r="AM31" s="917"/>
      <c r="AN31" s="917"/>
      <c r="AO31" s="917"/>
      <c r="AP31" s="917">
        <v>5336</v>
      </c>
      <c r="AQ31" s="917"/>
      <c r="AR31" s="917"/>
      <c r="AS31" s="917"/>
      <c r="AT31" s="917"/>
      <c r="AU31" s="917">
        <v>2577</v>
      </c>
      <c r="AV31" s="917"/>
      <c r="AW31" s="917"/>
      <c r="AX31" s="917"/>
      <c r="AY31" s="917"/>
      <c r="AZ31" s="918" t="s">
        <v>587</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396</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1035</v>
      </c>
      <c r="AG63" s="928"/>
      <c r="AH63" s="928"/>
      <c r="AI63" s="928"/>
      <c r="AJ63" s="929"/>
      <c r="AK63" s="930"/>
      <c r="AL63" s="925"/>
      <c r="AM63" s="925"/>
      <c r="AN63" s="925"/>
      <c r="AO63" s="925"/>
      <c r="AP63" s="928">
        <v>7822</v>
      </c>
      <c r="AQ63" s="928"/>
      <c r="AR63" s="928"/>
      <c r="AS63" s="928"/>
      <c r="AT63" s="928"/>
      <c r="AU63" s="928">
        <v>2577</v>
      </c>
      <c r="AV63" s="928"/>
      <c r="AW63" s="928"/>
      <c r="AX63" s="928"/>
      <c r="AY63" s="928"/>
      <c r="AZ63" s="932"/>
      <c r="BA63" s="932"/>
      <c r="BB63" s="932"/>
      <c r="BC63" s="932"/>
      <c r="BD63" s="932"/>
      <c r="BE63" s="933"/>
      <c r="BF63" s="933"/>
      <c r="BG63" s="933"/>
      <c r="BH63" s="933"/>
      <c r="BI63" s="934"/>
      <c r="BJ63" s="935" t="s">
        <v>398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588</v>
      </c>
      <c r="C68" s="956"/>
      <c r="D68" s="956"/>
      <c r="E68" s="956"/>
      <c r="F68" s="956"/>
      <c r="G68" s="956"/>
      <c r="H68" s="956"/>
      <c r="I68" s="956"/>
      <c r="J68" s="956"/>
      <c r="K68" s="956"/>
      <c r="L68" s="956"/>
      <c r="M68" s="956"/>
      <c r="N68" s="956"/>
      <c r="O68" s="956"/>
      <c r="P68" s="957"/>
      <c r="Q68" s="958">
        <v>4378</v>
      </c>
      <c r="R68" s="952"/>
      <c r="S68" s="952"/>
      <c r="T68" s="952"/>
      <c r="U68" s="952"/>
      <c r="V68" s="952">
        <v>4352</v>
      </c>
      <c r="W68" s="952"/>
      <c r="X68" s="952"/>
      <c r="Y68" s="952"/>
      <c r="Z68" s="952"/>
      <c r="AA68" s="952">
        <v>26</v>
      </c>
      <c r="AB68" s="952"/>
      <c r="AC68" s="952"/>
      <c r="AD68" s="952"/>
      <c r="AE68" s="952"/>
      <c r="AF68" s="952">
        <v>26</v>
      </c>
      <c r="AG68" s="952"/>
      <c r="AH68" s="952"/>
      <c r="AI68" s="952"/>
      <c r="AJ68" s="952"/>
      <c r="AK68" s="952">
        <v>20</v>
      </c>
      <c r="AL68" s="952"/>
      <c r="AM68" s="952"/>
      <c r="AN68" s="952"/>
      <c r="AO68" s="952"/>
      <c r="AP68" s="952">
        <v>1716</v>
      </c>
      <c r="AQ68" s="952"/>
      <c r="AR68" s="952"/>
      <c r="AS68" s="952"/>
      <c r="AT68" s="952"/>
      <c r="AU68" s="952">
        <v>472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590</v>
      </c>
      <c r="C69" s="960"/>
      <c r="D69" s="960"/>
      <c r="E69" s="960"/>
      <c r="F69" s="960"/>
      <c r="G69" s="960"/>
      <c r="H69" s="960"/>
      <c r="I69" s="960"/>
      <c r="J69" s="960"/>
      <c r="K69" s="960"/>
      <c r="L69" s="960"/>
      <c r="M69" s="960"/>
      <c r="N69" s="960"/>
      <c r="O69" s="960"/>
      <c r="P69" s="961"/>
      <c r="Q69" s="962">
        <v>1891</v>
      </c>
      <c r="R69" s="917"/>
      <c r="S69" s="917"/>
      <c r="T69" s="917"/>
      <c r="U69" s="917"/>
      <c r="V69" s="917">
        <v>1844</v>
      </c>
      <c r="W69" s="917"/>
      <c r="X69" s="917"/>
      <c r="Y69" s="917"/>
      <c r="Z69" s="917"/>
      <c r="AA69" s="917">
        <v>47</v>
      </c>
      <c r="AB69" s="917"/>
      <c r="AC69" s="917"/>
      <c r="AD69" s="917"/>
      <c r="AE69" s="917"/>
      <c r="AF69" s="917">
        <v>47</v>
      </c>
      <c r="AG69" s="917"/>
      <c r="AH69" s="917"/>
      <c r="AI69" s="917"/>
      <c r="AJ69" s="917"/>
      <c r="AK69" s="917" t="s">
        <v>513</v>
      </c>
      <c r="AL69" s="917"/>
      <c r="AM69" s="917"/>
      <c r="AN69" s="917"/>
      <c r="AO69" s="917"/>
      <c r="AP69" s="917" t="s">
        <v>513</v>
      </c>
      <c r="AQ69" s="917"/>
      <c r="AR69" s="917"/>
      <c r="AS69" s="917"/>
      <c r="AT69" s="917"/>
      <c r="AU69" s="917" t="s">
        <v>616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589</v>
      </c>
      <c r="C70" s="960"/>
      <c r="D70" s="960"/>
      <c r="E70" s="960"/>
      <c r="F70" s="960"/>
      <c r="G70" s="960"/>
      <c r="H70" s="960"/>
      <c r="I70" s="960"/>
      <c r="J70" s="960"/>
      <c r="K70" s="960"/>
      <c r="L70" s="960"/>
      <c r="M70" s="960"/>
      <c r="N70" s="960"/>
      <c r="O70" s="960"/>
      <c r="P70" s="961"/>
      <c r="Q70" s="962">
        <v>70477</v>
      </c>
      <c r="R70" s="917"/>
      <c r="S70" s="917"/>
      <c r="T70" s="917"/>
      <c r="U70" s="917"/>
      <c r="V70" s="917">
        <v>68238</v>
      </c>
      <c r="W70" s="917"/>
      <c r="X70" s="917"/>
      <c r="Y70" s="917"/>
      <c r="Z70" s="917"/>
      <c r="AA70" s="917">
        <v>2239</v>
      </c>
      <c r="AB70" s="917"/>
      <c r="AC70" s="917"/>
      <c r="AD70" s="917"/>
      <c r="AE70" s="917"/>
      <c r="AF70" s="917">
        <v>2239</v>
      </c>
      <c r="AG70" s="917"/>
      <c r="AH70" s="917"/>
      <c r="AI70" s="917"/>
      <c r="AJ70" s="917"/>
      <c r="AK70" s="917">
        <v>1112</v>
      </c>
      <c r="AL70" s="917"/>
      <c r="AM70" s="917"/>
      <c r="AN70" s="917"/>
      <c r="AO70" s="917"/>
      <c r="AP70" s="917" t="s">
        <v>513</v>
      </c>
      <c r="AQ70" s="917"/>
      <c r="AR70" s="917"/>
      <c r="AS70" s="917"/>
      <c r="AT70" s="917"/>
      <c r="AU70" s="917" t="s">
        <v>615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591</v>
      </c>
      <c r="C71" s="960"/>
      <c r="D71" s="960"/>
      <c r="E71" s="960"/>
      <c r="F71" s="960"/>
      <c r="G71" s="960"/>
      <c r="H71" s="960"/>
      <c r="I71" s="960"/>
      <c r="J71" s="960"/>
      <c r="K71" s="960"/>
      <c r="L71" s="960"/>
      <c r="M71" s="960"/>
      <c r="N71" s="960"/>
      <c r="O71" s="960"/>
      <c r="P71" s="961"/>
      <c r="Q71" s="962">
        <v>168</v>
      </c>
      <c r="R71" s="917"/>
      <c r="S71" s="917"/>
      <c r="T71" s="917"/>
      <c r="U71" s="917"/>
      <c r="V71" s="917">
        <v>146</v>
      </c>
      <c r="W71" s="917"/>
      <c r="X71" s="917"/>
      <c r="Y71" s="917"/>
      <c r="Z71" s="917"/>
      <c r="AA71" s="917">
        <v>21</v>
      </c>
      <c r="AB71" s="917"/>
      <c r="AC71" s="917"/>
      <c r="AD71" s="917"/>
      <c r="AE71" s="917"/>
      <c r="AF71" s="917">
        <v>21</v>
      </c>
      <c r="AG71" s="917"/>
      <c r="AH71" s="917"/>
      <c r="AI71" s="917"/>
      <c r="AJ71" s="917"/>
      <c r="AK71" s="917" t="s">
        <v>513</v>
      </c>
      <c r="AL71" s="917"/>
      <c r="AM71" s="917"/>
      <c r="AN71" s="917"/>
      <c r="AO71" s="917"/>
      <c r="AP71" s="917" t="s">
        <v>513</v>
      </c>
      <c r="AQ71" s="917"/>
      <c r="AR71" s="917"/>
      <c r="AS71" s="917"/>
      <c r="AT71" s="917"/>
      <c r="AU71" s="917" t="s">
        <v>616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592</v>
      </c>
      <c r="C72" s="960"/>
      <c r="D72" s="960"/>
      <c r="E72" s="960"/>
      <c r="F72" s="960"/>
      <c r="G72" s="960"/>
      <c r="H72" s="960"/>
      <c r="I72" s="960"/>
      <c r="J72" s="960"/>
      <c r="K72" s="960"/>
      <c r="L72" s="960"/>
      <c r="M72" s="960"/>
      <c r="N72" s="960"/>
      <c r="O72" s="960"/>
      <c r="P72" s="961"/>
      <c r="Q72" s="962">
        <v>772932</v>
      </c>
      <c r="R72" s="917"/>
      <c r="S72" s="917"/>
      <c r="T72" s="917"/>
      <c r="U72" s="917"/>
      <c r="V72" s="917">
        <v>740589</v>
      </c>
      <c r="W72" s="917"/>
      <c r="X72" s="917"/>
      <c r="Y72" s="917"/>
      <c r="Z72" s="917"/>
      <c r="AA72" s="917">
        <v>32343</v>
      </c>
      <c r="AB72" s="917"/>
      <c r="AC72" s="917"/>
      <c r="AD72" s="917"/>
      <c r="AE72" s="917"/>
      <c r="AF72" s="917">
        <v>32343</v>
      </c>
      <c r="AG72" s="917"/>
      <c r="AH72" s="917"/>
      <c r="AI72" s="917"/>
      <c r="AJ72" s="917"/>
      <c r="AK72" s="917">
        <v>691</v>
      </c>
      <c r="AL72" s="917"/>
      <c r="AM72" s="917"/>
      <c r="AN72" s="917"/>
      <c r="AO72" s="917"/>
      <c r="AP72" s="917" t="s">
        <v>513</v>
      </c>
      <c r="AQ72" s="917"/>
      <c r="AR72" s="917"/>
      <c r="AS72" s="917"/>
      <c r="AT72" s="917"/>
      <c r="AU72" s="917" t="s">
        <v>617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593</v>
      </c>
      <c r="C73" s="960"/>
      <c r="D73" s="960"/>
      <c r="E73" s="960"/>
      <c r="F73" s="960"/>
      <c r="G73" s="960"/>
      <c r="H73" s="960"/>
      <c r="I73" s="960"/>
      <c r="J73" s="960"/>
      <c r="K73" s="960"/>
      <c r="L73" s="960"/>
      <c r="M73" s="960"/>
      <c r="N73" s="960"/>
      <c r="O73" s="960"/>
      <c r="P73" s="961"/>
      <c r="Q73" s="962">
        <v>236</v>
      </c>
      <c r="R73" s="917"/>
      <c r="S73" s="917"/>
      <c r="T73" s="917"/>
      <c r="U73" s="917"/>
      <c r="V73" s="917">
        <v>228</v>
      </c>
      <c r="W73" s="917"/>
      <c r="X73" s="917"/>
      <c r="Y73" s="917"/>
      <c r="Z73" s="917"/>
      <c r="AA73" s="917">
        <v>8</v>
      </c>
      <c r="AB73" s="917"/>
      <c r="AC73" s="917"/>
      <c r="AD73" s="917"/>
      <c r="AE73" s="917"/>
      <c r="AF73" s="917">
        <v>8</v>
      </c>
      <c r="AG73" s="917"/>
      <c r="AH73" s="917"/>
      <c r="AI73" s="917"/>
      <c r="AJ73" s="917"/>
      <c r="AK73" s="917">
        <v>45</v>
      </c>
      <c r="AL73" s="917"/>
      <c r="AM73" s="917"/>
      <c r="AN73" s="917"/>
      <c r="AO73" s="917"/>
      <c r="AP73" s="917" t="s">
        <v>513</v>
      </c>
      <c r="AQ73" s="917"/>
      <c r="AR73" s="917"/>
      <c r="AS73" s="917"/>
      <c r="AT73" s="917"/>
      <c r="AU73" s="917" t="s">
        <v>616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609</v>
      </c>
      <c r="C74" s="960"/>
      <c r="D74" s="960"/>
      <c r="E74" s="960"/>
      <c r="F74" s="960"/>
      <c r="G74" s="960"/>
      <c r="H74" s="960"/>
      <c r="I74" s="960"/>
      <c r="J74" s="960"/>
      <c r="K74" s="960"/>
      <c r="L74" s="960"/>
      <c r="M74" s="960"/>
      <c r="N74" s="960"/>
      <c r="O74" s="960"/>
      <c r="P74" s="961"/>
      <c r="Q74" s="962">
        <v>65</v>
      </c>
      <c r="R74" s="917"/>
      <c r="S74" s="917"/>
      <c r="T74" s="917"/>
      <c r="U74" s="917"/>
      <c r="V74" s="917">
        <v>65</v>
      </c>
      <c r="W74" s="917"/>
      <c r="X74" s="917"/>
      <c r="Y74" s="917"/>
      <c r="Z74" s="917"/>
      <c r="AA74" s="917" t="s">
        <v>513</v>
      </c>
      <c r="AB74" s="917"/>
      <c r="AC74" s="917"/>
      <c r="AD74" s="917"/>
      <c r="AE74" s="917"/>
      <c r="AF74" s="917" t="s">
        <v>513</v>
      </c>
      <c r="AG74" s="917"/>
      <c r="AH74" s="917"/>
      <c r="AI74" s="917"/>
      <c r="AJ74" s="917"/>
      <c r="AK74" s="917" t="s">
        <v>513</v>
      </c>
      <c r="AL74" s="917"/>
      <c r="AM74" s="917"/>
      <c r="AN74" s="917"/>
      <c r="AO74" s="917"/>
      <c r="AP74" s="917" t="s">
        <v>513</v>
      </c>
      <c r="AQ74" s="917"/>
      <c r="AR74" s="917"/>
      <c r="AS74" s="917"/>
      <c r="AT74" s="917"/>
      <c r="AU74" s="917" t="s">
        <v>618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608</v>
      </c>
      <c r="C75" s="960"/>
      <c r="D75" s="960"/>
      <c r="E75" s="960"/>
      <c r="F75" s="960"/>
      <c r="G75" s="960"/>
      <c r="H75" s="960"/>
      <c r="I75" s="960"/>
      <c r="J75" s="960"/>
      <c r="K75" s="960"/>
      <c r="L75" s="960"/>
      <c r="M75" s="960"/>
      <c r="N75" s="960"/>
      <c r="O75" s="960"/>
      <c r="P75" s="961"/>
      <c r="Q75" s="965">
        <v>83</v>
      </c>
      <c r="R75" s="966"/>
      <c r="S75" s="966"/>
      <c r="T75" s="966"/>
      <c r="U75" s="916"/>
      <c r="V75" s="967">
        <v>81</v>
      </c>
      <c r="W75" s="966"/>
      <c r="X75" s="966"/>
      <c r="Y75" s="966"/>
      <c r="Z75" s="916"/>
      <c r="AA75" s="967">
        <v>2</v>
      </c>
      <c r="AB75" s="966"/>
      <c r="AC75" s="966"/>
      <c r="AD75" s="966"/>
      <c r="AE75" s="916"/>
      <c r="AF75" s="967">
        <v>2</v>
      </c>
      <c r="AG75" s="966"/>
      <c r="AH75" s="966"/>
      <c r="AI75" s="966"/>
      <c r="AJ75" s="916"/>
      <c r="AK75" s="967" t="s">
        <v>513</v>
      </c>
      <c r="AL75" s="966"/>
      <c r="AM75" s="966"/>
      <c r="AN75" s="966"/>
      <c r="AO75" s="916"/>
      <c r="AP75" s="967" t="s">
        <v>513</v>
      </c>
      <c r="AQ75" s="966"/>
      <c r="AR75" s="966"/>
      <c r="AS75" s="966"/>
      <c r="AT75" s="916"/>
      <c r="AU75" s="967" t="s">
        <v>617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607</v>
      </c>
      <c r="C76" s="960"/>
      <c r="D76" s="960"/>
      <c r="E76" s="960"/>
      <c r="F76" s="960"/>
      <c r="G76" s="960"/>
      <c r="H76" s="960"/>
      <c r="I76" s="960"/>
      <c r="J76" s="960"/>
      <c r="K76" s="960"/>
      <c r="L76" s="960"/>
      <c r="M76" s="960"/>
      <c r="N76" s="960"/>
      <c r="O76" s="960"/>
      <c r="P76" s="961"/>
      <c r="Q76" s="965">
        <v>198</v>
      </c>
      <c r="R76" s="966"/>
      <c r="S76" s="966"/>
      <c r="T76" s="966"/>
      <c r="U76" s="916"/>
      <c r="V76" s="967">
        <v>188</v>
      </c>
      <c r="W76" s="966"/>
      <c r="X76" s="966"/>
      <c r="Y76" s="966"/>
      <c r="Z76" s="916"/>
      <c r="AA76" s="967">
        <v>10</v>
      </c>
      <c r="AB76" s="966"/>
      <c r="AC76" s="966"/>
      <c r="AD76" s="966"/>
      <c r="AE76" s="916"/>
      <c r="AF76" s="967">
        <v>10</v>
      </c>
      <c r="AG76" s="966"/>
      <c r="AH76" s="966"/>
      <c r="AI76" s="966"/>
      <c r="AJ76" s="916"/>
      <c r="AK76" s="967" t="s">
        <v>513</v>
      </c>
      <c r="AL76" s="966"/>
      <c r="AM76" s="966"/>
      <c r="AN76" s="966"/>
      <c r="AO76" s="916"/>
      <c r="AP76" s="967" t="s">
        <v>513</v>
      </c>
      <c r="AQ76" s="966"/>
      <c r="AR76" s="966"/>
      <c r="AS76" s="966"/>
      <c r="AT76" s="916"/>
      <c r="AU76" s="967" t="s">
        <v>615</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396</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34696</v>
      </c>
      <c r="AG88" s="928"/>
      <c r="AH88" s="928"/>
      <c r="AI88" s="928"/>
      <c r="AJ88" s="928"/>
      <c r="AK88" s="925"/>
      <c r="AL88" s="925"/>
      <c r="AM88" s="925"/>
      <c r="AN88" s="925"/>
      <c r="AO88" s="925"/>
      <c r="AP88" s="928">
        <v>1716</v>
      </c>
      <c r="AQ88" s="928"/>
      <c r="AR88" s="928"/>
      <c r="AS88" s="928"/>
      <c r="AT88" s="928"/>
      <c r="AU88" s="928">
        <v>472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312</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312</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312</v>
      </c>
      <c r="DR109" s="981"/>
      <c r="DS109" s="981"/>
      <c r="DT109" s="981"/>
      <c r="DU109" s="982"/>
      <c r="DV109" s="980" t="s">
        <v>435</v>
      </c>
      <c r="DW109" s="981"/>
      <c r="DX109" s="981"/>
      <c r="DY109" s="981"/>
      <c r="DZ109" s="983"/>
    </row>
    <row r="110" spans="1:131" s="248" customFormat="1" ht="26.25" customHeight="1">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634937</v>
      </c>
      <c r="AB110" s="988"/>
      <c r="AC110" s="988"/>
      <c r="AD110" s="988"/>
      <c r="AE110" s="989"/>
      <c r="AF110" s="990">
        <v>675481</v>
      </c>
      <c r="AG110" s="988"/>
      <c r="AH110" s="988"/>
      <c r="AI110" s="988"/>
      <c r="AJ110" s="989"/>
      <c r="AK110" s="990">
        <v>724781</v>
      </c>
      <c r="AL110" s="988"/>
      <c r="AM110" s="988"/>
      <c r="AN110" s="988"/>
      <c r="AO110" s="989"/>
      <c r="AP110" s="991">
        <v>12.6</v>
      </c>
      <c r="AQ110" s="992"/>
      <c r="AR110" s="992"/>
      <c r="AS110" s="992"/>
      <c r="AT110" s="993"/>
      <c r="AU110" s="994" t="s">
        <v>71</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8304290</v>
      </c>
      <c r="BR110" s="1023"/>
      <c r="BS110" s="1023"/>
      <c r="BT110" s="1023"/>
      <c r="BU110" s="1023"/>
      <c r="BV110" s="1023">
        <v>8260204</v>
      </c>
      <c r="BW110" s="1023"/>
      <c r="BX110" s="1023"/>
      <c r="BY110" s="1023"/>
      <c r="BZ110" s="1023"/>
      <c r="CA110" s="1023">
        <v>8306135</v>
      </c>
      <c r="CB110" s="1023"/>
      <c r="CC110" s="1023"/>
      <c r="CD110" s="1023"/>
      <c r="CE110" s="1023"/>
      <c r="CF110" s="1037">
        <v>144.80000000000001</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398</v>
      </c>
      <c r="DH110" s="1023"/>
      <c r="DI110" s="1023"/>
      <c r="DJ110" s="1023"/>
      <c r="DK110" s="1023"/>
      <c r="DL110" s="1023" t="s">
        <v>238</v>
      </c>
      <c r="DM110" s="1023"/>
      <c r="DN110" s="1023"/>
      <c r="DO110" s="1023"/>
      <c r="DP110" s="1023"/>
      <c r="DQ110" s="1023" t="s">
        <v>238</v>
      </c>
      <c r="DR110" s="1023"/>
      <c r="DS110" s="1023"/>
      <c r="DT110" s="1023"/>
      <c r="DU110" s="1023"/>
      <c r="DV110" s="1024" t="s">
        <v>238</v>
      </c>
      <c r="DW110" s="1024"/>
      <c r="DX110" s="1024"/>
      <c r="DY110" s="1024"/>
      <c r="DZ110" s="1025"/>
    </row>
    <row r="111" spans="1:131" s="248" customFormat="1" ht="26.25" customHeight="1">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398</v>
      </c>
      <c r="AB111" s="1030"/>
      <c r="AC111" s="1030"/>
      <c r="AD111" s="1030"/>
      <c r="AE111" s="1031"/>
      <c r="AF111" s="1032" t="s">
        <v>238</v>
      </c>
      <c r="AG111" s="1030"/>
      <c r="AH111" s="1030"/>
      <c r="AI111" s="1030"/>
      <c r="AJ111" s="1031"/>
      <c r="AK111" s="1032" t="s">
        <v>238</v>
      </c>
      <c r="AL111" s="1030"/>
      <c r="AM111" s="1030"/>
      <c r="AN111" s="1030"/>
      <c r="AO111" s="1031"/>
      <c r="AP111" s="1033" t="s">
        <v>442</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238</v>
      </c>
      <c r="BR111" s="1016"/>
      <c r="BS111" s="1016"/>
      <c r="BT111" s="1016"/>
      <c r="BU111" s="1016"/>
      <c r="BV111" s="1016" t="s">
        <v>398</v>
      </c>
      <c r="BW111" s="1016"/>
      <c r="BX111" s="1016"/>
      <c r="BY111" s="1016"/>
      <c r="BZ111" s="1016"/>
      <c r="CA111" s="1016" t="s">
        <v>238</v>
      </c>
      <c r="CB111" s="1016"/>
      <c r="CC111" s="1016"/>
      <c r="CD111" s="1016"/>
      <c r="CE111" s="1016"/>
      <c r="CF111" s="1010" t="s">
        <v>238</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398</v>
      </c>
      <c r="DH111" s="1016"/>
      <c r="DI111" s="1016"/>
      <c r="DJ111" s="1016"/>
      <c r="DK111" s="1016"/>
      <c r="DL111" s="1016" t="s">
        <v>238</v>
      </c>
      <c r="DM111" s="1016"/>
      <c r="DN111" s="1016"/>
      <c r="DO111" s="1016"/>
      <c r="DP111" s="1016"/>
      <c r="DQ111" s="1016" t="s">
        <v>398</v>
      </c>
      <c r="DR111" s="1016"/>
      <c r="DS111" s="1016"/>
      <c r="DT111" s="1016"/>
      <c r="DU111" s="1016"/>
      <c r="DV111" s="1017" t="s">
        <v>398</v>
      </c>
      <c r="DW111" s="1017"/>
      <c r="DX111" s="1017"/>
      <c r="DY111" s="1017"/>
      <c r="DZ111" s="1018"/>
    </row>
    <row r="112" spans="1:131" s="248" customFormat="1" ht="26.25" customHeight="1">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238</v>
      </c>
      <c r="AB112" s="1055"/>
      <c r="AC112" s="1055"/>
      <c r="AD112" s="1055"/>
      <c r="AE112" s="1056"/>
      <c r="AF112" s="1057" t="s">
        <v>398</v>
      </c>
      <c r="AG112" s="1055"/>
      <c r="AH112" s="1055"/>
      <c r="AI112" s="1055"/>
      <c r="AJ112" s="1056"/>
      <c r="AK112" s="1057" t="s">
        <v>238</v>
      </c>
      <c r="AL112" s="1055"/>
      <c r="AM112" s="1055"/>
      <c r="AN112" s="1055"/>
      <c r="AO112" s="1056"/>
      <c r="AP112" s="1058" t="s">
        <v>398</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3162803</v>
      </c>
      <c r="BR112" s="1016"/>
      <c r="BS112" s="1016"/>
      <c r="BT112" s="1016"/>
      <c r="BU112" s="1016"/>
      <c r="BV112" s="1016">
        <v>2818474</v>
      </c>
      <c r="BW112" s="1016"/>
      <c r="BX112" s="1016"/>
      <c r="BY112" s="1016"/>
      <c r="BZ112" s="1016"/>
      <c r="CA112" s="1016">
        <v>2577291</v>
      </c>
      <c r="CB112" s="1016"/>
      <c r="CC112" s="1016"/>
      <c r="CD112" s="1016"/>
      <c r="CE112" s="1016"/>
      <c r="CF112" s="1010">
        <v>44.9</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238</v>
      </c>
      <c r="DH112" s="1016"/>
      <c r="DI112" s="1016"/>
      <c r="DJ112" s="1016"/>
      <c r="DK112" s="1016"/>
      <c r="DL112" s="1016" t="s">
        <v>238</v>
      </c>
      <c r="DM112" s="1016"/>
      <c r="DN112" s="1016"/>
      <c r="DO112" s="1016"/>
      <c r="DP112" s="1016"/>
      <c r="DQ112" s="1016" t="s">
        <v>238</v>
      </c>
      <c r="DR112" s="1016"/>
      <c r="DS112" s="1016"/>
      <c r="DT112" s="1016"/>
      <c r="DU112" s="1016"/>
      <c r="DV112" s="1017" t="s">
        <v>442</v>
      </c>
      <c r="DW112" s="1017"/>
      <c r="DX112" s="1017"/>
      <c r="DY112" s="1017"/>
      <c r="DZ112" s="1018"/>
    </row>
    <row r="113" spans="1:130" s="248" customFormat="1" ht="26.25" customHeight="1">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334306</v>
      </c>
      <c r="AB113" s="1030"/>
      <c r="AC113" s="1030"/>
      <c r="AD113" s="1030"/>
      <c r="AE113" s="1031"/>
      <c r="AF113" s="1032">
        <v>253859</v>
      </c>
      <c r="AG113" s="1030"/>
      <c r="AH113" s="1030"/>
      <c r="AI113" s="1030"/>
      <c r="AJ113" s="1031"/>
      <c r="AK113" s="1032">
        <v>189764</v>
      </c>
      <c r="AL113" s="1030"/>
      <c r="AM113" s="1030"/>
      <c r="AN113" s="1030"/>
      <c r="AO113" s="1031"/>
      <c r="AP113" s="1033">
        <v>3.3</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590890</v>
      </c>
      <c r="BR113" s="1016"/>
      <c r="BS113" s="1016"/>
      <c r="BT113" s="1016"/>
      <c r="BU113" s="1016"/>
      <c r="BV113" s="1016">
        <v>516294</v>
      </c>
      <c r="BW113" s="1016"/>
      <c r="BX113" s="1016"/>
      <c r="BY113" s="1016"/>
      <c r="BZ113" s="1016"/>
      <c r="CA113" s="1016">
        <v>472164</v>
      </c>
      <c r="CB113" s="1016"/>
      <c r="CC113" s="1016"/>
      <c r="CD113" s="1016"/>
      <c r="CE113" s="1016"/>
      <c r="CF113" s="1010">
        <v>8.1999999999999993</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398</v>
      </c>
      <c r="DH113" s="1055"/>
      <c r="DI113" s="1055"/>
      <c r="DJ113" s="1055"/>
      <c r="DK113" s="1056"/>
      <c r="DL113" s="1057" t="s">
        <v>442</v>
      </c>
      <c r="DM113" s="1055"/>
      <c r="DN113" s="1055"/>
      <c r="DO113" s="1055"/>
      <c r="DP113" s="1056"/>
      <c r="DQ113" s="1057" t="s">
        <v>238</v>
      </c>
      <c r="DR113" s="1055"/>
      <c r="DS113" s="1055"/>
      <c r="DT113" s="1055"/>
      <c r="DU113" s="1056"/>
      <c r="DV113" s="1058" t="s">
        <v>238</v>
      </c>
      <c r="DW113" s="1059"/>
      <c r="DX113" s="1059"/>
      <c r="DY113" s="1059"/>
      <c r="DZ113" s="1060"/>
    </row>
    <row r="114" spans="1:130" s="248" customFormat="1" ht="26.25" customHeight="1">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118544</v>
      </c>
      <c r="AB114" s="1055"/>
      <c r="AC114" s="1055"/>
      <c r="AD114" s="1055"/>
      <c r="AE114" s="1056"/>
      <c r="AF114" s="1057">
        <v>95940</v>
      </c>
      <c r="AG114" s="1055"/>
      <c r="AH114" s="1055"/>
      <c r="AI114" s="1055"/>
      <c r="AJ114" s="1056"/>
      <c r="AK114" s="1057">
        <v>97078</v>
      </c>
      <c r="AL114" s="1055"/>
      <c r="AM114" s="1055"/>
      <c r="AN114" s="1055"/>
      <c r="AO114" s="1056"/>
      <c r="AP114" s="1058">
        <v>1.7</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1081584</v>
      </c>
      <c r="BR114" s="1016"/>
      <c r="BS114" s="1016"/>
      <c r="BT114" s="1016"/>
      <c r="BU114" s="1016"/>
      <c r="BV114" s="1016">
        <v>1035269</v>
      </c>
      <c r="BW114" s="1016"/>
      <c r="BX114" s="1016"/>
      <c r="BY114" s="1016"/>
      <c r="BZ114" s="1016"/>
      <c r="CA114" s="1016">
        <v>1026734</v>
      </c>
      <c r="CB114" s="1016"/>
      <c r="CC114" s="1016"/>
      <c r="CD114" s="1016"/>
      <c r="CE114" s="1016"/>
      <c r="CF114" s="1010">
        <v>17.899999999999999</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238</v>
      </c>
      <c r="DH114" s="1055"/>
      <c r="DI114" s="1055"/>
      <c r="DJ114" s="1055"/>
      <c r="DK114" s="1056"/>
      <c r="DL114" s="1057" t="s">
        <v>238</v>
      </c>
      <c r="DM114" s="1055"/>
      <c r="DN114" s="1055"/>
      <c r="DO114" s="1055"/>
      <c r="DP114" s="1056"/>
      <c r="DQ114" s="1057" t="s">
        <v>398</v>
      </c>
      <c r="DR114" s="1055"/>
      <c r="DS114" s="1055"/>
      <c r="DT114" s="1055"/>
      <c r="DU114" s="1056"/>
      <c r="DV114" s="1058" t="s">
        <v>238</v>
      </c>
      <c r="DW114" s="1059"/>
      <c r="DX114" s="1059"/>
      <c r="DY114" s="1059"/>
      <c r="DZ114" s="1060"/>
    </row>
    <row r="115" spans="1:130" s="248" customFormat="1" ht="26.25" customHeight="1">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238</v>
      </c>
      <c r="AB115" s="1030"/>
      <c r="AC115" s="1030"/>
      <c r="AD115" s="1030"/>
      <c r="AE115" s="1031"/>
      <c r="AF115" s="1032" t="s">
        <v>238</v>
      </c>
      <c r="AG115" s="1030"/>
      <c r="AH115" s="1030"/>
      <c r="AI115" s="1030"/>
      <c r="AJ115" s="1031"/>
      <c r="AK115" s="1032" t="s">
        <v>238</v>
      </c>
      <c r="AL115" s="1030"/>
      <c r="AM115" s="1030"/>
      <c r="AN115" s="1030"/>
      <c r="AO115" s="1031"/>
      <c r="AP115" s="1033" t="s">
        <v>398</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398</v>
      </c>
      <c r="BR115" s="1016"/>
      <c r="BS115" s="1016"/>
      <c r="BT115" s="1016"/>
      <c r="BU115" s="1016"/>
      <c r="BV115" s="1016" t="s">
        <v>442</v>
      </c>
      <c r="BW115" s="1016"/>
      <c r="BX115" s="1016"/>
      <c r="BY115" s="1016"/>
      <c r="BZ115" s="1016"/>
      <c r="CA115" s="1016" t="s">
        <v>238</v>
      </c>
      <c r="CB115" s="1016"/>
      <c r="CC115" s="1016"/>
      <c r="CD115" s="1016"/>
      <c r="CE115" s="1016"/>
      <c r="CF115" s="1010" t="s">
        <v>442</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398</v>
      </c>
      <c r="DH115" s="1055"/>
      <c r="DI115" s="1055"/>
      <c r="DJ115" s="1055"/>
      <c r="DK115" s="1056"/>
      <c r="DL115" s="1057" t="s">
        <v>398</v>
      </c>
      <c r="DM115" s="1055"/>
      <c r="DN115" s="1055"/>
      <c r="DO115" s="1055"/>
      <c r="DP115" s="1056"/>
      <c r="DQ115" s="1057" t="s">
        <v>238</v>
      </c>
      <c r="DR115" s="1055"/>
      <c r="DS115" s="1055"/>
      <c r="DT115" s="1055"/>
      <c r="DU115" s="1056"/>
      <c r="DV115" s="1058" t="s">
        <v>398</v>
      </c>
      <c r="DW115" s="1059"/>
      <c r="DX115" s="1059"/>
      <c r="DY115" s="1059"/>
      <c r="DZ115" s="1060"/>
    </row>
    <row r="116" spans="1:130" s="248" customFormat="1" ht="26.25" customHeight="1">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26</v>
      </c>
      <c r="AB116" s="1055"/>
      <c r="AC116" s="1055"/>
      <c r="AD116" s="1055"/>
      <c r="AE116" s="1056"/>
      <c r="AF116" s="1057">
        <v>21</v>
      </c>
      <c r="AG116" s="1055"/>
      <c r="AH116" s="1055"/>
      <c r="AI116" s="1055"/>
      <c r="AJ116" s="1056"/>
      <c r="AK116" s="1057">
        <v>15</v>
      </c>
      <c r="AL116" s="1055"/>
      <c r="AM116" s="1055"/>
      <c r="AN116" s="1055"/>
      <c r="AO116" s="1056"/>
      <c r="AP116" s="1058">
        <v>0</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398</v>
      </c>
      <c r="BR116" s="1016"/>
      <c r="BS116" s="1016"/>
      <c r="BT116" s="1016"/>
      <c r="BU116" s="1016"/>
      <c r="BV116" s="1016" t="s">
        <v>398</v>
      </c>
      <c r="BW116" s="1016"/>
      <c r="BX116" s="1016"/>
      <c r="BY116" s="1016"/>
      <c r="BZ116" s="1016"/>
      <c r="CA116" s="1016" t="s">
        <v>238</v>
      </c>
      <c r="CB116" s="1016"/>
      <c r="CC116" s="1016"/>
      <c r="CD116" s="1016"/>
      <c r="CE116" s="1016"/>
      <c r="CF116" s="1010" t="s">
        <v>238</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442</v>
      </c>
      <c r="DM116" s="1055"/>
      <c r="DN116" s="1055"/>
      <c r="DO116" s="1055"/>
      <c r="DP116" s="1056"/>
      <c r="DQ116" s="1057" t="s">
        <v>398</v>
      </c>
      <c r="DR116" s="1055"/>
      <c r="DS116" s="1055"/>
      <c r="DT116" s="1055"/>
      <c r="DU116" s="1056"/>
      <c r="DV116" s="1058" t="s">
        <v>238</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1087813</v>
      </c>
      <c r="AB117" s="1073"/>
      <c r="AC117" s="1073"/>
      <c r="AD117" s="1073"/>
      <c r="AE117" s="1074"/>
      <c r="AF117" s="1075">
        <v>1025301</v>
      </c>
      <c r="AG117" s="1073"/>
      <c r="AH117" s="1073"/>
      <c r="AI117" s="1073"/>
      <c r="AJ117" s="1074"/>
      <c r="AK117" s="1075">
        <v>1011638</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238</v>
      </c>
      <c r="BR117" s="1016"/>
      <c r="BS117" s="1016"/>
      <c r="BT117" s="1016"/>
      <c r="BU117" s="1016"/>
      <c r="BV117" s="1016" t="s">
        <v>238</v>
      </c>
      <c r="BW117" s="1016"/>
      <c r="BX117" s="1016"/>
      <c r="BY117" s="1016"/>
      <c r="BZ117" s="1016"/>
      <c r="CA117" s="1016" t="s">
        <v>398</v>
      </c>
      <c r="CB117" s="1016"/>
      <c r="CC117" s="1016"/>
      <c r="CD117" s="1016"/>
      <c r="CE117" s="1016"/>
      <c r="CF117" s="1010" t="s">
        <v>398</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238</v>
      </c>
      <c r="DH117" s="1055"/>
      <c r="DI117" s="1055"/>
      <c r="DJ117" s="1055"/>
      <c r="DK117" s="1056"/>
      <c r="DL117" s="1057" t="s">
        <v>238</v>
      </c>
      <c r="DM117" s="1055"/>
      <c r="DN117" s="1055"/>
      <c r="DO117" s="1055"/>
      <c r="DP117" s="1056"/>
      <c r="DQ117" s="1057" t="s">
        <v>398</v>
      </c>
      <c r="DR117" s="1055"/>
      <c r="DS117" s="1055"/>
      <c r="DT117" s="1055"/>
      <c r="DU117" s="1056"/>
      <c r="DV117" s="1058" t="s">
        <v>238</v>
      </c>
      <c r="DW117" s="1059"/>
      <c r="DX117" s="1059"/>
      <c r="DY117" s="1059"/>
      <c r="DZ117" s="1060"/>
    </row>
    <row r="118" spans="1:130" s="248" customFormat="1" ht="26.25" customHeight="1">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312</v>
      </c>
      <c r="AL118" s="981"/>
      <c r="AM118" s="981"/>
      <c r="AN118" s="981"/>
      <c r="AO118" s="982"/>
      <c r="AP118" s="1067" t="s">
        <v>435</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238</v>
      </c>
      <c r="BR118" s="1094"/>
      <c r="BS118" s="1094"/>
      <c r="BT118" s="1094"/>
      <c r="BU118" s="1094"/>
      <c r="BV118" s="1094" t="s">
        <v>238</v>
      </c>
      <c r="BW118" s="1094"/>
      <c r="BX118" s="1094"/>
      <c r="BY118" s="1094"/>
      <c r="BZ118" s="1094"/>
      <c r="CA118" s="1094" t="s">
        <v>238</v>
      </c>
      <c r="CB118" s="1094"/>
      <c r="CC118" s="1094"/>
      <c r="CD118" s="1094"/>
      <c r="CE118" s="1094"/>
      <c r="CF118" s="1010" t="s">
        <v>398</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238</v>
      </c>
      <c r="DH118" s="1055"/>
      <c r="DI118" s="1055"/>
      <c r="DJ118" s="1055"/>
      <c r="DK118" s="1056"/>
      <c r="DL118" s="1057" t="s">
        <v>238</v>
      </c>
      <c r="DM118" s="1055"/>
      <c r="DN118" s="1055"/>
      <c r="DO118" s="1055"/>
      <c r="DP118" s="1056"/>
      <c r="DQ118" s="1057" t="s">
        <v>238</v>
      </c>
      <c r="DR118" s="1055"/>
      <c r="DS118" s="1055"/>
      <c r="DT118" s="1055"/>
      <c r="DU118" s="1056"/>
      <c r="DV118" s="1058" t="s">
        <v>238</v>
      </c>
      <c r="DW118" s="1059"/>
      <c r="DX118" s="1059"/>
      <c r="DY118" s="1059"/>
      <c r="DZ118" s="1060"/>
    </row>
    <row r="119" spans="1:130" s="248" customFormat="1" ht="26.25" customHeight="1">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398</v>
      </c>
      <c r="AB119" s="988"/>
      <c r="AC119" s="988"/>
      <c r="AD119" s="988"/>
      <c r="AE119" s="989"/>
      <c r="AF119" s="990" t="s">
        <v>398</v>
      </c>
      <c r="AG119" s="988"/>
      <c r="AH119" s="988"/>
      <c r="AI119" s="988"/>
      <c r="AJ119" s="989"/>
      <c r="AK119" s="990" t="s">
        <v>238</v>
      </c>
      <c r="AL119" s="988"/>
      <c r="AM119" s="988"/>
      <c r="AN119" s="988"/>
      <c r="AO119" s="989"/>
      <c r="AP119" s="991" t="s">
        <v>238</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466</v>
      </c>
      <c r="BP119" s="1102"/>
      <c r="BQ119" s="1093">
        <v>13139567</v>
      </c>
      <c r="BR119" s="1094"/>
      <c r="BS119" s="1094"/>
      <c r="BT119" s="1094"/>
      <c r="BU119" s="1094"/>
      <c r="BV119" s="1094">
        <v>12630241</v>
      </c>
      <c r="BW119" s="1094"/>
      <c r="BX119" s="1094"/>
      <c r="BY119" s="1094"/>
      <c r="BZ119" s="1094"/>
      <c r="CA119" s="1094">
        <v>12382324</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238</v>
      </c>
      <c r="DH119" s="1080"/>
      <c r="DI119" s="1080"/>
      <c r="DJ119" s="1080"/>
      <c r="DK119" s="1081"/>
      <c r="DL119" s="1079" t="s">
        <v>238</v>
      </c>
      <c r="DM119" s="1080"/>
      <c r="DN119" s="1080"/>
      <c r="DO119" s="1080"/>
      <c r="DP119" s="1081"/>
      <c r="DQ119" s="1079" t="s">
        <v>442</v>
      </c>
      <c r="DR119" s="1080"/>
      <c r="DS119" s="1080"/>
      <c r="DT119" s="1080"/>
      <c r="DU119" s="1081"/>
      <c r="DV119" s="1082" t="s">
        <v>398</v>
      </c>
      <c r="DW119" s="1083"/>
      <c r="DX119" s="1083"/>
      <c r="DY119" s="1083"/>
      <c r="DZ119" s="1084"/>
    </row>
    <row r="120" spans="1:130" s="248" customFormat="1" ht="26.25" customHeight="1">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238</v>
      </c>
      <c r="AB120" s="1055"/>
      <c r="AC120" s="1055"/>
      <c r="AD120" s="1055"/>
      <c r="AE120" s="1056"/>
      <c r="AF120" s="1057" t="s">
        <v>238</v>
      </c>
      <c r="AG120" s="1055"/>
      <c r="AH120" s="1055"/>
      <c r="AI120" s="1055"/>
      <c r="AJ120" s="1056"/>
      <c r="AK120" s="1057" t="s">
        <v>398</v>
      </c>
      <c r="AL120" s="1055"/>
      <c r="AM120" s="1055"/>
      <c r="AN120" s="1055"/>
      <c r="AO120" s="1056"/>
      <c r="AP120" s="1058" t="s">
        <v>238</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4248521</v>
      </c>
      <c r="BR120" s="1023"/>
      <c r="BS120" s="1023"/>
      <c r="BT120" s="1023"/>
      <c r="BU120" s="1023"/>
      <c r="BV120" s="1023">
        <v>4012216</v>
      </c>
      <c r="BW120" s="1023"/>
      <c r="BX120" s="1023"/>
      <c r="BY120" s="1023"/>
      <c r="BZ120" s="1023"/>
      <c r="CA120" s="1023">
        <v>4047930</v>
      </c>
      <c r="CB120" s="1023"/>
      <c r="CC120" s="1023"/>
      <c r="CD120" s="1023"/>
      <c r="CE120" s="1023"/>
      <c r="CF120" s="1037">
        <v>70.599999999999994</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3162803</v>
      </c>
      <c r="DH120" s="1023"/>
      <c r="DI120" s="1023"/>
      <c r="DJ120" s="1023"/>
      <c r="DK120" s="1023"/>
      <c r="DL120" s="1023">
        <v>2818474</v>
      </c>
      <c r="DM120" s="1023"/>
      <c r="DN120" s="1023"/>
      <c r="DO120" s="1023"/>
      <c r="DP120" s="1023"/>
      <c r="DQ120" s="1023">
        <v>2577291</v>
      </c>
      <c r="DR120" s="1023"/>
      <c r="DS120" s="1023"/>
      <c r="DT120" s="1023"/>
      <c r="DU120" s="1023"/>
      <c r="DV120" s="1024">
        <v>44.9</v>
      </c>
      <c r="DW120" s="1024"/>
      <c r="DX120" s="1024"/>
      <c r="DY120" s="1024"/>
      <c r="DZ120" s="1025"/>
    </row>
    <row r="121" spans="1:130" s="248" customFormat="1" ht="26.25" customHeight="1">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238</v>
      </c>
      <c r="AB121" s="1055"/>
      <c r="AC121" s="1055"/>
      <c r="AD121" s="1055"/>
      <c r="AE121" s="1056"/>
      <c r="AF121" s="1057" t="s">
        <v>238</v>
      </c>
      <c r="AG121" s="1055"/>
      <c r="AH121" s="1055"/>
      <c r="AI121" s="1055"/>
      <c r="AJ121" s="1056"/>
      <c r="AK121" s="1057" t="s">
        <v>238</v>
      </c>
      <c r="AL121" s="1055"/>
      <c r="AM121" s="1055"/>
      <c r="AN121" s="1055"/>
      <c r="AO121" s="1056"/>
      <c r="AP121" s="1058" t="s">
        <v>238</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82587</v>
      </c>
      <c r="BR121" s="1016"/>
      <c r="BS121" s="1016"/>
      <c r="BT121" s="1016"/>
      <c r="BU121" s="1016"/>
      <c r="BV121" s="1016">
        <v>163708</v>
      </c>
      <c r="BW121" s="1016"/>
      <c r="BX121" s="1016"/>
      <c r="BY121" s="1016"/>
      <c r="BZ121" s="1016"/>
      <c r="CA121" s="1016">
        <v>291429</v>
      </c>
      <c r="CB121" s="1016"/>
      <c r="CC121" s="1016"/>
      <c r="CD121" s="1016"/>
      <c r="CE121" s="1016"/>
      <c r="CF121" s="1010">
        <v>5.0999999999999996</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t="s">
        <v>238</v>
      </c>
      <c r="DH121" s="1016"/>
      <c r="DI121" s="1016"/>
      <c r="DJ121" s="1016"/>
      <c r="DK121" s="1016"/>
      <c r="DL121" s="1016" t="s">
        <v>238</v>
      </c>
      <c r="DM121" s="1016"/>
      <c r="DN121" s="1016"/>
      <c r="DO121" s="1016"/>
      <c r="DP121" s="1016"/>
      <c r="DQ121" s="1016" t="s">
        <v>238</v>
      </c>
      <c r="DR121" s="1016"/>
      <c r="DS121" s="1016"/>
      <c r="DT121" s="1016"/>
      <c r="DU121" s="1016"/>
      <c r="DV121" s="1017" t="s">
        <v>442</v>
      </c>
      <c r="DW121" s="1017"/>
      <c r="DX121" s="1017"/>
      <c r="DY121" s="1017"/>
      <c r="DZ121" s="1018"/>
    </row>
    <row r="122" spans="1:130" s="248" customFormat="1" ht="26.25" customHeight="1">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398</v>
      </c>
      <c r="AB122" s="1055"/>
      <c r="AC122" s="1055"/>
      <c r="AD122" s="1055"/>
      <c r="AE122" s="1056"/>
      <c r="AF122" s="1057" t="s">
        <v>238</v>
      </c>
      <c r="AG122" s="1055"/>
      <c r="AH122" s="1055"/>
      <c r="AI122" s="1055"/>
      <c r="AJ122" s="1056"/>
      <c r="AK122" s="1057" t="s">
        <v>398</v>
      </c>
      <c r="AL122" s="1055"/>
      <c r="AM122" s="1055"/>
      <c r="AN122" s="1055"/>
      <c r="AO122" s="1056"/>
      <c r="AP122" s="1058" t="s">
        <v>238</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9579197</v>
      </c>
      <c r="BR122" s="1094"/>
      <c r="BS122" s="1094"/>
      <c r="BT122" s="1094"/>
      <c r="BU122" s="1094"/>
      <c r="BV122" s="1094">
        <v>9329995</v>
      </c>
      <c r="BW122" s="1094"/>
      <c r="BX122" s="1094"/>
      <c r="BY122" s="1094"/>
      <c r="BZ122" s="1094"/>
      <c r="CA122" s="1094">
        <v>9240246</v>
      </c>
      <c r="CB122" s="1094"/>
      <c r="CC122" s="1094"/>
      <c r="CD122" s="1094"/>
      <c r="CE122" s="1094"/>
      <c r="CF122" s="1114">
        <v>161.1</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398</v>
      </c>
      <c r="AB123" s="1055"/>
      <c r="AC123" s="1055"/>
      <c r="AD123" s="1055"/>
      <c r="AE123" s="1056"/>
      <c r="AF123" s="1057" t="s">
        <v>238</v>
      </c>
      <c r="AG123" s="1055"/>
      <c r="AH123" s="1055"/>
      <c r="AI123" s="1055"/>
      <c r="AJ123" s="1056"/>
      <c r="AK123" s="1057" t="s">
        <v>238</v>
      </c>
      <c r="AL123" s="1055"/>
      <c r="AM123" s="1055"/>
      <c r="AN123" s="1055"/>
      <c r="AO123" s="1056"/>
      <c r="AP123" s="1058" t="s">
        <v>398</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476</v>
      </c>
      <c r="BP123" s="1102"/>
      <c r="BQ123" s="1161">
        <v>13910305</v>
      </c>
      <c r="BR123" s="1162"/>
      <c r="BS123" s="1162"/>
      <c r="BT123" s="1162"/>
      <c r="BU123" s="1162"/>
      <c r="BV123" s="1162">
        <v>13505919</v>
      </c>
      <c r="BW123" s="1162"/>
      <c r="BX123" s="1162"/>
      <c r="BY123" s="1162"/>
      <c r="BZ123" s="1162"/>
      <c r="CA123" s="1162">
        <v>13579605</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238</v>
      </c>
      <c r="AB124" s="1055"/>
      <c r="AC124" s="1055"/>
      <c r="AD124" s="1055"/>
      <c r="AE124" s="1056"/>
      <c r="AF124" s="1057" t="s">
        <v>238</v>
      </c>
      <c r="AG124" s="1055"/>
      <c r="AH124" s="1055"/>
      <c r="AI124" s="1055"/>
      <c r="AJ124" s="1056"/>
      <c r="AK124" s="1057" t="s">
        <v>238</v>
      </c>
      <c r="AL124" s="1055"/>
      <c r="AM124" s="1055"/>
      <c r="AN124" s="1055"/>
      <c r="AO124" s="1056"/>
      <c r="AP124" s="1058" t="s">
        <v>238</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238</v>
      </c>
      <c r="BR124" s="1124"/>
      <c r="BS124" s="1124"/>
      <c r="BT124" s="1124"/>
      <c r="BU124" s="1124"/>
      <c r="BV124" s="1124" t="s">
        <v>238</v>
      </c>
      <c r="BW124" s="1124"/>
      <c r="BX124" s="1124"/>
      <c r="BY124" s="1124"/>
      <c r="BZ124" s="1124"/>
      <c r="CA124" s="1124" t="s">
        <v>238</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238</v>
      </c>
      <c r="DH124" s="1080"/>
      <c r="DI124" s="1080"/>
      <c r="DJ124" s="1080"/>
      <c r="DK124" s="1081"/>
      <c r="DL124" s="1079" t="s">
        <v>238</v>
      </c>
      <c r="DM124" s="1080"/>
      <c r="DN124" s="1080"/>
      <c r="DO124" s="1080"/>
      <c r="DP124" s="1081"/>
      <c r="DQ124" s="1079" t="s">
        <v>238</v>
      </c>
      <c r="DR124" s="1080"/>
      <c r="DS124" s="1080"/>
      <c r="DT124" s="1080"/>
      <c r="DU124" s="1081"/>
      <c r="DV124" s="1082" t="s">
        <v>398</v>
      </c>
      <c r="DW124" s="1083"/>
      <c r="DX124" s="1083"/>
      <c r="DY124" s="1083"/>
      <c r="DZ124" s="1084"/>
    </row>
    <row r="125" spans="1:130" s="248" customFormat="1" ht="26.25" customHeight="1">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238</v>
      </c>
      <c r="AB125" s="1055"/>
      <c r="AC125" s="1055"/>
      <c r="AD125" s="1055"/>
      <c r="AE125" s="1056"/>
      <c r="AF125" s="1057" t="s">
        <v>238</v>
      </c>
      <c r="AG125" s="1055"/>
      <c r="AH125" s="1055"/>
      <c r="AI125" s="1055"/>
      <c r="AJ125" s="1056"/>
      <c r="AK125" s="1057" t="s">
        <v>238</v>
      </c>
      <c r="AL125" s="1055"/>
      <c r="AM125" s="1055"/>
      <c r="AN125" s="1055"/>
      <c r="AO125" s="1056"/>
      <c r="AP125" s="1058" t="s">
        <v>238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238</v>
      </c>
      <c r="DH125" s="1023"/>
      <c r="DI125" s="1023"/>
      <c r="DJ125" s="1023"/>
      <c r="DK125" s="1023"/>
      <c r="DL125" s="1023" t="s">
        <v>238</v>
      </c>
      <c r="DM125" s="1023"/>
      <c r="DN125" s="1023"/>
      <c r="DO125" s="1023"/>
      <c r="DP125" s="1023"/>
      <c r="DQ125" s="1023" t="s">
        <v>238</v>
      </c>
      <c r="DR125" s="1023"/>
      <c r="DS125" s="1023"/>
      <c r="DT125" s="1023"/>
      <c r="DU125" s="1023"/>
      <c r="DV125" s="1024" t="s">
        <v>238</v>
      </c>
      <c r="DW125" s="1024"/>
      <c r="DX125" s="1024"/>
      <c r="DY125" s="1024"/>
      <c r="DZ125" s="1025"/>
    </row>
    <row r="126" spans="1:130" s="248" customFormat="1" ht="26.25" customHeight="1" thickBot="1">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238</v>
      </c>
      <c r="AB126" s="1055"/>
      <c r="AC126" s="1055"/>
      <c r="AD126" s="1055"/>
      <c r="AE126" s="1056"/>
      <c r="AF126" s="1057" t="s">
        <v>238</v>
      </c>
      <c r="AG126" s="1055"/>
      <c r="AH126" s="1055"/>
      <c r="AI126" s="1055"/>
      <c r="AJ126" s="1056"/>
      <c r="AK126" s="1057" t="s">
        <v>398</v>
      </c>
      <c r="AL126" s="1055"/>
      <c r="AM126" s="1055"/>
      <c r="AN126" s="1055"/>
      <c r="AO126" s="1056"/>
      <c r="AP126" s="1058" t="s">
        <v>398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238</v>
      </c>
      <c r="DH126" s="1016"/>
      <c r="DI126" s="1016"/>
      <c r="DJ126" s="1016"/>
      <c r="DK126" s="1016"/>
      <c r="DL126" s="1016" t="s">
        <v>238</v>
      </c>
      <c r="DM126" s="1016"/>
      <c r="DN126" s="1016"/>
      <c r="DO126" s="1016"/>
      <c r="DP126" s="1016"/>
      <c r="DQ126" s="1016" t="s">
        <v>238</v>
      </c>
      <c r="DR126" s="1016"/>
      <c r="DS126" s="1016"/>
      <c r="DT126" s="1016"/>
      <c r="DU126" s="1016"/>
      <c r="DV126" s="1017" t="s">
        <v>398</v>
      </c>
      <c r="DW126" s="1017"/>
      <c r="DX126" s="1017"/>
      <c r="DY126" s="1017"/>
      <c r="DZ126" s="1018"/>
    </row>
    <row r="127" spans="1:130" s="248" customFormat="1" ht="26.25" customHeight="1">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238</v>
      </c>
      <c r="AB127" s="1055"/>
      <c r="AC127" s="1055"/>
      <c r="AD127" s="1055"/>
      <c r="AE127" s="1056"/>
      <c r="AF127" s="1057" t="s">
        <v>238</v>
      </c>
      <c r="AG127" s="1055"/>
      <c r="AH127" s="1055"/>
      <c r="AI127" s="1055"/>
      <c r="AJ127" s="1056"/>
      <c r="AK127" s="1057" t="s">
        <v>238</v>
      </c>
      <c r="AL127" s="1055"/>
      <c r="AM127" s="1055"/>
      <c r="AN127" s="1055"/>
      <c r="AO127" s="1056"/>
      <c r="AP127" s="1058" t="s">
        <v>238</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238</v>
      </c>
      <c r="DH127" s="1016"/>
      <c r="DI127" s="1016"/>
      <c r="DJ127" s="1016"/>
      <c r="DK127" s="1016"/>
      <c r="DL127" s="1016" t="s">
        <v>398</v>
      </c>
      <c r="DM127" s="1016"/>
      <c r="DN127" s="1016"/>
      <c r="DO127" s="1016"/>
      <c r="DP127" s="1016"/>
      <c r="DQ127" s="1016" t="s">
        <v>398</v>
      </c>
      <c r="DR127" s="1016"/>
      <c r="DS127" s="1016"/>
      <c r="DT127" s="1016"/>
      <c r="DU127" s="1016"/>
      <c r="DV127" s="1017" t="s">
        <v>238</v>
      </c>
      <c r="DW127" s="1017"/>
      <c r="DX127" s="1017"/>
      <c r="DY127" s="1017"/>
      <c r="DZ127" s="1018"/>
    </row>
    <row r="128" spans="1:130" s="248" customFormat="1" ht="26.25" customHeight="1" thickBot="1">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9991</v>
      </c>
      <c r="AB128" s="1144"/>
      <c r="AC128" s="1144"/>
      <c r="AD128" s="1144"/>
      <c r="AE128" s="1145"/>
      <c r="AF128" s="1146">
        <v>9522</v>
      </c>
      <c r="AG128" s="1144"/>
      <c r="AH128" s="1144"/>
      <c r="AI128" s="1144"/>
      <c r="AJ128" s="1145"/>
      <c r="AK128" s="1146">
        <v>9739</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398</v>
      </c>
      <c r="BG128" s="1151"/>
      <c r="BH128" s="1151"/>
      <c r="BI128" s="1151"/>
      <c r="BJ128" s="1151"/>
      <c r="BK128" s="1151"/>
      <c r="BL128" s="1152"/>
      <c r="BM128" s="1150">
        <v>14.25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398</v>
      </c>
      <c r="DH128" s="1136"/>
      <c r="DI128" s="1136"/>
      <c r="DJ128" s="1136"/>
      <c r="DK128" s="1136"/>
      <c r="DL128" s="1136" t="s">
        <v>398</v>
      </c>
      <c r="DM128" s="1136"/>
      <c r="DN128" s="1136"/>
      <c r="DO128" s="1136"/>
      <c r="DP128" s="1136"/>
      <c r="DQ128" s="1136" t="s">
        <v>398</v>
      </c>
      <c r="DR128" s="1136"/>
      <c r="DS128" s="1136"/>
      <c r="DT128" s="1136"/>
      <c r="DU128" s="1136"/>
      <c r="DV128" s="1137" t="s">
        <v>398</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6328448</v>
      </c>
      <c r="AB129" s="1055"/>
      <c r="AC129" s="1055"/>
      <c r="AD129" s="1055"/>
      <c r="AE129" s="1056"/>
      <c r="AF129" s="1057">
        <v>6228483</v>
      </c>
      <c r="AG129" s="1055"/>
      <c r="AH129" s="1055"/>
      <c r="AI129" s="1055"/>
      <c r="AJ129" s="1056"/>
      <c r="AK129" s="1057">
        <v>6463782</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238</v>
      </c>
      <c r="BG129" s="1165"/>
      <c r="BH129" s="1165"/>
      <c r="BI129" s="1165"/>
      <c r="BJ129" s="1165"/>
      <c r="BK129" s="1165"/>
      <c r="BL129" s="1166"/>
      <c r="BM129" s="1164">
        <v>19.25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811699</v>
      </c>
      <c r="AB130" s="1055"/>
      <c r="AC130" s="1055"/>
      <c r="AD130" s="1055"/>
      <c r="AE130" s="1056"/>
      <c r="AF130" s="1057">
        <v>739784</v>
      </c>
      <c r="AG130" s="1055"/>
      <c r="AH130" s="1055"/>
      <c r="AI130" s="1055"/>
      <c r="AJ130" s="1056"/>
      <c r="AK130" s="1057">
        <v>729373</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5516749</v>
      </c>
      <c r="AB131" s="1080"/>
      <c r="AC131" s="1080"/>
      <c r="AD131" s="1080"/>
      <c r="AE131" s="1081"/>
      <c r="AF131" s="1079">
        <v>5488699</v>
      </c>
      <c r="AG131" s="1080"/>
      <c r="AH131" s="1080"/>
      <c r="AI131" s="1080"/>
      <c r="AJ131" s="1081"/>
      <c r="AK131" s="1079">
        <v>5734409</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t="s">
        <v>398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4.8239098790000003</v>
      </c>
      <c r="AB132" s="1196"/>
      <c r="AC132" s="1196"/>
      <c r="AD132" s="1196"/>
      <c r="AE132" s="1197"/>
      <c r="AF132" s="1198">
        <v>5.0284229470000001</v>
      </c>
      <c r="AG132" s="1196"/>
      <c r="AH132" s="1196"/>
      <c r="AI132" s="1196"/>
      <c r="AJ132" s="1197"/>
      <c r="AK132" s="1198">
        <v>4.7524688250000002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3.9</v>
      </c>
      <c r="AB133" s="1179"/>
      <c r="AC133" s="1179"/>
      <c r="AD133" s="1179"/>
      <c r="AE133" s="1180"/>
      <c r="AF133" s="1178">
        <v>4.3</v>
      </c>
      <c r="AG133" s="1179"/>
      <c r="AH133" s="1179"/>
      <c r="AI133" s="1179"/>
      <c r="AJ133" s="1180"/>
      <c r="AK133" s="1178">
        <v>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Wajo9H/BTwE7+EYhN3XZnodHveBnZLZKdQU3sWYqr5Ty1Nkxk2IiCsSz6hZCe8CIwHj21qSnOfyXbUZ+FuNdA==" saltValue="Ec87FDBBXWdL+Pebvgyu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Dl/HYamKAXu2jN4C33sWxx7PIfg5ounynWpANIFtdTibqLDoNgBncxk7ahUENXix8Cn5Vl9GKM5FYQySwRSutQ==" saltValue="d5BnIOtkh23jLj9aSpsEn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o9UYIBrrTZL0vHV0IGbyCmHiogyoPQEsNMoejkIkaK17GEYtCSVjHbCT8vQYm+hk+uZe88rWZD8GDkYxgdb4Q==" saltValue="pa4MfC3Ug8B0Vy4Fear4A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1434698</v>
      </c>
      <c r="AP9" s="314">
        <v>45330</v>
      </c>
      <c r="AQ9" s="315">
        <v>63681</v>
      </c>
      <c r="AR9" s="316">
        <v>-28.8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339820</v>
      </c>
      <c r="AP10" s="317">
        <v>10737</v>
      </c>
      <c r="AQ10" s="318">
        <v>8003</v>
      </c>
      <c r="AR10" s="319">
        <v>34.200000000000003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360</v>
      </c>
      <c r="AR11" s="319" t="s">
        <v>513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v>18</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33321</v>
      </c>
      <c r="AP13" s="317">
        <v>1053</v>
      </c>
      <c r="AQ13" s="318">
        <v>2539</v>
      </c>
      <c r="AR13" s="319">
        <v>-58.5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15883</v>
      </c>
      <c r="AP14" s="317">
        <v>502</v>
      </c>
      <c r="AQ14" s="318">
        <v>1117</v>
      </c>
      <c r="AR14" s="319">
        <v>-55.1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-93938</v>
      </c>
      <c r="AP15" s="317">
        <v>-2968</v>
      </c>
      <c r="AQ15" s="318">
        <v>-4412</v>
      </c>
      <c r="AR15" s="319">
        <v>-32.700000000000003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1729784</v>
      </c>
      <c r="AP16" s="317">
        <v>54654</v>
      </c>
      <c r="AQ16" s="318">
        <v>71307</v>
      </c>
      <c r="AR16" s="319">
        <v>-23.4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5.0199999999999996</v>
      </c>
      <c r="AP21" s="331">
        <v>6.49</v>
      </c>
      <c r="AQ21" s="332">
        <v>-1.47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98.7</v>
      </c>
      <c r="AP22" s="336">
        <v>97.2</v>
      </c>
      <c r="AQ22" s="337">
        <v>1.5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724781</v>
      </c>
      <c r="AP32" s="345">
        <v>22900</v>
      </c>
      <c r="AQ32" s="346">
        <v>31105</v>
      </c>
      <c r="AR32" s="347">
        <v>-26.4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v>0</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189764</v>
      </c>
      <c r="AP35" s="345">
        <v>5996</v>
      </c>
      <c r="AQ35" s="346">
        <v>8747</v>
      </c>
      <c r="AR35" s="347">
        <v>-31.5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97078</v>
      </c>
      <c r="AP36" s="345">
        <v>3067</v>
      </c>
      <c r="AQ36" s="346">
        <v>2193</v>
      </c>
      <c r="AR36" s="347">
        <v>39.9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513</v>
      </c>
      <c r="AP37" s="345" t="s">
        <v>513</v>
      </c>
      <c r="AQ37" s="346">
        <v>863</v>
      </c>
      <c r="AR37" s="347" t="s">
        <v>513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v>15</v>
      </c>
      <c r="AP38" s="348">
        <v>0</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-9739</v>
      </c>
      <c r="AP39" s="345">
        <v>-308</v>
      </c>
      <c r="AQ39" s="346">
        <v>-3092</v>
      </c>
      <c r="AR39" s="347">
        <v>-90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-729373</v>
      </c>
      <c r="AP40" s="345">
        <v>-23045</v>
      </c>
      <c r="AQ40" s="346">
        <v>-27116</v>
      </c>
      <c r="AR40" s="347">
        <v>-15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272526</v>
      </c>
      <c r="AP41" s="345">
        <v>8611</v>
      </c>
      <c r="AQ41" s="346">
        <v>12702</v>
      </c>
      <c r="AR41" s="347">
        <v>-32.200000000000003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1344728</v>
      </c>
      <c r="AN51" s="367">
        <v>41823</v>
      </c>
      <c r="AO51" s="368">
        <v>-8</v>
      </c>
      <c r="AP51" s="369">
        <v>47738</v>
      </c>
      <c r="AQ51" s="370">
        <v>-4.4000000000000004</v>
      </c>
      <c r="AR51" s="371">
        <v>-3.6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651144</v>
      </c>
      <c r="AN52" s="375">
        <v>20251</v>
      </c>
      <c r="AO52" s="376">
        <v>-12.8</v>
      </c>
      <c r="AP52" s="377">
        <v>24937</v>
      </c>
      <c r="AQ52" s="378">
        <v>-5.5</v>
      </c>
      <c r="AR52" s="379">
        <v>-7.3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1302083</v>
      </c>
      <c r="AN53" s="367">
        <v>40724</v>
      </c>
      <c r="AO53" s="368">
        <v>-2.6</v>
      </c>
      <c r="AP53" s="369">
        <v>52191</v>
      </c>
      <c r="AQ53" s="370">
        <v>9.3000000000000007</v>
      </c>
      <c r="AR53" s="371">
        <v>-11.9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531896</v>
      </c>
      <c r="AN54" s="375">
        <v>16636</v>
      </c>
      <c r="AO54" s="376">
        <v>-17.899999999999999</v>
      </c>
      <c r="AP54" s="377">
        <v>24843</v>
      </c>
      <c r="AQ54" s="378">
        <v>-0.4</v>
      </c>
      <c r="AR54" s="379">
        <v>-17.5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1058659</v>
      </c>
      <c r="AN55" s="367">
        <v>33279</v>
      </c>
      <c r="AO55" s="368">
        <v>-18.3</v>
      </c>
      <c r="AP55" s="369">
        <v>47387</v>
      </c>
      <c r="AQ55" s="370">
        <v>-9.1999999999999993</v>
      </c>
      <c r="AR55" s="371">
        <v>-9.1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644623</v>
      </c>
      <c r="AN56" s="375">
        <v>20264</v>
      </c>
      <c r="AO56" s="376">
        <v>21.8</v>
      </c>
      <c r="AP56" s="377">
        <v>24928</v>
      </c>
      <c r="AQ56" s="378">
        <v>0.3</v>
      </c>
      <c r="AR56" s="379">
        <v>21.5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1154898</v>
      </c>
      <c r="AN57" s="367">
        <v>36425</v>
      </c>
      <c r="AO57" s="368">
        <v>9.5</v>
      </c>
      <c r="AP57" s="369">
        <v>51264</v>
      </c>
      <c r="AQ57" s="370">
        <v>8.1999999999999993</v>
      </c>
      <c r="AR57" s="371">
        <v>1.3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364413</v>
      </c>
      <c r="AN58" s="375">
        <v>11494</v>
      </c>
      <c r="AO58" s="376">
        <v>-43.3</v>
      </c>
      <c r="AP58" s="377">
        <v>26040</v>
      </c>
      <c r="AQ58" s="378">
        <v>4.5</v>
      </c>
      <c r="AR58" s="379">
        <v>-47.8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988775</v>
      </c>
      <c r="AN59" s="367">
        <v>31241</v>
      </c>
      <c r="AO59" s="368">
        <v>-14.2</v>
      </c>
      <c r="AP59" s="369">
        <v>52068</v>
      </c>
      <c r="AQ59" s="370">
        <v>1.6</v>
      </c>
      <c r="AR59" s="371">
        <v>-15.8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510450</v>
      </c>
      <c r="AN60" s="375">
        <v>16128</v>
      </c>
      <c r="AO60" s="376">
        <v>40.299999999999997</v>
      </c>
      <c r="AP60" s="377">
        <v>26936</v>
      </c>
      <c r="AQ60" s="378">
        <v>3.4</v>
      </c>
      <c r="AR60" s="379">
        <v>36.9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1169829</v>
      </c>
      <c r="AN61" s="382">
        <v>36698</v>
      </c>
      <c r="AO61" s="383">
        <v>-6.7</v>
      </c>
      <c r="AP61" s="384">
        <v>50130</v>
      </c>
      <c r="AQ61" s="385">
        <v>1.1000000000000001</v>
      </c>
      <c r="AR61" s="371">
        <v>-7.8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540505</v>
      </c>
      <c r="AN62" s="375">
        <v>16955</v>
      </c>
      <c r="AO62" s="376">
        <v>-2.4</v>
      </c>
      <c r="AP62" s="377">
        <v>25537</v>
      </c>
      <c r="AQ62" s="378">
        <v>0.5</v>
      </c>
      <c r="AR62" s="379">
        <v>-2.9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ODpRTxs2n0W7lwHLbuuMLNcrLvXZnClyknk5VkibCFPVMNc/0kddBN87juNfog+19wc7/qM30xw8iIKRQU1hQ==" saltValue="yJ3DGHJwUyiuQmhqPZqvc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0" spans="125:125" ht="13.5" hidden="1" customHeight="1"/>
    <row r="121" spans="125:125" ht="13.5" hidden="1" customHeight="1">
      <c r="DU121" s="292"/>
    </row>
  </sheetData>
  <sheetProtection algorithmName="SHA-512" hashValue="Bpbxu/58PWjMebo96+eqIxDM3Lb6KysFlLO8J1134UIqxY91BkMhtZBTbsXk/6oapBFlXsHWlMeVlDXt56Sj0A==" saltValue="beHVY3rn57Sn8nGCIB0V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lXgUm4x+Mjm2xfRlXmIU8xuV1feOk85OqCC6QslpJIV50B7tr7KlRX9+CMVGotRqx/TKhJrBJJP8GvCMa4v8Bw==" saltValue="cRuc7ts/gcKEYCjvz5T0/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8" t="s">
        <v>3</v>
      </c>
      <c r="D47" s="1238"/>
      <c r="E47" s="1239"/>
      <c r="F47" s="11">
        <v>33.409999999999997</v>
      </c>
      <c r="G47" s="12">
        <v>30.24</v>
      </c>
      <c r="H47" s="12">
        <v>26.66</v>
      </c>
      <c r="I47" s="12">
        <v>27.13</v>
      </c>
      <c r="J47" s="13">
        <v>26.18</v>
      </c>
    </row>
    <row r="48" spans="2:10" ht="57.75" customHeight="1">
      <c r="B48" s="14"/>
      <c r="C48" s="1240" t="s">
        <v>4</v>
      </c>
      <c r="D48" s="1240"/>
      <c r="E48" s="1241"/>
      <c r="F48" s="15">
        <v>4.5</v>
      </c>
      <c r="G48" s="16">
        <v>5.5</v>
      </c>
      <c r="H48" s="16">
        <v>4.45</v>
      </c>
      <c r="I48" s="16">
        <v>4.9000000000000004</v>
      </c>
      <c r="J48" s="17">
        <v>6.97</v>
      </c>
    </row>
    <row r="49" spans="2:10" ht="57.75" customHeight="1" thickBot="1">
      <c r="B49" s="18"/>
      <c r="C49" s="1242" t="s">
        <v>5</v>
      </c>
      <c r="D49" s="1242"/>
      <c r="E49" s="1243"/>
      <c r="F49" s="19" t="s">
        <v>560</v>
      </c>
      <c r="G49" s="20" t="s">
        <v>561</v>
      </c>
      <c r="H49" s="20" t="s">
        <v>562</v>
      </c>
      <c r="I49" s="20">
        <v>0.42</v>
      </c>
      <c r="J49" s="21">
        <v>2.29</v>
      </c>
    </row>
    <row r="50" spans="2:10" ht="13.5" customHeight="1"/>
  </sheetData>
  <sheetProtection algorithmName="SHA-512" hashValue="W8r0tYjZZKxhb+Jq1sJciOt6lqLnHTepT2n5jGRmlZ/VAYEUD13OeHF0Y3rIg3Xjym6ajBdugAhmicsIG1Kbhw==" saltValue="wwHK4pknfajzDzVDTM4e/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穂尚</dc:creator>
  <cp:lastModifiedBy> </cp:lastModifiedBy>
  <dcterms:created xsi:type="dcterms:W3CDTF">2022-09-16T07:01:42Z</dcterms:created>
  <dcterms:modified xsi:type="dcterms:W3CDTF">2022-09-27T07:32:31Z</dcterms:modified>
</cp:coreProperties>
</file>