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AM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<sst xmlns="http://schemas.openxmlformats.org/spreadsheetml/2006/main" count="1190" uniqueCount="607">
  <si>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</si>
  <si>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</si>
  <si>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</si>
  <si>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</si>
  <si>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</si>
  <si>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</si>
  <si>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</si>
  <si>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</si>
  <si>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</si>
  <si>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</si>
  <si>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</si>
  <si>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</si>
  <si>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</si>
  <si>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</si>
  <si>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</si>
  <si>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</si>
  <si>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</si>
  <si>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</si>
  <si>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</si>
  <si>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</si>
  <si>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</si>
  <si>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</si>
  <si>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</si>
  <si>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</si>
  <si>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</si>
  <si>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</si>
  <si>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</si>
  <si>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</si>
  <si>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</si>
  <si>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</si>
  <si>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</si>
  <si>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</si>
  <si>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</si>
  <si>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</si>
  <si>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</si>
  <si>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</si>
  <si>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</si>
  <si>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</si>
  <si>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</si>
  <si>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</si>
  <si>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</si>
  <si>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</si>
  <si>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</si>
  <si>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</si>
  <si>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</si>
  <si>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</si>
  <si>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</si>
  <si>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</si>
  <si>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</si>
  <si>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</si>
  <si>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</si>
  <si>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</si>
  <si>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</si>
  <si>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</si>
  <si>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</si>
  <si>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</si>
  <si>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</si>
  <si>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</si>
  <si>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</si>
  <si>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</si>
  <si>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</si>
  <si>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</si>
  <si>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</si>
  <si>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</si>
  <si>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</si>
  <si>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</si>
  <si>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</si>
  <si>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</si>
  <si>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</si>
  <si>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</si>
  <si>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</si>
  <si>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</si>
  <si>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</si>
  <si>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</si>
  <si>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</si>
  <si>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</si>
  <si>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</si>
  <si>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</si>
  <si>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</si>
  <si>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</si>
  <si>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</si>
  <si>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</si>
  <si>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</si>
  <si>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</si>
  <si>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</si>
  <si>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</si>
  <si>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</si>
  <si>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</si>
  <si>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</si>
  <si>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</si>
  <si>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</si>
  <si>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</si>
  <si>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</si>
  <si>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</si>
  <si>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</si>
  <si>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</si>
  <si>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</si>
  <si>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</si>
  <si>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赤村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</si>
  <si>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</si>
  <si>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</si>
  <si>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</si>
  <si>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</si>
  <si>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</si>
  <si>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</si>
  <si>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</si>
  <si>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</si>
  <si>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</si>
  <si>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</si>
  <si>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</si>
  <si>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</si>
  <si>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</si>
  <si>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</si>
  <si>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</si>
  <si>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</si>
  <si>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</si>
  <si>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</si>
  <si>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</si>
  <si>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</si>
  <si>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</si>
  <si>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</si>
  <si>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</si>
  <si>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</si>
  <si>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</si>
  <si>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</si>
  <si>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</si>
  <si>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</si>
  <si>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</si>
  <si>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</si>
  <si>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</si>
  <si>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</si>
  <si>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</si>
  <si>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</si>
  <si>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</si>
  <si>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</si>
  <si>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</si>
  <si>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</si>
  <si>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</si>
  <si>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</si>
  <si>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</si>
  <si>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</si>
  <si>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</si>
  <si>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</si>
  <si>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</si>
  <si>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</si>
  <si>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</si>
  <si>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</si>
  <si>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</si>
  <si>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</si>
  <si>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</si>
  <si>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</si>
  <si>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</si>
  <si>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</si>
  <si>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</si>
  <si>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</si>
  <si>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</si>
  <si>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</si>
  <si>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</si>
  <si>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</si>
  <si>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</si>
  <si>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</si>
  <si>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</si>
  <si>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</si>
  <si>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</si>
  <si>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</si>
  <si>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</si>
  <si>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</si>
  <si>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</si>
  <si>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</si>
  <si>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</si>
  <si>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</si>
  <si>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</si>
  <si>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</si>
  <si>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</si>
  <si>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</si>
  <si>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</si>
  <si>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</si>
  <si>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</si>
  <si>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</si>
  <si>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</si>
  <si>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</si>
  <si>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</si>
  <si>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</si>
  <si>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</si>
  <si>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</si>
  <si>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</si>
  <si>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</si>
  <si>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</si>
  <si>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</si>
  <si>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</si>
  <si>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</si>
  <si>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</si>
  <si>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</si>
  <si>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</si>
  <si>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</si>
  <si>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</si>
  <si>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</si>
  <si>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</si>
  <si>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</si>
  <si>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</si>
  <si>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</si>
  <si>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</si>
  <si>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</si>
  <si>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</si>
  <si>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</si>
  <si>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</si>
  <si>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</si>
  <si>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</si>
  <si>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</si>
  <si>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</si>
  <si>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</si>
  <si>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福岡県赤村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</si>
  <si>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</si>
  <si>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</si>
  <si>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</si>
  <si>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</si>
  <si>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</si>
  <si>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</si>
  <si>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</si>
  <si>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</si>
  <si>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</si>
  <si>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</si>
  <si>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</si>
  <si>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</si>
  <si>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</si>
  <si>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</si>
  <si>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</si>
  <si>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</si>
  <si>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</si>
  <si>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</si>
  <si>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</si>
  <si>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</si>
  <si>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</si>
  <si>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</si>
  <si>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</si>
  <si>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</si>
  <si>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</si>
  <si>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</si>
  <si>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</si>
  <si>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</si>
  <si>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</si>
  <si>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</si>
  <si>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</si>
  <si>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</si>
  <si>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</si>
  <si>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</si>
  <si>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</si>
  <si>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</si>
  <si>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</si>
  <si>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</si>
  <si>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</si>
  <si>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</si>
  <si>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</si>
  <si>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</si>
  <si>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</si>
  <si>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</si>
  <si>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</si>
  <si>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</si>
  <si>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</si>
  <si>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</si>
  <si>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</si>
  <si>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</si>
  <si>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</si>
  <si>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</si>
  <si>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</si>
  <si>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</si>
  <si>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</si>
  <si>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</si>
  <si>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</si>
  <si>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</si>
  <si>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</si>
  <si>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</si>
  <si>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</si>
  <si>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</si>
  <si>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</si>
  <si>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</si>
  <si>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</si>
  <si>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</si>
  <si>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</si>
  <si>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</si>
  <si>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</si>
  <si>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</si>
  <si>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</si>
  <si>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</si>
  <si>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</si>
  <si>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</si>
  <si>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</si>
  <si>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</si>
  <si>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</si>
  <si>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</si>
  <si>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</si>
  <si>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</si>
  <si>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</si>
  <si>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</si>
  <si>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</si>
  <si>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</si>
  <si>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</si>
  <si>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</si>
  <si>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</si>
  <si>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</si>
  <si>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</si>
  <si>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</si>
  <si>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</si>
  <si>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</si>
  <si>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</si>
  <si>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</si>
  <si>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</si>
  <si>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</si>
  <si>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</si>
  <si>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</si>
  <si>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</si>
  <si>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</si>
  <si>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</si>
  <si>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</si>
  <si>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</si>
  <si>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</si>
  <si>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</si>
  <si>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</si>
  <si>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</si>
  <si>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</si>
  <si>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</si>
  <si>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</si>
  <si>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</si>
  <si>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</si>
  <si>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</si>
  <si>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</si>
  <si>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</si>
  <si>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</si>
  <si>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</si>
  <si>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</si>
  <si>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</si>
  <si>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</si>
  <si>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</si>
  <si>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</si>
  <si>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</si>
  <si>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</si>
  <si>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</si>
  <si>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</si>
  <si>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</si>
  <si>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</si>
  <si>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</si>
  <si>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</si>
  <si>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</si>
  <si>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</si>
  <si>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</si>
  <si>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</si>
  <si>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</si>
  <si>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</si>
  <si>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</si>
  <si>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</si>
  <si>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</si>
  <si>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</si>
  <si>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</si>
  <si>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</si>
  <si>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</si>
  <si>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</si>
  <si>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</si>
  <si>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</si>
  <si>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</si>
  <si>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</si>
  <si>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</si>
  <si>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</si>
  <si>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</si>
  <si>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</si>
  <si>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</si>
  <si>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</si>
  <si>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福岡県赤村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</si>
  <si>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</si>
  <si>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</si>
  <si>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</si>
  <si>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</si>
  <si>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</si>
  <si>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</si>
  <si>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</si>
  <si>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</si>
  <si>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</si>
  <si>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</si>
  <si>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</si>
  <si>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</si>
  <si>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</si>
  <si>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</si>
  <si>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</si>
  <si>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</si>
  <si>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</si>
  <si>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</si>
  <si>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</si>
  <si>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</si>
  <si>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</si>
  <si>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</si>
  <si>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</si>
  <si>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</si>
  <si>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</si>
  <si>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</si>
  <si>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</si>
  <si>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</si>
  <si>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</si>
  <si>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</si>
  <si>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</si>
  <si>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</si>
  <si>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</si>
  <si>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</si>
  <si>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</si>
  <si>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</si>
  <si>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</si>
  <si>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</si>
  <si>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</si>
  <si>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</si>
  <si>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</si>
  <si>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</si>
  <si>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</si>
  <si>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</si>
  <si>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</si>
  <si>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</si>
  <si>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</si>
  <si>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</si>
  <si>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</si>
  <si>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</si>
  <si>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</si>
  <si>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</si>
  <si>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</si>
  <si>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</si>
  <si>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</si>
  <si>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</si>
  <si>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</si>
  <si>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</si>
  <si>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</si>
  <si>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</si>
  <si>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</si>
  <si>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</si>
  <si>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</si>
  <si>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</si>
  <si>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</si>
  <si>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</si>
  <si>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</si>
  <si>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</si>
  <si>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</si>
  <si>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</si>
  <si>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</si>
  <si>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</si>
  <si>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</si>
  <si>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</si>
  <si>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</si>
  <si>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</si>
  <si>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</si>
  <si>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</si>
  <si>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</si>
  <si>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</si>
  <si>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</si>
  <si>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</si>
  <si>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</si>
  <si>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</si>
  <si>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</si>
  <si>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</si>
  <si>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</si>
  <si>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</si>
  <si>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</si>
  <si>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</si>
  <si>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</si>
  <si>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</si>
  <si>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</si>
  <si>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</si>
  <si>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</si>
  <si>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</si>
  <si>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</si>
  <si>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</si>
  <si>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</si>
  <si>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</si>
  <si>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</si>
  <si>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</si>
  <si>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</si>
  <si>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</si>
  <si>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</si>
  <si>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</si>
  <si>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</si>
  <si>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</si>
  <si>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</si>
  <si>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</si>
  <si>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</si>
  <si>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</si>
  <si>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</si>
  <si>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</si>
  <si>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</si>
  <si>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</si>
  <si>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</si>
  <si>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</si>
  <si>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</si>
  <si>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</si>
  <si>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</si>
  <si>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</si>
  <si>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</si>
  <si>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</si>
  <si>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</si>
  <si>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</si>
  <si>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</si>
  <si>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</si>
  <si>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</si>
  <si>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</si>
  <si>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</si>
  <si>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</si>
  <si>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</si>
  <si>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</si>
  <si>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</si>
  <si>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</si>
  <si>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</si>
  <si>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</si>
  <si>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</si>
  <si>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</si>
  <si>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</si>
  <si>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</si>
  <si>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</si>
  <si>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</si>
  <si>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</si>
  <si>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</si>
  <si>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</si>
  <si>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</si>
  <si>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</si>
  <si>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</si>
  <si>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</si>
  <si>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</si>
  <si>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</si>
  <si>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</si>
  <si>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</si>
  <si>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</si>
  <si>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</si>
  <si>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</si>
  <si>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</si>
  <si>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</si>
  <si>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</si>
  <si>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</si>
  <si>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</si>
  <si>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</si>
  <si>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</si>
  <si>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</si>
  <si>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</si>
  <si>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</si>
  <si>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</si>
  <si>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</si>
  <si>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</si>
  <si>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</si>
  <si>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</si>
  <si>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</si>
  <si>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</si>
  <si>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</si>
  <si>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</si>
  <si>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</si>
  <si>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</si>
  <si>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</si>
  <si>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</si>
  <si>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</si>
  <si>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</si>
  <si>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</si>
  <si>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</si>
  <si>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</si>
  <si>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</si>
  <si>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</si>
  <si>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</si>
  <si>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住宅新築資金等貸付事業特別会計</t>
  </si>
  <si>
    <t>▲ 2.16</t>
  </si>
  <si>
    <t>▲ 2.04</t>
  </si>
  <si>
    <t>▲ 1.95</t>
  </si>
  <si>
    <t>▲ 1.83</t>
  </si>
  <si>
    <t>▲ 1.62</t>
  </si>
  <si>
    <t>一般会計</t>
  </si>
  <si>
    <t>国民健康保険特別会計</t>
  </si>
  <si>
    <t>簡易水道特別会計</t>
  </si>
  <si>
    <t>後期高齢者特別会計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</si>
  <si>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</si>
  <si>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</si>
  <si>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</si>
  <si>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</si>
  <si>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</si>
  <si>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</si>
  <si>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</si>
  <si>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</si>
  <si>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</si>
  <si>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源じいの森</t>
    <rPh sb="0" eb="1">
      <t>ゲン</t>
    </rPh>
    <rPh sb="4" eb="5">
      <t>モリ</t>
    </rPh>
    <phoneticPr fontId="2"/>
  </si>
  <si>
    <t>赤村土地開発公社</t>
    <rPh sb="0" eb="2">
      <t>アカムラ</t>
    </rPh>
    <rPh sb="2" eb="4">
      <t>トチ</t>
    </rPh>
    <rPh sb="4" eb="6">
      <t>カイハツ</t>
    </rPh>
    <rPh sb="6" eb="8">
      <t>コウシャ</t>
    </rPh>
    <phoneticPr fontId="2"/>
  </si>
  <si>
    <t>福岡県市町村消防団員等公務災害補償組合（一般会計）</t>
    <rPh sb="0" eb="3">
      <t>フクオカケン</t>
    </rPh>
    <rPh sb="3" eb="6">
      <t>シチョウソン</t>
    </rPh>
    <rPh sb="6" eb="9">
      <t>ショウボウダン</t>
    </rPh>
    <rPh sb="9" eb="11">
      <t>インナド</t>
    </rPh>
    <rPh sb="11" eb="13">
      <t>コウム</t>
    </rPh>
    <rPh sb="13" eb="15">
      <t>サイガイ</t>
    </rPh>
    <rPh sb="15" eb="17">
      <t>ホショウ</t>
    </rPh>
    <rPh sb="17" eb="19">
      <t>クミアイ</t>
    </rPh>
    <rPh sb="20" eb="24">
      <t>イッパンカイケイ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</si>
  <si>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</si>
  <si>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</si>
  <si>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福岡県自治会館管理組合（一般会計）</t>
    <rPh sb="0" eb="3">
      <t>フクオカケン</t>
    </rPh>
    <rPh sb="3" eb="5">
      <t>ジチ</t>
    </rPh>
    <rPh sb="5" eb="7">
      <t>カイカン</t>
    </rPh>
    <rPh sb="7" eb="9">
      <t>カンリ</t>
    </rPh>
    <rPh sb="9" eb="11">
      <t>クミアイ</t>
    </rPh>
    <rPh sb="12" eb="16">
      <t>イッパンカイケイ</t>
    </rPh>
    <phoneticPr fontId="2"/>
  </si>
  <si>
    <t>福岡県田川地区消防組合（一般会計）</t>
    <rPh sb="0" eb="3">
      <t>フクオカケン</t>
    </rPh>
    <rPh sb="3" eb="5">
      <t>タガワ</t>
    </rPh>
    <rPh sb="5" eb="7">
      <t>チク</t>
    </rPh>
    <rPh sb="7" eb="9">
      <t>ショウボウ</t>
    </rPh>
    <rPh sb="9" eb="11">
      <t>クミアイ</t>
    </rPh>
    <rPh sb="12" eb="16">
      <t>イッパンカイケイ</t>
    </rPh>
    <phoneticPr fontId="2"/>
  </si>
  <si>
    <t>田川郡東部環境衛生施設組合（一般会計）</t>
    <rPh sb="0" eb="3">
      <t>タガワグン</t>
    </rPh>
    <rPh sb="3" eb="5">
      <t>トウブ</t>
    </rPh>
    <rPh sb="5" eb="7">
      <t>カンキョウ</t>
    </rPh>
    <rPh sb="7" eb="9">
      <t>エイセイ</t>
    </rPh>
    <rPh sb="9" eb="11">
      <t>シセツ</t>
    </rPh>
    <rPh sb="11" eb="13">
      <t>クミアイ</t>
    </rPh>
    <rPh sb="14" eb="18">
      <t>イッパンカイケイ</t>
    </rPh>
    <phoneticPr fontId="2"/>
  </si>
  <si>
    <t>田川地区斎場組合（一般会計）</t>
    <rPh sb="0" eb="2">
      <t>タガワ</t>
    </rPh>
    <rPh sb="2" eb="4">
      <t>チク</t>
    </rPh>
    <rPh sb="4" eb="6">
      <t>サイジョウ</t>
    </rPh>
    <rPh sb="6" eb="8">
      <t>クミアイ</t>
    </rPh>
    <rPh sb="9" eb="13">
      <t>イッパンカイケイ</t>
    </rPh>
    <phoneticPr fontId="2"/>
  </si>
  <si>
    <t>福岡自治振興組合（一般会計）</t>
    <rPh sb="0" eb="2">
      <t>フクオカ</t>
    </rPh>
    <rPh sb="2" eb="4">
      <t>ジチ</t>
    </rPh>
    <rPh sb="4" eb="6">
      <t>シンコウ</t>
    </rPh>
    <rPh sb="6" eb="8">
      <t>クミアイ</t>
    </rPh>
    <rPh sb="9" eb="13">
      <t>イッパンカイケイ</t>
    </rPh>
    <phoneticPr fontId="2"/>
  </si>
  <si>
    <t>福岡自治振興組合（公文書館事業特別会計）</t>
    <rPh sb="0" eb="2">
      <t>フクオカ</t>
    </rPh>
    <rPh sb="2" eb="4">
      <t>ジチ</t>
    </rPh>
    <rPh sb="4" eb="6">
      <t>シンコウ</t>
    </rPh>
    <rPh sb="6" eb="8">
      <t>クミアイ</t>
    </rPh>
    <rPh sb="9" eb="13">
      <t>コウブンショカン</t>
    </rPh>
    <rPh sb="13" eb="15">
      <t>ジギョウ</t>
    </rPh>
    <rPh sb="15" eb="17">
      <t>トクベツ</t>
    </rPh>
    <rPh sb="17" eb="19">
      <t>カイケイ</t>
    </rPh>
    <phoneticPr fontId="2"/>
  </si>
  <si>
    <t>福岡県介護保険広域連合（一般会計）</t>
    <rPh sb="0" eb="3">
      <t>フクオカケン</t>
    </rPh>
    <rPh sb="3" eb="5">
      <t>カイゴ</t>
    </rPh>
    <rPh sb="5" eb="7">
      <t>ホケン</t>
    </rPh>
    <rPh sb="7" eb="9">
      <t>コウイキ</t>
    </rPh>
    <rPh sb="9" eb="11">
      <t>レンゴウ</t>
    </rPh>
    <rPh sb="12" eb="16">
      <t>イッパンカイケイ</t>
    </rPh>
    <phoneticPr fontId="2"/>
  </si>
  <si>
    <t>福岡県介護保険広域連合（介護保険事業特別会計）</t>
    <rPh sb="0" eb="11">
      <t>フクオカケンカイゴホケンコウイキレンゴウ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</si>
  <si>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10">
      <t>コウキコウレイシャイリョウ</t>
    </rPh>
    <rPh sb="10" eb="12">
      <t>コウイキ</t>
    </rPh>
    <rPh sb="12" eb="14">
      <t>レンゴウ</t>
    </rPh>
    <rPh sb="15" eb="19">
      <t>イッパンカイケイ</t>
    </rPh>
    <phoneticPr fontId="2"/>
  </si>
  <si>
    <t>福岡県後期高齢者医療広域連合（後期高齢者医療特別会計）</t>
    <rPh sb="0" eb="3">
      <t>フクオカケン</t>
    </rPh>
    <rPh sb="3" eb="10">
      <t>コウキコウレイシャイリョウ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</si>
  <si>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ふるさとづくり基金</t>
    <rPh sb="7" eb="9">
      <t>キキン</t>
    </rPh>
    <phoneticPr fontId="2"/>
  </si>
  <si>
    <t>防災基盤整備事業基金</t>
    <rPh sb="0" eb="2">
      <t>ボウサイ</t>
    </rPh>
    <rPh sb="2" eb="4">
      <t>キバン</t>
    </rPh>
    <rPh sb="4" eb="6">
      <t>セイビ</t>
    </rPh>
    <rPh sb="6" eb="8">
      <t>ジギョウ</t>
    </rPh>
    <rPh sb="8" eb="10">
      <t>キキン</t>
    </rPh>
    <phoneticPr fontId="2"/>
  </si>
  <si>
    <t>ふるさと納税寄附金基金</t>
    <rPh sb="4" eb="11">
      <t>ノウゼイキフキンキキン</t>
    </rPh>
    <phoneticPr fontId="2"/>
  </si>
  <si>
    <t>地域振興基金</t>
    <rPh sb="0" eb="2">
      <t>チイキ</t>
    </rPh>
    <rPh sb="2" eb="4">
      <t>シンコウ</t>
    </rPh>
    <rPh sb="4" eb="6">
      <t>キキン</t>
    </rPh>
    <phoneticPr fontId="2"/>
  </si>
  <si>
    <t>庁舎等整備基金</t>
    <rPh sb="0" eb="3">
      <t>チョウシャナド</t>
    </rPh>
    <rPh sb="3" eb="5">
      <t>セイビ</t>
    </rPh>
    <rPh sb="5" eb="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</si>
  <si>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</si>
  <si>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</si>
  <si>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</si>
  <si>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繰上償還による地方債現在高の現、減債基金等の積立てによる充当可能財源の増により、将来負担比率が低い状況にある。また、有形固定資産減価償却率も類似団体よりも低い。これは現在、村営住宅長寿命化計画に基づいて、建替事業を実施しているためである。今後も公共施設等総合管理計画に基づき、老朽化対策に取り組んでいく。</t>
    <rPh sb="0" eb="2">
      <t>クリアゲ</t>
    </rPh>
    <rPh sb="2" eb="4">
      <t>ショウカン</t>
    </rPh>
    <rPh sb="7" eb="10">
      <t>チホウサイ</t>
    </rPh>
    <rPh sb="10" eb="12">
      <t>ゲンザイ</t>
    </rPh>
    <rPh sb="12" eb="13">
      <t>ダカ</t>
    </rPh>
    <rPh sb="14" eb="15">
      <t>ゲン</t>
    </rPh>
    <rPh sb="16" eb="18">
      <t>ゲンサイ</t>
    </rPh>
    <rPh sb="18" eb="20">
      <t>キキン</t>
    </rPh>
    <rPh sb="20" eb="21">
      <t>ナド</t>
    </rPh>
    <rPh sb="22" eb="24">
      <t>ツミタテ</t>
    </rPh>
    <rPh sb="28" eb="30">
      <t>ジュウトウ</t>
    </rPh>
    <rPh sb="30" eb="32">
      <t>カノウ</t>
    </rPh>
    <rPh sb="32" eb="34">
      <t>ザイゲン</t>
    </rPh>
    <rPh sb="35" eb="36">
      <t>ゾウ</t>
    </rPh>
    <rPh sb="40" eb="42">
      <t>ショウライ</t>
    </rPh>
    <rPh sb="42" eb="44">
      <t>フタン</t>
    </rPh>
    <rPh sb="44" eb="46">
      <t>ヒリツ</t>
    </rPh>
    <rPh sb="47" eb="48">
      <t>ヒク</t>
    </rPh>
    <rPh sb="49" eb="51">
      <t>ジョウキョウ</t>
    </rPh>
    <rPh sb="58" eb="60">
      <t>ユウケイ</t>
    </rPh>
    <rPh sb="60" eb="62">
      <t>コテイ</t>
    </rPh>
    <rPh sb="62" eb="64">
      <t>シサン</t>
    </rPh>
    <rPh sb="64" eb="66">
      <t>ゲンカ</t>
    </rPh>
    <rPh sb="66" eb="68">
      <t>ショウキャク</t>
    </rPh>
    <rPh sb="68" eb="69">
      <t>リツ</t>
    </rPh>
    <rPh sb="70" eb="72">
      <t>ルイジ</t>
    </rPh>
    <rPh sb="72" eb="74">
      <t>ダンタイ</t>
    </rPh>
    <rPh sb="77" eb="78">
      <t>ヒク</t>
    </rPh>
    <rPh sb="83" eb="85">
      <t>ゲンザイ</t>
    </rPh>
    <rPh sb="86" eb="88">
      <t>ソンエイ</t>
    </rPh>
    <rPh sb="88" eb="90">
      <t>ジュウタク</t>
    </rPh>
    <rPh sb="90" eb="94">
      <t>チョウジュミョウカ</t>
    </rPh>
    <rPh sb="94" eb="96">
      <t>ケイカク</t>
    </rPh>
    <rPh sb="97" eb="98">
      <t>モト</t>
    </rPh>
    <rPh sb="102" eb="104">
      <t>タテカ</t>
    </rPh>
    <rPh sb="104" eb="106">
      <t>ジギョウ</t>
    </rPh>
    <rPh sb="107" eb="109">
      <t>ジッシ</t>
    </rPh>
    <rPh sb="119" eb="121">
      <t>コンゴ</t>
    </rPh>
    <rPh sb="122" eb="124">
      <t>コウキョウ</t>
    </rPh>
    <rPh sb="124" eb="126">
      <t>シセツ</t>
    </rPh>
    <rPh sb="126" eb="127">
      <t>ナド</t>
    </rPh>
    <rPh sb="127" eb="129">
      <t>ソウゴウ</t>
    </rPh>
    <rPh sb="129" eb="131">
      <t>カンリ</t>
    </rPh>
    <rPh sb="131" eb="133">
      <t>ケイカク</t>
    </rPh>
    <rPh sb="134" eb="135">
      <t>モト</t>
    </rPh>
    <rPh sb="138" eb="141">
      <t>ロウキュウカ</t>
    </rPh>
    <rPh sb="141" eb="143">
      <t>タイサク</t>
    </rPh>
    <rPh sb="144" eb="145">
      <t>ト</t>
    </rPh>
    <rPh sb="146" eb="147">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</si>
  <si>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</si>
  <si>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</si>
  <si>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</si>
  <si>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</si>
  <si>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</si>
  <si>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</si>
  <si>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実質公債費率については、類似団体と比較して低い水準にある。今後も公債費の適正化に取り組んでいく。</t>
    <rPh sb="0" eb="2">
      <t>ジッシツ</t>
    </rPh>
    <rPh sb="2" eb="5">
      <t>コウサイヒ</t>
    </rPh>
    <rPh sb="5" eb="6">
      <t>リツ</t>
    </rPh>
    <rPh sb="12" eb="14">
      <t>ルイジ</t>
    </rPh>
    <rPh sb="14" eb="16">
      <t>ダンタイ</t>
    </rPh>
    <rPh sb="17" eb="19">
      <t>ヒカク</t>
    </rPh>
    <rPh sb="21" eb="22">
      <t>ヒク</t>
    </rPh>
    <rPh sb="23" eb="25">
      <t>スイジュン</t>
    </rPh>
    <rPh sb="29" eb="31">
      <t>コンゴ</t>
    </rPh>
    <rPh sb="32" eb="35">
      <t>コウサイヒ</t>
    </rPh>
    <rPh sb="36" eb="39">
      <t>テキセイカ</t>
    </rPh>
    <rPh sb="40" eb="41">
      <t>ト</t>
    </rPh>
    <rPh sb="42" eb="43">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</si>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</sst>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xmlns:c16r2="http://schemas.microsoft.com/office/drawing/2015/06/chart">
            <c:ext xmlns:c16="http://schemas.microsoft.com/office/drawing/2014/chart" uri="{C3380CC4-5D6E-409C-BE32-E72D297353CC}">
              <c16:uniqueId val="{00000000-954F-4BCE-AFBB-8AD9AC2D62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259868</c:v>
                </c:pt>
                <c:pt idx="1">
                  <c:v>290071</c:v>
                </c:pt>
                <c:pt idx="2">
                  <c:v>197935</c:v>
                </c:pt>
                <c:pt idx="3">
                  <c:v>278154</c:v>
                </c:pt>
                <c:pt idx="4">
                  <c:v>227840</c:v>
                </c:pt>
              </c:numCache>
            </c:numRef>
          </c:val>
          <c:smooth val="0"/>
          <c:extLst xmlns:c16r2="http://schemas.microsoft.com/office/drawing/2015/06/chart">
            <c:ext xmlns:c16="http://schemas.microsoft.com/office/drawing/2014/chart" uri="{C3380CC4-5D6E-409C-BE32-E72D297353CC}">
              <c16:uniqueId val="{00000001-954F-4BCE-AFBB-8AD9AC2D6278}"/>
            </c:ext>
          </c:extLst>
        </c:ser>
        <c:dLbls>
          <c:showLegendKey val="0"/>
          <c:showVal val="0"/>
          <c:showCatName val="0"/>
          <c:showSerName val="0"/>
          <c:showPercent val="0"/>
          <c:showBubbleSize val="0"/>
        </c:dLbls>
        <c:marker val="1"/>
        <c:smooth val="0"/>
        <c:axId val="489715216"/>
        <c:axId val="489907304"/>
      </c:lineChart>
      <c:catAx>
        <c:axId val="489715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9907304"/>
        <c:crosses val="autoZero"/>
        <c:auto val="1"/>
        <c:lblAlgn val="ctr"/>
        <c:lblOffset val="100"/>
        <c:tickLblSkip val="1"/>
        <c:tickMarkSkip val="1"/>
        <c:noMultiLvlLbl val="0"/>
      </c:catAx>
      <c:valAx>
        <c:axId val="4899073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9715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c:v>
                </c:pt>
                <c:pt idx="1">
                  <c:v>2.78</c:v>
                </c:pt>
                <c:pt idx="2">
                  <c:v>2.73</c:v>
                </c:pt>
                <c:pt idx="3">
                  <c:v>1.95</c:v>
                </c:pt>
                <c:pt idx="4">
                  <c:v>2.5299999999999998</c:v>
                </c:pt>
              </c:numCache>
            </c:numRef>
          </c:val>
          <c:extLst xmlns:c16r2="http://schemas.microsoft.com/office/drawing/2015/06/chart">
            <c:ext xmlns:c16="http://schemas.microsoft.com/office/drawing/2014/chart" uri="{C3380CC4-5D6E-409C-BE32-E72D297353CC}">
              <c16:uniqueId val="{00000000-1E35-4327-B70E-F93BCB1911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56.67</c:v>
                </c:pt>
                <c:pt idx="1">
                  <c:v>57.61</c:v>
                </c:pt>
                <c:pt idx="2">
                  <c:v>58.1</c:v>
                </c:pt>
                <c:pt idx="3">
                  <c:v>57.4</c:v>
                </c:pt>
                <c:pt idx="4">
                  <c:v>52.09</c:v>
                </c:pt>
              </c:numCache>
            </c:numRef>
          </c:val>
          <c:extLst xmlns:c16r2="http://schemas.microsoft.com/office/drawing/2015/06/chart">
            <c:ext xmlns:c16="http://schemas.microsoft.com/office/drawing/2014/chart" uri="{C3380CC4-5D6E-409C-BE32-E72D297353CC}">
              <c16:uniqueId val="{00000001-1E35-4327-B70E-F93BCB19115C}"/>
            </c:ext>
          </c:extLst>
        </c:ser>
        <c:dLbls>
          <c:showLegendKey val="0"/>
          <c:showVal val="0"/>
          <c:showCatName val="0"/>
          <c:showSerName val="0"/>
          <c:showPercent val="0"/>
          <c:showBubbleSize val="0"/>
        </c:dLbls>
        <c:gapWidth val="250"/>
        <c:overlap val="100"/>
        <c:axId val="490412960"/>
        <c:axId val="490414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7.39</c:v>
                </c:pt>
                <c:pt idx="1">
                  <c:v>9.9499999999999993</c:v>
                </c:pt>
                <c:pt idx="2">
                  <c:v>8.4499999999999993</c:v>
                </c:pt>
                <c:pt idx="3">
                  <c:v>4.22</c:v>
                </c:pt>
                <c:pt idx="4">
                  <c:v>3.04</c:v>
                </c:pt>
              </c:numCache>
            </c:numRef>
          </c:val>
          <c:smooth val="0"/>
          <c:extLst xmlns:c16r2="http://schemas.microsoft.com/office/drawing/2015/06/chart">
            <c:ext xmlns:c16="http://schemas.microsoft.com/office/drawing/2014/chart" uri="{C3380CC4-5D6E-409C-BE32-E72D297353CC}">
              <c16:uniqueId val="{00000002-1E35-4327-B70E-F93BCB19115C}"/>
            </c:ext>
          </c:extLst>
        </c:ser>
        <c:dLbls>
          <c:showLegendKey val="0"/>
          <c:showVal val="0"/>
          <c:showCatName val="0"/>
          <c:showSerName val="0"/>
          <c:showPercent val="0"/>
          <c:showBubbleSize val="0"/>
        </c:dLbls>
        <c:marker val="1"/>
        <c:smooth val="0"/>
        <c:axId val="490412960"/>
        <c:axId val="490414376"/>
      </c:lineChart>
      <c:catAx>
        <c:axId val="49041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0414376"/>
        <c:crosses val="autoZero"/>
        <c:auto val="1"/>
        <c:lblAlgn val="ctr"/>
        <c:lblOffset val="100"/>
        <c:tickLblSkip val="1"/>
        <c:tickMarkSkip val="1"/>
        <c:noMultiLvlLbl val="0"/>
      </c:catAx>
      <c:valAx>
        <c:axId val="490414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41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A5D-4B5A-B758-091DC22028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A5D-4B5A-B758-091DC220285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A5D-4B5A-B758-091DC220285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A5D-4B5A-B758-091DC220285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A5D-4B5A-B758-091DC2202851}"/>
            </c:ext>
          </c:extLst>
        </c:ser>
        <c:ser>
          <c:idx val="5"/>
          <c:order val="5"/>
          <c:tx>
            <c:strRef>
              <c:f>データシート!$A$32</c:f>
              <c:strCache>
                <c:ptCount val="1"/>
                <c:pt idx="0">
                  <c:v>後期高齢者特別会計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A5D-4B5A-B758-091DC2202851}"/>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0.23</c:v>
                </c:pt>
                <c:pt idx="2">
                  <c:v>#N/A</c:v>
                </c:pt>
                <c:pt idx="3">
                  <c:v>0.26</c:v>
                </c:pt>
                <c:pt idx="4">
                  <c:v>#N/A</c:v>
                </c:pt>
                <c:pt idx="5">
                  <c:v>0.26</c:v>
                </c:pt>
                <c:pt idx="6">
                  <c:v>#N/A</c:v>
                </c:pt>
                <c:pt idx="7">
                  <c:v>0.28000000000000003</c:v>
                </c:pt>
                <c:pt idx="8">
                  <c:v>#N/A</c:v>
                </c:pt>
                <c:pt idx="9">
                  <c:v>0.25</c:v>
                </c:pt>
              </c:numCache>
            </c:numRef>
          </c:val>
          <c:extLst xmlns:c16r2="http://schemas.microsoft.com/office/drawing/2015/06/chart">
            <c:ext xmlns:c16="http://schemas.microsoft.com/office/drawing/2014/chart" uri="{C3380CC4-5D6E-409C-BE32-E72D297353CC}">
              <c16:uniqueId val="{00000006-EA5D-4B5A-B758-091DC220285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1.24</c:v>
                </c:pt>
                <c:pt idx="4">
                  <c:v>#N/A</c:v>
                </c:pt>
                <c:pt idx="5">
                  <c:v>1.76</c:v>
                </c:pt>
                <c:pt idx="6">
                  <c:v>#N/A</c:v>
                </c:pt>
                <c:pt idx="7">
                  <c:v>1.54</c:v>
                </c:pt>
                <c:pt idx="8">
                  <c:v>#N/A</c:v>
                </c:pt>
                <c:pt idx="9">
                  <c:v>1.91</c:v>
                </c:pt>
              </c:numCache>
            </c:numRef>
          </c:val>
          <c:extLst xmlns:c16r2="http://schemas.microsoft.com/office/drawing/2015/06/chart">
            <c:ext xmlns:c16="http://schemas.microsoft.com/office/drawing/2014/chart" uri="{C3380CC4-5D6E-409C-BE32-E72D297353CC}">
              <c16:uniqueId val="{00000007-EA5D-4B5A-B758-091DC220285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4.8600000000000003</c:v>
                </c:pt>
                <c:pt idx="2">
                  <c:v>#N/A</c:v>
                </c:pt>
                <c:pt idx="3">
                  <c:v>4.82</c:v>
                </c:pt>
                <c:pt idx="4">
                  <c:v>#N/A</c:v>
                </c:pt>
                <c:pt idx="5">
                  <c:v>4.68</c:v>
                </c:pt>
                <c:pt idx="6">
                  <c:v>#N/A</c:v>
                </c:pt>
                <c:pt idx="7">
                  <c:v>3.78</c:v>
                </c:pt>
                <c:pt idx="8">
                  <c:v>#N/A</c:v>
                </c:pt>
                <c:pt idx="9">
                  <c:v>4.1500000000000004</c:v>
                </c:pt>
              </c:numCache>
            </c:numRef>
          </c:val>
          <c:extLst xmlns:c16r2="http://schemas.microsoft.com/office/drawing/2015/06/chart">
            <c:ext xmlns:c16="http://schemas.microsoft.com/office/drawing/2014/chart" uri="{C3380CC4-5D6E-409C-BE32-E72D297353CC}">
              <c16:uniqueId val="{00000008-EA5D-4B5A-B758-091DC2202851}"/>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2.16</c:v>
                </c:pt>
                <c:pt idx="1">
                  <c:v>#N/A</c:v>
                </c:pt>
                <c:pt idx="2">
                  <c:v>2.04</c:v>
                </c:pt>
                <c:pt idx="3">
                  <c:v>#N/A</c:v>
                </c:pt>
                <c:pt idx="4">
                  <c:v>1.95</c:v>
                </c:pt>
                <c:pt idx="5">
                  <c:v>#N/A</c:v>
                </c:pt>
                <c:pt idx="6">
                  <c:v>1.83</c:v>
                </c:pt>
                <c:pt idx="7">
                  <c:v>#N/A</c:v>
                </c:pt>
                <c:pt idx="8">
                  <c:v>1.62</c:v>
                </c:pt>
                <c:pt idx="9">
                  <c:v>#N/A</c:v>
                </c:pt>
              </c:numCache>
            </c:numRef>
          </c:val>
          <c:extLst xmlns:c16r2="http://schemas.microsoft.com/office/drawing/2015/06/chart">
            <c:ext xmlns:c16="http://schemas.microsoft.com/office/drawing/2014/chart" uri="{C3380CC4-5D6E-409C-BE32-E72D297353CC}">
              <c16:uniqueId val="{00000009-EA5D-4B5A-B758-091DC2202851}"/>
            </c:ext>
          </c:extLst>
        </c:ser>
        <c:dLbls>
          <c:showLegendKey val="0"/>
          <c:showVal val="0"/>
          <c:showCatName val="0"/>
          <c:showSerName val="0"/>
          <c:showPercent val="0"/>
          <c:showBubbleSize val="0"/>
        </c:dLbls>
        <c:gapWidth val="150"/>
        <c:overlap val="100"/>
        <c:axId val="495589760"/>
        <c:axId val="489695592"/>
      </c:barChart>
      <c:catAx>
        <c:axId val="49558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695592"/>
        <c:crosses val="autoZero"/>
        <c:auto val="1"/>
        <c:lblAlgn val="ctr"/>
        <c:lblOffset val="100"/>
        <c:tickLblSkip val="1"/>
        <c:tickMarkSkip val="1"/>
        <c:noMultiLvlLbl val="0"/>
      </c:catAx>
      <c:valAx>
        <c:axId val="489695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589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213</c:v>
                </c:pt>
                <c:pt idx="5">
                  <c:v>206</c:v>
                </c:pt>
                <c:pt idx="8">
                  <c:v>212</c:v>
                </c:pt>
                <c:pt idx="11">
                  <c:v>219</c:v>
                </c:pt>
                <c:pt idx="14">
                  <c:v>225</c:v>
                </c:pt>
              </c:numCache>
            </c:numRef>
          </c:val>
          <c:extLst xmlns:c16r2="http://schemas.microsoft.com/office/drawing/2015/06/chart">
            <c:ext xmlns:c16="http://schemas.microsoft.com/office/drawing/2014/chart" uri="{C3380CC4-5D6E-409C-BE32-E72D297353CC}">
              <c16:uniqueId val="{00000000-88CA-4205-809A-6CF33C4829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8CA-4205-809A-6CF33C4829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8CA-4205-809A-6CF33C4829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5</c:v>
                </c:pt>
                <c:pt idx="6">
                  <c:v>5</c:v>
                </c:pt>
                <c:pt idx="9">
                  <c:v>6</c:v>
                </c:pt>
                <c:pt idx="12">
                  <c:v>8</c:v>
                </c:pt>
              </c:numCache>
            </c:numRef>
          </c:val>
          <c:extLst xmlns:c16r2="http://schemas.microsoft.com/office/drawing/2015/06/chart">
            <c:ext xmlns:c16="http://schemas.microsoft.com/office/drawing/2014/chart" uri="{C3380CC4-5D6E-409C-BE32-E72D297353CC}">
              <c16:uniqueId val="{00000003-88CA-4205-809A-6CF33C4829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4-88CA-4205-809A-6CF33C4829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8CA-4205-809A-6CF33C4829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8CA-4205-809A-6CF33C4829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141</c:v>
                </c:pt>
                <c:pt idx="3">
                  <c:v>132</c:v>
                </c:pt>
                <c:pt idx="6">
                  <c:v>140</c:v>
                </c:pt>
                <c:pt idx="9">
                  <c:v>153</c:v>
                </c:pt>
                <c:pt idx="12">
                  <c:v>186</c:v>
                </c:pt>
              </c:numCache>
            </c:numRef>
          </c:val>
          <c:extLst xmlns:c16r2="http://schemas.microsoft.com/office/drawing/2015/06/chart">
            <c:ext xmlns:c16="http://schemas.microsoft.com/office/drawing/2014/chart" uri="{C3380CC4-5D6E-409C-BE32-E72D297353CC}">
              <c16:uniqueId val="{00000007-88CA-4205-809A-6CF33C482927}"/>
            </c:ext>
          </c:extLst>
        </c:ser>
        <c:dLbls>
          <c:showLegendKey val="0"/>
          <c:showVal val="0"/>
          <c:showCatName val="0"/>
          <c:showSerName val="0"/>
          <c:showPercent val="0"/>
          <c:showBubbleSize val="0"/>
        </c:dLbls>
        <c:gapWidth val="100"/>
        <c:overlap val="100"/>
        <c:axId val="500706536"/>
        <c:axId val="500706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-64</c:v>
                </c:pt>
                <c:pt idx="2">
                  <c:v>#N/A</c:v>
                </c:pt>
                <c:pt idx="3">
                  <c:v>#N/A</c:v>
                </c:pt>
                <c:pt idx="4">
                  <c:v>-68</c:v>
                </c:pt>
                <c:pt idx="5">
                  <c:v>#N/A</c:v>
                </c:pt>
                <c:pt idx="6">
                  <c:v>#N/A</c:v>
                </c:pt>
                <c:pt idx="7">
                  <c:v>-66</c:v>
                </c:pt>
                <c:pt idx="8">
                  <c:v>#N/A</c:v>
                </c:pt>
                <c:pt idx="9">
                  <c:v>#N/A</c:v>
                </c:pt>
                <c:pt idx="10">
                  <c:v>-60</c:v>
                </c:pt>
                <c:pt idx="11">
                  <c:v>#N/A</c:v>
                </c:pt>
                <c:pt idx="12">
                  <c:v>#N/A</c:v>
                </c:pt>
                <c:pt idx="13">
                  <c:v>-31</c:v>
                </c:pt>
                <c:pt idx="14">
                  <c:v>#N/A</c:v>
                </c:pt>
              </c:numCache>
            </c:numRef>
          </c:val>
          <c:smooth val="0"/>
          <c:extLst xmlns:c16r2="http://schemas.microsoft.com/office/drawing/2015/06/chart">
            <c:ext xmlns:c16="http://schemas.microsoft.com/office/drawing/2014/chart" uri="{C3380CC4-5D6E-409C-BE32-E72D297353CC}">
              <c16:uniqueId val="{00000008-88CA-4205-809A-6CF33C482927}"/>
            </c:ext>
          </c:extLst>
        </c:ser>
        <c:dLbls>
          <c:showLegendKey val="0"/>
          <c:showVal val="0"/>
          <c:showCatName val="0"/>
          <c:showSerName val="0"/>
          <c:showPercent val="0"/>
          <c:showBubbleSize val="0"/>
        </c:dLbls>
        <c:marker val="1"/>
        <c:smooth val="0"/>
        <c:axId val="500706536"/>
        <c:axId val="500706920"/>
      </c:lineChart>
      <c:catAx>
        <c:axId val="500706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706920"/>
        <c:crosses val="autoZero"/>
        <c:auto val="1"/>
        <c:lblAlgn val="ctr"/>
        <c:lblOffset val="100"/>
        <c:tickLblSkip val="1"/>
        <c:tickMarkSkip val="1"/>
        <c:noMultiLvlLbl val="0"/>
      </c:catAx>
      <c:valAx>
        <c:axId val="500706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706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1884</c:v>
                </c:pt>
                <c:pt idx="5">
                  <c:v>1902</c:v>
                </c:pt>
                <c:pt idx="8">
                  <c:v>1817</c:v>
                </c:pt>
                <c:pt idx="11">
                  <c:v>1756</c:v>
                </c:pt>
                <c:pt idx="14">
                  <c:v>1700</c:v>
                </c:pt>
              </c:numCache>
            </c:numRef>
          </c:val>
          <c:extLst xmlns:c16r2="http://schemas.microsoft.com/office/drawing/2015/06/chart">
            <c:ext xmlns:c16="http://schemas.microsoft.com/office/drawing/2014/chart" uri="{C3380CC4-5D6E-409C-BE32-E72D297353CC}">
              <c16:uniqueId val="{00000000-A91D-464E-B9AC-A0AF2661CE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860</c:v>
                </c:pt>
                <c:pt idx="5">
                  <c:v>1139</c:v>
                </c:pt>
                <c:pt idx="8">
                  <c:v>986</c:v>
                </c:pt>
                <c:pt idx="11">
                  <c:v>876</c:v>
                </c:pt>
                <c:pt idx="14">
                  <c:v>571</c:v>
                </c:pt>
              </c:numCache>
            </c:numRef>
          </c:val>
          <c:extLst xmlns:c16r2="http://schemas.microsoft.com/office/drawing/2015/06/chart">
            <c:ext xmlns:c16="http://schemas.microsoft.com/office/drawing/2014/chart" uri="{C3380CC4-5D6E-409C-BE32-E72D297353CC}">
              <c16:uniqueId val="{00000001-A91D-464E-B9AC-A0AF2661CE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3977</c:v>
                </c:pt>
                <c:pt idx="5">
                  <c:v>4086</c:v>
                </c:pt>
                <c:pt idx="8">
                  <c:v>4351</c:v>
                </c:pt>
                <c:pt idx="11">
                  <c:v>4478</c:v>
                </c:pt>
                <c:pt idx="14">
                  <c:v>4424</c:v>
                </c:pt>
              </c:numCache>
            </c:numRef>
          </c:val>
          <c:extLst xmlns:c16r2="http://schemas.microsoft.com/office/drawing/2015/06/chart">
            <c:ext xmlns:c16="http://schemas.microsoft.com/office/drawing/2014/chart" uri="{C3380CC4-5D6E-409C-BE32-E72D297353CC}">
              <c16:uniqueId val="{00000002-A91D-464E-B9AC-A0AF2661CE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1D-464E-B9AC-A0AF2661CE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1D-464E-B9AC-A0AF2661CE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15</c:v>
                </c:pt>
                <c:pt idx="3">
                  <c:v>8</c:v>
                </c:pt>
                <c:pt idx="6">
                  <c:v>11</c:v>
                </c:pt>
                <c:pt idx="9">
                  <c:v>9</c:v>
                </c:pt>
                <c:pt idx="12">
                  <c:v>0</c:v>
                </c:pt>
              </c:numCache>
            </c:numRef>
          </c:val>
          <c:extLst xmlns:c16r2="http://schemas.microsoft.com/office/drawing/2015/06/chart">
            <c:ext xmlns:c16="http://schemas.microsoft.com/office/drawing/2014/chart" uri="{C3380CC4-5D6E-409C-BE32-E72D297353CC}">
              <c16:uniqueId val="{00000005-A91D-464E-B9AC-A0AF2661CE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376</c:v>
                </c:pt>
                <c:pt idx="3">
                  <c:v>361</c:v>
                </c:pt>
                <c:pt idx="6">
                  <c:v>338</c:v>
                </c:pt>
                <c:pt idx="9">
                  <c:v>210</c:v>
                </c:pt>
                <c:pt idx="12">
                  <c:v>229</c:v>
                </c:pt>
              </c:numCache>
            </c:numRef>
          </c:val>
          <c:extLst xmlns:c16r2="http://schemas.microsoft.com/office/drawing/2015/06/chart">
            <c:ext xmlns:c16="http://schemas.microsoft.com/office/drawing/2014/chart" uri="{C3380CC4-5D6E-409C-BE32-E72D297353CC}">
              <c16:uniqueId val="{00000006-A91D-464E-B9AC-A0AF2661CE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42</c:v>
                </c:pt>
                <c:pt idx="3">
                  <c:v>40</c:v>
                </c:pt>
                <c:pt idx="6">
                  <c:v>38</c:v>
                </c:pt>
                <c:pt idx="9">
                  <c:v>48</c:v>
                </c:pt>
                <c:pt idx="12">
                  <c:v>59</c:v>
                </c:pt>
              </c:numCache>
            </c:numRef>
          </c:val>
          <c:extLst xmlns:c16r2="http://schemas.microsoft.com/office/drawing/2015/06/chart">
            <c:ext xmlns:c16="http://schemas.microsoft.com/office/drawing/2014/chart" uri="{C3380CC4-5D6E-409C-BE32-E72D297353CC}">
              <c16:uniqueId val="{00000007-A91D-464E-B9AC-A0AF2661CE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8-A91D-464E-B9AC-A0AF2661CE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91D-464E-B9AC-A0AF2661CE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2029</c:v>
                </c:pt>
                <c:pt idx="3">
                  <c:v>2312</c:v>
                </c:pt>
                <c:pt idx="6">
                  <c:v>2459</c:v>
                </c:pt>
                <c:pt idx="9">
                  <c:v>2771</c:v>
                </c:pt>
                <c:pt idx="12">
                  <c:v>2912</c:v>
                </c:pt>
              </c:numCache>
            </c:numRef>
          </c:val>
          <c:extLst xmlns:c16r2="http://schemas.microsoft.com/office/drawing/2015/06/chart">
            <c:ext xmlns:c16="http://schemas.microsoft.com/office/drawing/2014/chart" uri="{C3380CC4-5D6E-409C-BE32-E72D297353CC}">
              <c16:uniqueId val="{0000000A-A91D-464E-B9AC-A0AF2661CE7F}"/>
            </c:ext>
          </c:extLst>
        </c:ser>
        <c:dLbls>
          <c:showLegendKey val="0"/>
          <c:showVal val="0"/>
          <c:showCatName val="0"/>
          <c:showSerName val="0"/>
          <c:showPercent val="0"/>
          <c:showBubbleSize val="0"/>
        </c:dLbls>
        <c:gapWidth val="100"/>
        <c:overlap val="100"/>
        <c:axId val="487087512"/>
        <c:axId val="493496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91D-464E-B9AC-A0AF2661CE7F}"/>
            </c:ext>
          </c:extLst>
        </c:ser>
        <c:dLbls>
          <c:showLegendKey val="0"/>
          <c:showVal val="0"/>
          <c:showCatName val="0"/>
          <c:showSerName val="0"/>
          <c:showPercent val="0"/>
          <c:showBubbleSize val="0"/>
        </c:dLbls>
        <c:marker val="1"/>
        <c:smooth val="0"/>
        <c:axId val="487087512"/>
        <c:axId val="493496064"/>
      </c:lineChart>
      <c:catAx>
        <c:axId val="48708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3496064"/>
        <c:crosses val="autoZero"/>
        <c:auto val="1"/>
        <c:lblAlgn val="ctr"/>
        <c:lblOffset val="100"/>
        <c:tickLblSkip val="1"/>
        <c:tickMarkSkip val="1"/>
        <c:noMultiLvlLbl val="0"/>
      </c:catAx>
      <c:valAx>
        <c:axId val="49349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087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815</c:v>
                </c:pt>
                <c:pt idx="1">
                  <c:v>816</c:v>
                </c:pt>
                <c:pt idx="2">
                  <c:v>785</c:v>
                </c:pt>
              </c:numCache>
            </c:numRef>
          </c:val>
          <c:extLst xmlns:c16r2="http://schemas.microsoft.com/office/drawing/2015/06/chart">
            <c:ext xmlns:c16="http://schemas.microsoft.com/office/drawing/2014/chart" uri="{C3380CC4-5D6E-409C-BE32-E72D297353CC}">
              <c16:uniqueId val="{00000000-BDCE-4A92-BEF0-674A377ED0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1534</c:v>
                </c:pt>
                <c:pt idx="1">
                  <c:v>1466</c:v>
                </c:pt>
                <c:pt idx="2">
                  <c:v>1632</c:v>
                </c:pt>
              </c:numCache>
            </c:numRef>
          </c:val>
          <c:extLst xmlns:c16r2="http://schemas.microsoft.com/office/drawing/2015/06/chart">
            <c:ext xmlns:c16="http://schemas.microsoft.com/office/drawing/2014/chart" uri="{C3380CC4-5D6E-409C-BE32-E72D297353CC}">
              <c16:uniqueId val="{00000001-BDCE-4A92-BEF0-674A377ED0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2001</c:v>
                </c:pt>
                <c:pt idx="1">
                  <c:v>1977</c:v>
                </c:pt>
                <c:pt idx="2">
                  <c:v>2007</c:v>
                </c:pt>
              </c:numCache>
            </c:numRef>
          </c:val>
          <c:extLst xmlns:c16r2="http://schemas.microsoft.com/office/drawing/2015/06/chart">
            <c:ext xmlns:c16="http://schemas.microsoft.com/office/drawing/2014/chart" uri="{C3380CC4-5D6E-409C-BE32-E72D297353CC}">
              <c16:uniqueId val="{00000002-BDCE-4A92-BEF0-674A377ED01C}"/>
            </c:ext>
          </c:extLst>
        </c:ser>
        <c:dLbls>
          <c:showLegendKey val="0"/>
          <c:showVal val="0"/>
          <c:showCatName val="0"/>
          <c:showSerName val="0"/>
          <c:showPercent val="0"/>
          <c:showBubbleSize val="0"/>
        </c:dLbls>
        <c:gapWidth val="120"/>
        <c:overlap val="100"/>
        <c:axId val="500959504"/>
        <c:axId val="500959888"/>
      </c:barChart>
      <c:catAx>
        <c:axId val="50095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0959888"/>
        <c:crosses val="autoZero"/>
        <c:auto val="1"/>
        <c:lblAlgn val="ctr"/>
        <c:lblOffset val="100"/>
        <c:tickLblSkip val="1"/>
        <c:tickMarkSkip val="1"/>
        <c:noMultiLvlLbl val="0"/>
      </c:catAx>
      <c:valAx>
        <c:axId val="500959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095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9AA-4278-AE03-34AE0C09056E}"/>
                </c:ext>
                <c:ext xmlns:c15="http://schemas.microsoft.com/office/drawing/2012/chart" uri="{CE6537A1-D6FC-4f65-9D91-7224C49458BB}">
                  <c15:dlblFieldTable>
                    <c15:dlblFTEntry>
                      <c15:txfldGUID>{E99CBB14-31D7-4869-9FC3-92D223DD11ED}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9AA-4278-AE03-34AE0C09056E}"/>
                </c:ext>
                <c:ext xmlns:c15="http://schemas.microsoft.com/office/drawing/2012/chart" uri="{CE6537A1-D6FC-4f65-9D91-7224C49458BB}">
                  <c15:dlblFieldTable>
                    <c15:dlblFTEntry>
                      <c15:txfldGUID>{577C4C28-A077-411D-9B12-37ECB920B2DF}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9AA-4278-AE03-34AE0C09056E}"/>
                </c:ext>
                <c:ext xmlns:c15="http://schemas.microsoft.com/office/drawing/2012/chart" uri="{CE6537A1-D6FC-4f65-9D91-7224C49458BB}">
                  <c15:dlblFieldTable>
                    <c15:dlblFTEntry>
                      <c15:txfldGUID>{044AEEA1-3CE5-49EE-914E-F18EBBCC624B}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9AA-4278-AE03-34AE0C09056E}"/>
                </c:ext>
                <c:ext xmlns:c15="http://schemas.microsoft.com/office/drawing/2012/chart" uri="{CE6537A1-D6FC-4f65-9D91-7224C49458BB}">
                  <c15:dlblFieldTable>
                    <c15:dlblFTEntry>
                      <c15:txfldGUID>{3CC64D07-07EF-429E-98C4-EC4876AC44D1}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9AA-4278-AE03-34AE0C09056E}"/>
                </c:ext>
                <c:ext xmlns:c15="http://schemas.microsoft.com/office/drawing/2012/chart" uri="{CE6537A1-D6FC-4f65-9D91-7224C49458BB}">
                  <c15:dlblFieldTable>
                    <c15:dlblFTEntry>
                      <c15:txfldGUID>{7F5BEBAA-81EF-43F4-BDDC-BA2487F193F6}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9AA-4278-AE03-34AE0C09056E}"/>
                </c:ext>
                <c:ext xmlns:c15="http://schemas.microsoft.com/office/drawing/2012/chart" uri="{CE6537A1-D6FC-4f65-9D91-7224C49458BB}">
                  <c15:dlblFieldTable>
                    <c15:dlblFTEntry>
                      <c15:txfldGUID>{DA6FE39C-BBFE-44CC-90D0-649C7181E0B6}</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9AA-4278-AE03-34AE0C09056E}"/>
                </c:ext>
                <c:ext xmlns:c15="http://schemas.microsoft.com/office/drawing/2012/chart" uri="{CE6537A1-D6FC-4f65-9D91-7224C49458BB}">
                  <c15:dlblFieldTable>
                    <c15:dlblFTEntry>
                      <c15:txfldGUID>{B3A5A2DB-97D3-4366-A385-8EB7573D06D6}</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9AA-4278-AE03-34AE0C09056E}"/>
                </c:ext>
                <c:ext xmlns:c15="http://schemas.microsoft.com/office/drawing/2012/chart" uri="{CE6537A1-D6FC-4f65-9D91-7224C49458BB}">
                  <c15:dlblFieldTable>
                    <c15:dlblFTEntry>
                      <c15:txfldGUID>{A0DC3807-8546-46F6-8D30-BEDBDEBB82EF}</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9AA-4278-AE03-34AE0C09056E}"/>
                </c:ext>
                <c:ext xmlns:c15="http://schemas.microsoft.com/office/drawing/2012/chart" uri="{CE6537A1-D6FC-4f65-9D91-7224C49458BB}">
                  <c15:dlblFieldTable>
                    <c15:dlblFTEntry>
                      <c15:txfldGUID>{7EB08255-F5E7-4512-A50C-A36F074E5B2B}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53.6</c:v>
                </c:pt>
                <c:pt idx="16">
                  <c:v>54.2</c:v>
                </c:pt>
                <c:pt idx="24">
                  <c:v>56.2</c:v>
                </c:pt>
                <c:pt idx="32">
                  <c:v>56.1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9AA-4278-AE03-34AE0C0905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9AA-4278-AE03-34AE0C09056E}"/>
                </c:ext>
                <c:ext xmlns:c15="http://schemas.microsoft.com/office/drawing/2012/chart" uri="{CE6537A1-D6FC-4f65-9D91-7224C49458BB}">
                  <c15:dlblFieldTable>
                    <c15:dlblFTEntry>
                      <c15:txfldGUID>{77AE1B6A-DE3A-42E4-B5BC-0089029CD8CD}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9AA-4278-AE03-34AE0C09056E}"/>
                </c:ext>
                <c:ext xmlns:c15="http://schemas.microsoft.com/office/drawing/2012/chart" uri="{CE6537A1-D6FC-4f65-9D91-7224C49458BB}">
                  <c15:dlblFieldTable>
                    <c15:dlblFTEntry>
                      <c15:txfldGUID>{2DD2163B-8A52-4AAE-91E4-2B7C0148AC1C}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9AA-4278-AE03-34AE0C09056E}"/>
                </c:ext>
                <c:ext xmlns:c15="http://schemas.microsoft.com/office/drawing/2012/chart" uri="{CE6537A1-D6FC-4f65-9D91-7224C49458BB}">
                  <c15:dlblFieldTable>
                    <c15:dlblFTEntry>
                      <c15:txfldGUID>{29E76863-8BD8-4C4A-BF1D-8FFDB124D87B}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9AA-4278-AE03-34AE0C09056E}"/>
                </c:ext>
                <c:ext xmlns:c15="http://schemas.microsoft.com/office/drawing/2012/chart" uri="{CE6537A1-D6FC-4f65-9D91-7224C49458BB}">
                  <c15:dlblFieldTable>
                    <c15:dlblFTEntry>
                      <c15:txfldGUID>{45ECACBF-2269-46E4-AC8C-9AB7BF0D8003}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9AA-4278-AE03-34AE0C09056E}"/>
                </c:ext>
                <c:ext xmlns:c15="http://schemas.microsoft.com/office/drawing/2012/chart" uri="{CE6537A1-D6FC-4f65-9D91-7224C49458BB}">
                  <c15:dlblFieldTable>
                    <c15:dlblFTEntry>
                      <c15:txfldGUID>{9F314568-3412-48B6-908A-6DC75AFD67C7}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9AA-4278-AE03-34AE0C09056E}"/>
                </c:ext>
                <c:ext xmlns:c15="http://schemas.microsoft.com/office/drawing/2012/chart" uri="{CE6537A1-D6FC-4f65-9D91-7224C49458BB}">
                  <c15:dlblFieldTable>
                    <c15:dlblFTEntry>
                      <c15:txfldGUID>{020C1393-1B35-485A-8236-8FA1B98B28C5}</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9AA-4278-AE03-34AE0C09056E}"/>
                </c:ext>
                <c:ext xmlns:c15="http://schemas.microsoft.com/office/drawing/2012/chart" uri="{CE6537A1-D6FC-4f65-9D91-7224C49458BB}">
                  <c15:dlblFieldTable>
                    <c15:dlblFTEntry>
                      <c15:txfldGUID>{7AC0431C-AD44-4C79-AF92-D71FEBE47B18}</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9AA-4278-AE03-34AE0C09056E}"/>
                </c:ext>
                <c:ext xmlns:c15="http://schemas.microsoft.com/office/drawing/2012/chart" uri="{CE6537A1-D6FC-4f65-9D91-7224C49458BB}">
                  <c15:dlblFieldTable>
                    <c15:dlblFTEntry>
                      <c15:txfldGUID>{2A3906CF-D41F-4946-A748-D7FC70CD0F56}</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9AA-4278-AE03-34AE0C09056E}"/>
                </c:ext>
                <c:ext xmlns:c15="http://schemas.microsoft.com/office/drawing/2012/chart" uri="{CE6537A1-D6FC-4f65-9D91-7224C49458BB}">
                  <c15:dlblFieldTable>
                    <c15:dlblFTEntry>
                      <c15:txfldGUID>{CD64085F-E025-4961-8D15-DA8CCE76ABC8}</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9AA-4278-AE03-34AE0C09056E}"/>
            </c:ext>
          </c:extLst>
        </c:ser>
        <c:dLbls>
          <c:showLegendKey val="0"/>
          <c:showVal val="1"/>
          <c:showCatName val="0"/>
          <c:showSerName val="0"/>
          <c:showPercent val="0"/>
          <c:showBubbleSize val="0"/>
        </c:dLbls>
        <c:axId val="495715632"/>
        <c:axId val="501990344"/>
      </c:scatterChart>
      <c:valAx>
        <c:axId val="495715632"/>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990344"/>
        <c:crosses val="autoZero"/>
        <c:crossBetween val="midCat"/>
      </c:valAx>
      <c:valAx>
        <c:axId val="50199034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5715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FDE-4126-838C-AADBD08D7A61}"/>
                </c:ext>
                <c:ext xmlns:c15="http://schemas.microsoft.com/office/drawing/2012/chart" uri="{CE6537A1-D6FC-4f65-9D91-7224C49458BB}">
                  <c15:dlblFieldTable>
                    <c15:dlblFTEntry>
                      <c15:txfldGUID>{0FED8A65-1A02-4E35-8676-9ABDF256F9DB}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FDE-4126-838C-AADBD08D7A61}"/>
                </c:ext>
                <c:ext xmlns:c15="http://schemas.microsoft.com/office/drawing/2012/chart" uri="{CE6537A1-D6FC-4f65-9D91-7224C49458BB}">
                  <c15:dlblFieldTable>
                    <c15:dlblFTEntry>
                      <c15:txfldGUID>{1D0CEE87-6C8A-4950-9BAE-A7E9AFB5C17F}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FDE-4126-838C-AADBD08D7A61}"/>
                </c:ext>
                <c:ext xmlns:c15="http://schemas.microsoft.com/office/drawing/2012/chart" uri="{CE6537A1-D6FC-4f65-9D91-7224C49458BB}">
                  <c15:dlblFieldTable>
                    <c15:dlblFTEntry>
                      <c15:txfldGUID>{889E6D44-C2C5-41ED-917E-D92A3928CEB8}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FDE-4126-838C-AADBD08D7A61}"/>
                </c:ext>
                <c:ext xmlns:c15="http://schemas.microsoft.com/office/drawing/2012/chart" uri="{CE6537A1-D6FC-4f65-9D91-7224C49458BB}">
                  <c15:dlblFieldTable>
                    <c15:dlblFTEntry>
                      <c15:txfldGUID>{9FF79AEC-50F3-4345-8E39-E2D7E0E00AEA}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FDE-4126-838C-AADBD08D7A61}"/>
                </c:ext>
                <c:ext xmlns:c15="http://schemas.microsoft.com/office/drawing/2012/chart" uri="{CE6537A1-D6FC-4f65-9D91-7224C49458BB}">
                  <c15:dlblFieldTable>
                    <c15:dlblFTEntry>
                      <c15:txfldGUID>{362CA070-AA2B-41F0-BB3D-7509D7B887F4}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FDE-4126-838C-AADBD08D7A61}"/>
                </c:ext>
                <c:ext xmlns:c15="http://schemas.microsoft.com/office/drawing/2012/chart" uri="{CE6537A1-D6FC-4f65-9D91-7224C49458BB}">
                  <c15:dlblFieldTable>
                    <c15:dlblFTEntry>
                      <c15:txfldGUID>{E25445B6-3898-402B-9478-B69A040B0BA4}</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FDE-4126-838C-AADBD08D7A61}"/>
                </c:ext>
                <c:ext xmlns:c15="http://schemas.microsoft.com/office/drawing/2012/chart" uri="{CE6537A1-D6FC-4f65-9D91-7224C49458BB}">
                  <c15:dlblFieldTable>
                    <c15:dlblFTEntry>
                      <c15:txfldGUID>{B0A349FD-DC32-44E7-BCCC-A474ADF98E39}</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FDE-4126-838C-AADBD08D7A61}"/>
                </c:ext>
                <c:ext xmlns:c15="http://schemas.microsoft.com/office/drawing/2012/chart" uri="{CE6537A1-D6FC-4f65-9D91-7224C49458BB}">
                  <c15:dlblFieldTable>
                    <c15:dlblFTEntry>
                      <c15:txfldGUID>{72605604-1536-4AC2-AC80-98C75AF94D18}</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FDE-4126-838C-AADBD08D7A61}"/>
                </c:ext>
                <c:ext xmlns:c15="http://schemas.microsoft.com/office/drawing/2012/chart" uri="{CE6537A1-D6FC-4f65-9D91-7224C49458BB}">
                  <c15:dlblFieldTable>
                    <c15:dlblFTEntry>
                      <c15:txfldGUID>{5887C8C2-9478-4DF8-B0F7-7F9A5F3F5649}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-4.4000000000000004</c:v>
                </c:pt>
                <c:pt idx="16">
                  <c:v>-5.3</c:v>
                </c:pt>
                <c:pt idx="24">
                  <c:v>-5.2</c:v>
                </c:pt>
                <c:pt idx="32">
                  <c:v>-4.2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FDE-4126-838C-AADBD08D7A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FDE-4126-838C-AADBD08D7A61}"/>
                </c:ext>
                <c:ext xmlns:c15="http://schemas.microsoft.com/office/drawing/2012/chart" uri="{CE6537A1-D6FC-4f65-9D91-7224C49458BB}">
                  <c15:dlblFieldTable>
                    <c15:dlblFTEntry>
                      <c15:txfldGUID>{641244D5-D305-41D9-BF4C-EBD42FBDDD47}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FDE-4126-838C-AADBD08D7A61}"/>
                </c:ext>
                <c:ext xmlns:c15="http://schemas.microsoft.com/office/drawing/2012/chart" uri="{CE6537A1-D6FC-4f65-9D91-7224C49458BB}">
                  <c15:dlblFieldTable>
                    <c15:dlblFTEntry>
                      <c15:txfldGUID>{A1382969-F121-4172-8D3D-E8F646870154}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FDE-4126-838C-AADBD08D7A61}"/>
                </c:ext>
                <c:ext xmlns:c15="http://schemas.microsoft.com/office/drawing/2012/chart" uri="{CE6537A1-D6FC-4f65-9D91-7224C49458BB}">
                  <c15:dlblFieldTable>
                    <c15:dlblFTEntry>
                      <c15:txfldGUID>{DB7BBA07-2002-408D-8742-14D426193DD0}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FDE-4126-838C-AADBD08D7A61}"/>
                </c:ext>
                <c:ext xmlns:c15="http://schemas.microsoft.com/office/drawing/2012/chart" uri="{CE6537A1-D6FC-4f65-9D91-7224C49458BB}">
                  <c15:dlblFieldTable>
                    <c15:dlblFTEntry>
                      <c15:txfldGUID>{26238A8B-82D4-47B8-B784-F43B01A19062}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FDE-4126-838C-AADBD08D7A61}"/>
                </c:ext>
                <c:ext xmlns:c15="http://schemas.microsoft.com/office/drawing/2012/chart" uri="{CE6537A1-D6FC-4f65-9D91-7224C49458BB}">
                  <c15:dlblFieldTable>
                    <c15:dlblFTEntry>
                      <c15:txfldGUID>{1156235F-66E5-4C18-8321-C1F2E8289AA9}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FDE-4126-838C-AADBD08D7A61}"/>
                </c:ext>
                <c:ext xmlns:c15="http://schemas.microsoft.com/office/drawing/2012/chart" uri="{CE6537A1-D6FC-4f65-9D91-7224C49458BB}">
                  <c15:dlblFieldTable>
                    <c15:dlblFTEntry>
                      <c15:txfldGUID>{4EAB884E-514D-4BA4-88AC-E8EC8EDCB97A}</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FDE-4126-838C-AADBD08D7A61}"/>
                </c:ext>
                <c:ext xmlns:c15="http://schemas.microsoft.com/office/drawing/2012/chart" uri="{CE6537A1-D6FC-4f65-9D91-7224C49458BB}">
                  <c15:dlblFieldTable>
                    <c15:dlblFTEntry>
                      <c15:txfldGUID>{10FBB48A-CE90-433D-B772-838C77EF9BE2}</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FDE-4126-838C-AADBD08D7A61}"/>
                </c:ext>
                <c:ext xmlns:c15="http://schemas.microsoft.com/office/drawing/2012/chart" uri="{CE6537A1-D6FC-4f65-9D91-7224C49458BB}">
                  <c15:dlblFieldTable>
                    <c15:dlblFTEntry>
                      <c15:txfldGUID>{85E7E397-7B86-4FC5-A5C1-8683B429C334}</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FDE-4126-838C-AADBD08D7A61}"/>
                </c:ext>
                <c:ext xmlns:c15="http://schemas.microsoft.com/office/drawing/2012/chart" uri="{CE6537A1-D6FC-4f65-9D91-7224C49458BB}">
                  <c15:dlblFieldTable>
                    <c15:dlblFTEntry>
                      <c15:txfldGUID>{72AB2269-5B74-4893-A9F1-A84D88164490}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FDE-4126-838C-AADBD08D7A61}"/>
            </c:ext>
          </c:extLst>
        </c:ser>
        <c:dLbls>
          <c:showLegendKey val="0"/>
          <c:showVal val="1"/>
          <c:showCatName val="0"/>
          <c:showSerName val="0"/>
          <c:showPercent val="0"/>
          <c:showBubbleSize val="0"/>
        </c:dLbls>
        <c:axId val="500952248"/>
        <c:axId val="500952632"/>
      </c:scatterChart>
      <c:valAx>
        <c:axId val="500952248"/>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952632"/>
        <c:crosses val="autoZero"/>
        <c:crossBetween val="midCat"/>
      </c:valAx>
      <c:valAx>
        <c:axId val="50095263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0952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去からの起債抑制策、投資事業の財源とした既発債の償還終了、繰上償還により、良好な水準を維持できている。公営住宅建替事業を開始しているため、新規発行の抑制（緊急度・住民ニーズを的確に把握した事業の選択）及び借入金の適正管理を行い、急激な数値上昇を抑える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満期一括償還をしていないため、該当なし。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充当可能財源等が将来負担額を上回っているため、将来負担比率は発生していない。この要因としては、</a:t>
          </a:r>
          <a:r>
            <a:rPr kumimoji="1" lang="ja-JP" altLang="en-US" sz="1100">
              <a:solidFill>
                <a:schemeClr val="dk1"/>
              </a:solidFill>
              <a:effectLst/>
              <a:latin typeface="+mn-lt"/>
              <a:ea typeface="+mn-ea"/>
              <a:cs typeface="+mn-cs"/>
            </a:rPr>
            <a:t>計画的な</a:t>
          </a:r>
          <a:r>
            <a:rPr kumimoji="1" lang="ja-JP" altLang="ja-JP" sz="1100">
              <a:solidFill>
                <a:schemeClr val="dk1"/>
              </a:solidFill>
              <a:effectLst/>
              <a:latin typeface="+mn-lt"/>
              <a:ea typeface="+mn-ea"/>
              <a:cs typeface="+mn-cs"/>
            </a:rPr>
            <a:t>繰上償還による地方債現在高の</a:t>
          </a:r>
          <a:r>
            <a:rPr kumimoji="1" lang="ja-JP" altLang="en-US" sz="1100">
              <a:solidFill>
                <a:schemeClr val="dk1"/>
              </a:solidFill>
              <a:effectLst/>
              <a:latin typeface="+mn-lt"/>
              <a:ea typeface="+mn-ea"/>
              <a:cs typeface="+mn-cs"/>
            </a:rPr>
            <a:t>増大を抑制していること</a:t>
          </a:r>
          <a:r>
            <a:rPr kumimoji="1" lang="ja-JP" altLang="ja-JP" sz="1100">
              <a:solidFill>
                <a:schemeClr val="dk1"/>
              </a:solidFill>
              <a:effectLst/>
              <a:latin typeface="+mn-lt"/>
              <a:ea typeface="+mn-ea"/>
              <a:cs typeface="+mn-cs"/>
            </a:rPr>
            <a:t>、減債基金等の積立による充当可能財源</a:t>
          </a:r>
          <a:r>
            <a:rPr kumimoji="1" lang="ja-JP" altLang="en-US" sz="1100">
              <a:solidFill>
                <a:schemeClr val="dk1"/>
              </a:solidFill>
              <a:effectLst/>
              <a:latin typeface="+mn-lt"/>
              <a:ea typeface="+mn-ea"/>
              <a:cs typeface="+mn-cs"/>
            </a:rPr>
            <a:t>を確保していることによる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福岡県赤村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公営住宅建設事業における公債費の増大を抑えるために、繰上償還を実施しており、その財源として減債基金を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１６６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百万円を任意積立て、将来の庁舎等の建替えに備え庁舎等整備基金を２５百万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任意積立て、新型コロナウイルス感染症対策事業として、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３１百万円取崩しを行った。全体として１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等整備基金については、計画的に任意積立てを実施するため、増加する予定であり、また、ふるさと納税寄附金基金については、今後の政策によって減少していく見込み。その他特定目的基金については、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決算統計の集計上の都合で、令和元年度末の減債基金の残高については、令和２年度に行った繰上償還のため取崩額（２１８百万円）が含まれている。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・ふるさとづくり基金：地域づくり事業、源じいの森等整備事業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・庁舎等整備基金：庁舎等整備事業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・地域振興基金：地域福祉事業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将来の庁舎等の建替えに備え、庁舎等整備基金に２５百万円積立て、土地開発基金に村有地売却に伴い、７百万円の積立てを行い、その他特定目的基金として、３０百万円の増となった。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等整備基金については、計画的に任意積立てを実施するため増加し、ふるさと納税寄附金基金については、今後の政策によって増減していく見込み、しかしながら、その他の特定目的金については、減少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新型コロナウイルス感染症対策事業として、３１百万円取崩しを行い、減となった。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税収如何に関わらず、行革、経費節減等により捻出した額を不測の事態に備え積立てを実施しており、今後は利子運用益のみ増加見込み。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公営住宅建設事業における公債費の増大を抑えるために、繰上償還を実施しており、また、過疎対策事業債の据置期間終了に伴う償還元金の支払いに備え積立てを実施した等により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１６６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計画的に繰上償還を実施しており、中長期的には減少していく見込み。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329F3E94-8006-44F2-A1F3-DCCB721C64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50007D52-CDA1-417B-B520-7EF110885D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 xmlns:a16="http://schemas.microsoft.com/office/drawing/2014/main" id="{A14AF7D0-A35D-41DE-9199-9E26291423E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 xmlns:a16="http://schemas.microsoft.com/office/drawing/2014/main" id="{AC74F825-2C52-4D97-88A9-9D72B54854E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 xmlns:a16="http://schemas.microsoft.com/office/drawing/2014/main" id="{50D68990-DB23-48C6-B591-1D4F761A8B6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 xmlns:a16="http://schemas.microsoft.com/office/drawing/2014/main" id="{7360DEAB-5BB8-41AC-8AAE-F7BA3986B91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 xmlns:a16="http://schemas.microsoft.com/office/drawing/2014/main" id="{A23B6914-EDB0-49EB-90D6-67BD1227C76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 xmlns:a16="http://schemas.microsoft.com/office/drawing/2014/main" id="{CA5E0D58-4172-4408-AAA6-59C6D91A4EA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 xmlns:a16="http://schemas.microsoft.com/office/drawing/2014/main" id="{7AC63FE8-1945-43A2-9DCC-0B1C666CE95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 xmlns:a16="http://schemas.microsoft.com/office/drawing/2014/main" id="{04A5F254-574E-42C0-AC96-FBDB8CF5704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 xmlns:a16="http://schemas.microsoft.com/office/drawing/2014/main" id="{B242F914-47D7-4A90-8FDE-0B16FE760B9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 xmlns:a16="http://schemas.microsoft.com/office/drawing/2014/main" id="{9AE32AF7-8A71-40AD-A0B8-A9AA6FF49EB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 xmlns:a16="http://schemas.microsoft.com/office/drawing/2014/main" id="{322AFD16-433F-444C-A8A1-FF3CB01F01A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 xmlns:a16="http://schemas.microsoft.com/office/drawing/2014/main" id="{4F61674E-E23A-45F4-BD2C-5E1DD280BCD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 xmlns:a16="http://schemas.microsoft.com/office/drawing/2014/main" id="{D2FB5AE9-6B43-428D-A92B-8A5FC573CFD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 xmlns:a16="http://schemas.microsoft.com/office/drawing/2014/main" id="{1AD853E0-11EB-45B1-9685-1650B3BEA81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 xmlns:a16="http://schemas.microsoft.com/office/drawing/2014/main" id="{360CE353-76BD-48C4-BC26-0AC894CF8B7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 xmlns:a16="http://schemas.microsoft.com/office/drawing/2014/main" id="{C9E14305-0565-4337-BD47-86F7CFEDCB8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 xmlns:a16="http://schemas.microsoft.com/office/drawing/2014/main" id="{5888E4F0-AAAF-4FFC-83FB-D3EE13E9F8C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 xmlns:a16="http://schemas.microsoft.com/office/drawing/2014/main" id="{9EB791F5-C640-492E-A4FC-7C11BA759E6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 xmlns:a16="http://schemas.microsoft.com/office/drawing/2014/main" id="{E1C7F918-78A5-4BE0-9932-CA59B56DF57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 xmlns:a16="http://schemas.microsoft.com/office/drawing/2014/main" id="{234A13E7-4B69-4D30-B13A-FBD32EFBFED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
3,069
31.98
3,716,056
3,666,353
38,139
1,507,665
2,911,700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 xmlns:a16="http://schemas.microsoft.com/office/drawing/2014/main" id="{AB36C663-0296-4876-96AD-618A5A49698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 xmlns:a16="http://schemas.microsoft.com/office/drawing/2014/main" id="{2062C3D5-A61C-4A24-B06B-B62D7660870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 xmlns:a16="http://schemas.microsoft.com/office/drawing/2014/main" id="{52F1AC49-12F7-43CA-8733-28C86D0AFF5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 xmlns:a16="http://schemas.microsoft.com/office/drawing/2014/main" id="{55820449-9E61-47AF-BF6D-0C9AE0B36E8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 xmlns:a16="http://schemas.microsoft.com/office/drawing/2014/main" id="{288DC0EB-2B32-491A-8C15-5B000E0394C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 xmlns:a16="http://schemas.microsoft.com/office/drawing/2014/main" id="{08B027A6-C743-4C59-BE87-77C0B8D8DFD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 xmlns:a16="http://schemas.microsoft.com/office/drawing/2014/main" id="{C1785D55-0D26-4E77-B6AD-9DD2D83060E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 xmlns:a16="http://schemas.microsoft.com/office/drawing/2014/main" id="{6FF35910-0532-4AE3-973B-CF82E7C445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 xmlns:a16="http://schemas.microsoft.com/office/drawing/2014/main" id="{19AA1D30-539F-4039-9674-7809AE10FD6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 xmlns:a16="http://schemas.microsoft.com/office/drawing/2014/main" id="{AD2713E1-39D9-4903-B6F6-DEBFF033DB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 xmlns:a16="http://schemas.microsoft.com/office/drawing/2014/main" id="{8065A72E-D8FF-4621-B44E-1FDC0E6F9D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 xmlns:a16="http://schemas.microsoft.com/office/drawing/2014/main" id="{75718655-2BCD-477E-B482-8786B8F63E1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 xmlns:a16="http://schemas.microsoft.com/office/drawing/2014/main" id="{C31913B7-1278-4D01-AFA0-732E19F518A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 xmlns:a16="http://schemas.microsoft.com/office/drawing/2014/main" id="{1464F14B-E689-4DA6-835D-DA412537C49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 xmlns:a16="http://schemas.microsoft.com/office/drawing/2014/main" id="{475B9EFA-8A06-42A5-97EA-0E4CA37EE2E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 xmlns:a16="http://schemas.microsoft.com/office/drawing/2014/main" id="{4346B7B3-1519-4E86-8B19-C1EA55A1AB2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 xmlns:a16="http://schemas.microsoft.com/office/drawing/2014/main" id="{0A0B4265-AB86-47A8-8A88-4D5FA352558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 xmlns:a16="http://schemas.microsoft.com/office/drawing/2014/main" id="{2BB0E6C8-5A1E-4808-92E0-AE13572AA6F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 xmlns:a16="http://schemas.microsoft.com/office/drawing/2014/main" id="{59DD1DA8-EE58-43EF-901C-DE7F2E7C606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 xmlns:a16="http://schemas.microsoft.com/office/drawing/2014/main" id="{753C563F-9799-490E-9675-76C375EFC43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 xmlns:a16="http://schemas.microsoft.com/office/drawing/2014/main" id="{DE2D3085-DF08-45C0-9444-4005DD88334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 xmlns:a16="http://schemas.microsoft.com/office/drawing/2014/main" id="{5F4BEFD3-17CF-4957-8F79-068DF468BF5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 xmlns:a16="http://schemas.microsoft.com/office/drawing/2014/main" id="{64AC1781-B9AE-4202-B41B-F1C27596872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 xmlns:a16="http://schemas.microsoft.com/office/drawing/2014/main" id="{AA57D9C5-ABAC-4BAF-AE67-99884D22161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 xmlns:a16="http://schemas.microsoft.com/office/drawing/2014/main" id="{01C4DA2C-30E7-4F81-A2CA-95D88657598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 xmlns:a16="http://schemas.microsoft.com/office/drawing/2014/main" id="{A5A97D35-01E1-466A-8316-1D51519DBDF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 xmlns:a16="http://schemas.microsoft.com/office/drawing/2014/main" id="{10B8E939-5436-4CD2-B6B0-DD13FA1638B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 xmlns:a16="http://schemas.microsoft.com/office/drawing/2014/main" id="{7AF5D295-CC38-47C3-ACE1-E065D7C830D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 xmlns:a16="http://schemas.microsoft.com/office/drawing/2014/main" id="{A0DE2A24-5C21-44FE-AD4C-7CA7BE9F110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 xmlns:a16="http://schemas.microsoft.com/office/drawing/2014/main" id="{783AF9EF-7A31-4358-826A-57085AEE96B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 xmlns:a16="http://schemas.microsoft.com/office/drawing/2014/main" id="{3E265742-30C6-4A56-A5B0-37D3B455753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 xmlns:a16="http://schemas.microsoft.com/office/drawing/2014/main" id="{20A207B5-65F5-4173-887B-BF9AF7E9D87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 xmlns:a16="http://schemas.microsoft.com/office/drawing/2014/main" id="{B4CA1C66-5F7F-4747-900E-0C2D78F2088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 xmlns:a16="http://schemas.microsoft.com/office/drawing/2014/main" id="{B79557AF-FA60-4080-AFC2-4AA6048731C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 xmlns:a16="http://schemas.microsoft.com/office/drawing/2014/main" id="{35603ED3-9966-4A7C-A8AD-1E490EB7259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前年度と比較して、０．１ポイント減少しているが、ほぼ同水準で推移している。現在、公営住宅については、村営住宅長寿命化計画に基づいて、建替事業を実施しているため、減価償却率が微減している。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 xmlns:a16="http://schemas.microsoft.com/office/drawing/2014/main" id="{767F940D-4BE5-43EC-B0BD-758475B4D84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 xmlns:a16="http://schemas.microsoft.com/office/drawing/2014/main" id="{35674C41-73E3-49F3-AE25-90F69E36664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 xmlns:a16="http://schemas.microsoft.com/office/drawing/2014/main" id="{42765657-72F5-4C93-86B6-7BCAA9D1AE9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 xmlns:a16="http://schemas.microsoft.com/office/drawing/2014/main" id="{940820F3-B9D8-4B3A-81CF-F33257E0A66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 xmlns:a16="http://schemas.microsoft.com/office/drawing/2014/main" id="{5C5459E1-98DB-4428-8C5D-855BD154CE5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 xmlns:a16="http://schemas.microsoft.com/office/drawing/2014/main" id="{E9EBB4E0-30B6-47A4-9486-83332CBFB17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 xmlns:a16="http://schemas.microsoft.com/office/drawing/2014/main" id="{7B20C290-EC12-4131-BB78-1B8D9AD8403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 xmlns:a16="http://schemas.microsoft.com/office/drawing/2014/main" id="{09850BF6-7F98-4BEB-ACD2-7E30C5A6FBC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 xmlns:a16="http://schemas.microsoft.com/office/drawing/2014/main" id="{47A63901-2ABA-46B4-9B99-359C834D8CC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 xmlns:a16="http://schemas.microsoft.com/office/drawing/2014/main" id="{80EDBD05-C8DE-4753-86E9-AE19FFD632D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 xmlns:a16="http://schemas.microsoft.com/office/drawing/2014/main" id="{C55DF99D-BF1D-46A6-A66A-15473FDE84E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 xmlns:a16="http://schemas.microsoft.com/office/drawing/2014/main" id="{62FDDE5C-D791-40B4-A385-8FEEB665432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 xmlns:a16="http://schemas.microsoft.com/office/drawing/2014/main" id="{E2FDE530-B551-4BEC-AD23-6CA05669098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 xmlns:a16="http://schemas.microsoft.com/office/drawing/2014/main" id="{B78303D0-760B-4A1B-AD23-2921E9B6F94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 xmlns:a16="http://schemas.microsoft.com/office/drawing/2014/main" id="{B004BBD6-7994-4628-8648-18A110D8D15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 xmlns:a16="http://schemas.microsoft.com/office/drawing/2014/main" id="{D63BE4F3-E514-47A0-B56A-A58832D03E5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 xmlns:a16="http://schemas.microsoft.com/office/drawing/2014/main" id="{DFF98C05-F94E-4596-938A-739A14E4B21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 xmlns:a16="http://schemas.microsoft.com/office/drawing/2014/main" id="{2144E4E3-9E97-42C7-8BCC-A471DBEBE1B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a:extLst>
            <a:ext uri="{FF2B5EF4-FFF2-40B4-BE49-F238E27FC236}">
              <a16:creationId xmlns="" xmlns:a16="http://schemas.microsoft.com/office/drawing/2014/main" id="{CCC239D0-BAC3-4227-8E55-C9135AA2D667}"/>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a:extLst>
            <a:ext uri="{FF2B5EF4-FFF2-40B4-BE49-F238E27FC236}">
              <a16:creationId xmlns="" xmlns:a16="http://schemas.microsoft.com/office/drawing/2014/main" id="{8585D5F5-FC58-4EB8-B480-47E4C17629CA}"/>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a:extLst>
            <a:ext uri="{FF2B5EF4-FFF2-40B4-BE49-F238E27FC236}">
              <a16:creationId xmlns="" xmlns:a16="http://schemas.microsoft.com/office/drawing/2014/main" id="{764835B6-7BF8-40BB-927E-168292B35FA9}"/>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a:extLst>
            <a:ext uri="{FF2B5EF4-FFF2-40B4-BE49-F238E27FC236}">
              <a16:creationId xmlns="" xmlns:a16="http://schemas.microsoft.com/office/drawing/2014/main" id="{4EA0593B-BB61-4A84-8396-265A506D7F45}"/>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a:extLst>
            <a:ext uri="{FF2B5EF4-FFF2-40B4-BE49-F238E27FC236}">
              <a16:creationId xmlns="" xmlns:a16="http://schemas.microsoft.com/office/drawing/2014/main" id="{1F13E40C-D6B3-44A1-8052-EF3F1D2411A1}"/>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2" name="有形固定資産減価償却率平均値テキスト">
          <a:extLst>
            <a:ext uri="{FF2B5EF4-FFF2-40B4-BE49-F238E27FC236}">
              <a16:creationId xmlns="" xmlns:a16="http://schemas.microsoft.com/office/drawing/2014/main" id="{B55DAC68-351F-43D1-BEEB-FB2BBF4B0CD7}"/>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a:extLst>
            <a:ext uri="{FF2B5EF4-FFF2-40B4-BE49-F238E27FC236}">
              <a16:creationId xmlns="" xmlns:a16="http://schemas.microsoft.com/office/drawing/2014/main" id="{C4A06D0C-030F-4A96-A351-DA814D7A350E}"/>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a:extLst>
            <a:ext uri="{FF2B5EF4-FFF2-40B4-BE49-F238E27FC236}">
              <a16:creationId xmlns="" xmlns:a16="http://schemas.microsoft.com/office/drawing/2014/main" id="{5ACD75E1-2F06-4AB8-9436-A171F595DC4B}"/>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a:extLst>
            <a:ext uri="{FF2B5EF4-FFF2-40B4-BE49-F238E27FC236}">
              <a16:creationId xmlns="" xmlns:a16="http://schemas.microsoft.com/office/drawing/2014/main" id="{9CF98BE6-F053-440D-A812-44D52E585C59}"/>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a:extLst>
            <a:ext uri="{FF2B5EF4-FFF2-40B4-BE49-F238E27FC236}">
              <a16:creationId xmlns="" xmlns:a16="http://schemas.microsoft.com/office/drawing/2014/main" id="{87CA4BC5-DD1C-4F5F-92CD-502D7F863FD2}"/>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a:extLst>
            <a:ext uri="{FF2B5EF4-FFF2-40B4-BE49-F238E27FC236}">
              <a16:creationId xmlns="" xmlns:a16="http://schemas.microsoft.com/office/drawing/2014/main" id="{65ED04CA-163C-4570-80C2-77F0C964B547}"/>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F9014340-B921-479B-B583-11550D1F36D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 xmlns:a16="http://schemas.microsoft.com/office/drawing/2014/main" id="{BF667CD0-39CD-47BB-8870-4156EFC7A50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 xmlns:a16="http://schemas.microsoft.com/office/drawing/2014/main" id="{D0C8EC59-E4CB-494A-81C7-C20562EA68B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 xmlns:a16="http://schemas.microsoft.com/office/drawing/2014/main" id="{4641123F-9CEE-4DDF-A9A5-6AB9007FE33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 xmlns:a16="http://schemas.microsoft.com/office/drawing/2014/main" id="{537FA540-9E9A-4286-AEC5-9D4BEAF8269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135074</xdr:rowOff>
    </xdr:from>
    <xdr:to>
      <xdr:col>23</xdr:col>
      <xdr:colOff>136525</xdr:colOff>
      <xdr:row>29</xdr:row>
      <xdr:rowOff>65224</xdr:rowOff>
    </xdr:to>
    <xdr:sp macro="" textlink="">
      <xdr:nvSpPr>
        <xdr:cNvPr id="93" name="楕円 92">
          <a:extLst>
            <a:ext uri="{FF2B5EF4-FFF2-40B4-BE49-F238E27FC236}">
              <a16:creationId xmlns="" xmlns:a16="http://schemas.microsoft.com/office/drawing/2014/main" id="{F7D09025-D4D9-4518-AB27-0778CD627F97}"/>
            </a:ext>
          </a:extLst>
        </xdr:cNvPr>
        <xdr:cNvSpPr/>
      </xdr:nvSpPr>
      <xdr:spPr>
        <a:xfrm>
          <a:off x="47117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157951</xdr:rowOff>
    </xdr:from>
    <xdr:ext cx="405111" cy="259045"/>
    <xdr:sp macro="" textlink="">
      <xdr:nvSpPr>
        <xdr:cNvPr id="94" name="有形固定資産減価償却率該当値テキスト">
          <a:extLst>
            <a:ext uri="{FF2B5EF4-FFF2-40B4-BE49-F238E27FC236}">
              <a16:creationId xmlns="" xmlns:a16="http://schemas.microsoft.com/office/drawing/2014/main" id="{25DE2F17-D378-44E0-BE44-B066160D50D8}"/>
            </a:ext>
          </a:extLst>
        </xdr:cNvPr>
        <xdr:cNvSpPr txBox="1"/>
      </xdr:nvSpPr>
      <xdr:spPr>
        <a:xfrm>
          <a:off x="4813300" y="555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138158</xdr:rowOff>
    </xdr:from>
    <xdr:to>
      <xdr:col>19</xdr:col>
      <xdr:colOff>187325</xdr:colOff>
      <xdr:row>29</xdr:row>
      <xdr:rowOff>68308</xdr:rowOff>
    </xdr:to>
    <xdr:sp macro="" textlink="">
      <xdr:nvSpPr>
        <xdr:cNvPr id="95" name="楕円 94">
          <a:extLst>
            <a:ext uri="{FF2B5EF4-FFF2-40B4-BE49-F238E27FC236}">
              <a16:creationId xmlns="" xmlns:a16="http://schemas.microsoft.com/office/drawing/2014/main" id="{BABC53BC-6F9B-4531-BDDD-B745C8B9A487}"/>
            </a:ext>
          </a:extLst>
        </xdr:cNvPr>
        <xdr:cNvSpPr/>
      </xdr:nvSpPr>
      <xdr:spPr>
        <a:xfrm>
          <a:off x="40005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14424</xdr:rowOff>
    </xdr:from>
    <xdr:to>
      <xdr:col>23</xdr:col>
      <xdr:colOff>85725</xdr:colOff>
      <xdr:row>29</xdr:row>
      <xdr:rowOff>17508</xdr:rowOff>
    </xdr:to>
    <xdr:cxnSp macro="">
      <xdr:nvCxnSpPr>
        <xdr:cNvPr id="96" name="直線コネクタ 95">
          <a:extLst>
            <a:ext uri="{FF2B5EF4-FFF2-40B4-BE49-F238E27FC236}">
              <a16:creationId xmlns="" xmlns:a16="http://schemas.microsoft.com/office/drawing/2014/main" id="{09219073-670B-49C7-8E6F-6BC290F83B07}"/>
            </a:ext>
          </a:extLst>
        </xdr:cNvPr>
        <xdr:cNvCxnSpPr/>
      </xdr:nvCxnSpPr>
      <xdr:spPr>
        <a:xfrm flipV="1">
          <a:off x="4051300" y="5757999"/>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76472</xdr:rowOff>
    </xdr:from>
    <xdr:to>
      <xdr:col>15</xdr:col>
      <xdr:colOff>187325</xdr:colOff>
      <xdr:row>29</xdr:row>
      <xdr:rowOff>6622</xdr:rowOff>
    </xdr:to>
    <xdr:sp macro="" textlink="">
      <xdr:nvSpPr>
        <xdr:cNvPr id="97" name="楕円 96">
          <a:extLst>
            <a:ext uri="{FF2B5EF4-FFF2-40B4-BE49-F238E27FC236}">
              <a16:creationId xmlns="" xmlns:a16="http://schemas.microsoft.com/office/drawing/2014/main" id="{7C38F699-C4E4-4F70-95B9-BB16211EB25A}"/>
            </a:ext>
          </a:extLst>
        </xdr:cNvPr>
        <xdr:cNvSpPr/>
      </xdr:nvSpPr>
      <xdr:spPr>
        <a:xfrm>
          <a:off x="3238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127272</xdr:rowOff>
    </xdr:from>
    <xdr:to>
      <xdr:col>19</xdr:col>
      <xdr:colOff>136525</xdr:colOff>
      <xdr:row>29</xdr:row>
      <xdr:rowOff>17508</xdr:rowOff>
    </xdr:to>
    <xdr:cxnSp macro="">
      <xdr:nvCxnSpPr>
        <xdr:cNvPr id="98" name="直線コネクタ 97">
          <a:extLst>
            <a:ext uri="{FF2B5EF4-FFF2-40B4-BE49-F238E27FC236}">
              <a16:creationId xmlns="" xmlns:a16="http://schemas.microsoft.com/office/drawing/2014/main" id="{77B3C61C-0943-4791-8E39-700229EBEA81}"/>
            </a:ext>
          </a:extLst>
        </xdr:cNvPr>
        <xdr:cNvCxnSpPr/>
      </xdr:nvCxnSpPr>
      <xdr:spPr>
        <a:xfrm>
          <a:off x="3289300" y="5699397"/>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57967</xdr:rowOff>
    </xdr:from>
    <xdr:to>
      <xdr:col>11</xdr:col>
      <xdr:colOff>187325</xdr:colOff>
      <xdr:row>28</xdr:row>
      <xdr:rowOff>159567</xdr:rowOff>
    </xdr:to>
    <xdr:sp macro="" textlink="">
      <xdr:nvSpPr>
        <xdr:cNvPr id="99" name="楕円 98">
          <a:extLst>
            <a:ext uri="{FF2B5EF4-FFF2-40B4-BE49-F238E27FC236}">
              <a16:creationId xmlns="" xmlns:a16="http://schemas.microsoft.com/office/drawing/2014/main" id="{1189E871-6CB2-4FFB-9BFD-61CE989338A0}"/>
            </a:ext>
          </a:extLst>
        </xdr:cNvPr>
        <xdr:cNvSpPr/>
      </xdr:nvSpPr>
      <xdr:spPr>
        <a:xfrm>
          <a:off x="2476500" y="56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108767</xdr:rowOff>
    </xdr:from>
    <xdr:to>
      <xdr:col>15</xdr:col>
      <xdr:colOff>136525</xdr:colOff>
      <xdr:row>28</xdr:row>
      <xdr:rowOff>127272</xdr:rowOff>
    </xdr:to>
    <xdr:cxnSp macro="">
      <xdr:nvCxnSpPr>
        <xdr:cNvPr id="100" name="直線コネクタ 99">
          <a:extLst>
            <a:ext uri="{FF2B5EF4-FFF2-40B4-BE49-F238E27FC236}">
              <a16:creationId xmlns="" xmlns:a16="http://schemas.microsoft.com/office/drawing/2014/main" id="{3B45E0C3-2114-4B8E-95D3-EC4040DA83CE}"/>
            </a:ext>
          </a:extLst>
        </xdr:cNvPr>
        <xdr:cNvCxnSpPr/>
      </xdr:nvCxnSpPr>
      <xdr:spPr>
        <a:xfrm>
          <a:off x="2527300" y="5680892"/>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54882</xdr:rowOff>
    </xdr:from>
    <xdr:to>
      <xdr:col>7</xdr:col>
      <xdr:colOff>187325</xdr:colOff>
      <xdr:row>28</xdr:row>
      <xdr:rowOff>156482</xdr:rowOff>
    </xdr:to>
    <xdr:sp macro="" textlink="">
      <xdr:nvSpPr>
        <xdr:cNvPr id="101" name="楕円 100">
          <a:extLst>
            <a:ext uri="{FF2B5EF4-FFF2-40B4-BE49-F238E27FC236}">
              <a16:creationId xmlns="" xmlns:a16="http://schemas.microsoft.com/office/drawing/2014/main" id="{39C7CCBB-851C-4D88-A7F8-B73D01AA1FCA}"/>
            </a:ext>
          </a:extLst>
        </xdr:cNvPr>
        <xdr:cNvSpPr/>
      </xdr:nvSpPr>
      <xdr:spPr>
        <a:xfrm>
          <a:off x="1714500" y="5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105682</xdr:rowOff>
    </xdr:from>
    <xdr:to>
      <xdr:col>11</xdr:col>
      <xdr:colOff>136525</xdr:colOff>
      <xdr:row>28</xdr:row>
      <xdr:rowOff>108767</xdr:rowOff>
    </xdr:to>
    <xdr:cxnSp macro="">
      <xdr:nvCxnSpPr>
        <xdr:cNvPr id="102" name="直線コネクタ 101">
          <a:extLst>
            <a:ext uri="{FF2B5EF4-FFF2-40B4-BE49-F238E27FC236}">
              <a16:creationId xmlns="" xmlns:a16="http://schemas.microsoft.com/office/drawing/2014/main" id="{B5D4E32D-2CE2-4971-93EA-DBD0B2726146}"/>
            </a:ext>
          </a:extLst>
        </xdr:cNvPr>
        <xdr:cNvCxnSpPr/>
      </xdr:nvCxnSpPr>
      <xdr:spPr>
        <a:xfrm>
          <a:off x="1765300" y="5677807"/>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103" name="n_1aveValue有形固定資産減価償却率">
          <a:extLst>
            <a:ext uri="{FF2B5EF4-FFF2-40B4-BE49-F238E27FC236}">
              <a16:creationId xmlns="" xmlns:a16="http://schemas.microsoft.com/office/drawing/2014/main" id="{026E6F9D-7E4F-4E59-B415-1BE6DE791E7D}"/>
            </a:ext>
          </a:extLst>
        </xdr:cNvPr>
        <xdr:cNvSpPr txBox="1"/>
      </xdr:nvSpPr>
      <xdr:spPr>
        <a:xfrm>
          <a:off x="38360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4" name="n_2aveValue有形固定資産減価償却率">
          <a:extLst>
            <a:ext uri="{FF2B5EF4-FFF2-40B4-BE49-F238E27FC236}">
              <a16:creationId xmlns="" xmlns:a16="http://schemas.microsoft.com/office/drawing/2014/main" id="{5C610FC5-9796-4F43-B69C-443B14986D70}"/>
            </a:ext>
          </a:extLst>
        </xdr:cNvPr>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105" name="n_3aveValue有形固定資産減価償却率">
          <a:extLst>
            <a:ext uri="{FF2B5EF4-FFF2-40B4-BE49-F238E27FC236}">
              <a16:creationId xmlns="" xmlns:a16="http://schemas.microsoft.com/office/drawing/2014/main" id="{7E7B4775-2B5C-42B1-B989-A6F8E4E66C24}"/>
            </a:ext>
          </a:extLst>
        </xdr:cNvPr>
        <xdr:cNvSpPr txBox="1"/>
      </xdr:nvSpPr>
      <xdr:spPr>
        <a:xfrm>
          <a:off x="2324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6" name="n_4aveValue有形固定資産減価償却率">
          <a:extLst>
            <a:ext uri="{FF2B5EF4-FFF2-40B4-BE49-F238E27FC236}">
              <a16:creationId xmlns="" xmlns:a16="http://schemas.microsoft.com/office/drawing/2014/main" id="{64FADE90-5649-4B84-B24B-6470D9EB66F3}"/>
            </a:ext>
          </a:extLst>
        </xdr:cNvPr>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84835</xdr:rowOff>
    </xdr:from>
    <xdr:ext cx="405111" cy="259045"/>
    <xdr:sp macro="" textlink="">
      <xdr:nvSpPr>
        <xdr:cNvPr id="107" name="n_1mainValue有形固定資産減価償却率">
          <a:extLst>
            <a:ext uri="{FF2B5EF4-FFF2-40B4-BE49-F238E27FC236}">
              <a16:creationId xmlns="" xmlns:a16="http://schemas.microsoft.com/office/drawing/2014/main" id="{17B949F2-58F7-4628-A32A-E5A07052E8DA}"/>
            </a:ext>
          </a:extLst>
        </xdr:cNvPr>
        <xdr:cNvSpPr txBox="1"/>
      </xdr:nvSpPr>
      <xdr:spPr>
        <a:xfrm>
          <a:off x="3836044" y="548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23149</xdr:rowOff>
    </xdr:from>
    <xdr:ext cx="405111" cy="259045"/>
    <xdr:sp macro="" textlink="">
      <xdr:nvSpPr>
        <xdr:cNvPr id="108" name="n_2mainValue有形固定資産減価償却率">
          <a:extLst>
            <a:ext uri="{FF2B5EF4-FFF2-40B4-BE49-F238E27FC236}">
              <a16:creationId xmlns="" xmlns:a16="http://schemas.microsoft.com/office/drawing/2014/main" id="{E749088D-0975-468C-84B6-97E92254F474}"/>
            </a:ext>
          </a:extLst>
        </xdr:cNvPr>
        <xdr:cNvSpPr txBox="1"/>
      </xdr:nvSpPr>
      <xdr:spPr>
        <a:xfrm>
          <a:off x="3086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4644</xdr:rowOff>
    </xdr:from>
    <xdr:ext cx="405111" cy="259045"/>
    <xdr:sp macro="" textlink="">
      <xdr:nvSpPr>
        <xdr:cNvPr id="109" name="n_3mainValue有形固定資産減価償却率">
          <a:extLst>
            <a:ext uri="{FF2B5EF4-FFF2-40B4-BE49-F238E27FC236}">
              <a16:creationId xmlns="" xmlns:a16="http://schemas.microsoft.com/office/drawing/2014/main" id="{740CB298-28DD-46F8-B8B8-3210B7E2646C}"/>
            </a:ext>
          </a:extLst>
        </xdr:cNvPr>
        <xdr:cNvSpPr txBox="1"/>
      </xdr:nvSpPr>
      <xdr:spPr>
        <a:xfrm>
          <a:off x="2324744" y="5405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1559</xdr:rowOff>
    </xdr:from>
    <xdr:ext cx="405111" cy="259045"/>
    <xdr:sp macro="" textlink="">
      <xdr:nvSpPr>
        <xdr:cNvPr id="110" name="n_4mainValue有形固定資産減価償却率">
          <a:extLst>
            <a:ext uri="{FF2B5EF4-FFF2-40B4-BE49-F238E27FC236}">
              <a16:creationId xmlns="" xmlns:a16="http://schemas.microsoft.com/office/drawing/2014/main" id="{87C17709-9B45-4633-B9BE-5EBA9C531671}"/>
            </a:ext>
          </a:extLst>
        </xdr:cNvPr>
        <xdr:cNvSpPr txBox="1"/>
      </xdr:nvSpPr>
      <xdr:spPr>
        <a:xfrm>
          <a:off x="1562744" y="540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 xmlns:a16="http://schemas.microsoft.com/office/drawing/2014/main" id="{910EB208-13D7-4BC6-BA29-7FA10BC76CD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 xmlns:a16="http://schemas.microsoft.com/office/drawing/2014/main" id="{ADEC703A-432D-4F7F-9EF8-C9475ECF42D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 xmlns:a16="http://schemas.microsoft.com/office/drawing/2014/main" id="{BDE36F7F-8D25-4EFA-9789-7F051C9A0C0D}"/>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 xmlns:a16="http://schemas.microsoft.com/office/drawing/2014/main" id="{2F12653A-F239-4C96-BF0C-F8A4F51A492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 xmlns:a16="http://schemas.microsoft.com/office/drawing/2014/main" id="{5BB629C8-961B-4652-94BD-CAF34EF28CD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 xmlns:a16="http://schemas.microsoft.com/office/drawing/2014/main" id="{50B55C6B-DFDF-41E1-929E-98E48B72CD6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 xmlns:a16="http://schemas.microsoft.com/office/drawing/2014/main" id="{5A05E2F9-5AE5-4CAA-9B20-B21D75F8559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 xmlns:a16="http://schemas.microsoft.com/office/drawing/2014/main" id="{AF14F5F7-37DB-4963-8C81-5F4E32A2723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 xmlns:a16="http://schemas.microsoft.com/office/drawing/2014/main" id="{A5EDF4ED-DDEB-48EA-8386-CECEE90BDBC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 xmlns:a16="http://schemas.microsoft.com/office/drawing/2014/main" id="{8EA8E95C-F993-4E46-BEE7-0EED6241130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 xmlns:a16="http://schemas.microsoft.com/office/drawing/2014/main" id="{80D1AEA0-F852-499A-B38B-C80D6C52999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 xmlns:a16="http://schemas.microsoft.com/office/drawing/2014/main" id="{CECBC093-E5A4-4AEA-B639-27F1B2CF59B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 xmlns:a16="http://schemas.microsoft.com/office/drawing/2014/main" id="{23917A67-8C85-4D40-A3A0-B153E6AF3EC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債務償還比率は発生していないため、引き続き地方債の発行抑制等により、健全な財政運営に努める。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 xmlns:a16="http://schemas.microsoft.com/office/drawing/2014/main" id="{2D3B3F55-7FD6-4430-AC0A-EEC76F34801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 xmlns:a16="http://schemas.microsoft.com/office/drawing/2014/main" id="{D6E0DA74-96EC-4BB1-94F3-78CFFCD2E6C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 xmlns:a16="http://schemas.microsoft.com/office/drawing/2014/main" id="{E6ACC50E-C197-47EC-8ECC-1E9EC337984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 xmlns:a16="http://schemas.microsoft.com/office/drawing/2014/main" id="{56783A89-4F55-4CA0-93A3-67D111278EE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 xmlns:a16="http://schemas.microsoft.com/office/drawing/2014/main" id="{8EDEFC5D-3604-4B65-A518-8DF5AC39953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 xmlns:a16="http://schemas.microsoft.com/office/drawing/2014/main" id="{F277A627-D65F-413B-9A58-CDF0655DCA2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 xmlns:a16="http://schemas.microsoft.com/office/drawing/2014/main" id="{BDD151E1-5C9C-4002-882E-B6D5D104650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 xmlns:a16="http://schemas.microsoft.com/office/drawing/2014/main" id="{EE927B8A-4D47-4BED-A473-625D9662116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 xmlns:a16="http://schemas.microsoft.com/office/drawing/2014/main" id="{401E564E-5CEA-41AB-944D-1BEF9D1C829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 xmlns:a16="http://schemas.microsoft.com/office/drawing/2014/main" id="{215B3909-5035-4EC2-9E37-FC6AA98BB8E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 xmlns:a16="http://schemas.microsoft.com/office/drawing/2014/main" id="{827A6630-5F2C-4B88-A1B3-B1A24D6A8F2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 xmlns:a16="http://schemas.microsoft.com/office/drawing/2014/main" id="{BF36B7D6-466D-4DCD-AC71-0B87C240E19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 xmlns:a16="http://schemas.microsoft.com/office/drawing/2014/main" id="{2A0B7841-DD4C-483D-8762-6734B273896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 xmlns:a16="http://schemas.microsoft.com/office/drawing/2014/main" id="{0B507CC2-ECC1-4F21-BC0C-F5855A5C7FE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 xmlns:a16="http://schemas.microsoft.com/office/drawing/2014/main" id="{8BECD6F7-2A6C-4FCB-B300-0292A5B579C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a:extLst>
            <a:ext uri="{FF2B5EF4-FFF2-40B4-BE49-F238E27FC236}">
              <a16:creationId xmlns="" xmlns:a16="http://schemas.microsoft.com/office/drawing/2014/main" id="{4B9A6486-1929-4877-ACA1-09BD32B5A269}"/>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a:extLst>
            <a:ext uri="{FF2B5EF4-FFF2-40B4-BE49-F238E27FC236}">
              <a16:creationId xmlns="" xmlns:a16="http://schemas.microsoft.com/office/drawing/2014/main" id="{F52ECC45-4E6E-4B72-A8FF-6F2984CE4F36}"/>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a:extLst>
            <a:ext uri="{FF2B5EF4-FFF2-40B4-BE49-F238E27FC236}">
              <a16:creationId xmlns="" xmlns:a16="http://schemas.microsoft.com/office/drawing/2014/main" id="{15451F41-D559-49E6-8A1E-1297FF980A1A}"/>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 xmlns:a16="http://schemas.microsoft.com/office/drawing/2014/main" id="{D564A33D-0C3C-49F6-94DB-C1955C86702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 xmlns:a16="http://schemas.microsoft.com/office/drawing/2014/main" id="{E8D19E50-34E7-4FBB-9743-65DBBA0728B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4" name="債務償還比率平均値テキスト">
          <a:extLst>
            <a:ext uri="{FF2B5EF4-FFF2-40B4-BE49-F238E27FC236}">
              <a16:creationId xmlns="" xmlns:a16="http://schemas.microsoft.com/office/drawing/2014/main" id="{DD703E85-024D-4A97-B3FA-66AA1EA01E04}"/>
            </a:ext>
          </a:extLst>
        </xdr:cNvPr>
        <xdr:cNvSpPr txBox="1"/>
      </xdr:nvSpPr>
      <xdr:spPr>
        <a:xfrm>
          <a:off x="14846300"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a:extLst>
            <a:ext uri="{FF2B5EF4-FFF2-40B4-BE49-F238E27FC236}">
              <a16:creationId xmlns="" xmlns:a16="http://schemas.microsoft.com/office/drawing/2014/main" id="{BF75EA63-8F3F-4DE4-B90D-DEAEF16E1ECC}"/>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a:extLst>
            <a:ext uri="{FF2B5EF4-FFF2-40B4-BE49-F238E27FC236}">
              <a16:creationId xmlns="" xmlns:a16="http://schemas.microsoft.com/office/drawing/2014/main" id="{754BEBB4-05EB-4BBD-9D26-FC3A283F5E91}"/>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a:extLst>
            <a:ext uri="{FF2B5EF4-FFF2-40B4-BE49-F238E27FC236}">
              <a16:creationId xmlns="" xmlns:a16="http://schemas.microsoft.com/office/drawing/2014/main" id="{403B7842-7ACE-408D-92FA-6148FEB873B0}"/>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a:extLst>
            <a:ext uri="{FF2B5EF4-FFF2-40B4-BE49-F238E27FC236}">
              <a16:creationId xmlns="" xmlns:a16="http://schemas.microsoft.com/office/drawing/2014/main" id="{A49FFF10-B757-49EA-98AC-A2E34A6BA0D2}"/>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a:extLst>
            <a:ext uri="{FF2B5EF4-FFF2-40B4-BE49-F238E27FC236}">
              <a16:creationId xmlns="" xmlns:a16="http://schemas.microsoft.com/office/drawing/2014/main" id="{10E35A0D-CD3B-4795-814B-34DB4846E55F}"/>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 xmlns:a16="http://schemas.microsoft.com/office/drawing/2014/main" id="{FF59FD32-9B93-48E9-ACD3-5E565AAC2FD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 xmlns:a16="http://schemas.microsoft.com/office/drawing/2014/main" id="{BF2E1A6F-F8CB-41F1-9AB9-DD4B09F8C0D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 xmlns:a16="http://schemas.microsoft.com/office/drawing/2014/main" id="{A1745CE5-8DBA-477E-AD82-CFF5861663F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 xmlns:a16="http://schemas.microsoft.com/office/drawing/2014/main" id="{E9F9DA4D-1C65-465D-B023-142062CB0FF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 xmlns:a16="http://schemas.microsoft.com/office/drawing/2014/main" id="{D81F3DF8-BEEC-40DE-AEC7-B1E91685CDD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75342</xdr:rowOff>
    </xdr:from>
    <xdr:ext cx="469744" cy="259045"/>
    <xdr:sp macro="" textlink="">
      <xdr:nvSpPr>
        <xdr:cNvPr id="155" name="n_1aveValue債務償還比率">
          <a:extLst>
            <a:ext uri="{FF2B5EF4-FFF2-40B4-BE49-F238E27FC236}">
              <a16:creationId xmlns="" xmlns:a16="http://schemas.microsoft.com/office/drawing/2014/main" id="{2486A255-2436-4A59-831F-6E68EA5FC668}"/>
            </a:ext>
          </a:extLst>
        </xdr:cNvPr>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6" name="n_2aveValue債務償還比率">
          <a:extLst>
            <a:ext uri="{FF2B5EF4-FFF2-40B4-BE49-F238E27FC236}">
              <a16:creationId xmlns="" xmlns:a16="http://schemas.microsoft.com/office/drawing/2014/main" id="{E5870174-0D45-40FA-B4BF-5E37F9242B39}"/>
            </a:ext>
          </a:extLst>
        </xdr:cNvPr>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7" name="n_3aveValue債務償還比率">
          <a:extLst>
            <a:ext uri="{FF2B5EF4-FFF2-40B4-BE49-F238E27FC236}">
              <a16:creationId xmlns="" xmlns:a16="http://schemas.microsoft.com/office/drawing/2014/main" id="{CDDA1585-069C-41A4-A72F-2A4FBE74451C}"/>
            </a:ext>
          </a:extLst>
        </xdr:cNvPr>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8" name="n_4aveValue債務償還比率">
          <a:extLst>
            <a:ext uri="{FF2B5EF4-FFF2-40B4-BE49-F238E27FC236}">
              <a16:creationId xmlns="" xmlns:a16="http://schemas.microsoft.com/office/drawing/2014/main" id="{E27614E0-C0C6-470B-A0F3-409B97B25495}"/>
            </a:ext>
          </a:extLst>
        </xdr:cNvPr>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 xmlns:a16="http://schemas.microsoft.com/office/drawing/2014/main" id="{915356C0-A6BC-48B7-A4CF-F3051EE84E7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 xmlns:a16="http://schemas.microsoft.com/office/drawing/2014/main" id="{F58B9CA3-CEED-4056-AB0B-B9441559DCA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 xmlns:a16="http://schemas.microsoft.com/office/drawing/2014/main" id="{04E63CE5-A7C4-48BA-A0E6-8B45802A296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 xmlns:a16="http://schemas.microsoft.com/office/drawing/2014/main" id="{56086173-3577-4149-8526-59A04BBC8D6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 xmlns:a16="http://schemas.microsoft.com/office/drawing/2014/main" id="{54BE0333-1E3D-4B79-9251-0E7A11458B1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 xmlns:a16="http://schemas.microsoft.com/office/drawing/2014/main" id="{DD79B7E6-6BEA-4BF9-A6B7-160D6233FBA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9DD7CC75-B41B-4F47-B2DF-6D3386257C8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D488A15C-2A34-4C0E-BA91-8E848EC3AA3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2D06C103-224E-4AEF-AB58-F1D9DA6F4AE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A5458987-A7C0-4877-8EC5-635247D61C7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50CAFA96-AA04-4636-9C26-CE116BC5176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8B43E223-0C41-41A4-A1EA-B0494ED87A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B1576080-1B1A-40E8-BE91-0C15187676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19B62FB4-BF47-4473-81A3-912E059BEE7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739E805-8E0C-4FE4-9151-B9E2A3B9C3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6A302A89-F5EE-46A4-8069-52CB172E849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
3,069
31.98
3,716,056
3,666,353
38,139
1,507,665
2,911,700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40D72F1-CBB4-45C7-8A6A-C96DD704909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ABD145CE-6677-4158-B7C5-45988FF0AF8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5E91B860-D533-4763-BBC2-6CEE33A78B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43A49969-0CF5-4908-ABA3-7143CAFB979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920907BC-FC76-4CB2-8A8D-64067394428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CD482981-5B90-457D-9D86-D22ADEE4870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6A398F72-12F3-442B-9985-1895E9AB9B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8309BF1F-7C92-4024-9878-39C5267046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12E4BEF5-6AE7-4D6B-9905-3FDDDD6F0BA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1F52C85D-3650-4AFB-AC50-745831192C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555832F9-9029-4F36-A6F2-C7604CC098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FF16AFC3-84D8-4EED-AAC3-ED577A82223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4F6DBE4-840E-40AB-9F46-1C9C45E5A52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A0A3B30B-C502-4E91-AED0-BFF313DDCC8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392BBC6A-C16B-4E91-A0C5-6D90552B2A2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F9F96149-A8FF-474A-8EF7-354A651C4B5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8CFB2A00-0E96-4BDC-B165-3C2B8C8CC99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C5F04262-7D41-40E0-8D5E-5D96FA85D41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FAB0D9D7-6C97-4D0A-A9D0-8877FED6008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E1E9172-5202-4576-9E6E-A54A7190114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21B3F3BC-8ACE-42AC-A00A-385252197B2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BC120982-8A56-4DD4-90D1-94B489D92A1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D22EB14B-2BA1-4F0A-8A5C-BCCBE4C30A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A94C6EEA-EF46-4754-B6EF-E1E4748A83F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E57055C-6FDF-40EA-93D7-C5F72A56596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D4B75DB0-24AE-4CD6-9B24-231BF908BB3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59ADD2D1-C730-4556-B258-150F615C491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DBF798B2-CB88-4CA7-914E-26A52EC1A00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FE3462A8-B0BA-424E-8AA2-D99823081E9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75BD6C25-6863-47B9-9C69-DB72DB98EF3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C6A3DFD1-DC7D-4C97-AC2F-63084A1A64E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609356D-8A7F-4956-B3C4-A9939467EE4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C3E46C7A-3E57-4F00-80C6-158D02970CF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C69957D6-DD75-4E9A-AA8F-8F667CD9757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A819B571-31C0-451F-9AAA-2F734B14FC7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F0F55752-F975-4079-8229-147361A7A79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E6A08D1D-78D1-406E-8EB2-B014A9279C6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706ABF8B-E287-490D-8B22-9DB274C3931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C8A1DB62-2B64-4E4B-95CB-E53550101DB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44C6158B-26DB-4D6C-9A55-FA48F933C1D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25C5E73F-0132-437A-951E-94A5696859A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124D4A49-FB0D-4F0D-8C8B-5F229D02419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80F18A5A-C948-44C0-A968-6900BC9B64A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08FF6645-2240-4BA0-90EE-01E441388E3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069BF910-C95C-49C1-948F-9352B393FF7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 xmlns:a16="http://schemas.microsoft.com/office/drawing/2014/main" id="{7002BB57-2FEB-480C-89C1-FC0953AB2E1F}"/>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 xmlns:a16="http://schemas.microsoft.com/office/drawing/2014/main" id="{B486E0B8-4A8F-4D7C-85E4-E7DD4240ED31}"/>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 xmlns:a16="http://schemas.microsoft.com/office/drawing/2014/main" id="{1F04C068-221B-484F-8DAF-5DA2A4398529}"/>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 xmlns:a16="http://schemas.microsoft.com/office/drawing/2014/main" id="{49A6902F-838D-46F1-843C-456CD90D4A56}"/>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 xmlns:a16="http://schemas.microsoft.com/office/drawing/2014/main" id="{987B44CB-BE63-47A1-B5CB-3F85E9EEE6DE}"/>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 xmlns:a16="http://schemas.microsoft.com/office/drawing/2014/main" id="{107B0EC1-CEF8-4A92-9930-A3C90BA3798A}"/>
            </a:ext>
          </a:extLst>
        </xdr:cNvPr>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 xmlns:a16="http://schemas.microsoft.com/office/drawing/2014/main" id="{1CB56D71-EEF9-4E8F-A69F-91F8B30BD22E}"/>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 xmlns:a16="http://schemas.microsoft.com/office/drawing/2014/main" id="{DA2EA6D5-3ED6-4E6D-803E-3AD6B2784254}"/>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 xmlns:a16="http://schemas.microsoft.com/office/drawing/2014/main" id="{6453E84F-BE32-42E5-8C27-681EAE120ED8}"/>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 xmlns:a16="http://schemas.microsoft.com/office/drawing/2014/main" id="{0095C7D8-3D76-4F12-A04B-2D45D7B01A58}"/>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 xmlns:a16="http://schemas.microsoft.com/office/drawing/2014/main" id="{19303B12-3354-437A-BED8-10599D2D57D5}"/>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4DE1639-A6A6-4279-8A13-C2EE8B4B64C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A613302C-A3C4-47B5-81E2-1D3FBCBC845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9AB22A7B-91DC-436C-87F2-ECC180A0E37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DD0D6C15-BB32-48A4-867B-1F8088E41BB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70F6EFDE-5C36-40FC-845F-586A459EFC4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147320</xdr:rowOff>
    </xdr:from>
    <xdr:to>
      <xdr:col>24</xdr:col>
      <xdr:colOff>114300</xdr:colOff>
      <xdr:row>37</xdr:row>
      <xdr:rowOff>77470</xdr:rowOff>
    </xdr:to>
    <xdr:sp macro="" textlink="">
      <xdr:nvSpPr>
        <xdr:cNvPr id="73" name="楕円 72">
          <a:extLst>
            <a:ext uri="{FF2B5EF4-FFF2-40B4-BE49-F238E27FC236}">
              <a16:creationId xmlns="" xmlns:a16="http://schemas.microsoft.com/office/drawing/2014/main" id="{68C0405B-7106-46B6-A3CF-BA70B43ACB3F}"/>
            </a:ext>
          </a:extLst>
        </xdr:cNvPr>
        <xdr:cNvSpPr/>
      </xdr:nvSpPr>
      <xdr:spPr>
        <a:xfrm>
          <a:off x="4584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170197</xdr:rowOff>
    </xdr:from>
    <xdr:ext cx="405111" cy="259045"/>
    <xdr:sp macro="" textlink="">
      <xdr:nvSpPr>
        <xdr:cNvPr id="74" name="【道路】&#10;有形固定資産減価償却率該当値テキスト">
          <a:extLst>
            <a:ext uri="{FF2B5EF4-FFF2-40B4-BE49-F238E27FC236}">
              <a16:creationId xmlns="" xmlns:a16="http://schemas.microsoft.com/office/drawing/2014/main" id="{AAB2AD9C-4F95-4B84-9F07-8B953A5EC5FF}"/>
            </a:ext>
          </a:extLst>
        </xdr:cNvPr>
        <xdr:cNvSpPr txBox="1"/>
      </xdr:nvSpPr>
      <xdr:spPr>
        <a:xfrm>
          <a:off x="4673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120650</xdr:rowOff>
    </xdr:from>
    <xdr:to>
      <xdr:col>20</xdr:col>
      <xdr:colOff>38100</xdr:colOff>
      <xdr:row>37</xdr:row>
      <xdr:rowOff>50800</xdr:rowOff>
    </xdr:to>
    <xdr:sp macro="" textlink="">
      <xdr:nvSpPr>
        <xdr:cNvPr id="75" name="楕円 74">
          <a:extLst>
            <a:ext uri="{FF2B5EF4-FFF2-40B4-BE49-F238E27FC236}">
              <a16:creationId xmlns="" xmlns:a16="http://schemas.microsoft.com/office/drawing/2014/main" id="{8D859E58-FE81-4606-A274-3B705A510F1F}"/>
            </a:ext>
          </a:extLst>
        </xdr:cNvPr>
        <xdr:cNvSpPr/>
      </xdr:nvSpPr>
      <xdr:spPr>
        <a:xfrm>
          <a:off x="3746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0</xdr:rowOff>
    </xdr:from>
    <xdr:to>
      <xdr:col>24</xdr:col>
      <xdr:colOff>63500</xdr:colOff>
      <xdr:row>37</xdr:row>
      <xdr:rowOff>26670</xdr:rowOff>
    </xdr:to>
    <xdr:cxnSp macro="">
      <xdr:nvCxnSpPr>
        <xdr:cNvPr id="76" name="直線コネクタ 75">
          <a:extLst>
            <a:ext uri="{FF2B5EF4-FFF2-40B4-BE49-F238E27FC236}">
              <a16:creationId xmlns="" xmlns:a16="http://schemas.microsoft.com/office/drawing/2014/main" id="{B0B5E33E-668B-410F-A380-743EB732EF89}"/>
            </a:ext>
          </a:extLst>
        </xdr:cNvPr>
        <xdr:cNvCxnSpPr/>
      </xdr:nvCxnSpPr>
      <xdr:spPr>
        <a:xfrm>
          <a:off x="3797300" y="63436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92075</xdr:rowOff>
    </xdr:from>
    <xdr:to>
      <xdr:col>15</xdr:col>
      <xdr:colOff>101600</xdr:colOff>
      <xdr:row>37</xdr:row>
      <xdr:rowOff>22225</xdr:rowOff>
    </xdr:to>
    <xdr:sp macro="" textlink="">
      <xdr:nvSpPr>
        <xdr:cNvPr id="77" name="楕円 76">
          <a:extLst>
            <a:ext uri="{FF2B5EF4-FFF2-40B4-BE49-F238E27FC236}">
              <a16:creationId xmlns="" xmlns:a16="http://schemas.microsoft.com/office/drawing/2014/main" id="{8233C00C-53C7-44BD-8B20-B36A9A0337EB}"/>
            </a:ext>
          </a:extLst>
        </xdr:cNvPr>
        <xdr:cNvSpPr/>
      </xdr:nvSpPr>
      <xdr:spPr>
        <a:xfrm>
          <a:off x="2857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142875</xdr:rowOff>
    </xdr:from>
    <xdr:to>
      <xdr:col>19</xdr:col>
      <xdr:colOff>177800</xdr:colOff>
      <xdr:row>37</xdr:row>
      <xdr:rowOff>0</xdr:rowOff>
    </xdr:to>
    <xdr:cxnSp macro="">
      <xdr:nvCxnSpPr>
        <xdr:cNvPr id="78" name="直線コネクタ 77">
          <a:extLst>
            <a:ext uri="{FF2B5EF4-FFF2-40B4-BE49-F238E27FC236}">
              <a16:creationId xmlns="" xmlns:a16="http://schemas.microsoft.com/office/drawing/2014/main" id="{72038FBB-A58A-4348-85D6-8976926745ED}"/>
            </a:ext>
          </a:extLst>
        </xdr:cNvPr>
        <xdr:cNvCxnSpPr/>
      </xdr:nvCxnSpPr>
      <xdr:spPr>
        <a:xfrm>
          <a:off x="2908300" y="6315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53975</xdr:rowOff>
    </xdr:from>
    <xdr:to>
      <xdr:col>10</xdr:col>
      <xdr:colOff>165100</xdr:colOff>
      <xdr:row>36</xdr:row>
      <xdr:rowOff>155575</xdr:rowOff>
    </xdr:to>
    <xdr:sp macro="" textlink="">
      <xdr:nvSpPr>
        <xdr:cNvPr id="79" name="楕円 78">
          <a:extLst>
            <a:ext uri="{FF2B5EF4-FFF2-40B4-BE49-F238E27FC236}">
              <a16:creationId xmlns="" xmlns:a16="http://schemas.microsoft.com/office/drawing/2014/main" id="{1FC8DE2D-1EC7-402F-BA90-8AACBB7FEF70}"/>
            </a:ext>
          </a:extLst>
        </xdr:cNvPr>
        <xdr:cNvSpPr/>
      </xdr:nvSpPr>
      <xdr:spPr>
        <a:xfrm>
          <a:off x="1968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104775</xdr:rowOff>
    </xdr:from>
    <xdr:to>
      <xdr:col>15</xdr:col>
      <xdr:colOff>50800</xdr:colOff>
      <xdr:row>36</xdr:row>
      <xdr:rowOff>142875</xdr:rowOff>
    </xdr:to>
    <xdr:cxnSp macro="">
      <xdr:nvCxnSpPr>
        <xdr:cNvPr id="80" name="直線コネクタ 79">
          <a:extLst>
            <a:ext uri="{FF2B5EF4-FFF2-40B4-BE49-F238E27FC236}">
              <a16:creationId xmlns="" xmlns:a16="http://schemas.microsoft.com/office/drawing/2014/main" id="{A19CFFD8-E731-41AE-9FD4-540E8488D7A1}"/>
            </a:ext>
          </a:extLst>
        </xdr:cNvPr>
        <xdr:cNvCxnSpPr/>
      </xdr:nvCxnSpPr>
      <xdr:spPr>
        <a:xfrm>
          <a:off x="2019300" y="6276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33020</xdr:rowOff>
    </xdr:from>
    <xdr:to>
      <xdr:col>6</xdr:col>
      <xdr:colOff>38100</xdr:colOff>
      <xdr:row>36</xdr:row>
      <xdr:rowOff>134620</xdr:rowOff>
    </xdr:to>
    <xdr:sp macro="" textlink="">
      <xdr:nvSpPr>
        <xdr:cNvPr id="81" name="楕円 80">
          <a:extLst>
            <a:ext uri="{FF2B5EF4-FFF2-40B4-BE49-F238E27FC236}">
              <a16:creationId xmlns="" xmlns:a16="http://schemas.microsoft.com/office/drawing/2014/main" id="{88ABF8C7-ADCE-4E88-99CF-113E34436846}"/>
            </a:ext>
          </a:extLst>
        </xdr:cNvPr>
        <xdr:cNvSpPr/>
      </xdr:nvSpPr>
      <xdr:spPr>
        <a:xfrm>
          <a:off x="1079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83820</xdr:rowOff>
    </xdr:from>
    <xdr:to>
      <xdr:col>10</xdr:col>
      <xdr:colOff>114300</xdr:colOff>
      <xdr:row>36</xdr:row>
      <xdr:rowOff>104775</xdr:rowOff>
    </xdr:to>
    <xdr:cxnSp macro="">
      <xdr:nvCxnSpPr>
        <xdr:cNvPr id="82" name="直線コネクタ 81">
          <a:extLst>
            <a:ext uri="{FF2B5EF4-FFF2-40B4-BE49-F238E27FC236}">
              <a16:creationId xmlns="" xmlns:a16="http://schemas.microsoft.com/office/drawing/2014/main" id="{829462DF-DC0B-4E5C-91ED-811B3CE901E4}"/>
            </a:ext>
          </a:extLst>
        </xdr:cNvPr>
        <xdr:cNvCxnSpPr/>
      </xdr:nvCxnSpPr>
      <xdr:spPr>
        <a:xfrm>
          <a:off x="1130300" y="62560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 xmlns:a16="http://schemas.microsoft.com/office/drawing/2014/main" id="{D864F2B7-C948-4EE2-ACB2-DB3291087DC5}"/>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4" name="n_2aveValue【道路】&#10;有形固定資産減価償却率">
          <a:extLst>
            <a:ext uri="{FF2B5EF4-FFF2-40B4-BE49-F238E27FC236}">
              <a16:creationId xmlns="" xmlns:a16="http://schemas.microsoft.com/office/drawing/2014/main" id="{D842A7DC-B712-49BD-B499-C8D178240885}"/>
            </a:ext>
          </a:extLst>
        </xdr:cNvPr>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a:extLst>
            <a:ext uri="{FF2B5EF4-FFF2-40B4-BE49-F238E27FC236}">
              <a16:creationId xmlns="" xmlns:a16="http://schemas.microsoft.com/office/drawing/2014/main" id="{63AA599F-1402-47F1-A1B2-0D2F69A44123}"/>
            </a:ext>
          </a:extLst>
        </xdr:cNvPr>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a:extLst>
            <a:ext uri="{FF2B5EF4-FFF2-40B4-BE49-F238E27FC236}">
              <a16:creationId xmlns="" xmlns:a16="http://schemas.microsoft.com/office/drawing/2014/main" id="{2C9D0B09-354D-4905-8A01-E65061C31950}"/>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67327</xdr:rowOff>
    </xdr:from>
    <xdr:ext cx="405111" cy="259045"/>
    <xdr:sp macro="" textlink="">
      <xdr:nvSpPr>
        <xdr:cNvPr id="87" name="n_1mainValue【道路】&#10;有形固定資産減価償却率">
          <a:extLst>
            <a:ext uri="{FF2B5EF4-FFF2-40B4-BE49-F238E27FC236}">
              <a16:creationId xmlns="" xmlns:a16="http://schemas.microsoft.com/office/drawing/2014/main" id="{F519971D-C8C0-46E9-8DD1-97F06CD3CD58}"/>
            </a:ext>
          </a:extLst>
        </xdr:cNvPr>
        <xdr:cNvSpPr txBox="1"/>
      </xdr:nvSpPr>
      <xdr:spPr>
        <a:xfrm>
          <a:off x="3582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38752</xdr:rowOff>
    </xdr:from>
    <xdr:ext cx="405111" cy="259045"/>
    <xdr:sp macro="" textlink="">
      <xdr:nvSpPr>
        <xdr:cNvPr id="88" name="n_2mainValue【道路】&#10;有形固定資産減価償却率">
          <a:extLst>
            <a:ext uri="{FF2B5EF4-FFF2-40B4-BE49-F238E27FC236}">
              <a16:creationId xmlns="" xmlns:a16="http://schemas.microsoft.com/office/drawing/2014/main" id="{A43EF3E7-7E8D-4D72-A783-2B25A25765F9}"/>
            </a:ext>
          </a:extLst>
        </xdr:cNvPr>
        <xdr:cNvSpPr txBox="1"/>
      </xdr:nvSpPr>
      <xdr:spPr>
        <a:xfrm>
          <a:off x="2705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652</xdr:rowOff>
    </xdr:from>
    <xdr:ext cx="405111" cy="259045"/>
    <xdr:sp macro="" textlink="">
      <xdr:nvSpPr>
        <xdr:cNvPr id="89" name="n_3mainValue【道路】&#10;有形固定資産減価償却率">
          <a:extLst>
            <a:ext uri="{FF2B5EF4-FFF2-40B4-BE49-F238E27FC236}">
              <a16:creationId xmlns="" xmlns:a16="http://schemas.microsoft.com/office/drawing/2014/main" id="{533B5866-4F8B-4AD6-9EA8-EC9EB737809E}"/>
            </a:ext>
          </a:extLst>
        </xdr:cNvPr>
        <xdr:cNvSpPr txBox="1"/>
      </xdr:nvSpPr>
      <xdr:spPr>
        <a:xfrm>
          <a:off x="1816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151147</xdr:rowOff>
    </xdr:from>
    <xdr:ext cx="405111" cy="259045"/>
    <xdr:sp macro="" textlink="">
      <xdr:nvSpPr>
        <xdr:cNvPr id="90" name="n_4mainValue【道路】&#10;有形固定資産減価償却率">
          <a:extLst>
            <a:ext uri="{FF2B5EF4-FFF2-40B4-BE49-F238E27FC236}">
              <a16:creationId xmlns="" xmlns:a16="http://schemas.microsoft.com/office/drawing/2014/main" id="{1EFD9A98-E09B-4A23-8F08-989B5FD9692E}"/>
            </a:ext>
          </a:extLst>
        </xdr:cNvPr>
        <xdr:cNvSpPr txBox="1"/>
      </xdr:nvSpPr>
      <xdr:spPr>
        <a:xfrm>
          <a:off x="927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9546F04F-FBCD-4303-B176-4C4717AA577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94100440-B46E-461A-B91D-2C70BC97713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EAFFD461-3FEB-4FD2-AC08-8D43FA8D4D5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47E41AEF-B618-4506-979D-D7292B0A3E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9651E485-B26C-42E7-A096-E3594FA1A4F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19CAF0D4-A5A6-4F2B-821A-FD3689527A1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7E32DC0B-FFAE-4A3A-9C97-A4E3A81B805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BAC81BA5-7168-47AE-AFC8-2F66A19BD36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3BC4CC40-2D7B-4F73-8AD5-2CB2C42C4B6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3924F31A-9BCA-45B6-8010-E3220C93355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 xmlns:a16="http://schemas.microsoft.com/office/drawing/2014/main" id="{6B8B54DD-942F-4E62-B8F9-2859C36991E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 xmlns:a16="http://schemas.microsoft.com/office/drawing/2014/main" id="{5B0B4AE3-FBC9-45BB-9C29-5713413B695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 xmlns:a16="http://schemas.microsoft.com/office/drawing/2014/main" id="{834BBFAC-5B2E-44E8-9548-542748CA667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 xmlns:a16="http://schemas.microsoft.com/office/drawing/2014/main" id="{0715D185-6AE5-46A2-8C80-DB2948063123}"/>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 xmlns:a16="http://schemas.microsoft.com/office/drawing/2014/main" id="{EF9019C3-8C1A-4D46-8097-41557A58E01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 xmlns:a16="http://schemas.microsoft.com/office/drawing/2014/main" id="{ED9E6D78-D942-455B-84C3-11F4B50633F8}"/>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 xmlns:a16="http://schemas.microsoft.com/office/drawing/2014/main" id="{4C2EFFDC-9BCE-4B43-9502-AD46BCF1AAC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 xmlns:a16="http://schemas.microsoft.com/office/drawing/2014/main" id="{EE50A2BD-D484-4171-9B55-12EE3D95DAC7}"/>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 xmlns:a16="http://schemas.microsoft.com/office/drawing/2014/main" id="{AF2E7034-E2A9-4953-8D0D-70A5C33217D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 xmlns:a16="http://schemas.microsoft.com/office/drawing/2014/main" id="{96A68175-0184-4A91-8C66-2AAB6DF4EFA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 xmlns:a16="http://schemas.microsoft.com/office/drawing/2014/main" id="{C737C21D-F848-4241-A78B-096CBD70DB0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 xmlns:a16="http://schemas.microsoft.com/office/drawing/2014/main" id="{36B282BC-A4C7-44B2-8773-6B3D121C22FA}"/>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 xmlns:a16="http://schemas.microsoft.com/office/drawing/2014/main" id="{3638453C-5576-4D48-BF56-92B1FBF8A88C}"/>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 xmlns:a16="http://schemas.microsoft.com/office/drawing/2014/main" id="{3D8C74DD-D604-4DA9-AB52-285917A160ED}"/>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 xmlns:a16="http://schemas.microsoft.com/office/drawing/2014/main" id="{03738088-2249-4653-9FE0-82962070A4DC}"/>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 xmlns:a16="http://schemas.microsoft.com/office/drawing/2014/main" id="{41DDD5EF-6EE9-447F-AA10-F86634805773}"/>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17" name="【道路】&#10;一人当たり延長平均値テキスト">
          <a:extLst>
            <a:ext uri="{FF2B5EF4-FFF2-40B4-BE49-F238E27FC236}">
              <a16:creationId xmlns="" xmlns:a16="http://schemas.microsoft.com/office/drawing/2014/main" id="{B46D2BEC-7A5D-4A0D-B556-451783B9A47F}"/>
            </a:ext>
          </a:extLst>
        </xdr:cNvPr>
        <xdr:cNvSpPr txBox="1"/>
      </xdr:nvSpPr>
      <xdr:spPr>
        <a:xfrm>
          <a:off x="10515600" y="684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 xmlns:a16="http://schemas.microsoft.com/office/drawing/2014/main" id="{C3B98508-67E3-460D-BBC1-27CC6463C6C2}"/>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 xmlns:a16="http://schemas.microsoft.com/office/drawing/2014/main" id="{F9290956-30EF-483B-A43E-6D3896EDE069}"/>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 xmlns:a16="http://schemas.microsoft.com/office/drawing/2014/main" id="{48003567-910A-4DD6-8B4A-BA0AA7D2F099}"/>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 xmlns:a16="http://schemas.microsoft.com/office/drawing/2014/main" id="{525AC42D-8F19-4927-B02F-36D8CF6C0540}"/>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 xmlns:a16="http://schemas.microsoft.com/office/drawing/2014/main" id="{94C32080-5EBA-4EC8-98F1-9CB1B44F0856}"/>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29EEEC91-FF00-4209-BFB9-30213925A8F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5CA33705-C40C-4901-9252-8C808643093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4B0D23FF-3A52-4D31-84DC-7B3079BAABD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86DA533F-FF54-4F81-A0E9-D32C114F363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C679B83D-E7AE-4108-A282-01678A04F79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22389</xdr:rowOff>
    </xdr:from>
    <xdr:to>
      <xdr:col>55</xdr:col>
      <xdr:colOff>50800</xdr:colOff>
      <xdr:row>41</xdr:row>
      <xdr:rowOff>123989</xdr:rowOff>
    </xdr:to>
    <xdr:sp macro="" textlink="">
      <xdr:nvSpPr>
        <xdr:cNvPr id="128" name="楕円 127">
          <a:extLst>
            <a:ext uri="{FF2B5EF4-FFF2-40B4-BE49-F238E27FC236}">
              <a16:creationId xmlns="" xmlns:a16="http://schemas.microsoft.com/office/drawing/2014/main" id="{C5153C16-0727-4528-AC8F-6FCAE5134B8F}"/>
            </a:ext>
          </a:extLst>
        </xdr:cNvPr>
        <xdr:cNvSpPr/>
      </xdr:nvSpPr>
      <xdr:spPr>
        <a:xfrm>
          <a:off x="10426700" y="70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113781</xdr:rowOff>
    </xdr:from>
    <xdr:ext cx="534377" cy="259045"/>
    <xdr:sp macro="" textlink="">
      <xdr:nvSpPr>
        <xdr:cNvPr id="129" name="【道路】&#10;一人当たり延長該当値テキスト">
          <a:extLst>
            <a:ext uri="{FF2B5EF4-FFF2-40B4-BE49-F238E27FC236}">
              <a16:creationId xmlns="" xmlns:a16="http://schemas.microsoft.com/office/drawing/2014/main" id="{7C26C723-5D0B-4293-B91D-58BB0ED424E2}"/>
            </a:ext>
          </a:extLst>
        </xdr:cNvPr>
        <xdr:cNvSpPr txBox="1"/>
      </xdr:nvSpPr>
      <xdr:spPr>
        <a:xfrm>
          <a:off x="10515600" y="697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23599</xdr:rowOff>
    </xdr:from>
    <xdr:to>
      <xdr:col>50</xdr:col>
      <xdr:colOff>165100</xdr:colOff>
      <xdr:row>41</xdr:row>
      <xdr:rowOff>125199</xdr:rowOff>
    </xdr:to>
    <xdr:sp macro="" textlink="">
      <xdr:nvSpPr>
        <xdr:cNvPr id="130" name="楕円 129">
          <a:extLst>
            <a:ext uri="{FF2B5EF4-FFF2-40B4-BE49-F238E27FC236}">
              <a16:creationId xmlns="" xmlns:a16="http://schemas.microsoft.com/office/drawing/2014/main" id="{2E7EA456-0134-48A8-A229-9ABD5A14B490}"/>
            </a:ext>
          </a:extLst>
        </xdr:cNvPr>
        <xdr:cNvSpPr/>
      </xdr:nvSpPr>
      <xdr:spPr>
        <a:xfrm>
          <a:off x="9588500" y="70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73189</xdr:rowOff>
    </xdr:from>
    <xdr:to>
      <xdr:col>55</xdr:col>
      <xdr:colOff>0</xdr:colOff>
      <xdr:row>41</xdr:row>
      <xdr:rowOff>74399</xdr:rowOff>
    </xdr:to>
    <xdr:cxnSp macro="">
      <xdr:nvCxnSpPr>
        <xdr:cNvPr id="131" name="直線コネクタ 130">
          <a:extLst>
            <a:ext uri="{FF2B5EF4-FFF2-40B4-BE49-F238E27FC236}">
              <a16:creationId xmlns="" xmlns:a16="http://schemas.microsoft.com/office/drawing/2014/main" id="{1B844F2D-3B30-4CC8-AD1D-B96FF058414A}"/>
            </a:ext>
          </a:extLst>
        </xdr:cNvPr>
        <xdr:cNvCxnSpPr/>
      </xdr:nvCxnSpPr>
      <xdr:spPr>
        <a:xfrm flipV="1">
          <a:off x="9639300" y="7102639"/>
          <a:ext cx="8382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24451</xdr:rowOff>
    </xdr:from>
    <xdr:to>
      <xdr:col>46</xdr:col>
      <xdr:colOff>38100</xdr:colOff>
      <xdr:row>41</xdr:row>
      <xdr:rowOff>126051</xdr:rowOff>
    </xdr:to>
    <xdr:sp macro="" textlink="">
      <xdr:nvSpPr>
        <xdr:cNvPr id="132" name="楕円 131">
          <a:extLst>
            <a:ext uri="{FF2B5EF4-FFF2-40B4-BE49-F238E27FC236}">
              <a16:creationId xmlns="" xmlns:a16="http://schemas.microsoft.com/office/drawing/2014/main" id="{7E686549-B2D7-40E1-BD1C-293E28E7B235}"/>
            </a:ext>
          </a:extLst>
        </xdr:cNvPr>
        <xdr:cNvSpPr/>
      </xdr:nvSpPr>
      <xdr:spPr>
        <a:xfrm>
          <a:off x="8699500" y="70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74399</xdr:rowOff>
    </xdr:from>
    <xdr:to>
      <xdr:col>50</xdr:col>
      <xdr:colOff>114300</xdr:colOff>
      <xdr:row>41</xdr:row>
      <xdr:rowOff>75251</xdr:rowOff>
    </xdr:to>
    <xdr:cxnSp macro="">
      <xdr:nvCxnSpPr>
        <xdr:cNvPr id="133" name="直線コネクタ 132">
          <a:extLst>
            <a:ext uri="{FF2B5EF4-FFF2-40B4-BE49-F238E27FC236}">
              <a16:creationId xmlns="" xmlns:a16="http://schemas.microsoft.com/office/drawing/2014/main" id="{1C0DE819-714E-4D02-992C-1E3DD5E93B71}"/>
            </a:ext>
          </a:extLst>
        </xdr:cNvPr>
        <xdr:cNvCxnSpPr/>
      </xdr:nvCxnSpPr>
      <xdr:spPr>
        <a:xfrm flipV="1">
          <a:off x="8750300" y="7103849"/>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25414</xdr:rowOff>
    </xdr:from>
    <xdr:to>
      <xdr:col>41</xdr:col>
      <xdr:colOff>101600</xdr:colOff>
      <xdr:row>41</xdr:row>
      <xdr:rowOff>127014</xdr:rowOff>
    </xdr:to>
    <xdr:sp macro="" textlink="">
      <xdr:nvSpPr>
        <xdr:cNvPr id="134" name="楕円 133">
          <a:extLst>
            <a:ext uri="{FF2B5EF4-FFF2-40B4-BE49-F238E27FC236}">
              <a16:creationId xmlns="" xmlns:a16="http://schemas.microsoft.com/office/drawing/2014/main" id="{2DE5E1DC-32D9-4F48-98F6-9B66FBB084C0}"/>
            </a:ext>
          </a:extLst>
        </xdr:cNvPr>
        <xdr:cNvSpPr/>
      </xdr:nvSpPr>
      <xdr:spPr>
        <a:xfrm>
          <a:off x="7810500" y="70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75251</xdr:rowOff>
    </xdr:from>
    <xdr:to>
      <xdr:col>45</xdr:col>
      <xdr:colOff>177800</xdr:colOff>
      <xdr:row>41</xdr:row>
      <xdr:rowOff>76214</xdr:rowOff>
    </xdr:to>
    <xdr:cxnSp macro="">
      <xdr:nvCxnSpPr>
        <xdr:cNvPr id="135" name="直線コネクタ 134">
          <a:extLst>
            <a:ext uri="{FF2B5EF4-FFF2-40B4-BE49-F238E27FC236}">
              <a16:creationId xmlns="" xmlns:a16="http://schemas.microsoft.com/office/drawing/2014/main" id="{03EFEB71-A204-48FC-8222-A114D8B5D1D5}"/>
            </a:ext>
          </a:extLst>
        </xdr:cNvPr>
        <xdr:cNvCxnSpPr/>
      </xdr:nvCxnSpPr>
      <xdr:spPr>
        <a:xfrm flipV="1">
          <a:off x="7861300" y="7104701"/>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25643</xdr:rowOff>
    </xdr:from>
    <xdr:to>
      <xdr:col>36</xdr:col>
      <xdr:colOff>165100</xdr:colOff>
      <xdr:row>41</xdr:row>
      <xdr:rowOff>127243</xdr:rowOff>
    </xdr:to>
    <xdr:sp macro="" textlink="">
      <xdr:nvSpPr>
        <xdr:cNvPr id="136" name="楕円 135">
          <a:extLst>
            <a:ext uri="{FF2B5EF4-FFF2-40B4-BE49-F238E27FC236}">
              <a16:creationId xmlns="" xmlns:a16="http://schemas.microsoft.com/office/drawing/2014/main" id="{B5FA14B1-E939-494D-8FBB-38FA47687650}"/>
            </a:ext>
          </a:extLst>
        </xdr:cNvPr>
        <xdr:cNvSpPr/>
      </xdr:nvSpPr>
      <xdr:spPr>
        <a:xfrm>
          <a:off x="6921500" y="705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76214</xdr:rowOff>
    </xdr:from>
    <xdr:to>
      <xdr:col>41</xdr:col>
      <xdr:colOff>50800</xdr:colOff>
      <xdr:row>41</xdr:row>
      <xdr:rowOff>76443</xdr:rowOff>
    </xdr:to>
    <xdr:cxnSp macro="">
      <xdr:nvCxnSpPr>
        <xdr:cNvPr id="137" name="直線コネクタ 136">
          <a:extLst>
            <a:ext uri="{FF2B5EF4-FFF2-40B4-BE49-F238E27FC236}">
              <a16:creationId xmlns="" xmlns:a16="http://schemas.microsoft.com/office/drawing/2014/main" id="{70D3632A-D6F9-4E07-B115-653E2ABF8619}"/>
            </a:ext>
          </a:extLst>
        </xdr:cNvPr>
        <xdr:cNvCxnSpPr/>
      </xdr:nvCxnSpPr>
      <xdr:spPr>
        <a:xfrm flipV="1">
          <a:off x="6972300" y="710566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38" name="n_1aveValue【道路】&#10;一人当たり延長">
          <a:extLst>
            <a:ext uri="{FF2B5EF4-FFF2-40B4-BE49-F238E27FC236}">
              <a16:creationId xmlns="" xmlns:a16="http://schemas.microsoft.com/office/drawing/2014/main" id="{8C8F49F6-874D-47A0-8FD2-EBAFFFC275CF}"/>
            </a:ext>
          </a:extLst>
        </xdr:cNvPr>
        <xdr:cNvSpPr txBox="1"/>
      </xdr:nvSpPr>
      <xdr:spPr>
        <a:xfrm>
          <a:off x="9359411"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39" name="n_2aveValue【道路】&#10;一人当たり延長">
          <a:extLst>
            <a:ext uri="{FF2B5EF4-FFF2-40B4-BE49-F238E27FC236}">
              <a16:creationId xmlns="" xmlns:a16="http://schemas.microsoft.com/office/drawing/2014/main" id="{04575CB2-B19D-4BC6-AB8C-1E166D828F36}"/>
            </a:ext>
          </a:extLst>
        </xdr:cNvPr>
        <xdr:cNvSpPr txBox="1"/>
      </xdr:nvSpPr>
      <xdr:spPr>
        <a:xfrm>
          <a:off x="84831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40" name="n_3aveValue【道路】&#10;一人当たり延長">
          <a:extLst>
            <a:ext uri="{FF2B5EF4-FFF2-40B4-BE49-F238E27FC236}">
              <a16:creationId xmlns="" xmlns:a16="http://schemas.microsoft.com/office/drawing/2014/main" id="{D18F9529-C580-444D-8AC4-3121E71A5196}"/>
            </a:ext>
          </a:extLst>
        </xdr:cNvPr>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a:extLst>
            <a:ext uri="{FF2B5EF4-FFF2-40B4-BE49-F238E27FC236}">
              <a16:creationId xmlns="" xmlns:a16="http://schemas.microsoft.com/office/drawing/2014/main" id="{57108258-D7F2-46DF-A861-7BAC2E0E781E}"/>
            </a:ext>
          </a:extLst>
        </xdr:cNvPr>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116326</xdr:rowOff>
    </xdr:from>
    <xdr:ext cx="534377" cy="259045"/>
    <xdr:sp macro="" textlink="">
      <xdr:nvSpPr>
        <xdr:cNvPr id="142" name="n_1mainValue【道路】&#10;一人当たり延長">
          <a:extLst>
            <a:ext uri="{FF2B5EF4-FFF2-40B4-BE49-F238E27FC236}">
              <a16:creationId xmlns="" xmlns:a16="http://schemas.microsoft.com/office/drawing/2014/main" id="{0A21929F-1043-4A45-A084-22EBE220D18D}"/>
            </a:ext>
          </a:extLst>
        </xdr:cNvPr>
        <xdr:cNvSpPr txBox="1"/>
      </xdr:nvSpPr>
      <xdr:spPr>
        <a:xfrm>
          <a:off x="9359411" y="71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117178</xdr:rowOff>
    </xdr:from>
    <xdr:ext cx="534377" cy="259045"/>
    <xdr:sp macro="" textlink="">
      <xdr:nvSpPr>
        <xdr:cNvPr id="143" name="n_2mainValue【道路】&#10;一人当たり延長">
          <a:extLst>
            <a:ext uri="{FF2B5EF4-FFF2-40B4-BE49-F238E27FC236}">
              <a16:creationId xmlns="" xmlns:a16="http://schemas.microsoft.com/office/drawing/2014/main" id="{6C75A0D9-8CBC-4AED-9EC0-7DF7C72F5127}"/>
            </a:ext>
          </a:extLst>
        </xdr:cNvPr>
        <xdr:cNvSpPr txBox="1"/>
      </xdr:nvSpPr>
      <xdr:spPr>
        <a:xfrm>
          <a:off x="8483111" y="714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118141</xdr:rowOff>
    </xdr:from>
    <xdr:ext cx="534377" cy="259045"/>
    <xdr:sp macro="" textlink="">
      <xdr:nvSpPr>
        <xdr:cNvPr id="144" name="n_3mainValue【道路】&#10;一人当たり延長">
          <a:extLst>
            <a:ext uri="{FF2B5EF4-FFF2-40B4-BE49-F238E27FC236}">
              <a16:creationId xmlns="" xmlns:a16="http://schemas.microsoft.com/office/drawing/2014/main" id="{768C2277-F4B0-44F2-88D9-F205C1E1E844}"/>
            </a:ext>
          </a:extLst>
        </xdr:cNvPr>
        <xdr:cNvSpPr txBox="1"/>
      </xdr:nvSpPr>
      <xdr:spPr>
        <a:xfrm>
          <a:off x="7594111" y="71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118370</xdr:rowOff>
    </xdr:from>
    <xdr:ext cx="534377" cy="259045"/>
    <xdr:sp macro="" textlink="">
      <xdr:nvSpPr>
        <xdr:cNvPr id="145" name="n_4mainValue【道路】&#10;一人当たり延長">
          <a:extLst>
            <a:ext uri="{FF2B5EF4-FFF2-40B4-BE49-F238E27FC236}">
              <a16:creationId xmlns="" xmlns:a16="http://schemas.microsoft.com/office/drawing/2014/main" id="{C269B649-3540-4318-B1FE-E8160752372B}"/>
            </a:ext>
          </a:extLst>
        </xdr:cNvPr>
        <xdr:cNvSpPr txBox="1"/>
      </xdr:nvSpPr>
      <xdr:spPr>
        <a:xfrm>
          <a:off x="6705111" y="714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 xmlns:a16="http://schemas.microsoft.com/office/drawing/2014/main" id="{15065C0C-17AD-4AD0-8DFF-859955AB33C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 xmlns:a16="http://schemas.microsoft.com/office/drawing/2014/main" id="{274611C2-5D2E-4039-8703-1A354E3FDC9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 xmlns:a16="http://schemas.microsoft.com/office/drawing/2014/main" id="{5D9C8E16-136E-444A-B776-E30504B6FD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 xmlns:a16="http://schemas.microsoft.com/office/drawing/2014/main" id="{2BD51C45-1185-4886-9ED0-63DEE78C248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 xmlns:a16="http://schemas.microsoft.com/office/drawing/2014/main" id="{C264972C-7710-4679-B631-4A6C9A640D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 xmlns:a16="http://schemas.microsoft.com/office/drawing/2014/main" id="{BB723752-277C-4640-BD2D-400795C3D2D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 xmlns:a16="http://schemas.microsoft.com/office/drawing/2014/main" id="{3053884D-09F5-4C4C-9A51-EA750C5B5A9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 xmlns:a16="http://schemas.microsoft.com/office/drawing/2014/main" id="{53844DFF-E511-4ADD-9659-C1816FC1031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 xmlns:a16="http://schemas.microsoft.com/office/drawing/2014/main" id="{5F984FB3-7A1E-4CEB-9803-0AC0D0C6B26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 xmlns:a16="http://schemas.microsoft.com/office/drawing/2014/main" id="{4AB6B536-3EBE-4285-9800-02BB5718149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 xmlns:a16="http://schemas.microsoft.com/office/drawing/2014/main" id="{EE10C187-379C-4F5E-A2C6-F9DE67CCDC6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 xmlns:a16="http://schemas.microsoft.com/office/drawing/2014/main" id="{80A21CE0-AA01-453A-81D7-5CD90E48048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 xmlns:a16="http://schemas.microsoft.com/office/drawing/2014/main" id="{6F915B1B-F0E1-4B00-A342-557C4C0C622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 xmlns:a16="http://schemas.microsoft.com/office/drawing/2014/main" id="{6791DB07-8BFB-476C-86B1-4823EA7FA0C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 xmlns:a16="http://schemas.microsoft.com/office/drawing/2014/main" id="{0178E585-86DA-48B2-AE81-09FA65BBB17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 xmlns:a16="http://schemas.microsoft.com/office/drawing/2014/main" id="{254DF9C0-9A7A-4C6A-B090-A60166A2562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 xmlns:a16="http://schemas.microsoft.com/office/drawing/2014/main" id="{A10E6C7A-1E25-4714-84A6-1C43551ED24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 xmlns:a16="http://schemas.microsoft.com/office/drawing/2014/main" id="{6C1CF88C-AA1A-4685-8017-33100C3D338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 xmlns:a16="http://schemas.microsoft.com/office/drawing/2014/main" id="{275E372B-B050-45EB-A8EF-D60DFF9329C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 xmlns:a16="http://schemas.microsoft.com/office/drawing/2014/main" id="{8B0541C9-5FB5-454C-B07E-5D55C4824B8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 xmlns:a16="http://schemas.microsoft.com/office/drawing/2014/main" id="{0B56F1C1-8B1E-46A4-ABC2-29D0B7587CA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 xmlns:a16="http://schemas.microsoft.com/office/drawing/2014/main" id="{D20C0D90-EB4B-4668-9F69-280979F8825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 xmlns:a16="http://schemas.microsoft.com/office/drawing/2014/main" id="{615A8991-B106-4F41-81AE-F5F672B04D1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 xmlns:a16="http://schemas.microsoft.com/office/drawing/2014/main" id="{943A7C71-6685-43AD-8EEE-51EA42434F5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 xmlns:a16="http://schemas.microsoft.com/office/drawing/2014/main" id="{2F79B028-873D-4CD8-86F2-CFD73C23538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 xmlns:a16="http://schemas.microsoft.com/office/drawing/2014/main" id="{10037CB1-B0CA-4ED8-95BE-3CA7BA9C9113}"/>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 xmlns:a16="http://schemas.microsoft.com/office/drawing/2014/main" id="{BAEFFA01-2722-48EE-A81F-DC05A12DC799}"/>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 xmlns:a16="http://schemas.microsoft.com/office/drawing/2014/main" id="{8EB6447B-80FD-41DA-BD88-A1CB527A7A8A}"/>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 xmlns:a16="http://schemas.microsoft.com/office/drawing/2014/main" id="{C3600C32-2886-4B20-AD09-14CB208F9766}"/>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 xmlns:a16="http://schemas.microsoft.com/office/drawing/2014/main" id="{CBF2A4CC-EAD5-4111-8911-808B0F393853}"/>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a:extLst>
            <a:ext uri="{FF2B5EF4-FFF2-40B4-BE49-F238E27FC236}">
              <a16:creationId xmlns="" xmlns:a16="http://schemas.microsoft.com/office/drawing/2014/main" id="{5A4F4DB6-710E-4F02-9EB0-ACFCEF5A30FB}"/>
            </a:ext>
          </a:extLst>
        </xdr:cNvPr>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 xmlns:a16="http://schemas.microsoft.com/office/drawing/2014/main" id="{0DBD7F63-7C6E-4E59-A1FB-CF7C33EA02E9}"/>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 xmlns:a16="http://schemas.microsoft.com/office/drawing/2014/main" id="{71CC3073-D238-4B27-8F34-39AC1277D9D3}"/>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 xmlns:a16="http://schemas.microsoft.com/office/drawing/2014/main" id="{F99DCC56-2CC7-4011-8FDA-654CBC8DFE94}"/>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 xmlns:a16="http://schemas.microsoft.com/office/drawing/2014/main" id="{D274490F-F594-410E-8D63-A93D2AF2F7ED}"/>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 xmlns:a16="http://schemas.microsoft.com/office/drawing/2014/main" id="{71651551-0EFC-47A5-AF06-2BEDAC596287}"/>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FC6C4C64-25B6-487A-AE0C-657A8E1B3A7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EB36F022-00CE-4DDD-B486-2FBF2918368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F3C3ED3A-0F21-4E5C-A2A2-8605126A5DA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D2CA80A8-20F2-4AC8-A245-1E226683569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BB5ECEA9-9605-4332-893D-5687C3885A7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48804</xdr:rowOff>
    </xdr:from>
    <xdr:to>
      <xdr:col>24</xdr:col>
      <xdr:colOff>114300</xdr:colOff>
      <xdr:row>57</xdr:row>
      <xdr:rowOff>150404</xdr:rowOff>
    </xdr:to>
    <xdr:sp macro="" textlink="">
      <xdr:nvSpPr>
        <xdr:cNvPr id="187" name="楕円 186">
          <a:extLst>
            <a:ext uri="{FF2B5EF4-FFF2-40B4-BE49-F238E27FC236}">
              <a16:creationId xmlns="" xmlns:a16="http://schemas.microsoft.com/office/drawing/2014/main" id="{7CA75507-C233-4FF3-B9E9-0D09F8738FAB}"/>
            </a:ext>
          </a:extLst>
        </xdr:cNvPr>
        <xdr:cNvSpPr/>
      </xdr:nvSpPr>
      <xdr:spPr>
        <a:xfrm>
          <a:off x="45847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71681</xdr:rowOff>
    </xdr:from>
    <xdr:ext cx="405111" cy="259045"/>
    <xdr:sp macro="" textlink="">
      <xdr:nvSpPr>
        <xdr:cNvPr id="188" name="【橋りょう・トンネル】&#10;有形固定資産減価償却率該当値テキスト">
          <a:extLst>
            <a:ext uri="{FF2B5EF4-FFF2-40B4-BE49-F238E27FC236}">
              <a16:creationId xmlns="" xmlns:a16="http://schemas.microsoft.com/office/drawing/2014/main" id="{5C979881-7382-4C04-9DFF-F88942433B6C}"/>
            </a:ext>
          </a:extLst>
        </xdr:cNvPr>
        <xdr:cNvSpPr txBox="1"/>
      </xdr:nvSpPr>
      <xdr:spPr>
        <a:xfrm>
          <a:off x="4673600" y="967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55335</xdr:rowOff>
    </xdr:from>
    <xdr:to>
      <xdr:col>20</xdr:col>
      <xdr:colOff>38100</xdr:colOff>
      <xdr:row>57</xdr:row>
      <xdr:rowOff>156935</xdr:rowOff>
    </xdr:to>
    <xdr:sp macro="" textlink="">
      <xdr:nvSpPr>
        <xdr:cNvPr id="189" name="楕円 188">
          <a:extLst>
            <a:ext uri="{FF2B5EF4-FFF2-40B4-BE49-F238E27FC236}">
              <a16:creationId xmlns="" xmlns:a16="http://schemas.microsoft.com/office/drawing/2014/main" id="{D2BC6020-E5F2-4CC0-99C7-64AAB1845CED}"/>
            </a:ext>
          </a:extLst>
        </xdr:cNvPr>
        <xdr:cNvSpPr/>
      </xdr:nvSpPr>
      <xdr:spPr>
        <a:xfrm>
          <a:off x="3746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99604</xdr:rowOff>
    </xdr:from>
    <xdr:to>
      <xdr:col>24</xdr:col>
      <xdr:colOff>63500</xdr:colOff>
      <xdr:row>57</xdr:row>
      <xdr:rowOff>106135</xdr:rowOff>
    </xdr:to>
    <xdr:cxnSp macro="">
      <xdr:nvCxnSpPr>
        <xdr:cNvPr id="190" name="直線コネクタ 189">
          <a:extLst>
            <a:ext uri="{FF2B5EF4-FFF2-40B4-BE49-F238E27FC236}">
              <a16:creationId xmlns="" xmlns:a16="http://schemas.microsoft.com/office/drawing/2014/main" id="{B282EF1D-73E6-402C-BA85-7D122C6B5F5C}"/>
            </a:ext>
          </a:extLst>
        </xdr:cNvPr>
        <xdr:cNvCxnSpPr/>
      </xdr:nvCxnSpPr>
      <xdr:spPr>
        <a:xfrm flipV="1">
          <a:off x="3797300" y="987225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24312</xdr:rowOff>
    </xdr:from>
    <xdr:to>
      <xdr:col>15</xdr:col>
      <xdr:colOff>101600</xdr:colOff>
      <xdr:row>57</xdr:row>
      <xdr:rowOff>125912</xdr:rowOff>
    </xdr:to>
    <xdr:sp macro="" textlink="">
      <xdr:nvSpPr>
        <xdr:cNvPr id="191" name="楕円 190">
          <a:extLst>
            <a:ext uri="{FF2B5EF4-FFF2-40B4-BE49-F238E27FC236}">
              <a16:creationId xmlns="" xmlns:a16="http://schemas.microsoft.com/office/drawing/2014/main" id="{D3BCF470-FDBD-4ABD-AAB3-164F3F6F4611}"/>
            </a:ext>
          </a:extLst>
        </xdr:cNvPr>
        <xdr:cNvSpPr/>
      </xdr:nvSpPr>
      <xdr:spPr>
        <a:xfrm>
          <a:off x="2857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75112</xdr:rowOff>
    </xdr:from>
    <xdr:to>
      <xdr:col>19</xdr:col>
      <xdr:colOff>177800</xdr:colOff>
      <xdr:row>57</xdr:row>
      <xdr:rowOff>106135</xdr:rowOff>
    </xdr:to>
    <xdr:cxnSp macro="">
      <xdr:nvCxnSpPr>
        <xdr:cNvPr id="192" name="直線コネクタ 191">
          <a:extLst>
            <a:ext uri="{FF2B5EF4-FFF2-40B4-BE49-F238E27FC236}">
              <a16:creationId xmlns="" xmlns:a16="http://schemas.microsoft.com/office/drawing/2014/main" id="{612F8EE2-737B-458B-91C2-B3EEEC384665}"/>
            </a:ext>
          </a:extLst>
        </xdr:cNvPr>
        <xdr:cNvCxnSpPr/>
      </xdr:nvCxnSpPr>
      <xdr:spPr>
        <a:xfrm>
          <a:off x="2908300" y="984776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xdr:rowOff>
    </xdr:from>
    <xdr:to>
      <xdr:col>10</xdr:col>
      <xdr:colOff>165100</xdr:colOff>
      <xdr:row>57</xdr:row>
      <xdr:rowOff>107950</xdr:rowOff>
    </xdr:to>
    <xdr:sp macro="" textlink="">
      <xdr:nvSpPr>
        <xdr:cNvPr id="193" name="楕円 192">
          <a:extLst>
            <a:ext uri="{FF2B5EF4-FFF2-40B4-BE49-F238E27FC236}">
              <a16:creationId xmlns="" xmlns:a16="http://schemas.microsoft.com/office/drawing/2014/main" id="{14F83233-C725-49DF-9BE1-AE9B32E54D75}"/>
            </a:ext>
          </a:extLst>
        </xdr:cNvPr>
        <xdr:cNvSpPr/>
      </xdr:nvSpPr>
      <xdr:spPr>
        <a:xfrm>
          <a:off x="1968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57150</xdr:rowOff>
    </xdr:from>
    <xdr:to>
      <xdr:col>15</xdr:col>
      <xdr:colOff>50800</xdr:colOff>
      <xdr:row>57</xdr:row>
      <xdr:rowOff>75112</xdr:rowOff>
    </xdr:to>
    <xdr:cxnSp macro="">
      <xdr:nvCxnSpPr>
        <xdr:cNvPr id="194" name="直線コネクタ 193">
          <a:extLst>
            <a:ext uri="{FF2B5EF4-FFF2-40B4-BE49-F238E27FC236}">
              <a16:creationId xmlns="" xmlns:a16="http://schemas.microsoft.com/office/drawing/2014/main" id="{EE262E11-BE7A-40B3-9843-42D8912F1F72}"/>
            </a:ext>
          </a:extLst>
        </xdr:cNvPr>
        <xdr:cNvCxnSpPr/>
      </xdr:nvCxnSpPr>
      <xdr:spPr>
        <a:xfrm>
          <a:off x="2019300" y="98298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161472</xdr:rowOff>
    </xdr:from>
    <xdr:to>
      <xdr:col>6</xdr:col>
      <xdr:colOff>38100</xdr:colOff>
      <xdr:row>57</xdr:row>
      <xdr:rowOff>91622</xdr:rowOff>
    </xdr:to>
    <xdr:sp macro="" textlink="">
      <xdr:nvSpPr>
        <xdr:cNvPr id="195" name="楕円 194">
          <a:extLst>
            <a:ext uri="{FF2B5EF4-FFF2-40B4-BE49-F238E27FC236}">
              <a16:creationId xmlns="" xmlns:a16="http://schemas.microsoft.com/office/drawing/2014/main" id="{EE3BD1E2-E117-4755-9FA7-736650102A10}"/>
            </a:ext>
          </a:extLst>
        </xdr:cNvPr>
        <xdr:cNvSpPr/>
      </xdr:nvSpPr>
      <xdr:spPr>
        <a:xfrm>
          <a:off x="1079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40822</xdr:rowOff>
    </xdr:from>
    <xdr:to>
      <xdr:col>10</xdr:col>
      <xdr:colOff>114300</xdr:colOff>
      <xdr:row>57</xdr:row>
      <xdr:rowOff>57150</xdr:rowOff>
    </xdr:to>
    <xdr:cxnSp macro="">
      <xdr:nvCxnSpPr>
        <xdr:cNvPr id="196" name="直線コネクタ 195">
          <a:extLst>
            <a:ext uri="{FF2B5EF4-FFF2-40B4-BE49-F238E27FC236}">
              <a16:creationId xmlns="" xmlns:a16="http://schemas.microsoft.com/office/drawing/2014/main" id="{6309D96E-D93D-490B-B6BD-FAE117D31594}"/>
            </a:ext>
          </a:extLst>
        </xdr:cNvPr>
        <xdr:cNvCxnSpPr/>
      </xdr:nvCxnSpPr>
      <xdr:spPr>
        <a:xfrm>
          <a:off x="1130300" y="98134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a:extLst>
            <a:ext uri="{FF2B5EF4-FFF2-40B4-BE49-F238E27FC236}">
              <a16:creationId xmlns="" xmlns:a16="http://schemas.microsoft.com/office/drawing/2014/main" id="{952D0589-5817-426A-8BFD-1399718B0B72}"/>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a:extLst>
            <a:ext uri="{FF2B5EF4-FFF2-40B4-BE49-F238E27FC236}">
              <a16:creationId xmlns="" xmlns:a16="http://schemas.microsoft.com/office/drawing/2014/main" id="{25C986D4-93F1-465D-8326-DCD4B1D19F5B}"/>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9" name="n_3aveValue【橋りょう・トンネル】&#10;有形固定資産減価償却率">
          <a:extLst>
            <a:ext uri="{FF2B5EF4-FFF2-40B4-BE49-F238E27FC236}">
              <a16:creationId xmlns="" xmlns:a16="http://schemas.microsoft.com/office/drawing/2014/main" id="{B4C98EE2-0EB8-44AB-B217-C4C09FEB3F2D}"/>
            </a:ext>
          </a:extLst>
        </xdr:cNvPr>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a:extLst>
            <a:ext uri="{FF2B5EF4-FFF2-40B4-BE49-F238E27FC236}">
              <a16:creationId xmlns="" xmlns:a16="http://schemas.microsoft.com/office/drawing/2014/main" id="{8D4EB999-75FF-4F0D-9C2E-9C6DEABED7AD}"/>
            </a:ext>
          </a:extLst>
        </xdr:cNvPr>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2012</xdr:rowOff>
    </xdr:from>
    <xdr:ext cx="405111" cy="259045"/>
    <xdr:sp macro="" textlink="">
      <xdr:nvSpPr>
        <xdr:cNvPr id="201" name="n_1mainValue【橋りょう・トンネル】&#10;有形固定資産減価償却率">
          <a:extLst>
            <a:ext uri="{FF2B5EF4-FFF2-40B4-BE49-F238E27FC236}">
              <a16:creationId xmlns="" xmlns:a16="http://schemas.microsoft.com/office/drawing/2014/main" id="{C14B0D29-1BF3-48D8-80B2-80CDB35FE790}"/>
            </a:ext>
          </a:extLst>
        </xdr:cNvPr>
        <xdr:cNvSpPr txBox="1"/>
      </xdr:nvSpPr>
      <xdr:spPr>
        <a:xfrm>
          <a:off x="35820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142439</xdr:rowOff>
    </xdr:from>
    <xdr:ext cx="405111" cy="259045"/>
    <xdr:sp macro="" textlink="">
      <xdr:nvSpPr>
        <xdr:cNvPr id="202" name="n_2mainValue【橋りょう・トンネル】&#10;有形固定資産減価償却率">
          <a:extLst>
            <a:ext uri="{FF2B5EF4-FFF2-40B4-BE49-F238E27FC236}">
              <a16:creationId xmlns="" xmlns:a16="http://schemas.microsoft.com/office/drawing/2014/main" id="{3B977E85-2371-42D7-B3D3-61E3E1A465AF}"/>
            </a:ext>
          </a:extLst>
        </xdr:cNvPr>
        <xdr:cNvSpPr txBox="1"/>
      </xdr:nvSpPr>
      <xdr:spPr>
        <a:xfrm>
          <a:off x="27057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124477</xdr:rowOff>
    </xdr:from>
    <xdr:ext cx="405111" cy="259045"/>
    <xdr:sp macro="" textlink="">
      <xdr:nvSpPr>
        <xdr:cNvPr id="203" name="n_3mainValue【橋りょう・トンネル】&#10;有形固定資産減価償却率">
          <a:extLst>
            <a:ext uri="{FF2B5EF4-FFF2-40B4-BE49-F238E27FC236}">
              <a16:creationId xmlns="" xmlns:a16="http://schemas.microsoft.com/office/drawing/2014/main" id="{301EAAC7-BF5C-4651-94BA-DB348DD48C11}"/>
            </a:ext>
          </a:extLst>
        </xdr:cNvPr>
        <xdr:cNvSpPr txBox="1"/>
      </xdr:nvSpPr>
      <xdr:spPr>
        <a:xfrm>
          <a:off x="1816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108149</xdr:rowOff>
    </xdr:from>
    <xdr:ext cx="405111" cy="259045"/>
    <xdr:sp macro="" textlink="">
      <xdr:nvSpPr>
        <xdr:cNvPr id="204" name="n_4mainValue【橋りょう・トンネル】&#10;有形固定資産減価償却率">
          <a:extLst>
            <a:ext uri="{FF2B5EF4-FFF2-40B4-BE49-F238E27FC236}">
              <a16:creationId xmlns="" xmlns:a16="http://schemas.microsoft.com/office/drawing/2014/main" id="{20BDD0E1-C279-45CA-8BE3-F282F025B207}"/>
            </a:ext>
          </a:extLst>
        </xdr:cNvPr>
        <xdr:cNvSpPr txBox="1"/>
      </xdr:nvSpPr>
      <xdr:spPr>
        <a:xfrm>
          <a:off x="9277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 xmlns:a16="http://schemas.microsoft.com/office/drawing/2014/main" id="{49A76C89-AEB4-409F-AA53-A1A8DDC11EE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 xmlns:a16="http://schemas.microsoft.com/office/drawing/2014/main" id="{64BC3F13-805F-49A8-9E29-A010226450E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 xmlns:a16="http://schemas.microsoft.com/office/drawing/2014/main" id="{01EC8357-7569-418A-BA74-143D30F212C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 xmlns:a16="http://schemas.microsoft.com/office/drawing/2014/main" id="{4E6FB827-3D99-4FB5-B585-98451B11D51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 xmlns:a16="http://schemas.microsoft.com/office/drawing/2014/main" id="{9C346258-1D65-424A-BE01-B78D588961E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 xmlns:a16="http://schemas.microsoft.com/office/drawing/2014/main" id="{60BBC141-7B42-41B5-A46F-993F1C6F637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 xmlns:a16="http://schemas.microsoft.com/office/drawing/2014/main" id="{D34B8574-2A01-417E-8DBE-88A471E4F48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 xmlns:a16="http://schemas.microsoft.com/office/drawing/2014/main" id="{F84D350D-8325-4B54-A79B-5CA18B6D08B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 xmlns:a16="http://schemas.microsoft.com/office/drawing/2014/main" id="{F6AEB372-1FE3-4719-9A99-7B96CE32DF0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 xmlns:a16="http://schemas.microsoft.com/office/drawing/2014/main" id="{B65220AB-A526-4A1C-B8C3-405C45C244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 xmlns:a16="http://schemas.microsoft.com/office/drawing/2014/main" id="{6728D188-9C13-4C9F-B974-527E5D3E7EF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 xmlns:a16="http://schemas.microsoft.com/office/drawing/2014/main" id="{9DB643E2-7F7C-429D-ACA6-7B706DD2477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 xmlns:a16="http://schemas.microsoft.com/office/drawing/2014/main" id="{74DDC9DD-77A7-4C18-8F2F-C7AA52567C3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 xmlns:a16="http://schemas.microsoft.com/office/drawing/2014/main" id="{2F6B3CE0-9480-40BF-B6AA-B6C4C41BCB9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 xmlns:a16="http://schemas.microsoft.com/office/drawing/2014/main" id="{5F54A6D9-CB87-4E81-A987-51511F8F867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 xmlns:a16="http://schemas.microsoft.com/office/drawing/2014/main" id="{03DD8D74-C30C-48A9-AB62-B2CC2B27048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 xmlns:a16="http://schemas.microsoft.com/office/drawing/2014/main" id="{1B6DA65B-4AA9-4E3D-953F-FDB9C8045C9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 xmlns:a16="http://schemas.microsoft.com/office/drawing/2014/main" id="{82148B1D-1B06-4437-8B0B-4A261DE6161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 xmlns:a16="http://schemas.microsoft.com/office/drawing/2014/main" id="{EE5003B2-C182-4B7E-A766-AFA452F7A9D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 xmlns:a16="http://schemas.microsoft.com/office/drawing/2014/main" id="{DA544A8D-F81E-4D3A-8981-D4B755E3D405}"/>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 xmlns:a16="http://schemas.microsoft.com/office/drawing/2014/main" id="{0D788D96-C6EA-4D74-B34C-F59D41390E3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 xmlns:a16="http://schemas.microsoft.com/office/drawing/2014/main" id="{45A174F1-5474-4687-8FC5-7F0CB5267A8F}"/>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 xmlns:a16="http://schemas.microsoft.com/office/drawing/2014/main" id="{7940A71E-5B07-4875-9D79-DB2BC566959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 xmlns:a16="http://schemas.microsoft.com/office/drawing/2014/main" id="{F8C817AD-0DC1-4EB6-9BA3-BB1C27C22FC7}"/>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 xmlns:a16="http://schemas.microsoft.com/office/drawing/2014/main" id="{47C480C3-58B8-487E-B3C2-2819EE011E01}"/>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 xmlns:a16="http://schemas.microsoft.com/office/drawing/2014/main" id="{E072D509-8C20-46E7-80F8-914B878D0100}"/>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 xmlns:a16="http://schemas.microsoft.com/office/drawing/2014/main" id="{D57DBC33-4608-46AD-BF22-458679C7F1AE}"/>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 xmlns:a16="http://schemas.microsoft.com/office/drawing/2014/main" id="{6C34F47F-A8C6-4C0A-AD57-823A76829F30}"/>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a:extLst>
            <a:ext uri="{FF2B5EF4-FFF2-40B4-BE49-F238E27FC236}">
              <a16:creationId xmlns="" xmlns:a16="http://schemas.microsoft.com/office/drawing/2014/main" id="{7AE30485-8C8F-450A-B1FB-4931A798FA62}"/>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 xmlns:a16="http://schemas.microsoft.com/office/drawing/2014/main" id="{A925AE20-2D5F-4583-8115-FB255241E157}"/>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 xmlns:a16="http://schemas.microsoft.com/office/drawing/2014/main" id="{416A91CB-2DEC-4B7E-8788-4B3D612023A5}"/>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 xmlns:a16="http://schemas.microsoft.com/office/drawing/2014/main" id="{C5D95A88-BE9D-4FB5-ACE5-6803B801E53E}"/>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 xmlns:a16="http://schemas.microsoft.com/office/drawing/2014/main" id="{F6958C36-BAE3-4ED2-81BC-7B7AFB566E02}"/>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 xmlns:a16="http://schemas.microsoft.com/office/drawing/2014/main" id="{2C9C0C67-7771-4FF3-8E78-2B27097425D3}"/>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 xmlns:a16="http://schemas.microsoft.com/office/drawing/2014/main" id="{C3FAC89E-F549-4AEF-9106-E55EEDD10BE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01CDAC6C-6045-4956-87AC-A08B485B205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9525F591-094D-4DB3-A01B-67816C6FAE5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C329CD2E-9DB5-4708-A2DD-2D25835AA3C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F046A417-4526-49BF-8B8B-06BB8F52C23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110571</xdr:rowOff>
    </xdr:from>
    <xdr:to>
      <xdr:col>55</xdr:col>
      <xdr:colOff>50800</xdr:colOff>
      <xdr:row>64</xdr:row>
      <xdr:rowOff>40721</xdr:rowOff>
    </xdr:to>
    <xdr:sp macro="" textlink="">
      <xdr:nvSpPr>
        <xdr:cNvPr id="244" name="楕円 243">
          <a:extLst>
            <a:ext uri="{FF2B5EF4-FFF2-40B4-BE49-F238E27FC236}">
              <a16:creationId xmlns="" xmlns:a16="http://schemas.microsoft.com/office/drawing/2014/main" id="{112986EF-4C63-4225-9CD4-7FF0973C9A45}"/>
            </a:ext>
          </a:extLst>
        </xdr:cNvPr>
        <xdr:cNvSpPr/>
      </xdr:nvSpPr>
      <xdr:spPr>
        <a:xfrm>
          <a:off x="10426700" y="109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25498</xdr:rowOff>
    </xdr:from>
    <xdr:ext cx="599010" cy="259045"/>
    <xdr:sp macro="" textlink="">
      <xdr:nvSpPr>
        <xdr:cNvPr id="245" name="【橋りょう・トンネル】&#10;一人当たり有形固定資産（償却資産）額該当値テキスト">
          <a:extLst>
            <a:ext uri="{FF2B5EF4-FFF2-40B4-BE49-F238E27FC236}">
              <a16:creationId xmlns="" xmlns:a16="http://schemas.microsoft.com/office/drawing/2014/main" id="{8904D5F2-6619-4AFB-B367-6412AD410EB8}"/>
            </a:ext>
          </a:extLst>
        </xdr:cNvPr>
        <xdr:cNvSpPr txBox="1"/>
      </xdr:nvSpPr>
      <xdr:spPr>
        <a:xfrm>
          <a:off x="10515600" y="1082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118267</xdr:rowOff>
    </xdr:from>
    <xdr:to>
      <xdr:col>50</xdr:col>
      <xdr:colOff>165100</xdr:colOff>
      <xdr:row>64</xdr:row>
      <xdr:rowOff>48417</xdr:rowOff>
    </xdr:to>
    <xdr:sp macro="" textlink="">
      <xdr:nvSpPr>
        <xdr:cNvPr id="246" name="楕円 245">
          <a:extLst>
            <a:ext uri="{FF2B5EF4-FFF2-40B4-BE49-F238E27FC236}">
              <a16:creationId xmlns="" xmlns:a16="http://schemas.microsoft.com/office/drawing/2014/main" id="{B6A150CF-1590-4053-9790-3560183A6E15}"/>
            </a:ext>
          </a:extLst>
        </xdr:cNvPr>
        <xdr:cNvSpPr/>
      </xdr:nvSpPr>
      <xdr:spPr>
        <a:xfrm>
          <a:off x="9588500" y="1091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161371</xdr:rowOff>
    </xdr:from>
    <xdr:to>
      <xdr:col>55</xdr:col>
      <xdr:colOff>0</xdr:colOff>
      <xdr:row>63</xdr:row>
      <xdr:rowOff>169067</xdr:rowOff>
    </xdr:to>
    <xdr:cxnSp macro="">
      <xdr:nvCxnSpPr>
        <xdr:cNvPr id="247" name="直線コネクタ 246">
          <a:extLst>
            <a:ext uri="{FF2B5EF4-FFF2-40B4-BE49-F238E27FC236}">
              <a16:creationId xmlns="" xmlns:a16="http://schemas.microsoft.com/office/drawing/2014/main" id="{DF8DAB98-A702-4E25-8943-17287B3C5DB1}"/>
            </a:ext>
          </a:extLst>
        </xdr:cNvPr>
        <xdr:cNvCxnSpPr/>
      </xdr:nvCxnSpPr>
      <xdr:spPr>
        <a:xfrm flipV="1">
          <a:off x="9639300" y="10962721"/>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117864</xdr:rowOff>
    </xdr:from>
    <xdr:to>
      <xdr:col>46</xdr:col>
      <xdr:colOff>38100</xdr:colOff>
      <xdr:row>64</xdr:row>
      <xdr:rowOff>48014</xdr:rowOff>
    </xdr:to>
    <xdr:sp macro="" textlink="">
      <xdr:nvSpPr>
        <xdr:cNvPr id="248" name="楕円 247">
          <a:extLst>
            <a:ext uri="{FF2B5EF4-FFF2-40B4-BE49-F238E27FC236}">
              <a16:creationId xmlns="" xmlns:a16="http://schemas.microsoft.com/office/drawing/2014/main" id="{C19C4969-8A00-49D0-B1F5-11B6A22F7D9F}"/>
            </a:ext>
          </a:extLst>
        </xdr:cNvPr>
        <xdr:cNvSpPr/>
      </xdr:nvSpPr>
      <xdr:spPr>
        <a:xfrm>
          <a:off x="8699500" y="10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168664</xdr:rowOff>
    </xdr:from>
    <xdr:to>
      <xdr:col>50</xdr:col>
      <xdr:colOff>114300</xdr:colOff>
      <xdr:row>63</xdr:row>
      <xdr:rowOff>169067</xdr:rowOff>
    </xdr:to>
    <xdr:cxnSp macro="">
      <xdr:nvCxnSpPr>
        <xdr:cNvPr id="249" name="直線コネクタ 248">
          <a:extLst>
            <a:ext uri="{FF2B5EF4-FFF2-40B4-BE49-F238E27FC236}">
              <a16:creationId xmlns="" xmlns:a16="http://schemas.microsoft.com/office/drawing/2014/main" id="{B3602D71-D275-4F1F-A4C6-DB05CA6ECBEC}"/>
            </a:ext>
          </a:extLst>
        </xdr:cNvPr>
        <xdr:cNvCxnSpPr/>
      </xdr:nvCxnSpPr>
      <xdr:spPr>
        <a:xfrm>
          <a:off x="8750300" y="10970014"/>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120697</xdr:rowOff>
    </xdr:from>
    <xdr:to>
      <xdr:col>41</xdr:col>
      <xdr:colOff>101600</xdr:colOff>
      <xdr:row>64</xdr:row>
      <xdr:rowOff>50847</xdr:rowOff>
    </xdr:to>
    <xdr:sp macro="" textlink="">
      <xdr:nvSpPr>
        <xdr:cNvPr id="250" name="楕円 249">
          <a:extLst>
            <a:ext uri="{FF2B5EF4-FFF2-40B4-BE49-F238E27FC236}">
              <a16:creationId xmlns="" xmlns:a16="http://schemas.microsoft.com/office/drawing/2014/main" id="{381FCC03-FD9A-45AD-9152-391C9C41778B}"/>
            </a:ext>
          </a:extLst>
        </xdr:cNvPr>
        <xdr:cNvSpPr/>
      </xdr:nvSpPr>
      <xdr:spPr>
        <a:xfrm>
          <a:off x="7810500" y="109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168664</xdr:rowOff>
    </xdr:from>
    <xdr:to>
      <xdr:col>45</xdr:col>
      <xdr:colOff>177800</xdr:colOff>
      <xdr:row>64</xdr:row>
      <xdr:rowOff>47</xdr:rowOff>
    </xdr:to>
    <xdr:cxnSp macro="">
      <xdr:nvCxnSpPr>
        <xdr:cNvPr id="251" name="直線コネクタ 250">
          <a:extLst>
            <a:ext uri="{FF2B5EF4-FFF2-40B4-BE49-F238E27FC236}">
              <a16:creationId xmlns="" xmlns:a16="http://schemas.microsoft.com/office/drawing/2014/main" id="{6A567CCB-E19E-4B7B-ADD2-9E01FB6BD332}"/>
            </a:ext>
          </a:extLst>
        </xdr:cNvPr>
        <xdr:cNvCxnSpPr/>
      </xdr:nvCxnSpPr>
      <xdr:spPr>
        <a:xfrm flipV="1">
          <a:off x="7861300" y="10970014"/>
          <a:ext cx="889000" cy="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122504</xdr:rowOff>
    </xdr:from>
    <xdr:to>
      <xdr:col>36</xdr:col>
      <xdr:colOff>165100</xdr:colOff>
      <xdr:row>64</xdr:row>
      <xdr:rowOff>52654</xdr:rowOff>
    </xdr:to>
    <xdr:sp macro="" textlink="">
      <xdr:nvSpPr>
        <xdr:cNvPr id="252" name="楕円 251">
          <a:extLst>
            <a:ext uri="{FF2B5EF4-FFF2-40B4-BE49-F238E27FC236}">
              <a16:creationId xmlns="" xmlns:a16="http://schemas.microsoft.com/office/drawing/2014/main" id="{0A00BB14-2268-4C77-973B-DC47830AEC1D}"/>
            </a:ext>
          </a:extLst>
        </xdr:cNvPr>
        <xdr:cNvSpPr/>
      </xdr:nvSpPr>
      <xdr:spPr>
        <a:xfrm>
          <a:off x="6921500" y="1092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47</xdr:rowOff>
    </xdr:from>
    <xdr:to>
      <xdr:col>41</xdr:col>
      <xdr:colOff>50800</xdr:colOff>
      <xdr:row>64</xdr:row>
      <xdr:rowOff>1854</xdr:rowOff>
    </xdr:to>
    <xdr:cxnSp macro="">
      <xdr:nvCxnSpPr>
        <xdr:cNvPr id="253" name="直線コネクタ 252">
          <a:extLst>
            <a:ext uri="{FF2B5EF4-FFF2-40B4-BE49-F238E27FC236}">
              <a16:creationId xmlns="" xmlns:a16="http://schemas.microsoft.com/office/drawing/2014/main" id="{B99BED5B-EAAE-4E80-BA50-1ECEB4FCB2E4}"/>
            </a:ext>
          </a:extLst>
        </xdr:cNvPr>
        <xdr:cNvCxnSpPr/>
      </xdr:nvCxnSpPr>
      <xdr:spPr>
        <a:xfrm flipV="1">
          <a:off x="6972300" y="10972847"/>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a:extLst>
            <a:ext uri="{FF2B5EF4-FFF2-40B4-BE49-F238E27FC236}">
              <a16:creationId xmlns="" xmlns:a16="http://schemas.microsoft.com/office/drawing/2014/main" id="{49423EC7-63FC-4BBE-8D4D-E9B963255503}"/>
            </a:ext>
          </a:extLst>
        </xdr:cNvPr>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a:extLst>
            <a:ext uri="{FF2B5EF4-FFF2-40B4-BE49-F238E27FC236}">
              <a16:creationId xmlns="" xmlns:a16="http://schemas.microsoft.com/office/drawing/2014/main" id="{17EF5953-C148-4308-9A4E-D77B2062C7D9}"/>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a:extLst>
            <a:ext uri="{FF2B5EF4-FFF2-40B4-BE49-F238E27FC236}">
              <a16:creationId xmlns="" xmlns:a16="http://schemas.microsoft.com/office/drawing/2014/main" id="{424560C2-085F-43C8-82B9-7DDC7F0F4E15}"/>
            </a:ext>
          </a:extLst>
        </xdr:cNvPr>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a:extLst>
            <a:ext uri="{FF2B5EF4-FFF2-40B4-BE49-F238E27FC236}">
              <a16:creationId xmlns="" xmlns:a16="http://schemas.microsoft.com/office/drawing/2014/main" id="{ABDDA924-30CE-4D73-8B8E-0A6EF850D75B}"/>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39544</xdr:rowOff>
    </xdr:from>
    <xdr:ext cx="599010" cy="259045"/>
    <xdr:sp macro="" textlink="">
      <xdr:nvSpPr>
        <xdr:cNvPr id="258" name="n_1mainValue【橋りょう・トンネル】&#10;一人当たり有形固定資産（償却資産）額">
          <a:extLst>
            <a:ext uri="{FF2B5EF4-FFF2-40B4-BE49-F238E27FC236}">
              <a16:creationId xmlns="" xmlns:a16="http://schemas.microsoft.com/office/drawing/2014/main" id="{6C0337DB-D159-403B-B139-3A3F5EA7B332}"/>
            </a:ext>
          </a:extLst>
        </xdr:cNvPr>
        <xdr:cNvSpPr txBox="1"/>
      </xdr:nvSpPr>
      <xdr:spPr>
        <a:xfrm>
          <a:off x="9327095" y="1101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39141</xdr:rowOff>
    </xdr:from>
    <xdr:ext cx="599010" cy="259045"/>
    <xdr:sp macro="" textlink="">
      <xdr:nvSpPr>
        <xdr:cNvPr id="259" name="n_2mainValue【橋りょう・トンネル】&#10;一人当たり有形固定資産（償却資産）額">
          <a:extLst>
            <a:ext uri="{FF2B5EF4-FFF2-40B4-BE49-F238E27FC236}">
              <a16:creationId xmlns="" xmlns:a16="http://schemas.microsoft.com/office/drawing/2014/main" id="{C7462229-5C06-4A7A-AE41-E6F89163E396}"/>
            </a:ext>
          </a:extLst>
        </xdr:cNvPr>
        <xdr:cNvSpPr txBox="1"/>
      </xdr:nvSpPr>
      <xdr:spPr>
        <a:xfrm>
          <a:off x="8450795" y="1101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41974</xdr:rowOff>
    </xdr:from>
    <xdr:ext cx="599010" cy="259045"/>
    <xdr:sp macro="" textlink="">
      <xdr:nvSpPr>
        <xdr:cNvPr id="260" name="n_3mainValue【橋りょう・トンネル】&#10;一人当たり有形固定資産（償却資産）額">
          <a:extLst>
            <a:ext uri="{FF2B5EF4-FFF2-40B4-BE49-F238E27FC236}">
              <a16:creationId xmlns="" xmlns:a16="http://schemas.microsoft.com/office/drawing/2014/main" id="{A7785C87-B686-4818-BD87-39B710F97403}"/>
            </a:ext>
          </a:extLst>
        </xdr:cNvPr>
        <xdr:cNvSpPr txBox="1"/>
      </xdr:nvSpPr>
      <xdr:spPr>
        <a:xfrm>
          <a:off x="7561795" y="1101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43781</xdr:rowOff>
    </xdr:from>
    <xdr:ext cx="599010" cy="259045"/>
    <xdr:sp macro="" textlink="">
      <xdr:nvSpPr>
        <xdr:cNvPr id="261" name="n_4mainValue【橋りょう・トンネル】&#10;一人当たり有形固定資産（償却資産）額">
          <a:extLst>
            <a:ext uri="{FF2B5EF4-FFF2-40B4-BE49-F238E27FC236}">
              <a16:creationId xmlns="" xmlns:a16="http://schemas.microsoft.com/office/drawing/2014/main" id="{6D129B4D-208F-4F79-A02E-7A8D85C59ECF}"/>
            </a:ext>
          </a:extLst>
        </xdr:cNvPr>
        <xdr:cNvSpPr txBox="1"/>
      </xdr:nvSpPr>
      <xdr:spPr>
        <a:xfrm>
          <a:off x="6672795" y="1101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 xmlns:a16="http://schemas.microsoft.com/office/drawing/2014/main" id="{B4614E9D-5E5C-4660-B65E-C917E7ECB65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 xmlns:a16="http://schemas.microsoft.com/office/drawing/2014/main" id="{35501854-3C09-4ABB-813F-22730E1EE42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 xmlns:a16="http://schemas.microsoft.com/office/drawing/2014/main" id="{9B0B4642-4B0A-47E9-A464-F2088975D97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 xmlns:a16="http://schemas.microsoft.com/office/drawing/2014/main" id="{ECB85B9B-B05F-4AF0-A4DB-8F22C2E41C1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 xmlns:a16="http://schemas.microsoft.com/office/drawing/2014/main" id="{60FEA6B0-35AC-4C1C-AB1D-24025D87930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 xmlns:a16="http://schemas.microsoft.com/office/drawing/2014/main" id="{26978281-F728-473E-918D-6A0BE171AEF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 xmlns:a16="http://schemas.microsoft.com/office/drawing/2014/main" id="{CF3F5F77-82FA-4DA3-BACB-A9340B196C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 xmlns:a16="http://schemas.microsoft.com/office/drawing/2014/main" id="{A6CDE2DF-7E39-43A1-8D04-945BB164007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 xmlns:a16="http://schemas.microsoft.com/office/drawing/2014/main" id="{A228D885-D832-4A9B-A6B2-0A80BD13FB4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 xmlns:a16="http://schemas.microsoft.com/office/drawing/2014/main" id="{6BDD6092-8E90-4677-BB17-6285067A1D8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 xmlns:a16="http://schemas.microsoft.com/office/drawing/2014/main" id="{41CA9A5D-8E70-44AC-A8A1-F7A1904926F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 xmlns:a16="http://schemas.microsoft.com/office/drawing/2014/main" id="{8E965B77-948C-4803-91E3-05057E6AD7F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 xmlns:a16="http://schemas.microsoft.com/office/drawing/2014/main" id="{35689A99-F317-45D8-A865-4D0C27E4DED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 xmlns:a16="http://schemas.microsoft.com/office/drawing/2014/main" id="{C1A7A85D-C047-4B1B-83FB-28720849F13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 xmlns:a16="http://schemas.microsoft.com/office/drawing/2014/main" id="{565FC80F-2E9B-4AD5-BF95-629E09744C2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 xmlns:a16="http://schemas.microsoft.com/office/drawing/2014/main" id="{9F5E120A-290A-48AF-BCDB-FEA5EB8AD1D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 xmlns:a16="http://schemas.microsoft.com/office/drawing/2014/main" id="{52E1F095-CB62-4761-A294-E41BA2C798A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 xmlns:a16="http://schemas.microsoft.com/office/drawing/2014/main" id="{EC5BC37F-71D2-44F7-A625-B8962BDB97C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 xmlns:a16="http://schemas.microsoft.com/office/drawing/2014/main" id="{EC6D9889-D757-4D7E-9282-A6C568C17E2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 xmlns:a16="http://schemas.microsoft.com/office/drawing/2014/main" id="{FD3A7A7E-8B15-4F4C-B5AE-A1C2F1DBD67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 xmlns:a16="http://schemas.microsoft.com/office/drawing/2014/main" id="{9F1821A5-1C7E-429B-8931-980D9E45D0E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 xmlns:a16="http://schemas.microsoft.com/office/drawing/2014/main" id="{B0713AA6-A684-4746-A85C-964B1CF0A21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 xmlns:a16="http://schemas.microsoft.com/office/drawing/2014/main" id="{50AAA94F-2562-444B-B7BF-19AD5EDAC27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 xmlns:a16="http://schemas.microsoft.com/office/drawing/2014/main" id="{26AC3E05-B429-4F24-8F7F-871337974A2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 xmlns:a16="http://schemas.microsoft.com/office/drawing/2014/main" id="{F934E9E9-3835-4787-8831-10EE72AA4C0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 xmlns:a16="http://schemas.microsoft.com/office/drawing/2014/main" id="{04DAC748-F1BD-40DF-AFBA-D0FE332492BD}"/>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 xmlns:a16="http://schemas.microsoft.com/office/drawing/2014/main" id="{17580C21-FC66-4E0D-A6C8-7F3B1D79E3C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 xmlns:a16="http://schemas.microsoft.com/office/drawing/2014/main" id="{29A772FF-2795-4B27-BFB8-C249C8709E9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 xmlns:a16="http://schemas.microsoft.com/office/drawing/2014/main" id="{82BACF13-63F0-49CC-A800-38F3CB729DBD}"/>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 xmlns:a16="http://schemas.microsoft.com/office/drawing/2014/main" id="{9871D158-7986-43E0-8297-0C15DA49AED3}"/>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92" name="【公営住宅】&#10;有形固定資産減価償却率平均値テキスト">
          <a:extLst>
            <a:ext uri="{FF2B5EF4-FFF2-40B4-BE49-F238E27FC236}">
              <a16:creationId xmlns="" xmlns:a16="http://schemas.microsoft.com/office/drawing/2014/main" id="{D009BFBA-84D6-4175-B3D8-42B850BF8E8A}"/>
            </a:ext>
          </a:extLst>
        </xdr:cNvPr>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 xmlns:a16="http://schemas.microsoft.com/office/drawing/2014/main" id="{B4B450DA-D3C7-4A25-A0E1-65E1DCADF672}"/>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 xmlns:a16="http://schemas.microsoft.com/office/drawing/2014/main" id="{38C8436E-1A37-40EA-B8FE-0D01492E1163}"/>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 xmlns:a16="http://schemas.microsoft.com/office/drawing/2014/main" id="{40D8592F-BA3D-4E36-9987-ED33A0F72B2A}"/>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 xmlns:a16="http://schemas.microsoft.com/office/drawing/2014/main" id="{955157C4-0DE5-4B15-BDED-D9B4CEE90920}"/>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 xmlns:a16="http://schemas.microsoft.com/office/drawing/2014/main" id="{A379455A-3133-49C0-98EE-29F599F865DA}"/>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445AA5D1-2198-40B0-B305-FC547988CC1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78A722CB-98E0-4B59-B30A-7AB1EB5D64F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5979E83B-18D5-4AEF-90F2-C623FC3A6E6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359399C8-8837-44AD-83C2-9038E609B92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9E20DD5B-0622-4943-959A-147D1FDB93C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24856</xdr:rowOff>
    </xdr:from>
    <xdr:to>
      <xdr:col>24</xdr:col>
      <xdr:colOff>114300</xdr:colOff>
      <xdr:row>80</xdr:row>
      <xdr:rowOff>126456</xdr:rowOff>
    </xdr:to>
    <xdr:sp macro="" textlink="">
      <xdr:nvSpPr>
        <xdr:cNvPr id="303" name="楕円 302">
          <a:extLst>
            <a:ext uri="{FF2B5EF4-FFF2-40B4-BE49-F238E27FC236}">
              <a16:creationId xmlns="" xmlns:a16="http://schemas.microsoft.com/office/drawing/2014/main" id="{200E2358-C1A4-4A5A-8D08-20D2E4B3137B}"/>
            </a:ext>
          </a:extLst>
        </xdr:cNvPr>
        <xdr:cNvSpPr/>
      </xdr:nvSpPr>
      <xdr:spPr>
        <a:xfrm>
          <a:off x="45847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47733</xdr:rowOff>
    </xdr:from>
    <xdr:ext cx="405111" cy="259045"/>
    <xdr:sp macro="" textlink="">
      <xdr:nvSpPr>
        <xdr:cNvPr id="304" name="【公営住宅】&#10;有形固定資産減価償却率該当値テキスト">
          <a:extLst>
            <a:ext uri="{FF2B5EF4-FFF2-40B4-BE49-F238E27FC236}">
              <a16:creationId xmlns="" xmlns:a16="http://schemas.microsoft.com/office/drawing/2014/main" id="{67A94425-98F3-4952-A036-3EA2488C77A1}"/>
            </a:ext>
          </a:extLst>
        </xdr:cNvPr>
        <xdr:cNvSpPr txBox="1"/>
      </xdr:nvSpPr>
      <xdr:spPr>
        <a:xfrm>
          <a:off x="4673600" y="135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168548</xdr:rowOff>
    </xdr:from>
    <xdr:to>
      <xdr:col>20</xdr:col>
      <xdr:colOff>38100</xdr:colOff>
      <xdr:row>80</xdr:row>
      <xdr:rowOff>98698</xdr:rowOff>
    </xdr:to>
    <xdr:sp macro="" textlink="">
      <xdr:nvSpPr>
        <xdr:cNvPr id="305" name="楕円 304">
          <a:extLst>
            <a:ext uri="{FF2B5EF4-FFF2-40B4-BE49-F238E27FC236}">
              <a16:creationId xmlns="" xmlns:a16="http://schemas.microsoft.com/office/drawing/2014/main" id="{B47F75B9-B5C1-4765-BF4F-DD3BE1F4290C}"/>
            </a:ext>
          </a:extLst>
        </xdr:cNvPr>
        <xdr:cNvSpPr/>
      </xdr:nvSpPr>
      <xdr:spPr>
        <a:xfrm>
          <a:off x="3746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47898</xdr:rowOff>
    </xdr:from>
    <xdr:to>
      <xdr:col>24</xdr:col>
      <xdr:colOff>63500</xdr:colOff>
      <xdr:row>80</xdr:row>
      <xdr:rowOff>75656</xdr:rowOff>
    </xdr:to>
    <xdr:cxnSp macro="">
      <xdr:nvCxnSpPr>
        <xdr:cNvPr id="306" name="直線コネクタ 305">
          <a:extLst>
            <a:ext uri="{FF2B5EF4-FFF2-40B4-BE49-F238E27FC236}">
              <a16:creationId xmlns="" xmlns:a16="http://schemas.microsoft.com/office/drawing/2014/main" id="{2B9E0B12-81D0-4724-8CC7-0CD0AB0532E1}"/>
            </a:ext>
          </a:extLst>
        </xdr:cNvPr>
        <xdr:cNvCxnSpPr/>
      </xdr:nvCxnSpPr>
      <xdr:spPr>
        <a:xfrm>
          <a:off x="3797300" y="1376389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158750</xdr:rowOff>
    </xdr:from>
    <xdr:to>
      <xdr:col>15</xdr:col>
      <xdr:colOff>101600</xdr:colOff>
      <xdr:row>80</xdr:row>
      <xdr:rowOff>88900</xdr:rowOff>
    </xdr:to>
    <xdr:sp macro="" textlink="">
      <xdr:nvSpPr>
        <xdr:cNvPr id="307" name="楕円 306">
          <a:extLst>
            <a:ext uri="{FF2B5EF4-FFF2-40B4-BE49-F238E27FC236}">
              <a16:creationId xmlns="" xmlns:a16="http://schemas.microsoft.com/office/drawing/2014/main" id="{3A83FA89-2BF4-43B7-86CD-C9DBB6B7F8D5}"/>
            </a:ext>
          </a:extLst>
        </xdr:cNvPr>
        <xdr:cNvSpPr/>
      </xdr:nvSpPr>
      <xdr:spPr>
        <a:xfrm>
          <a:off x="2857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38100</xdr:rowOff>
    </xdr:from>
    <xdr:to>
      <xdr:col>19</xdr:col>
      <xdr:colOff>177800</xdr:colOff>
      <xdr:row>80</xdr:row>
      <xdr:rowOff>47898</xdr:rowOff>
    </xdr:to>
    <xdr:cxnSp macro="">
      <xdr:nvCxnSpPr>
        <xdr:cNvPr id="308" name="直線コネクタ 307">
          <a:extLst>
            <a:ext uri="{FF2B5EF4-FFF2-40B4-BE49-F238E27FC236}">
              <a16:creationId xmlns="" xmlns:a16="http://schemas.microsoft.com/office/drawing/2014/main" id="{C829D5AC-CC3B-4AF2-868E-82AF4FFB96A5}"/>
            </a:ext>
          </a:extLst>
        </xdr:cNvPr>
        <xdr:cNvCxnSpPr/>
      </xdr:nvCxnSpPr>
      <xdr:spPr>
        <a:xfrm>
          <a:off x="2908300" y="137541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103232</xdr:rowOff>
    </xdr:from>
    <xdr:to>
      <xdr:col>10</xdr:col>
      <xdr:colOff>165100</xdr:colOff>
      <xdr:row>81</xdr:row>
      <xdr:rowOff>33382</xdr:rowOff>
    </xdr:to>
    <xdr:sp macro="" textlink="">
      <xdr:nvSpPr>
        <xdr:cNvPr id="309" name="楕円 308">
          <a:extLst>
            <a:ext uri="{FF2B5EF4-FFF2-40B4-BE49-F238E27FC236}">
              <a16:creationId xmlns="" xmlns:a16="http://schemas.microsoft.com/office/drawing/2014/main" id="{0F97E613-EDC5-4538-A1C9-0F3FFC0C40C9}"/>
            </a:ext>
          </a:extLst>
        </xdr:cNvPr>
        <xdr:cNvSpPr/>
      </xdr:nvSpPr>
      <xdr:spPr>
        <a:xfrm>
          <a:off x="19685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80</xdr:row>
      <xdr:rowOff>154032</xdr:rowOff>
    </xdr:to>
    <xdr:cxnSp macro="">
      <xdr:nvCxnSpPr>
        <xdr:cNvPr id="310" name="直線コネクタ 309">
          <a:extLst>
            <a:ext uri="{FF2B5EF4-FFF2-40B4-BE49-F238E27FC236}">
              <a16:creationId xmlns="" xmlns:a16="http://schemas.microsoft.com/office/drawing/2014/main" id="{5BC8D826-B9B6-479C-85C2-06973A0D10D1}"/>
            </a:ext>
          </a:extLst>
        </xdr:cNvPr>
        <xdr:cNvCxnSpPr/>
      </xdr:nvCxnSpPr>
      <xdr:spPr>
        <a:xfrm flipV="1">
          <a:off x="2019300" y="13754100"/>
          <a:ext cx="8890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54248</xdr:rowOff>
    </xdr:from>
    <xdr:to>
      <xdr:col>6</xdr:col>
      <xdr:colOff>38100</xdr:colOff>
      <xdr:row>81</xdr:row>
      <xdr:rowOff>155848</xdr:rowOff>
    </xdr:to>
    <xdr:sp macro="" textlink="">
      <xdr:nvSpPr>
        <xdr:cNvPr id="311" name="楕円 310">
          <a:extLst>
            <a:ext uri="{FF2B5EF4-FFF2-40B4-BE49-F238E27FC236}">
              <a16:creationId xmlns="" xmlns:a16="http://schemas.microsoft.com/office/drawing/2014/main" id="{A1AB4100-3215-41CC-B305-4F102F3CD7DF}"/>
            </a:ext>
          </a:extLst>
        </xdr:cNvPr>
        <xdr:cNvSpPr/>
      </xdr:nvSpPr>
      <xdr:spPr>
        <a:xfrm>
          <a:off x="1079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154032</xdr:rowOff>
    </xdr:from>
    <xdr:to>
      <xdr:col>10</xdr:col>
      <xdr:colOff>114300</xdr:colOff>
      <xdr:row>81</xdr:row>
      <xdr:rowOff>105048</xdr:rowOff>
    </xdr:to>
    <xdr:cxnSp macro="">
      <xdr:nvCxnSpPr>
        <xdr:cNvPr id="312" name="直線コネクタ 311">
          <a:extLst>
            <a:ext uri="{FF2B5EF4-FFF2-40B4-BE49-F238E27FC236}">
              <a16:creationId xmlns="" xmlns:a16="http://schemas.microsoft.com/office/drawing/2014/main" id="{09E25583-14E7-49EA-A106-2B9F20AF8234}"/>
            </a:ext>
          </a:extLst>
        </xdr:cNvPr>
        <xdr:cNvCxnSpPr/>
      </xdr:nvCxnSpPr>
      <xdr:spPr>
        <a:xfrm flipV="1">
          <a:off x="1130300" y="13870032"/>
          <a:ext cx="889000" cy="1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313" name="n_1aveValue【公営住宅】&#10;有形固定資産減価償却率">
          <a:extLst>
            <a:ext uri="{FF2B5EF4-FFF2-40B4-BE49-F238E27FC236}">
              <a16:creationId xmlns="" xmlns:a16="http://schemas.microsoft.com/office/drawing/2014/main" id="{1A45A0E4-43F1-4095-BFA1-D3532B178D64}"/>
            </a:ext>
          </a:extLst>
        </xdr:cNvPr>
        <xdr:cNvSpPr txBox="1"/>
      </xdr:nvSpPr>
      <xdr:spPr>
        <a:xfrm>
          <a:off x="3582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4" name="n_2aveValue【公営住宅】&#10;有形固定資産減価償却率">
          <a:extLst>
            <a:ext uri="{FF2B5EF4-FFF2-40B4-BE49-F238E27FC236}">
              <a16:creationId xmlns="" xmlns:a16="http://schemas.microsoft.com/office/drawing/2014/main" id="{1E708AE4-EF57-422B-B964-3A4E2BDFBE79}"/>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5" name="n_3aveValue【公営住宅】&#10;有形固定資産減価償却率">
          <a:extLst>
            <a:ext uri="{FF2B5EF4-FFF2-40B4-BE49-F238E27FC236}">
              <a16:creationId xmlns="" xmlns:a16="http://schemas.microsoft.com/office/drawing/2014/main" id="{5210EF55-3A08-470B-80B9-76266AD5B4E1}"/>
            </a:ext>
          </a:extLst>
        </xdr:cNvPr>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16" name="n_4aveValue【公営住宅】&#10;有形固定資産減価償却率">
          <a:extLst>
            <a:ext uri="{FF2B5EF4-FFF2-40B4-BE49-F238E27FC236}">
              <a16:creationId xmlns="" xmlns:a16="http://schemas.microsoft.com/office/drawing/2014/main" id="{7441A0C1-B5C4-4C57-8AAB-2F80EDE282CF}"/>
            </a:ext>
          </a:extLst>
        </xdr:cNvPr>
        <xdr:cNvSpPr txBox="1"/>
      </xdr:nvSpPr>
      <xdr:spPr>
        <a:xfrm>
          <a:off x="927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115225</xdr:rowOff>
    </xdr:from>
    <xdr:ext cx="405111" cy="259045"/>
    <xdr:sp macro="" textlink="">
      <xdr:nvSpPr>
        <xdr:cNvPr id="317" name="n_1mainValue【公営住宅】&#10;有形固定資産減価償却率">
          <a:extLst>
            <a:ext uri="{FF2B5EF4-FFF2-40B4-BE49-F238E27FC236}">
              <a16:creationId xmlns="" xmlns:a16="http://schemas.microsoft.com/office/drawing/2014/main" id="{9336A445-8F64-4511-A56B-96536507E0DC}"/>
            </a:ext>
          </a:extLst>
        </xdr:cNvPr>
        <xdr:cNvSpPr txBox="1"/>
      </xdr:nvSpPr>
      <xdr:spPr>
        <a:xfrm>
          <a:off x="35820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105427</xdr:rowOff>
    </xdr:from>
    <xdr:ext cx="405111" cy="259045"/>
    <xdr:sp macro="" textlink="">
      <xdr:nvSpPr>
        <xdr:cNvPr id="318" name="n_2mainValue【公営住宅】&#10;有形固定資産減価償却率">
          <a:extLst>
            <a:ext uri="{FF2B5EF4-FFF2-40B4-BE49-F238E27FC236}">
              <a16:creationId xmlns="" xmlns:a16="http://schemas.microsoft.com/office/drawing/2014/main" id="{AD7357CE-413E-48E9-8772-05327A00DD02}"/>
            </a:ext>
          </a:extLst>
        </xdr:cNvPr>
        <xdr:cNvSpPr txBox="1"/>
      </xdr:nvSpPr>
      <xdr:spPr>
        <a:xfrm>
          <a:off x="2705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49909</xdr:rowOff>
    </xdr:from>
    <xdr:ext cx="405111" cy="259045"/>
    <xdr:sp macro="" textlink="">
      <xdr:nvSpPr>
        <xdr:cNvPr id="319" name="n_3mainValue【公営住宅】&#10;有形固定資産減価償却率">
          <a:extLst>
            <a:ext uri="{FF2B5EF4-FFF2-40B4-BE49-F238E27FC236}">
              <a16:creationId xmlns="" xmlns:a16="http://schemas.microsoft.com/office/drawing/2014/main" id="{19B83FA3-487A-449B-B563-8C2D40B1C7A1}"/>
            </a:ext>
          </a:extLst>
        </xdr:cNvPr>
        <xdr:cNvSpPr txBox="1"/>
      </xdr:nvSpPr>
      <xdr:spPr>
        <a:xfrm>
          <a:off x="1816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925</xdr:rowOff>
    </xdr:from>
    <xdr:ext cx="405111" cy="259045"/>
    <xdr:sp macro="" textlink="">
      <xdr:nvSpPr>
        <xdr:cNvPr id="320" name="n_4mainValue【公営住宅】&#10;有形固定資産減価償却率">
          <a:extLst>
            <a:ext uri="{FF2B5EF4-FFF2-40B4-BE49-F238E27FC236}">
              <a16:creationId xmlns="" xmlns:a16="http://schemas.microsoft.com/office/drawing/2014/main" id="{EB8E3AC0-6271-41AF-A1BB-CAF5A49A3736}"/>
            </a:ext>
          </a:extLst>
        </xdr:cNvPr>
        <xdr:cNvSpPr txBox="1"/>
      </xdr:nvSpPr>
      <xdr:spPr>
        <a:xfrm>
          <a:off x="9277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 xmlns:a16="http://schemas.microsoft.com/office/drawing/2014/main" id="{8E8C1EA7-9ACE-47A1-B517-42F1E1E8B18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 xmlns:a16="http://schemas.microsoft.com/office/drawing/2014/main" id="{9EFAAF4C-341A-4411-BF75-50F98D10DC1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 xmlns:a16="http://schemas.microsoft.com/office/drawing/2014/main" id="{E5BBF635-B0A3-4EFC-9313-1DF87B8B979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 xmlns:a16="http://schemas.microsoft.com/office/drawing/2014/main" id="{0207155C-FE20-4BAB-B83D-BB3DFD2442C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 xmlns:a16="http://schemas.microsoft.com/office/drawing/2014/main" id="{B21084F0-13BF-4D76-90A0-81D4186181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 xmlns:a16="http://schemas.microsoft.com/office/drawing/2014/main" id="{090EADB3-2506-45D0-9A88-E9C54BE2A53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 xmlns:a16="http://schemas.microsoft.com/office/drawing/2014/main" id="{DB5C06BC-5FF2-45FC-B521-1E611E83D44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 xmlns:a16="http://schemas.microsoft.com/office/drawing/2014/main" id="{EDE264F0-22D5-43F6-AB7B-B93B9072810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 xmlns:a16="http://schemas.microsoft.com/office/drawing/2014/main" id="{19730871-9E5A-40CB-9EB0-F937F4AE2C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 xmlns:a16="http://schemas.microsoft.com/office/drawing/2014/main" id="{122FEFA5-FD49-4794-BE93-2F1E80E4FD2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 xmlns:a16="http://schemas.microsoft.com/office/drawing/2014/main" id="{DA81D41B-381C-48DB-B71C-31DAFCFAD82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 xmlns:a16="http://schemas.microsoft.com/office/drawing/2014/main" id="{92C8E961-4DA6-4507-934C-864BE7B470A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 xmlns:a16="http://schemas.microsoft.com/office/drawing/2014/main" id="{5397F57D-AF2B-42F3-9EC3-52AA7EEB66A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 xmlns:a16="http://schemas.microsoft.com/office/drawing/2014/main" id="{1D2C3E59-B633-4265-9B13-5C36DAFB7D72}"/>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 xmlns:a16="http://schemas.microsoft.com/office/drawing/2014/main" id="{BCF3C01F-7F85-4EB7-8AFF-6533AA9CC5C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 xmlns:a16="http://schemas.microsoft.com/office/drawing/2014/main" id="{0A95291A-79DB-4C6D-9F42-700460B2B64D}"/>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 xmlns:a16="http://schemas.microsoft.com/office/drawing/2014/main" id="{E6EE828D-5465-48D1-92D5-56FB7DF5ADC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 xmlns:a16="http://schemas.microsoft.com/office/drawing/2014/main" id="{BA0A84D0-8E25-4D3F-8D8F-B2FF09F52A62}"/>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 xmlns:a16="http://schemas.microsoft.com/office/drawing/2014/main" id="{A50DB166-E4F1-4250-8604-2B9219ACA20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 xmlns:a16="http://schemas.microsoft.com/office/drawing/2014/main" id="{8D02670D-43F7-461D-A100-7F7E714E1D3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 xmlns:a16="http://schemas.microsoft.com/office/drawing/2014/main" id="{E13E9DAA-AC77-4D0E-9354-2DEFE92822D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 xmlns:a16="http://schemas.microsoft.com/office/drawing/2014/main" id="{D2152F38-BCC4-4658-8472-ACA0AB5BD711}"/>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 xmlns:a16="http://schemas.microsoft.com/office/drawing/2014/main" id="{38BAE4DB-2F50-4A5B-97FA-BF282A632B80}"/>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 xmlns:a16="http://schemas.microsoft.com/office/drawing/2014/main" id="{BAB9252E-7E98-42B3-AEC6-8E810B049B1A}"/>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 xmlns:a16="http://schemas.microsoft.com/office/drawing/2014/main" id="{5E4A64F1-3EE9-44AE-AFD6-BEE3EED6BCF4}"/>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 xmlns:a16="http://schemas.microsoft.com/office/drawing/2014/main" id="{21D8EA5C-FDD5-42F3-90B5-B5F2B32A0956}"/>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a:extLst>
            <a:ext uri="{FF2B5EF4-FFF2-40B4-BE49-F238E27FC236}">
              <a16:creationId xmlns="" xmlns:a16="http://schemas.microsoft.com/office/drawing/2014/main" id="{DDFE7F01-6B20-4BD3-85EF-423402D2D207}"/>
            </a:ext>
          </a:extLst>
        </xdr:cNvPr>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 xmlns:a16="http://schemas.microsoft.com/office/drawing/2014/main" id="{ED6952A3-6A5C-4F0B-A9A2-EC43FE37EB61}"/>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 xmlns:a16="http://schemas.microsoft.com/office/drawing/2014/main" id="{9D36C5C7-4DBC-4F28-8796-367F9BBE3205}"/>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 xmlns:a16="http://schemas.microsoft.com/office/drawing/2014/main" id="{14B8E47A-1AB8-44B8-B885-9F6A2687D55C}"/>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 xmlns:a16="http://schemas.microsoft.com/office/drawing/2014/main" id="{C7540DB7-DEB0-49F4-BB89-62C00A9BA40D}"/>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 xmlns:a16="http://schemas.microsoft.com/office/drawing/2014/main" id="{18CECA92-36ED-4DCF-B992-C7268C830B6F}"/>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 xmlns:a16="http://schemas.microsoft.com/office/drawing/2014/main" id="{7A68C367-4116-4070-B783-54B0DA0BCE0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 xmlns:a16="http://schemas.microsoft.com/office/drawing/2014/main" id="{CB13E349-2560-4138-8AFF-8FED1E7FA2E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E42FCBA4-7061-4FFD-A566-5424C62CA35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1BA1DBEC-7BF4-41FE-9A57-8B0724E702C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36F9D44C-2335-434C-8475-3B23BF61CA5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13360</xdr:rowOff>
    </xdr:from>
    <xdr:to>
      <xdr:col>55</xdr:col>
      <xdr:colOff>50800</xdr:colOff>
      <xdr:row>85</xdr:row>
      <xdr:rowOff>114960</xdr:rowOff>
    </xdr:to>
    <xdr:sp macro="" textlink="">
      <xdr:nvSpPr>
        <xdr:cNvPr id="358" name="楕円 357">
          <a:extLst>
            <a:ext uri="{FF2B5EF4-FFF2-40B4-BE49-F238E27FC236}">
              <a16:creationId xmlns="" xmlns:a16="http://schemas.microsoft.com/office/drawing/2014/main" id="{22A9F4F2-D59B-421B-8B30-07F7DAD8687E}"/>
            </a:ext>
          </a:extLst>
        </xdr:cNvPr>
        <xdr:cNvSpPr/>
      </xdr:nvSpPr>
      <xdr:spPr>
        <a:xfrm>
          <a:off x="10426700" y="145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163237</xdr:rowOff>
    </xdr:from>
    <xdr:ext cx="469744" cy="259045"/>
    <xdr:sp macro="" textlink="">
      <xdr:nvSpPr>
        <xdr:cNvPr id="359" name="【公営住宅】&#10;一人当たり面積該当値テキスト">
          <a:extLst>
            <a:ext uri="{FF2B5EF4-FFF2-40B4-BE49-F238E27FC236}">
              <a16:creationId xmlns="" xmlns:a16="http://schemas.microsoft.com/office/drawing/2014/main" id="{D21151A8-7916-4D6E-BBF9-0AC2E3F6DB6D}"/>
            </a:ext>
          </a:extLst>
        </xdr:cNvPr>
        <xdr:cNvSpPr txBox="1"/>
      </xdr:nvSpPr>
      <xdr:spPr>
        <a:xfrm>
          <a:off x="10515600" y="1456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16286</xdr:rowOff>
    </xdr:from>
    <xdr:to>
      <xdr:col>50</xdr:col>
      <xdr:colOff>165100</xdr:colOff>
      <xdr:row>85</xdr:row>
      <xdr:rowOff>117886</xdr:rowOff>
    </xdr:to>
    <xdr:sp macro="" textlink="">
      <xdr:nvSpPr>
        <xdr:cNvPr id="360" name="楕円 359">
          <a:extLst>
            <a:ext uri="{FF2B5EF4-FFF2-40B4-BE49-F238E27FC236}">
              <a16:creationId xmlns="" xmlns:a16="http://schemas.microsoft.com/office/drawing/2014/main" id="{D3745A30-89DC-4FFC-9C57-21B16B55BEB3}"/>
            </a:ext>
          </a:extLst>
        </xdr:cNvPr>
        <xdr:cNvSpPr/>
      </xdr:nvSpPr>
      <xdr:spPr>
        <a:xfrm>
          <a:off x="9588500" y="145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64160</xdr:rowOff>
    </xdr:from>
    <xdr:to>
      <xdr:col>55</xdr:col>
      <xdr:colOff>0</xdr:colOff>
      <xdr:row>85</xdr:row>
      <xdr:rowOff>67086</xdr:rowOff>
    </xdr:to>
    <xdr:cxnSp macro="">
      <xdr:nvCxnSpPr>
        <xdr:cNvPr id="361" name="直線コネクタ 360">
          <a:extLst>
            <a:ext uri="{FF2B5EF4-FFF2-40B4-BE49-F238E27FC236}">
              <a16:creationId xmlns="" xmlns:a16="http://schemas.microsoft.com/office/drawing/2014/main" id="{C649D758-959E-4A0C-8D3A-EA528A779816}"/>
            </a:ext>
          </a:extLst>
        </xdr:cNvPr>
        <xdr:cNvCxnSpPr/>
      </xdr:nvCxnSpPr>
      <xdr:spPr>
        <a:xfrm flipV="1">
          <a:off x="9639300" y="14637410"/>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20585</xdr:rowOff>
    </xdr:from>
    <xdr:to>
      <xdr:col>46</xdr:col>
      <xdr:colOff>38100</xdr:colOff>
      <xdr:row>85</xdr:row>
      <xdr:rowOff>122185</xdr:rowOff>
    </xdr:to>
    <xdr:sp macro="" textlink="">
      <xdr:nvSpPr>
        <xdr:cNvPr id="362" name="楕円 361">
          <a:extLst>
            <a:ext uri="{FF2B5EF4-FFF2-40B4-BE49-F238E27FC236}">
              <a16:creationId xmlns="" xmlns:a16="http://schemas.microsoft.com/office/drawing/2014/main" id="{A5511B8A-E302-488A-9157-D50377B92943}"/>
            </a:ext>
          </a:extLst>
        </xdr:cNvPr>
        <xdr:cNvSpPr/>
      </xdr:nvSpPr>
      <xdr:spPr>
        <a:xfrm>
          <a:off x="8699500" y="1459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67086</xdr:rowOff>
    </xdr:from>
    <xdr:to>
      <xdr:col>50</xdr:col>
      <xdr:colOff>114300</xdr:colOff>
      <xdr:row>85</xdr:row>
      <xdr:rowOff>71385</xdr:rowOff>
    </xdr:to>
    <xdr:cxnSp macro="">
      <xdr:nvCxnSpPr>
        <xdr:cNvPr id="363" name="直線コネクタ 362">
          <a:extLst>
            <a:ext uri="{FF2B5EF4-FFF2-40B4-BE49-F238E27FC236}">
              <a16:creationId xmlns="" xmlns:a16="http://schemas.microsoft.com/office/drawing/2014/main" id="{1AF2A970-6BC2-480B-8659-5C6A4FE38B28}"/>
            </a:ext>
          </a:extLst>
        </xdr:cNvPr>
        <xdr:cNvCxnSpPr/>
      </xdr:nvCxnSpPr>
      <xdr:spPr>
        <a:xfrm flipV="1">
          <a:off x="8750300" y="14640336"/>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15647</xdr:rowOff>
    </xdr:from>
    <xdr:to>
      <xdr:col>41</xdr:col>
      <xdr:colOff>101600</xdr:colOff>
      <xdr:row>85</xdr:row>
      <xdr:rowOff>117247</xdr:rowOff>
    </xdr:to>
    <xdr:sp macro="" textlink="">
      <xdr:nvSpPr>
        <xdr:cNvPr id="364" name="楕円 363">
          <a:extLst>
            <a:ext uri="{FF2B5EF4-FFF2-40B4-BE49-F238E27FC236}">
              <a16:creationId xmlns="" xmlns:a16="http://schemas.microsoft.com/office/drawing/2014/main" id="{4A56C0DF-9756-4754-B44C-F234C77533CE}"/>
            </a:ext>
          </a:extLst>
        </xdr:cNvPr>
        <xdr:cNvSpPr/>
      </xdr:nvSpPr>
      <xdr:spPr>
        <a:xfrm>
          <a:off x="7810500" y="14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66447</xdr:rowOff>
    </xdr:from>
    <xdr:to>
      <xdr:col>45</xdr:col>
      <xdr:colOff>177800</xdr:colOff>
      <xdr:row>85</xdr:row>
      <xdr:rowOff>71385</xdr:rowOff>
    </xdr:to>
    <xdr:cxnSp macro="">
      <xdr:nvCxnSpPr>
        <xdr:cNvPr id="365" name="直線コネクタ 364">
          <a:extLst>
            <a:ext uri="{FF2B5EF4-FFF2-40B4-BE49-F238E27FC236}">
              <a16:creationId xmlns="" xmlns:a16="http://schemas.microsoft.com/office/drawing/2014/main" id="{8BC0A8B0-2DDF-40D9-A888-6BE9C75FF6D9}"/>
            </a:ext>
          </a:extLst>
        </xdr:cNvPr>
        <xdr:cNvCxnSpPr/>
      </xdr:nvCxnSpPr>
      <xdr:spPr>
        <a:xfrm>
          <a:off x="7861300" y="14639697"/>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34162</xdr:rowOff>
    </xdr:from>
    <xdr:to>
      <xdr:col>36</xdr:col>
      <xdr:colOff>165100</xdr:colOff>
      <xdr:row>85</xdr:row>
      <xdr:rowOff>135762</xdr:rowOff>
    </xdr:to>
    <xdr:sp macro="" textlink="">
      <xdr:nvSpPr>
        <xdr:cNvPr id="366" name="楕円 365">
          <a:extLst>
            <a:ext uri="{FF2B5EF4-FFF2-40B4-BE49-F238E27FC236}">
              <a16:creationId xmlns="" xmlns:a16="http://schemas.microsoft.com/office/drawing/2014/main" id="{1220A905-0D6B-4A80-B7CC-4C6C3A7B23E1}"/>
            </a:ext>
          </a:extLst>
        </xdr:cNvPr>
        <xdr:cNvSpPr/>
      </xdr:nvSpPr>
      <xdr:spPr>
        <a:xfrm>
          <a:off x="69215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66447</xdr:rowOff>
    </xdr:from>
    <xdr:to>
      <xdr:col>41</xdr:col>
      <xdr:colOff>50800</xdr:colOff>
      <xdr:row>85</xdr:row>
      <xdr:rowOff>84962</xdr:rowOff>
    </xdr:to>
    <xdr:cxnSp macro="">
      <xdr:nvCxnSpPr>
        <xdr:cNvPr id="367" name="直線コネクタ 366">
          <a:extLst>
            <a:ext uri="{FF2B5EF4-FFF2-40B4-BE49-F238E27FC236}">
              <a16:creationId xmlns="" xmlns:a16="http://schemas.microsoft.com/office/drawing/2014/main" id="{376868C9-632C-4A96-AC04-188981BC1E55}"/>
            </a:ext>
          </a:extLst>
        </xdr:cNvPr>
        <xdr:cNvCxnSpPr/>
      </xdr:nvCxnSpPr>
      <xdr:spPr>
        <a:xfrm flipV="1">
          <a:off x="6972300" y="14639697"/>
          <a:ext cx="889000" cy="1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a:extLst>
            <a:ext uri="{FF2B5EF4-FFF2-40B4-BE49-F238E27FC236}">
              <a16:creationId xmlns="" xmlns:a16="http://schemas.microsoft.com/office/drawing/2014/main" id="{F03F9E0B-7D93-4877-ACA0-D8C417768B3F}"/>
            </a:ext>
          </a:extLst>
        </xdr:cNvPr>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a:extLst>
            <a:ext uri="{FF2B5EF4-FFF2-40B4-BE49-F238E27FC236}">
              <a16:creationId xmlns="" xmlns:a16="http://schemas.microsoft.com/office/drawing/2014/main" id="{79D4AC84-9F46-41C4-BD82-0FEA018423E3}"/>
            </a:ext>
          </a:extLst>
        </xdr:cNvPr>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70" name="n_3aveValue【公営住宅】&#10;一人当たり面積">
          <a:extLst>
            <a:ext uri="{FF2B5EF4-FFF2-40B4-BE49-F238E27FC236}">
              <a16:creationId xmlns="" xmlns:a16="http://schemas.microsoft.com/office/drawing/2014/main" id="{4D853FAC-FCF0-4D2F-939F-0B2BBE66DC11}"/>
            </a:ext>
          </a:extLst>
        </xdr:cNvPr>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1" name="n_4aveValue【公営住宅】&#10;一人当たり面積">
          <a:extLst>
            <a:ext uri="{FF2B5EF4-FFF2-40B4-BE49-F238E27FC236}">
              <a16:creationId xmlns="" xmlns:a16="http://schemas.microsoft.com/office/drawing/2014/main" id="{97568F74-D926-41A9-83C2-2C1CC5475EDE}"/>
            </a:ext>
          </a:extLst>
        </xdr:cNvPr>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109013</xdr:rowOff>
    </xdr:from>
    <xdr:ext cx="469744" cy="259045"/>
    <xdr:sp macro="" textlink="">
      <xdr:nvSpPr>
        <xdr:cNvPr id="372" name="n_1mainValue【公営住宅】&#10;一人当たり面積">
          <a:extLst>
            <a:ext uri="{FF2B5EF4-FFF2-40B4-BE49-F238E27FC236}">
              <a16:creationId xmlns="" xmlns:a16="http://schemas.microsoft.com/office/drawing/2014/main" id="{36C64556-028B-4053-94C7-18ED36F8A167}"/>
            </a:ext>
          </a:extLst>
        </xdr:cNvPr>
        <xdr:cNvSpPr txBox="1"/>
      </xdr:nvSpPr>
      <xdr:spPr>
        <a:xfrm>
          <a:off x="9391727" y="1468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113312</xdr:rowOff>
    </xdr:from>
    <xdr:ext cx="469744" cy="259045"/>
    <xdr:sp macro="" textlink="">
      <xdr:nvSpPr>
        <xdr:cNvPr id="373" name="n_2mainValue【公営住宅】&#10;一人当たり面積">
          <a:extLst>
            <a:ext uri="{FF2B5EF4-FFF2-40B4-BE49-F238E27FC236}">
              <a16:creationId xmlns="" xmlns:a16="http://schemas.microsoft.com/office/drawing/2014/main" id="{42949212-AF8E-43CB-8DF8-96241E25C4D0}"/>
            </a:ext>
          </a:extLst>
        </xdr:cNvPr>
        <xdr:cNvSpPr txBox="1"/>
      </xdr:nvSpPr>
      <xdr:spPr>
        <a:xfrm>
          <a:off x="8515427" y="1468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108374</xdr:rowOff>
    </xdr:from>
    <xdr:ext cx="469744" cy="259045"/>
    <xdr:sp macro="" textlink="">
      <xdr:nvSpPr>
        <xdr:cNvPr id="374" name="n_3mainValue【公営住宅】&#10;一人当たり面積">
          <a:extLst>
            <a:ext uri="{FF2B5EF4-FFF2-40B4-BE49-F238E27FC236}">
              <a16:creationId xmlns="" xmlns:a16="http://schemas.microsoft.com/office/drawing/2014/main" id="{F9ED94A9-9B94-4832-8B76-6CD6283F4313}"/>
            </a:ext>
          </a:extLst>
        </xdr:cNvPr>
        <xdr:cNvSpPr txBox="1"/>
      </xdr:nvSpPr>
      <xdr:spPr>
        <a:xfrm>
          <a:off x="7626427" y="1468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126889</xdr:rowOff>
    </xdr:from>
    <xdr:ext cx="469744" cy="259045"/>
    <xdr:sp macro="" textlink="">
      <xdr:nvSpPr>
        <xdr:cNvPr id="375" name="n_4mainValue【公営住宅】&#10;一人当たり面積">
          <a:extLst>
            <a:ext uri="{FF2B5EF4-FFF2-40B4-BE49-F238E27FC236}">
              <a16:creationId xmlns="" xmlns:a16="http://schemas.microsoft.com/office/drawing/2014/main" id="{FC355229-E0DF-460D-A61B-B7FAD9DC5934}"/>
            </a:ext>
          </a:extLst>
        </xdr:cNvPr>
        <xdr:cNvSpPr txBox="1"/>
      </xdr:nvSpPr>
      <xdr:spPr>
        <a:xfrm>
          <a:off x="67374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 xmlns:a16="http://schemas.microsoft.com/office/drawing/2014/main" id="{7149B02F-6149-42BC-B9BA-BBBBFD09F4E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 xmlns:a16="http://schemas.microsoft.com/office/drawing/2014/main" id="{1611095B-5026-46A1-8AE7-323F7ED681D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 xmlns:a16="http://schemas.microsoft.com/office/drawing/2014/main" id="{7D34FCC7-7AA5-499B-82F2-C9A51116A0F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 xmlns:a16="http://schemas.microsoft.com/office/drawing/2014/main" id="{0A54C5CE-7A7D-4705-BD82-EA1141E8FC9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 xmlns:a16="http://schemas.microsoft.com/office/drawing/2014/main" id="{53FA41F4-FE32-4B4E-9E16-039C1102AAD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 xmlns:a16="http://schemas.microsoft.com/office/drawing/2014/main" id="{19AE1B80-F212-4E46-9D92-93EB5920368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 xmlns:a16="http://schemas.microsoft.com/office/drawing/2014/main" id="{3C5F9758-1D4E-4057-A497-DABC29F096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 xmlns:a16="http://schemas.microsoft.com/office/drawing/2014/main" id="{F3CA7987-D1C5-4010-88D6-A127DFCA83E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 xmlns:a16="http://schemas.microsoft.com/office/drawing/2014/main" id="{B103681A-24FB-482E-9F8D-3A7261FFB23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 xmlns:a16="http://schemas.microsoft.com/office/drawing/2014/main" id="{5C5CC1CD-0DB5-4AF8-9354-71379D33201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 xmlns:a16="http://schemas.microsoft.com/office/drawing/2014/main" id="{30122111-71F1-4EFA-800B-E45CD87D8E9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 xmlns:a16="http://schemas.microsoft.com/office/drawing/2014/main" id="{46850C99-E46C-4113-9E3B-4CDAA353DAB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 xmlns:a16="http://schemas.microsoft.com/office/drawing/2014/main" id="{D1FB6716-23D1-4C21-A9DA-CFFB83E86DD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 xmlns:a16="http://schemas.microsoft.com/office/drawing/2014/main" id="{09A355A4-F819-4021-A193-BCCF8310AD1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 xmlns:a16="http://schemas.microsoft.com/office/drawing/2014/main" id="{27635E4E-7DD3-416E-8546-4C535CFAA6E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 xmlns:a16="http://schemas.microsoft.com/office/drawing/2014/main" id="{9BFD1D96-5C0B-4DC5-9E42-36E972E1A13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 xmlns:a16="http://schemas.microsoft.com/office/drawing/2014/main" id="{8368084C-74B3-43C2-AAE7-4963080EB5F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 xmlns:a16="http://schemas.microsoft.com/office/drawing/2014/main" id="{8399449B-1B30-454B-B869-4BAA2843C16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 xmlns:a16="http://schemas.microsoft.com/office/drawing/2014/main" id="{CBFA75D2-7A2C-4128-A28D-F2DA6DC731A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 xmlns:a16="http://schemas.microsoft.com/office/drawing/2014/main" id="{A2B1F619-2A36-4396-AFE5-9B791076AE8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 xmlns:a16="http://schemas.microsoft.com/office/drawing/2014/main" id="{01B3348A-4E93-4454-AE36-6A8DCD5ED5A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 xmlns:a16="http://schemas.microsoft.com/office/drawing/2014/main" id="{514A292E-5D2D-4ACF-841A-07BE4692A23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 xmlns:a16="http://schemas.microsoft.com/office/drawing/2014/main" id="{85C396BD-F0A2-4A05-A257-7D75A01EBC8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 xmlns:a16="http://schemas.microsoft.com/office/drawing/2014/main" id="{8A8C5872-5AAC-405E-9EB8-70384F0411F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 xmlns:a16="http://schemas.microsoft.com/office/drawing/2014/main" id="{14CC9F66-AEA6-46A0-A197-9F2A90E59B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 xmlns:a16="http://schemas.microsoft.com/office/drawing/2014/main" id="{DE3022B7-155E-4A5B-92D2-7273D1477D1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 xmlns:a16="http://schemas.microsoft.com/office/drawing/2014/main" id="{5E4B0DC9-96EB-496B-BF6C-988B8498F93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 xmlns:a16="http://schemas.microsoft.com/office/drawing/2014/main" id="{6ECD5C49-30C7-4FF8-B8A2-FA0B5E7120E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 xmlns:a16="http://schemas.microsoft.com/office/drawing/2014/main" id="{0FC1A3B0-14E1-4C41-95CD-38AADA8FD67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 xmlns:a16="http://schemas.microsoft.com/office/drawing/2014/main" id="{375CE794-6F32-43D7-864E-227A6FD6BEC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 xmlns:a16="http://schemas.microsoft.com/office/drawing/2014/main" id="{86258340-FBDA-434B-B5EB-2BD26B6DB18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 xmlns:a16="http://schemas.microsoft.com/office/drawing/2014/main" id="{9E887B75-934F-4C66-89D7-D78645CE686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 xmlns:a16="http://schemas.microsoft.com/office/drawing/2014/main" id="{30234890-3FA0-4B78-9EAF-AD975F51594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 xmlns:a16="http://schemas.microsoft.com/office/drawing/2014/main" id="{3B185905-DBA2-4F9D-B0F1-2AA6B44C276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 xmlns:a16="http://schemas.microsoft.com/office/drawing/2014/main" id="{B27AE74D-F808-4642-BC0E-1C51A1895A2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 xmlns:a16="http://schemas.microsoft.com/office/drawing/2014/main" id="{74E0966D-5D1C-41E3-BE87-67DFA039FEF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 xmlns:a16="http://schemas.microsoft.com/office/drawing/2014/main" id="{61A87546-F34E-4FB3-8D29-1F0624D018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 xmlns:a16="http://schemas.microsoft.com/office/drawing/2014/main" id="{3996E1A9-4757-4797-9394-C0A26DEB4D0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 xmlns:a16="http://schemas.microsoft.com/office/drawing/2014/main" id="{A14D5031-4A29-46F5-939F-E0F7816CA8E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 xmlns:a16="http://schemas.microsoft.com/office/drawing/2014/main" id="{8FD59E4F-A4ED-484A-995C-3181BEEDBCE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 xmlns:a16="http://schemas.microsoft.com/office/drawing/2014/main" id="{A11D4144-F967-4307-82B6-B0310067EC4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 xmlns:a16="http://schemas.microsoft.com/office/drawing/2014/main" id="{2901D2C5-202E-4967-9055-62DB38AFAE6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 xmlns:a16="http://schemas.microsoft.com/office/drawing/2014/main" id="{8F444A2D-BE99-4822-A4BD-6F0CE75047F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a:extLst>
            <a:ext uri="{FF2B5EF4-FFF2-40B4-BE49-F238E27FC236}">
              <a16:creationId xmlns="" xmlns:a16="http://schemas.microsoft.com/office/drawing/2014/main" id="{2162C9D8-CE96-4DCF-AAC6-12E76BE5158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a:extLst>
            <a:ext uri="{FF2B5EF4-FFF2-40B4-BE49-F238E27FC236}">
              <a16:creationId xmlns="" xmlns:a16="http://schemas.microsoft.com/office/drawing/2014/main" id="{A2E32999-B5F2-44C2-8C48-0863114D027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a:extLst>
            <a:ext uri="{FF2B5EF4-FFF2-40B4-BE49-F238E27FC236}">
              <a16:creationId xmlns="" xmlns:a16="http://schemas.microsoft.com/office/drawing/2014/main" id="{005627FD-DD19-4B5D-B8AF-756ED147A32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a:extLst>
            <a:ext uri="{FF2B5EF4-FFF2-40B4-BE49-F238E27FC236}">
              <a16:creationId xmlns="" xmlns:a16="http://schemas.microsoft.com/office/drawing/2014/main" id="{8B020A07-8B2A-4FC0-B602-CAFC28D0E29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a:extLst>
            <a:ext uri="{FF2B5EF4-FFF2-40B4-BE49-F238E27FC236}">
              <a16:creationId xmlns="" xmlns:a16="http://schemas.microsoft.com/office/drawing/2014/main" id="{49825CDD-841B-44B1-A9CE-B63603F64A4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a:extLst>
            <a:ext uri="{FF2B5EF4-FFF2-40B4-BE49-F238E27FC236}">
              <a16:creationId xmlns="" xmlns:a16="http://schemas.microsoft.com/office/drawing/2014/main" id="{B97C5CEC-2269-475A-B252-AE8EFDE4DCE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a:extLst>
            <a:ext uri="{FF2B5EF4-FFF2-40B4-BE49-F238E27FC236}">
              <a16:creationId xmlns="" xmlns:a16="http://schemas.microsoft.com/office/drawing/2014/main" id="{00BD45C1-1665-4947-8A39-54997679335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a:extLst>
            <a:ext uri="{FF2B5EF4-FFF2-40B4-BE49-F238E27FC236}">
              <a16:creationId xmlns="" xmlns:a16="http://schemas.microsoft.com/office/drawing/2014/main" id="{8B93BCD6-49D1-4875-B7E6-FC10D9DF880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a:extLst>
            <a:ext uri="{FF2B5EF4-FFF2-40B4-BE49-F238E27FC236}">
              <a16:creationId xmlns="" xmlns:a16="http://schemas.microsoft.com/office/drawing/2014/main" id="{14BC3EEF-3748-42E0-9C7A-D7713048EDA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a:extLst>
            <a:ext uri="{FF2B5EF4-FFF2-40B4-BE49-F238E27FC236}">
              <a16:creationId xmlns="" xmlns:a16="http://schemas.microsoft.com/office/drawing/2014/main" id="{29F50469-A733-4193-B7E7-8FDF789BA57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 xmlns:a16="http://schemas.microsoft.com/office/drawing/2014/main" id="{0AC53BE4-302F-4955-8629-492B2E245FB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a:extLst>
            <a:ext uri="{FF2B5EF4-FFF2-40B4-BE49-F238E27FC236}">
              <a16:creationId xmlns="" xmlns:a16="http://schemas.microsoft.com/office/drawing/2014/main" id="{3B7F3C61-98EB-453F-A73C-09499123A67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 xmlns:a16="http://schemas.microsoft.com/office/drawing/2014/main" id="{EAD526A0-0918-4FB3-A93A-D1A84267B87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432" name="直線コネクタ 431">
          <a:extLst>
            <a:ext uri="{FF2B5EF4-FFF2-40B4-BE49-F238E27FC236}">
              <a16:creationId xmlns="" xmlns:a16="http://schemas.microsoft.com/office/drawing/2014/main" id="{C99C898F-CC66-44CB-A15C-2B8644E031C9}"/>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3" name="【学校施設】&#10;有形固定資産減価償却率最小値テキスト">
          <a:extLst>
            <a:ext uri="{FF2B5EF4-FFF2-40B4-BE49-F238E27FC236}">
              <a16:creationId xmlns="" xmlns:a16="http://schemas.microsoft.com/office/drawing/2014/main" id="{FB6356E7-FBB2-4643-B874-02261BE7DBC7}"/>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4" name="直線コネクタ 433">
          <a:extLst>
            <a:ext uri="{FF2B5EF4-FFF2-40B4-BE49-F238E27FC236}">
              <a16:creationId xmlns="" xmlns:a16="http://schemas.microsoft.com/office/drawing/2014/main" id="{96DE7FA2-0895-4CE7-860B-C85D0741966E}"/>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435" name="【学校施設】&#10;有形固定資産減価償却率最大値テキスト">
          <a:extLst>
            <a:ext uri="{FF2B5EF4-FFF2-40B4-BE49-F238E27FC236}">
              <a16:creationId xmlns="" xmlns:a16="http://schemas.microsoft.com/office/drawing/2014/main" id="{A514E729-BC18-45AD-951B-724949E8D5F0}"/>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436" name="直線コネクタ 435">
          <a:extLst>
            <a:ext uri="{FF2B5EF4-FFF2-40B4-BE49-F238E27FC236}">
              <a16:creationId xmlns="" xmlns:a16="http://schemas.microsoft.com/office/drawing/2014/main" id="{09EB847F-5CE0-4A82-8A80-CDB21D3912A5}"/>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437" name="【学校施設】&#10;有形固定資産減価償却率平均値テキスト">
          <a:extLst>
            <a:ext uri="{FF2B5EF4-FFF2-40B4-BE49-F238E27FC236}">
              <a16:creationId xmlns="" xmlns:a16="http://schemas.microsoft.com/office/drawing/2014/main" id="{A17B9B30-609D-4398-BB95-16EBA4A3880C}"/>
            </a:ext>
          </a:extLst>
        </xdr:cNvPr>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438" name="フローチャート: 判断 437">
          <a:extLst>
            <a:ext uri="{FF2B5EF4-FFF2-40B4-BE49-F238E27FC236}">
              <a16:creationId xmlns="" xmlns:a16="http://schemas.microsoft.com/office/drawing/2014/main" id="{72BE6F15-5FBF-447E-A736-140F8F7E9BB1}"/>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439" name="フローチャート: 判断 438">
          <a:extLst>
            <a:ext uri="{FF2B5EF4-FFF2-40B4-BE49-F238E27FC236}">
              <a16:creationId xmlns="" xmlns:a16="http://schemas.microsoft.com/office/drawing/2014/main" id="{7CFF2018-41C0-4031-8465-178C37B96FEB}"/>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40" name="フローチャート: 判断 439">
          <a:extLst>
            <a:ext uri="{FF2B5EF4-FFF2-40B4-BE49-F238E27FC236}">
              <a16:creationId xmlns="" xmlns:a16="http://schemas.microsoft.com/office/drawing/2014/main" id="{18B08661-A243-4411-A535-9E7851068E6A}"/>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41" name="フローチャート: 判断 440">
          <a:extLst>
            <a:ext uri="{FF2B5EF4-FFF2-40B4-BE49-F238E27FC236}">
              <a16:creationId xmlns="" xmlns:a16="http://schemas.microsoft.com/office/drawing/2014/main" id="{2C0E3E26-8216-486C-A09C-FF04B271CB5C}"/>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442" name="フローチャート: 判断 441">
          <a:extLst>
            <a:ext uri="{FF2B5EF4-FFF2-40B4-BE49-F238E27FC236}">
              <a16:creationId xmlns="" xmlns:a16="http://schemas.microsoft.com/office/drawing/2014/main" id="{1953253F-3B10-4277-87A8-DC2744FC3BDB}"/>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 xmlns:a16="http://schemas.microsoft.com/office/drawing/2014/main" id="{EF259570-2112-47F0-AF96-C0CEB415C67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 xmlns:a16="http://schemas.microsoft.com/office/drawing/2014/main" id="{D1008A00-795B-4067-95C5-6E67DAB9731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 xmlns:a16="http://schemas.microsoft.com/office/drawing/2014/main" id="{D5EC7C38-408F-4052-B391-C930D9483BD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 xmlns:a16="http://schemas.microsoft.com/office/drawing/2014/main" id="{F6D60BC4-F554-49A7-B7AB-49D0E78313F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 xmlns:a16="http://schemas.microsoft.com/office/drawing/2014/main" id="{DF2B62C6-32F3-481C-90E7-EEF1033C16F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48" name="楕円 447">
          <a:extLst>
            <a:ext uri="{FF2B5EF4-FFF2-40B4-BE49-F238E27FC236}">
              <a16:creationId xmlns="" xmlns:a16="http://schemas.microsoft.com/office/drawing/2014/main" id="{AF9F0CA4-E4C6-4DFC-BF49-EC132FB3979F}"/>
            </a:ext>
          </a:extLst>
        </xdr:cNvPr>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154957</xdr:rowOff>
    </xdr:from>
    <xdr:ext cx="405111" cy="259045"/>
    <xdr:sp macro="" textlink="">
      <xdr:nvSpPr>
        <xdr:cNvPr id="449" name="【学校施設】&#10;有形固定資産減価償却率該当値テキスト">
          <a:extLst>
            <a:ext uri="{FF2B5EF4-FFF2-40B4-BE49-F238E27FC236}">
              <a16:creationId xmlns="" xmlns:a16="http://schemas.microsoft.com/office/drawing/2014/main" id="{5A00D515-1B91-4CF6-8A78-F9C6774C1DFC}"/>
            </a:ext>
          </a:extLst>
        </xdr:cNvPr>
        <xdr:cNvSpPr txBox="1"/>
      </xdr:nvSpPr>
      <xdr:spPr>
        <a:xfrm>
          <a:off x="16357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160655</xdr:rowOff>
    </xdr:from>
    <xdr:to>
      <xdr:col>81</xdr:col>
      <xdr:colOff>101600</xdr:colOff>
      <xdr:row>60</xdr:row>
      <xdr:rowOff>90805</xdr:rowOff>
    </xdr:to>
    <xdr:sp macro="" textlink="">
      <xdr:nvSpPr>
        <xdr:cNvPr id="450" name="楕円 449">
          <a:extLst>
            <a:ext uri="{FF2B5EF4-FFF2-40B4-BE49-F238E27FC236}">
              <a16:creationId xmlns="" xmlns:a16="http://schemas.microsoft.com/office/drawing/2014/main" id="{C052DAD5-9EF7-4AD8-88FC-D968EBEE3954}"/>
            </a:ext>
          </a:extLst>
        </xdr:cNvPr>
        <xdr:cNvSpPr/>
      </xdr:nvSpPr>
      <xdr:spPr>
        <a:xfrm>
          <a:off x="15430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40005</xdr:rowOff>
    </xdr:to>
    <xdr:cxnSp macro="">
      <xdr:nvCxnSpPr>
        <xdr:cNvPr id="451" name="直線コネクタ 450">
          <a:extLst>
            <a:ext uri="{FF2B5EF4-FFF2-40B4-BE49-F238E27FC236}">
              <a16:creationId xmlns="" xmlns:a16="http://schemas.microsoft.com/office/drawing/2014/main" id="{00B12FFA-7E95-4A19-A246-89B565C8200C}"/>
            </a:ext>
          </a:extLst>
        </xdr:cNvPr>
        <xdr:cNvCxnSpPr/>
      </xdr:nvCxnSpPr>
      <xdr:spPr>
        <a:xfrm flipV="1">
          <a:off x="15481300" y="102984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48260</xdr:rowOff>
    </xdr:from>
    <xdr:to>
      <xdr:col>76</xdr:col>
      <xdr:colOff>165100</xdr:colOff>
      <xdr:row>59</xdr:row>
      <xdr:rowOff>149860</xdr:rowOff>
    </xdr:to>
    <xdr:sp macro="" textlink="">
      <xdr:nvSpPr>
        <xdr:cNvPr id="452" name="楕円 451">
          <a:extLst>
            <a:ext uri="{FF2B5EF4-FFF2-40B4-BE49-F238E27FC236}">
              <a16:creationId xmlns="" xmlns:a16="http://schemas.microsoft.com/office/drawing/2014/main" id="{2A1AC9E0-C6DD-4195-A14C-F65958F3DE45}"/>
            </a:ext>
          </a:extLst>
        </xdr:cNvPr>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99060</xdr:rowOff>
    </xdr:from>
    <xdr:to>
      <xdr:col>81</xdr:col>
      <xdr:colOff>50800</xdr:colOff>
      <xdr:row>60</xdr:row>
      <xdr:rowOff>40005</xdr:rowOff>
    </xdr:to>
    <xdr:cxnSp macro="">
      <xdr:nvCxnSpPr>
        <xdr:cNvPr id="453" name="直線コネクタ 452">
          <a:extLst>
            <a:ext uri="{FF2B5EF4-FFF2-40B4-BE49-F238E27FC236}">
              <a16:creationId xmlns="" xmlns:a16="http://schemas.microsoft.com/office/drawing/2014/main" id="{945A5FE6-AD1C-4CB6-B41B-50094985281C}"/>
            </a:ext>
          </a:extLst>
        </xdr:cNvPr>
        <xdr:cNvCxnSpPr/>
      </xdr:nvCxnSpPr>
      <xdr:spPr>
        <a:xfrm>
          <a:off x="14592300" y="1021461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4445</xdr:rowOff>
    </xdr:from>
    <xdr:to>
      <xdr:col>72</xdr:col>
      <xdr:colOff>38100</xdr:colOff>
      <xdr:row>59</xdr:row>
      <xdr:rowOff>106045</xdr:rowOff>
    </xdr:to>
    <xdr:sp macro="" textlink="">
      <xdr:nvSpPr>
        <xdr:cNvPr id="454" name="楕円 453">
          <a:extLst>
            <a:ext uri="{FF2B5EF4-FFF2-40B4-BE49-F238E27FC236}">
              <a16:creationId xmlns="" xmlns:a16="http://schemas.microsoft.com/office/drawing/2014/main" id="{CD21A2F8-0EF6-4953-8104-E89529B4C4F7}"/>
            </a:ext>
          </a:extLst>
        </xdr:cNvPr>
        <xdr:cNvSpPr/>
      </xdr:nvSpPr>
      <xdr:spPr>
        <a:xfrm>
          <a:off x="13652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55245</xdr:rowOff>
    </xdr:from>
    <xdr:to>
      <xdr:col>76</xdr:col>
      <xdr:colOff>114300</xdr:colOff>
      <xdr:row>59</xdr:row>
      <xdr:rowOff>99060</xdr:rowOff>
    </xdr:to>
    <xdr:cxnSp macro="">
      <xdr:nvCxnSpPr>
        <xdr:cNvPr id="455" name="直線コネクタ 454">
          <a:extLst>
            <a:ext uri="{FF2B5EF4-FFF2-40B4-BE49-F238E27FC236}">
              <a16:creationId xmlns="" xmlns:a16="http://schemas.microsoft.com/office/drawing/2014/main" id="{1F82277F-E715-43A4-A77A-5FC7D323BE3E}"/>
            </a:ext>
          </a:extLst>
        </xdr:cNvPr>
        <xdr:cNvCxnSpPr/>
      </xdr:nvCxnSpPr>
      <xdr:spPr>
        <a:xfrm>
          <a:off x="13703300" y="101707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133985</xdr:rowOff>
    </xdr:from>
    <xdr:to>
      <xdr:col>67</xdr:col>
      <xdr:colOff>101600</xdr:colOff>
      <xdr:row>59</xdr:row>
      <xdr:rowOff>64135</xdr:rowOff>
    </xdr:to>
    <xdr:sp macro="" textlink="">
      <xdr:nvSpPr>
        <xdr:cNvPr id="456" name="楕円 455">
          <a:extLst>
            <a:ext uri="{FF2B5EF4-FFF2-40B4-BE49-F238E27FC236}">
              <a16:creationId xmlns="" xmlns:a16="http://schemas.microsoft.com/office/drawing/2014/main" id="{8A082D1B-0D12-4FE2-B40D-EB6E0C8388B9}"/>
            </a:ext>
          </a:extLst>
        </xdr:cNvPr>
        <xdr:cNvSpPr/>
      </xdr:nvSpPr>
      <xdr:spPr>
        <a:xfrm>
          <a:off x="12763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13335</xdr:rowOff>
    </xdr:from>
    <xdr:to>
      <xdr:col>71</xdr:col>
      <xdr:colOff>177800</xdr:colOff>
      <xdr:row>59</xdr:row>
      <xdr:rowOff>55245</xdr:rowOff>
    </xdr:to>
    <xdr:cxnSp macro="">
      <xdr:nvCxnSpPr>
        <xdr:cNvPr id="457" name="直線コネクタ 456">
          <a:extLst>
            <a:ext uri="{FF2B5EF4-FFF2-40B4-BE49-F238E27FC236}">
              <a16:creationId xmlns="" xmlns:a16="http://schemas.microsoft.com/office/drawing/2014/main" id="{6339ED33-F0B0-4DC8-93D3-3538C0E143DD}"/>
            </a:ext>
          </a:extLst>
        </xdr:cNvPr>
        <xdr:cNvCxnSpPr/>
      </xdr:nvCxnSpPr>
      <xdr:spPr>
        <a:xfrm>
          <a:off x="12814300" y="10128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458" name="n_1aveValue【学校施設】&#10;有形固定資産減価償却率">
          <a:extLst>
            <a:ext uri="{FF2B5EF4-FFF2-40B4-BE49-F238E27FC236}">
              <a16:creationId xmlns="" xmlns:a16="http://schemas.microsoft.com/office/drawing/2014/main" id="{61C8AA6B-87B2-4135-B3D2-7C29335D0B73}"/>
            </a:ext>
          </a:extLst>
        </xdr:cNvPr>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459" name="n_2aveValue【学校施設】&#10;有形固定資産減価償却率">
          <a:extLst>
            <a:ext uri="{FF2B5EF4-FFF2-40B4-BE49-F238E27FC236}">
              <a16:creationId xmlns="" xmlns:a16="http://schemas.microsoft.com/office/drawing/2014/main" id="{73FE0FCE-E862-464F-9DB3-A67F01CCA67F}"/>
            </a:ext>
          </a:extLst>
        </xdr:cNvPr>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460" name="n_3aveValue【学校施設】&#10;有形固定資産減価償却率">
          <a:extLst>
            <a:ext uri="{FF2B5EF4-FFF2-40B4-BE49-F238E27FC236}">
              <a16:creationId xmlns="" xmlns:a16="http://schemas.microsoft.com/office/drawing/2014/main" id="{4237B8B8-38A4-4CEA-8FEB-720AA8D4B0F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461" name="n_4aveValue【学校施設】&#10;有形固定資産減価償却率">
          <a:extLst>
            <a:ext uri="{FF2B5EF4-FFF2-40B4-BE49-F238E27FC236}">
              <a16:creationId xmlns="" xmlns:a16="http://schemas.microsoft.com/office/drawing/2014/main" id="{F10A76B0-B1FE-4E0D-AA73-B571423ED86B}"/>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81932</xdr:rowOff>
    </xdr:from>
    <xdr:ext cx="405111" cy="259045"/>
    <xdr:sp macro="" textlink="">
      <xdr:nvSpPr>
        <xdr:cNvPr id="462" name="n_1mainValue【学校施設】&#10;有形固定資産減価償却率">
          <a:extLst>
            <a:ext uri="{FF2B5EF4-FFF2-40B4-BE49-F238E27FC236}">
              <a16:creationId xmlns="" xmlns:a16="http://schemas.microsoft.com/office/drawing/2014/main" id="{80954A74-8B2C-493B-B8CA-5664ADF546C6}"/>
            </a:ext>
          </a:extLst>
        </xdr:cNvPr>
        <xdr:cNvSpPr txBox="1"/>
      </xdr:nvSpPr>
      <xdr:spPr>
        <a:xfrm>
          <a:off x="152660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166387</xdr:rowOff>
    </xdr:from>
    <xdr:ext cx="405111" cy="259045"/>
    <xdr:sp macro="" textlink="">
      <xdr:nvSpPr>
        <xdr:cNvPr id="463" name="n_2mainValue【学校施設】&#10;有形固定資産減価償却率">
          <a:extLst>
            <a:ext uri="{FF2B5EF4-FFF2-40B4-BE49-F238E27FC236}">
              <a16:creationId xmlns="" xmlns:a16="http://schemas.microsoft.com/office/drawing/2014/main" id="{0924E32F-DD5D-4E9F-991B-4553B9358330}"/>
            </a:ext>
          </a:extLst>
        </xdr:cNvPr>
        <xdr:cNvSpPr txBox="1"/>
      </xdr:nvSpPr>
      <xdr:spPr>
        <a:xfrm>
          <a:off x="14389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122572</xdr:rowOff>
    </xdr:from>
    <xdr:ext cx="405111" cy="259045"/>
    <xdr:sp macro="" textlink="">
      <xdr:nvSpPr>
        <xdr:cNvPr id="464" name="n_3mainValue【学校施設】&#10;有形固定資産減価償却率">
          <a:extLst>
            <a:ext uri="{FF2B5EF4-FFF2-40B4-BE49-F238E27FC236}">
              <a16:creationId xmlns="" xmlns:a16="http://schemas.microsoft.com/office/drawing/2014/main" id="{6E0DBA11-C651-4640-B090-5B0E530863FC}"/>
            </a:ext>
          </a:extLst>
        </xdr:cNvPr>
        <xdr:cNvSpPr txBox="1"/>
      </xdr:nvSpPr>
      <xdr:spPr>
        <a:xfrm>
          <a:off x="13500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80662</xdr:rowOff>
    </xdr:from>
    <xdr:ext cx="405111" cy="259045"/>
    <xdr:sp macro="" textlink="">
      <xdr:nvSpPr>
        <xdr:cNvPr id="465" name="n_4mainValue【学校施設】&#10;有形固定資産減価償却率">
          <a:extLst>
            <a:ext uri="{FF2B5EF4-FFF2-40B4-BE49-F238E27FC236}">
              <a16:creationId xmlns="" xmlns:a16="http://schemas.microsoft.com/office/drawing/2014/main" id="{3C342D73-EBC0-4BAF-8C79-1072A723C2D5}"/>
            </a:ext>
          </a:extLst>
        </xdr:cNvPr>
        <xdr:cNvSpPr txBox="1"/>
      </xdr:nvSpPr>
      <xdr:spPr>
        <a:xfrm>
          <a:off x="12611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 xmlns:a16="http://schemas.microsoft.com/office/drawing/2014/main" id="{79AE3DFF-29FF-4A2D-BFD0-0EA9B446DCB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 xmlns:a16="http://schemas.microsoft.com/office/drawing/2014/main" id="{CF217DF2-C98A-42D5-B87C-075914B0A8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 xmlns:a16="http://schemas.microsoft.com/office/drawing/2014/main" id="{704135C0-1536-4E25-BAA4-927E8E40D2B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 xmlns:a16="http://schemas.microsoft.com/office/drawing/2014/main" id="{7DEBAF2D-CB14-4E28-B2E9-59A8C7FA7C8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 xmlns:a16="http://schemas.microsoft.com/office/drawing/2014/main" id="{FF100DCC-AA0D-4E78-95B8-6173442CF3F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 xmlns:a16="http://schemas.microsoft.com/office/drawing/2014/main" id="{FC588245-F4C2-4791-989C-E36DDC514D1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 xmlns:a16="http://schemas.microsoft.com/office/drawing/2014/main" id="{E2DF7CBE-AE93-41D5-B5C7-8B24CCB8071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 xmlns:a16="http://schemas.microsoft.com/office/drawing/2014/main" id="{1EB0E9C3-6EDC-4252-9BAD-B5E74FE01A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 xmlns:a16="http://schemas.microsoft.com/office/drawing/2014/main" id="{50793DD9-D1D7-4E70-AF38-8582F27A5FB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 xmlns:a16="http://schemas.microsoft.com/office/drawing/2014/main" id="{50B1DD7A-1966-42A5-9025-396FE3A3DB4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 xmlns:a16="http://schemas.microsoft.com/office/drawing/2014/main" id="{8A739E01-3836-4838-8D28-88F6601B862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 xmlns:a16="http://schemas.microsoft.com/office/drawing/2014/main" id="{52C72B99-1A79-4BE9-9A91-25BCE2C661C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 xmlns:a16="http://schemas.microsoft.com/office/drawing/2014/main" id="{F425860B-596C-47DA-9B2A-EE55806560E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 xmlns:a16="http://schemas.microsoft.com/office/drawing/2014/main" id="{6C659BD1-53E3-423C-8701-FB0466E96BF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 xmlns:a16="http://schemas.microsoft.com/office/drawing/2014/main" id="{DEEAE455-6697-4AF2-93F3-04D9BD91980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1" name="テキスト ボックス 480">
          <a:extLst>
            <a:ext uri="{FF2B5EF4-FFF2-40B4-BE49-F238E27FC236}">
              <a16:creationId xmlns="" xmlns:a16="http://schemas.microsoft.com/office/drawing/2014/main" id="{AF0E65C3-8350-43B9-83A6-6A81B8E03F3D}"/>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 xmlns:a16="http://schemas.microsoft.com/office/drawing/2014/main" id="{C131420B-D57D-474A-A970-3C68FB273E0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3" name="テキスト ボックス 482">
          <a:extLst>
            <a:ext uri="{FF2B5EF4-FFF2-40B4-BE49-F238E27FC236}">
              <a16:creationId xmlns="" xmlns:a16="http://schemas.microsoft.com/office/drawing/2014/main" id="{CE8F7FAC-525C-4A98-B117-9828AC3459D3}"/>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 xmlns:a16="http://schemas.microsoft.com/office/drawing/2014/main" id="{94FCBB11-3F7A-452E-99BB-81AC90A5EAE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5" name="テキスト ボックス 484">
          <a:extLst>
            <a:ext uri="{FF2B5EF4-FFF2-40B4-BE49-F238E27FC236}">
              <a16:creationId xmlns="" xmlns:a16="http://schemas.microsoft.com/office/drawing/2014/main" id="{6FCC21B6-7F0D-4A29-9358-D03742D9CDD7}"/>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 xmlns:a16="http://schemas.microsoft.com/office/drawing/2014/main" id="{F40817CC-E9C7-4333-9821-7C3CFB28687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a:extLst>
            <a:ext uri="{FF2B5EF4-FFF2-40B4-BE49-F238E27FC236}">
              <a16:creationId xmlns="" xmlns:a16="http://schemas.microsoft.com/office/drawing/2014/main" id="{35B1FA17-2FA4-447F-9555-6A92E18C34F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 xmlns:a16="http://schemas.microsoft.com/office/drawing/2014/main" id="{10B3AEB5-52DA-4C21-88E9-244C3F8D55A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489" name="直線コネクタ 488">
          <a:extLst>
            <a:ext uri="{FF2B5EF4-FFF2-40B4-BE49-F238E27FC236}">
              <a16:creationId xmlns="" xmlns:a16="http://schemas.microsoft.com/office/drawing/2014/main" id="{88AD5C33-366B-4FD7-8021-176E2830EDFB}"/>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90" name="【学校施設】&#10;一人当たり面積最小値テキスト">
          <a:extLst>
            <a:ext uri="{FF2B5EF4-FFF2-40B4-BE49-F238E27FC236}">
              <a16:creationId xmlns="" xmlns:a16="http://schemas.microsoft.com/office/drawing/2014/main" id="{8922DD71-54BF-4925-9394-256C9D656D64}"/>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91" name="直線コネクタ 490">
          <a:extLst>
            <a:ext uri="{FF2B5EF4-FFF2-40B4-BE49-F238E27FC236}">
              <a16:creationId xmlns="" xmlns:a16="http://schemas.microsoft.com/office/drawing/2014/main" id="{4B6174A5-112E-48A1-9955-5BFBFEDABD61}"/>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492" name="【学校施設】&#10;一人当たり面積最大値テキスト">
          <a:extLst>
            <a:ext uri="{FF2B5EF4-FFF2-40B4-BE49-F238E27FC236}">
              <a16:creationId xmlns="" xmlns:a16="http://schemas.microsoft.com/office/drawing/2014/main" id="{A78BBD57-149E-4F44-94E4-382610FB917D}"/>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493" name="直線コネクタ 492">
          <a:extLst>
            <a:ext uri="{FF2B5EF4-FFF2-40B4-BE49-F238E27FC236}">
              <a16:creationId xmlns="" xmlns:a16="http://schemas.microsoft.com/office/drawing/2014/main" id="{0E4F7809-E19D-46B0-B572-0ACF6CE2F00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93387</xdr:rowOff>
    </xdr:from>
    <xdr:ext cx="469744" cy="259045"/>
    <xdr:sp macro="" textlink="">
      <xdr:nvSpPr>
        <xdr:cNvPr id="494" name="【学校施設】&#10;一人当たり面積平均値テキスト">
          <a:extLst>
            <a:ext uri="{FF2B5EF4-FFF2-40B4-BE49-F238E27FC236}">
              <a16:creationId xmlns="" xmlns:a16="http://schemas.microsoft.com/office/drawing/2014/main" id="{653CB864-8CD7-46E8-8C86-54FC72962F79}"/>
            </a:ext>
          </a:extLst>
        </xdr:cNvPr>
        <xdr:cNvSpPr txBox="1"/>
      </xdr:nvSpPr>
      <xdr:spPr>
        <a:xfrm>
          <a:off x="22199600" y="105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495" name="フローチャート: 判断 494">
          <a:extLst>
            <a:ext uri="{FF2B5EF4-FFF2-40B4-BE49-F238E27FC236}">
              <a16:creationId xmlns="" xmlns:a16="http://schemas.microsoft.com/office/drawing/2014/main" id="{402431D8-70B9-4092-94EA-617C64215401}"/>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496" name="フローチャート: 判断 495">
          <a:extLst>
            <a:ext uri="{FF2B5EF4-FFF2-40B4-BE49-F238E27FC236}">
              <a16:creationId xmlns="" xmlns:a16="http://schemas.microsoft.com/office/drawing/2014/main" id="{07F6DAE9-851C-464F-A105-AE55479A9AE4}"/>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497" name="フローチャート: 判断 496">
          <a:extLst>
            <a:ext uri="{FF2B5EF4-FFF2-40B4-BE49-F238E27FC236}">
              <a16:creationId xmlns="" xmlns:a16="http://schemas.microsoft.com/office/drawing/2014/main" id="{508166D7-444F-4328-9AFE-1AA344196749}"/>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498" name="フローチャート: 判断 497">
          <a:extLst>
            <a:ext uri="{FF2B5EF4-FFF2-40B4-BE49-F238E27FC236}">
              <a16:creationId xmlns="" xmlns:a16="http://schemas.microsoft.com/office/drawing/2014/main" id="{0278036A-85F6-4924-AFBC-B47A573AD8D4}"/>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499" name="フローチャート: 判断 498">
          <a:extLst>
            <a:ext uri="{FF2B5EF4-FFF2-40B4-BE49-F238E27FC236}">
              <a16:creationId xmlns="" xmlns:a16="http://schemas.microsoft.com/office/drawing/2014/main" id="{9B68D755-6CC9-4291-8579-D1D91C6A9978}"/>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 xmlns:a16="http://schemas.microsoft.com/office/drawing/2014/main" id="{57EFD46A-C49A-494D-AEE6-9E0EB3F225D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 xmlns:a16="http://schemas.microsoft.com/office/drawing/2014/main" id="{4A3A584C-37BC-425C-ABE2-F85AB49D17F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 xmlns:a16="http://schemas.microsoft.com/office/drawing/2014/main" id="{344E6483-FC41-4363-880E-09EB16FD254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 xmlns:a16="http://schemas.microsoft.com/office/drawing/2014/main" id="{71D3D536-7CF7-47A8-885A-E53BFA4C76E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 xmlns:a16="http://schemas.microsoft.com/office/drawing/2014/main" id="{F4800DF4-A4B6-4954-AC6F-0F90CDDE205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107848</xdr:rowOff>
    </xdr:from>
    <xdr:to>
      <xdr:col>116</xdr:col>
      <xdr:colOff>114300</xdr:colOff>
      <xdr:row>63</xdr:row>
      <xdr:rowOff>37998</xdr:rowOff>
    </xdr:to>
    <xdr:sp macro="" textlink="">
      <xdr:nvSpPr>
        <xdr:cNvPr id="505" name="楕円 504">
          <a:extLst>
            <a:ext uri="{FF2B5EF4-FFF2-40B4-BE49-F238E27FC236}">
              <a16:creationId xmlns="" xmlns:a16="http://schemas.microsoft.com/office/drawing/2014/main" id="{D0296971-02A3-4FFF-9E84-422DC0033E53}"/>
            </a:ext>
          </a:extLst>
        </xdr:cNvPr>
        <xdr:cNvSpPr/>
      </xdr:nvSpPr>
      <xdr:spPr>
        <a:xfrm>
          <a:off x="22110700" y="1073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86275</xdr:rowOff>
    </xdr:from>
    <xdr:ext cx="469744" cy="259045"/>
    <xdr:sp macro="" textlink="">
      <xdr:nvSpPr>
        <xdr:cNvPr id="506" name="【学校施設】&#10;一人当たり面積該当値テキスト">
          <a:extLst>
            <a:ext uri="{FF2B5EF4-FFF2-40B4-BE49-F238E27FC236}">
              <a16:creationId xmlns="" xmlns:a16="http://schemas.microsoft.com/office/drawing/2014/main" id="{51D37FE6-9354-41DE-A727-4965007B0A7E}"/>
            </a:ext>
          </a:extLst>
        </xdr:cNvPr>
        <xdr:cNvSpPr txBox="1"/>
      </xdr:nvSpPr>
      <xdr:spPr>
        <a:xfrm>
          <a:off x="22199600" y="1071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113106</xdr:rowOff>
    </xdr:from>
    <xdr:to>
      <xdr:col>112</xdr:col>
      <xdr:colOff>38100</xdr:colOff>
      <xdr:row>63</xdr:row>
      <xdr:rowOff>43256</xdr:rowOff>
    </xdr:to>
    <xdr:sp macro="" textlink="">
      <xdr:nvSpPr>
        <xdr:cNvPr id="507" name="楕円 506">
          <a:extLst>
            <a:ext uri="{FF2B5EF4-FFF2-40B4-BE49-F238E27FC236}">
              <a16:creationId xmlns="" xmlns:a16="http://schemas.microsoft.com/office/drawing/2014/main" id="{D1E32CFC-CDB5-4E10-BD75-A4B3B44F54E4}"/>
            </a:ext>
          </a:extLst>
        </xdr:cNvPr>
        <xdr:cNvSpPr/>
      </xdr:nvSpPr>
      <xdr:spPr>
        <a:xfrm>
          <a:off x="21272500" y="1074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158648</xdr:rowOff>
    </xdr:from>
    <xdr:to>
      <xdr:col>116</xdr:col>
      <xdr:colOff>63500</xdr:colOff>
      <xdr:row>62</xdr:row>
      <xdr:rowOff>163906</xdr:rowOff>
    </xdr:to>
    <xdr:cxnSp macro="">
      <xdr:nvCxnSpPr>
        <xdr:cNvPr id="508" name="直線コネクタ 507">
          <a:extLst>
            <a:ext uri="{FF2B5EF4-FFF2-40B4-BE49-F238E27FC236}">
              <a16:creationId xmlns="" xmlns:a16="http://schemas.microsoft.com/office/drawing/2014/main" id="{C20635F1-FED4-493D-8D26-DA8F95C45FAC}"/>
            </a:ext>
          </a:extLst>
        </xdr:cNvPr>
        <xdr:cNvCxnSpPr/>
      </xdr:nvCxnSpPr>
      <xdr:spPr>
        <a:xfrm flipV="1">
          <a:off x="21323300" y="10788548"/>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116763</xdr:rowOff>
    </xdr:from>
    <xdr:to>
      <xdr:col>107</xdr:col>
      <xdr:colOff>101600</xdr:colOff>
      <xdr:row>63</xdr:row>
      <xdr:rowOff>46913</xdr:rowOff>
    </xdr:to>
    <xdr:sp macro="" textlink="">
      <xdr:nvSpPr>
        <xdr:cNvPr id="509" name="楕円 508">
          <a:extLst>
            <a:ext uri="{FF2B5EF4-FFF2-40B4-BE49-F238E27FC236}">
              <a16:creationId xmlns="" xmlns:a16="http://schemas.microsoft.com/office/drawing/2014/main" id="{4A72E0F3-519E-4823-A8AE-17B344BECFF3}"/>
            </a:ext>
          </a:extLst>
        </xdr:cNvPr>
        <xdr:cNvSpPr/>
      </xdr:nvSpPr>
      <xdr:spPr>
        <a:xfrm>
          <a:off x="20383500" y="1074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163906</xdr:rowOff>
    </xdr:from>
    <xdr:to>
      <xdr:col>111</xdr:col>
      <xdr:colOff>177800</xdr:colOff>
      <xdr:row>62</xdr:row>
      <xdr:rowOff>167563</xdr:rowOff>
    </xdr:to>
    <xdr:cxnSp macro="">
      <xdr:nvCxnSpPr>
        <xdr:cNvPr id="510" name="直線コネクタ 509">
          <a:extLst>
            <a:ext uri="{FF2B5EF4-FFF2-40B4-BE49-F238E27FC236}">
              <a16:creationId xmlns="" xmlns:a16="http://schemas.microsoft.com/office/drawing/2014/main" id="{021F6071-2299-432B-96CD-C59A1FDBC631}"/>
            </a:ext>
          </a:extLst>
        </xdr:cNvPr>
        <xdr:cNvCxnSpPr/>
      </xdr:nvCxnSpPr>
      <xdr:spPr>
        <a:xfrm flipV="1">
          <a:off x="20434300" y="1079380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121031</xdr:rowOff>
    </xdr:from>
    <xdr:to>
      <xdr:col>102</xdr:col>
      <xdr:colOff>165100</xdr:colOff>
      <xdr:row>63</xdr:row>
      <xdr:rowOff>51181</xdr:rowOff>
    </xdr:to>
    <xdr:sp macro="" textlink="">
      <xdr:nvSpPr>
        <xdr:cNvPr id="511" name="楕円 510">
          <a:extLst>
            <a:ext uri="{FF2B5EF4-FFF2-40B4-BE49-F238E27FC236}">
              <a16:creationId xmlns="" xmlns:a16="http://schemas.microsoft.com/office/drawing/2014/main" id="{48370627-E8F6-496F-96F6-36A20D0EB006}"/>
            </a:ext>
          </a:extLst>
        </xdr:cNvPr>
        <xdr:cNvSpPr/>
      </xdr:nvSpPr>
      <xdr:spPr>
        <a:xfrm>
          <a:off x="19494500" y="107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167563</xdr:rowOff>
    </xdr:from>
    <xdr:to>
      <xdr:col>107</xdr:col>
      <xdr:colOff>50800</xdr:colOff>
      <xdr:row>63</xdr:row>
      <xdr:rowOff>381</xdr:rowOff>
    </xdr:to>
    <xdr:cxnSp macro="">
      <xdr:nvCxnSpPr>
        <xdr:cNvPr id="512" name="直線コネクタ 511">
          <a:extLst>
            <a:ext uri="{FF2B5EF4-FFF2-40B4-BE49-F238E27FC236}">
              <a16:creationId xmlns="" xmlns:a16="http://schemas.microsoft.com/office/drawing/2014/main" id="{4955052F-5E60-46B7-99D8-F4ACE6DDB7B2}"/>
            </a:ext>
          </a:extLst>
        </xdr:cNvPr>
        <xdr:cNvCxnSpPr/>
      </xdr:nvCxnSpPr>
      <xdr:spPr>
        <a:xfrm flipV="1">
          <a:off x="19545300" y="10797463"/>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129870</xdr:rowOff>
    </xdr:from>
    <xdr:to>
      <xdr:col>98</xdr:col>
      <xdr:colOff>38100</xdr:colOff>
      <xdr:row>63</xdr:row>
      <xdr:rowOff>60020</xdr:rowOff>
    </xdr:to>
    <xdr:sp macro="" textlink="">
      <xdr:nvSpPr>
        <xdr:cNvPr id="513" name="楕円 512">
          <a:extLst>
            <a:ext uri="{FF2B5EF4-FFF2-40B4-BE49-F238E27FC236}">
              <a16:creationId xmlns="" xmlns:a16="http://schemas.microsoft.com/office/drawing/2014/main" id="{E1C6B05E-BC1A-4B00-8C91-1480C6977CF7}"/>
            </a:ext>
          </a:extLst>
        </xdr:cNvPr>
        <xdr:cNvSpPr/>
      </xdr:nvSpPr>
      <xdr:spPr>
        <a:xfrm>
          <a:off x="18605500" y="1075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xdr:rowOff>
    </xdr:from>
    <xdr:to>
      <xdr:col>102</xdr:col>
      <xdr:colOff>114300</xdr:colOff>
      <xdr:row>63</xdr:row>
      <xdr:rowOff>9220</xdr:rowOff>
    </xdr:to>
    <xdr:cxnSp macro="">
      <xdr:nvCxnSpPr>
        <xdr:cNvPr id="514" name="直線コネクタ 513">
          <a:extLst>
            <a:ext uri="{FF2B5EF4-FFF2-40B4-BE49-F238E27FC236}">
              <a16:creationId xmlns="" xmlns:a16="http://schemas.microsoft.com/office/drawing/2014/main" id="{6EF34254-8C62-469D-A7FF-DAB8EB1D7E2F}"/>
            </a:ext>
          </a:extLst>
        </xdr:cNvPr>
        <xdr:cNvCxnSpPr/>
      </xdr:nvCxnSpPr>
      <xdr:spPr>
        <a:xfrm flipV="1">
          <a:off x="18656300" y="1080173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12463</xdr:rowOff>
    </xdr:from>
    <xdr:ext cx="469744" cy="259045"/>
    <xdr:sp macro="" textlink="">
      <xdr:nvSpPr>
        <xdr:cNvPr id="515" name="n_1aveValue【学校施設】&#10;一人当たり面積">
          <a:extLst>
            <a:ext uri="{FF2B5EF4-FFF2-40B4-BE49-F238E27FC236}">
              <a16:creationId xmlns="" xmlns:a16="http://schemas.microsoft.com/office/drawing/2014/main" id="{FE137545-A44C-4E32-9CC8-4342E071AADA}"/>
            </a:ext>
          </a:extLst>
        </xdr:cNvPr>
        <xdr:cNvSpPr txBox="1"/>
      </xdr:nvSpPr>
      <xdr:spPr>
        <a:xfrm>
          <a:off x="210757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516" name="n_2aveValue【学校施設】&#10;一人当たり面積">
          <a:extLst>
            <a:ext uri="{FF2B5EF4-FFF2-40B4-BE49-F238E27FC236}">
              <a16:creationId xmlns="" xmlns:a16="http://schemas.microsoft.com/office/drawing/2014/main" id="{45C61175-9F38-4815-9539-3706CE2286F8}"/>
            </a:ext>
          </a:extLst>
        </xdr:cNvPr>
        <xdr:cNvSpPr txBox="1"/>
      </xdr:nvSpPr>
      <xdr:spPr>
        <a:xfrm>
          <a:off x="20199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517" name="n_3aveValue【学校施設】&#10;一人当たり面積">
          <a:extLst>
            <a:ext uri="{FF2B5EF4-FFF2-40B4-BE49-F238E27FC236}">
              <a16:creationId xmlns="" xmlns:a16="http://schemas.microsoft.com/office/drawing/2014/main" id="{CDB191FD-67BE-4704-84EC-51A3C95C9B8C}"/>
            </a:ext>
          </a:extLst>
        </xdr:cNvPr>
        <xdr:cNvSpPr txBox="1"/>
      </xdr:nvSpPr>
      <xdr:spPr>
        <a:xfrm>
          <a:off x="19310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518" name="n_4aveValue【学校施設】&#10;一人当たり面積">
          <a:extLst>
            <a:ext uri="{FF2B5EF4-FFF2-40B4-BE49-F238E27FC236}">
              <a16:creationId xmlns="" xmlns:a16="http://schemas.microsoft.com/office/drawing/2014/main" id="{5AF6CB5F-C48C-4B3A-A140-B9420DF4EA59}"/>
            </a:ext>
          </a:extLst>
        </xdr:cNvPr>
        <xdr:cNvSpPr txBox="1"/>
      </xdr:nvSpPr>
      <xdr:spPr>
        <a:xfrm>
          <a:off x="184214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34383</xdr:rowOff>
    </xdr:from>
    <xdr:ext cx="469744" cy="259045"/>
    <xdr:sp macro="" textlink="">
      <xdr:nvSpPr>
        <xdr:cNvPr id="519" name="n_1mainValue【学校施設】&#10;一人当たり面積">
          <a:extLst>
            <a:ext uri="{FF2B5EF4-FFF2-40B4-BE49-F238E27FC236}">
              <a16:creationId xmlns="" xmlns:a16="http://schemas.microsoft.com/office/drawing/2014/main" id="{21FD9A42-CCBD-48E3-8EC3-DF50B8FF1B22}"/>
            </a:ext>
          </a:extLst>
        </xdr:cNvPr>
        <xdr:cNvSpPr txBox="1"/>
      </xdr:nvSpPr>
      <xdr:spPr>
        <a:xfrm>
          <a:off x="21075727" y="1083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38040</xdr:rowOff>
    </xdr:from>
    <xdr:ext cx="469744" cy="259045"/>
    <xdr:sp macro="" textlink="">
      <xdr:nvSpPr>
        <xdr:cNvPr id="520" name="n_2mainValue【学校施設】&#10;一人当たり面積">
          <a:extLst>
            <a:ext uri="{FF2B5EF4-FFF2-40B4-BE49-F238E27FC236}">
              <a16:creationId xmlns="" xmlns:a16="http://schemas.microsoft.com/office/drawing/2014/main" id="{233A092A-A96F-4827-993B-DFDFB972C514}"/>
            </a:ext>
          </a:extLst>
        </xdr:cNvPr>
        <xdr:cNvSpPr txBox="1"/>
      </xdr:nvSpPr>
      <xdr:spPr>
        <a:xfrm>
          <a:off x="20199427" y="1083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42308</xdr:rowOff>
    </xdr:from>
    <xdr:ext cx="469744" cy="259045"/>
    <xdr:sp macro="" textlink="">
      <xdr:nvSpPr>
        <xdr:cNvPr id="521" name="n_3mainValue【学校施設】&#10;一人当たり面積">
          <a:extLst>
            <a:ext uri="{FF2B5EF4-FFF2-40B4-BE49-F238E27FC236}">
              <a16:creationId xmlns="" xmlns:a16="http://schemas.microsoft.com/office/drawing/2014/main" id="{E0F715FB-C0C2-4856-9FEA-3A555E775299}"/>
            </a:ext>
          </a:extLst>
        </xdr:cNvPr>
        <xdr:cNvSpPr txBox="1"/>
      </xdr:nvSpPr>
      <xdr:spPr>
        <a:xfrm>
          <a:off x="19310427" y="1084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51147</xdr:rowOff>
    </xdr:from>
    <xdr:ext cx="469744" cy="259045"/>
    <xdr:sp macro="" textlink="">
      <xdr:nvSpPr>
        <xdr:cNvPr id="522" name="n_4mainValue【学校施設】&#10;一人当たり面積">
          <a:extLst>
            <a:ext uri="{FF2B5EF4-FFF2-40B4-BE49-F238E27FC236}">
              <a16:creationId xmlns="" xmlns:a16="http://schemas.microsoft.com/office/drawing/2014/main" id="{07842E62-1304-423F-9519-78FDED385C1E}"/>
            </a:ext>
          </a:extLst>
        </xdr:cNvPr>
        <xdr:cNvSpPr txBox="1"/>
      </xdr:nvSpPr>
      <xdr:spPr>
        <a:xfrm>
          <a:off x="18421427" y="108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 xmlns:a16="http://schemas.microsoft.com/office/drawing/2014/main" id="{1F04A687-B4E3-4F01-9B3D-3FD1B089514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 xmlns:a16="http://schemas.microsoft.com/office/drawing/2014/main" id="{D57B3CB8-D2B9-469D-9EC1-9BCE7226701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 xmlns:a16="http://schemas.microsoft.com/office/drawing/2014/main" id="{58AA5A8C-749D-4C71-8373-DEA1D3697AE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 xmlns:a16="http://schemas.microsoft.com/office/drawing/2014/main" id="{B603578A-8C63-4FFF-9359-550673AE1DD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 xmlns:a16="http://schemas.microsoft.com/office/drawing/2014/main" id="{724EE304-F1D8-444B-A6A3-FF9C8D7B54B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 xmlns:a16="http://schemas.microsoft.com/office/drawing/2014/main" id="{C6C7E3BC-40D7-4861-8A60-033B0CCD0BC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 xmlns:a16="http://schemas.microsoft.com/office/drawing/2014/main" id="{3F62947E-6D97-4D91-8E83-EC714C66CBD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 xmlns:a16="http://schemas.microsoft.com/office/drawing/2014/main" id="{E6478725-E681-4B8C-A0DA-520C16F4EDB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 xmlns:a16="http://schemas.microsoft.com/office/drawing/2014/main" id="{05BBA458-804E-4344-AB40-7E939F04EF2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 xmlns:a16="http://schemas.microsoft.com/office/drawing/2014/main" id="{6DACE015-22E0-4AE4-BB21-D3C35B3539B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 xmlns:a16="http://schemas.microsoft.com/office/drawing/2014/main" id="{C108B665-61A7-44F3-B04D-D76B643A2D1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 xmlns:a16="http://schemas.microsoft.com/office/drawing/2014/main" id="{D8761E9D-A5CE-4878-8B5D-465FF304DA6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 xmlns:a16="http://schemas.microsoft.com/office/drawing/2014/main" id="{7DF3547C-8044-4AC2-8BC4-BD9FBEC5C65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 xmlns:a16="http://schemas.microsoft.com/office/drawing/2014/main" id="{EDDAA36F-A472-4062-8985-A4E39665D4F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 xmlns:a16="http://schemas.microsoft.com/office/drawing/2014/main" id="{B6D78457-2BC7-4F40-BD4F-CD2271F4C9B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 xmlns:a16="http://schemas.microsoft.com/office/drawing/2014/main" id="{0D7C2E59-A1AC-4FF9-8740-E78405FD582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 xmlns:a16="http://schemas.microsoft.com/office/drawing/2014/main" id="{C4FBB4EE-4EAB-44CA-9EAA-C71E7736903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 xmlns:a16="http://schemas.microsoft.com/office/drawing/2014/main" id="{90648E79-3B10-41B4-8660-DCCC4553D46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 xmlns:a16="http://schemas.microsoft.com/office/drawing/2014/main" id="{F83B799F-A633-471B-84BF-1DEABECBC9D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 xmlns:a16="http://schemas.microsoft.com/office/drawing/2014/main" id="{1A13FD3E-116C-498F-92FE-887499641B7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 xmlns:a16="http://schemas.microsoft.com/office/drawing/2014/main" id="{55E511AF-D3B6-449A-A51E-5F84CB5E94C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 xmlns:a16="http://schemas.microsoft.com/office/drawing/2014/main" id="{FAB6DF60-4D8B-4071-B62B-B4A1AA6B4C7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 xmlns:a16="http://schemas.microsoft.com/office/drawing/2014/main" id="{0642A925-91F2-4E19-8AEE-675228FF4C3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 xmlns:a16="http://schemas.microsoft.com/office/drawing/2014/main" id="{5615A607-0246-412C-ABD9-490E6C782AEE}"/>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a:extLst>
            <a:ext uri="{FF2B5EF4-FFF2-40B4-BE49-F238E27FC236}">
              <a16:creationId xmlns="" xmlns:a16="http://schemas.microsoft.com/office/drawing/2014/main" id="{8672356F-92B1-468D-98C0-904557E34C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a:extLst>
            <a:ext uri="{FF2B5EF4-FFF2-40B4-BE49-F238E27FC236}">
              <a16:creationId xmlns="" xmlns:a16="http://schemas.microsoft.com/office/drawing/2014/main" id="{B1BF43C4-59B5-4A5D-BB20-AEA5F6073F1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a:extLst>
            <a:ext uri="{FF2B5EF4-FFF2-40B4-BE49-F238E27FC236}">
              <a16:creationId xmlns="" xmlns:a16="http://schemas.microsoft.com/office/drawing/2014/main" id="{54A79DDC-F87B-4BE5-A050-181898C6AA6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a:extLst>
            <a:ext uri="{FF2B5EF4-FFF2-40B4-BE49-F238E27FC236}">
              <a16:creationId xmlns="" xmlns:a16="http://schemas.microsoft.com/office/drawing/2014/main" id="{C9CDF723-76F6-4BF3-BA0C-65F6C5426DA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a:extLst>
            <a:ext uri="{FF2B5EF4-FFF2-40B4-BE49-F238E27FC236}">
              <a16:creationId xmlns="" xmlns:a16="http://schemas.microsoft.com/office/drawing/2014/main" id="{AE35CEF2-E700-4443-BC05-C2C0B1C4F0E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a:extLst>
            <a:ext uri="{FF2B5EF4-FFF2-40B4-BE49-F238E27FC236}">
              <a16:creationId xmlns="" xmlns:a16="http://schemas.microsoft.com/office/drawing/2014/main" id="{67E6934A-EEC7-40C1-A2CB-766F619F6E1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a:extLst>
            <a:ext uri="{FF2B5EF4-FFF2-40B4-BE49-F238E27FC236}">
              <a16:creationId xmlns="" xmlns:a16="http://schemas.microsoft.com/office/drawing/2014/main" id="{CA9F91F0-37CB-49E7-A5F8-5B2592ED58C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a:extLst>
            <a:ext uri="{FF2B5EF4-FFF2-40B4-BE49-F238E27FC236}">
              <a16:creationId xmlns="" xmlns:a16="http://schemas.microsoft.com/office/drawing/2014/main" id="{4F25DCE7-143B-4310-811C-C39C0C0DF723}"/>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a:extLst>
            <a:ext uri="{FF2B5EF4-FFF2-40B4-BE49-F238E27FC236}">
              <a16:creationId xmlns="" xmlns:a16="http://schemas.microsoft.com/office/drawing/2014/main" id="{9EB0C566-EEFA-4CD2-A0D0-FD206798411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a:extLst>
            <a:ext uri="{FF2B5EF4-FFF2-40B4-BE49-F238E27FC236}">
              <a16:creationId xmlns="" xmlns:a16="http://schemas.microsoft.com/office/drawing/2014/main" id="{4EB75583-3223-44DD-A06C-DB5A964D2DB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a:extLst>
            <a:ext uri="{FF2B5EF4-FFF2-40B4-BE49-F238E27FC236}">
              <a16:creationId xmlns="" xmlns:a16="http://schemas.microsoft.com/office/drawing/2014/main" id="{05E59A9B-9D74-4B89-B39A-D2EFDBBCF31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一人当たりの延長が微増となっている。新規取得より減価償却費が多かったため、減価償却率が上昇した。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a:t>
          </a:r>
          <a:r>
            <a:rPr kumimoji="1" lang="en-US" altLang="ja-JP"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一人当たりの延長が微増となっている。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減価償却費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新規取得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が多かったため、減価償却率が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一人当たりの面積が微増となっている。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減価償却費より新規取得が多かったため、減価償却率が減少した。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今年度は住宅の建替えが行われたため、一人当たりの面積が微増となっている。新規取得よりも減価償却費が多かったため、減価償却率が上昇した。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FCA1C3F4-997C-4885-97F7-17BED48348C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BCE6FFFC-C8E3-4FE5-8665-9A3F8C1505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F7268117-FD05-43F9-A907-9B1BFB0503D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38AA2EED-7AD8-47F2-AB3E-006CD5F020E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FDB15B54-DE60-470C-984E-EF013B6F09D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AB508B6E-F7E8-42C3-94C4-7B0F87AF15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A2EA433A-9C9E-40A8-8440-0B9BD8B37E6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27CC871-FF4B-4EB3-BD0F-81510F1AE5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14E4CEE9-D7E1-4500-99B8-5368BAF64C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549CD70-40D4-4D81-B21D-38FA6309E31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
3,069
31.98
3,716,056
3,666,353
38,139
1,507,665
2,911,700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121741EB-36BA-46BC-9885-E0846B78219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AD11F7F0-5B86-47D6-88C3-024C512085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719BF46F-249D-4131-AF1A-AD7C81B912C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685A1FAF-06A0-4025-811D-2322F8CCAC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E547A0C-7807-479D-BC5C-6C2FC472178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B6E481D4-006E-4233-B250-CFF061B11B4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3A5ADD90-6F0E-44B6-A1E9-DACF96DC76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456578A-678F-4873-B883-D904883A5E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D9DE9E52-9117-416B-B7E2-C726057D132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A82F8D23-5F48-41AE-BD93-8DC38BB73A0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D0C30B38-D806-4C5F-B139-D564B1CF63C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6362DF2B-73CD-452C-8F74-4510A27187E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C6C8CFC9-C4F5-4C95-9207-1AD8CF305A6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905BA93A-8978-41B6-A366-C9C98E27CCC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57C8F0A0-64EE-4E6B-AC4B-10BD0AF566B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D7E30032-37F3-47CD-8B83-DC4ECE061A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8379201-2740-4D86-9871-C63464795F5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DF149B3F-3937-4B1F-92BD-FBC42B590B4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A21460C7-2AF9-4D96-8DFB-E8D7BF30BF7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ABEB2245-30DC-438B-8B3B-E2F73DE9F4D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D66CAFA3-24BC-4D2C-8779-AF07F1385CF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9C9DFDE-8D58-4BB5-8ECE-53DA8D569ED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E3131CD0-99A1-4125-B3EB-FFE63F74B02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4600C2F1-7E53-4BB3-8C32-8ACD0559501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7D9388DC-624D-489E-8251-BD158E53892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287DF57A-253A-4092-8E6E-7C936915305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A966AC2C-C85B-4639-BAB5-4B4B8906538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566E4CC1-0DED-4EB2-BF99-BC85C656BD0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B419B94-F98B-4C3B-8841-3FC8767441A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C7104454-6205-4AD2-91B2-1E6F027B1F7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2BEB1917-9B24-43B5-96D5-AB8A5EFFF2E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B54CDECD-B0A3-4994-BBB8-470EBD7212C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38913078-967A-4575-9173-4A56C1B269A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5FB34EA9-35A0-46EE-ADCC-1B726390A2D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2FC29A90-E7D4-4857-B0AD-7F7BFBE7727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B28E2762-5D69-43A4-8BBE-5124D038003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04B8436F-3EA2-4A86-90D5-4099DBFE337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36470C73-8609-43FE-99DF-5A8120539E3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8603A7B3-4821-451E-A422-E9D173AB9C7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30AC837C-8E84-4E43-B6F7-00CAAC21DE1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763F5DEF-7153-40FF-9749-1D626FEED1F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024D2580-3F44-4749-8826-721B33E8654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FF26DD1E-0A0E-4665-854E-C48DD9E09FC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3A865B9C-ED09-4A77-AA82-AE51E9976C2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913620F0-01AE-49C4-B789-49BF0140C4D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C9A270B1-D214-47ED-BF4C-A0913264972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41</xdr:row>
      <xdr:rowOff>48441</xdr:rowOff>
    </xdr:to>
    <xdr:cxnSp macro="">
      <xdr:nvCxnSpPr>
        <xdr:cNvPr id="58" name="直線コネクタ 57">
          <a:extLst>
            <a:ext uri="{FF2B5EF4-FFF2-40B4-BE49-F238E27FC236}">
              <a16:creationId xmlns="" xmlns:a16="http://schemas.microsoft.com/office/drawing/2014/main" id="{BECAF736-68D6-422F-A492-0CB56FE11E75}"/>
            </a:ext>
          </a:extLst>
        </xdr:cNvPr>
        <xdr:cNvCxnSpPr/>
      </xdr:nvCxnSpPr>
      <xdr:spPr>
        <a:xfrm flipV="1">
          <a:off x="4634865" y="58238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52268</xdr:rowOff>
    </xdr:from>
    <xdr:ext cx="405111" cy="259045"/>
    <xdr:sp macro="" textlink="">
      <xdr:nvSpPr>
        <xdr:cNvPr id="59" name="【図書館】&#10;有形固定資産減価償却率最小値テキスト">
          <a:extLst>
            <a:ext uri="{FF2B5EF4-FFF2-40B4-BE49-F238E27FC236}">
              <a16:creationId xmlns="" xmlns:a16="http://schemas.microsoft.com/office/drawing/2014/main" id="{5C9994E5-D23B-4EBE-9780-1A0F1E5963D6}"/>
            </a:ext>
          </a:extLst>
        </xdr:cNvPr>
        <xdr:cNvSpPr txBox="1"/>
      </xdr:nvSpPr>
      <xdr:spPr>
        <a:xfrm>
          <a:off x="4673600" y="708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a:extLst>
            <a:ext uri="{FF2B5EF4-FFF2-40B4-BE49-F238E27FC236}">
              <a16:creationId xmlns="" xmlns:a16="http://schemas.microsoft.com/office/drawing/2014/main" id="{FF785758-C505-4095-8915-331D6D6E2045}"/>
            </a:ext>
          </a:extLst>
        </xdr:cNvPr>
        <xdr:cNvCxnSpPr/>
      </xdr:nvCxnSpPr>
      <xdr:spPr>
        <a:xfrm>
          <a:off x="4546600" y="707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 xmlns:a16="http://schemas.microsoft.com/office/drawing/2014/main" id="{11261392-7EC1-429A-B9BF-5F012C5C06A2}"/>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 xmlns:a16="http://schemas.microsoft.com/office/drawing/2014/main" id="{827730D9-C69A-4DAE-B0F8-21494253E47D}"/>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79301</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A4A24635-44D6-4A46-9694-999B26B487AA}"/>
            </a:ext>
          </a:extLst>
        </xdr:cNvPr>
        <xdr:cNvSpPr txBox="1"/>
      </xdr:nvSpPr>
      <xdr:spPr>
        <a:xfrm>
          <a:off x="4673600" y="608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56424</xdr:rowOff>
    </xdr:from>
    <xdr:to>
      <xdr:col>24</xdr:col>
      <xdr:colOff>114300</xdr:colOff>
      <xdr:row>36</xdr:row>
      <xdr:rowOff>158024</xdr:rowOff>
    </xdr:to>
    <xdr:sp macro="" textlink="">
      <xdr:nvSpPr>
        <xdr:cNvPr id="64" name="フローチャート: 判断 63">
          <a:extLst>
            <a:ext uri="{FF2B5EF4-FFF2-40B4-BE49-F238E27FC236}">
              <a16:creationId xmlns="" xmlns:a16="http://schemas.microsoft.com/office/drawing/2014/main" id="{81E473B8-0C6D-4D8A-A645-A1788789BA7B}"/>
            </a:ext>
          </a:extLst>
        </xdr:cNvPr>
        <xdr:cNvSpPr/>
      </xdr:nvSpPr>
      <xdr:spPr>
        <a:xfrm>
          <a:off x="4584700" y="62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61323</xdr:rowOff>
    </xdr:from>
    <xdr:to>
      <xdr:col>20</xdr:col>
      <xdr:colOff>38100</xdr:colOff>
      <xdr:row>35</xdr:row>
      <xdr:rowOff>162923</xdr:rowOff>
    </xdr:to>
    <xdr:sp macro="" textlink="">
      <xdr:nvSpPr>
        <xdr:cNvPr id="65" name="フローチャート: 判断 64">
          <a:extLst>
            <a:ext uri="{FF2B5EF4-FFF2-40B4-BE49-F238E27FC236}">
              <a16:creationId xmlns="" xmlns:a16="http://schemas.microsoft.com/office/drawing/2014/main" id="{FD13C0F3-E393-4693-9F69-12B8D8BC99F3}"/>
            </a:ext>
          </a:extLst>
        </xdr:cNvPr>
        <xdr:cNvSpPr/>
      </xdr:nvSpPr>
      <xdr:spPr>
        <a:xfrm>
          <a:off x="3746500" y="606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138067</xdr:rowOff>
    </xdr:from>
    <xdr:to>
      <xdr:col>15</xdr:col>
      <xdr:colOff>101600</xdr:colOff>
      <xdr:row>35</xdr:row>
      <xdr:rowOff>68217</xdr:rowOff>
    </xdr:to>
    <xdr:sp macro="" textlink="">
      <xdr:nvSpPr>
        <xdr:cNvPr id="66" name="フローチャート: 判断 65">
          <a:extLst>
            <a:ext uri="{FF2B5EF4-FFF2-40B4-BE49-F238E27FC236}">
              <a16:creationId xmlns="" xmlns:a16="http://schemas.microsoft.com/office/drawing/2014/main" id="{8C4FCEA5-211C-4821-844C-E9C4D1B854EE}"/>
            </a:ext>
          </a:extLst>
        </xdr:cNvPr>
        <xdr:cNvSpPr/>
      </xdr:nvSpPr>
      <xdr:spPr>
        <a:xfrm>
          <a:off x="2857500" y="59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76019</xdr:rowOff>
    </xdr:from>
    <xdr:to>
      <xdr:col>10</xdr:col>
      <xdr:colOff>165100</xdr:colOff>
      <xdr:row>35</xdr:row>
      <xdr:rowOff>6169</xdr:rowOff>
    </xdr:to>
    <xdr:sp macro="" textlink="">
      <xdr:nvSpPr>
        <xdr:cNvPr id="67" name="フローチャート: 判断 66">
          <a:extLst>
            <a:ext uri="{FF2B5EF4-FFF2-40B4-BE49-F238E27FC236}">
              <a16:creationId xmlns="" xmlns:a16="http://schemas.microsoft.com/office/drawing/2014/main" id="{D524B4AE-354A-4D8C-9C62-C0F8EA1C316F}"/>
            </a:ext>
          </a:extLst>
        </xdr:cNvPr>
        <xdr:cNvSpPr/>
      </xdr:nvSpPr>
      <xdr:spPr>
        <a:xfrm>
          <a:off x="1968500" y="590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66222</xdr:rowOff>
    </xdr:from>
    <xdr:to>
      <xdr:col>6</xdr:col>
      <xdr:colOff>38100</xdr:colOff>
      <xdr:row>35</xdr:row>
      <xdr:rowOff>167822</xdr:rowOff>
    </xdr:to>
    <xdr:sp macro="" textlink="">
      <xdr:nvSpPr>
        <xdr:cNvPr id="68" name="フローチャート: 判断 67">
          <a:extLst>
            <a:ext uri="{FF2B5EF4-FFF2-40B4-BE49-F238E27FC236}">
              <a16:creationId xmlns="" xmlns:a16="http://schemas.microsoft.com/office/drawing/2014/main" id="{603619A6-E8BA-4AF3-99BA-55FB6B45AE46}"/>
            </a:ext>
          </a:extLst>
        </xdr:cNvPr>
        <xdr:cNvSpPr/>
      </xdr:nvSpPr>
      <xdr:spPr>
        <a:xfrm>
          <a:off x="1079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5A3AE348-E824-40AF-8733-0D99032B7C2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D52F9ADB-3CF7-469E-BA2A-07DE42F2D41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8D30A1F4-76CD-4698-A986-0AB52EDE649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9A9CBD0E-7D44-44EC-8E8F-22E1A042978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376B457D-9FCC-42C0-87F6-7D09DF29766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a:extLst>
            <a:ext uri="{FF2B5EF4-FFF2-40B4-BE49-F238E27FC236}">
              <a16:creationId xmlns="" xmlns:a16="http://schemas.microsoft.com/office/drawing/2014/main" id="{B012DC01-286E-4866-BDB1-3183EB9A17C4}"/>
            </a:ext>
          </a:extLst>
        </xdr:cNvPr>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134455</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281C0035-32F1-4AF7-A66B-9023B6423754}"/>
            </a:ext>
          </a:extLst>
        </xdr:cNvPr>
        <xdr:cNvSpPr txBox="1"/>
      </xdr:nvSpPr>
      <xdr:spPr>
        <a:xfrm>
          <a:off x="4673600"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120106</xdr:rowOff>
    </xdr:from>
    <xdr:to>
      <xdr:col>20</xdr:col>
      <xdr:colOff>38100</xdr:colOff>
      <xdr:row>37</xdr:row>
      <xdr:rowOff>50256</xdr:rowOff>
    </xdr:to>
    <xdr:sp macro="" textlink="">
      <xdr:nvSpPr>
        <xdr:cNvPr id="76" name="楕円 75">
          <a:extLst>
            <a:ext uri="{FF2B5EF4-FFF2-40B4-BE49-F238E27FC236}">
              <a16:creationId xmlns="" xmlns:a16="http://schemas.microsoft.com/office/drawing/2014/main" id="{04AFCF19-1B6E-471F-A92C-8A265C528DAC}"/>
            </a:ext>
          </a:extLst>
        </xdr:cNvPr>
        <xdr:cNvSpPr/>
      </xdr:nvSpPr>
      <xdr:spPr>
        <a:xfrm>
          <a:off x="3746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170906</xdr:rowOff>
    </xdr:from>
    <xdr:to>
      <xdr:col>24</xdr:col>
      <xdr:colOff>63500</xdr:colOff>
      <xdr:row>37</xdr:row>
      <xdr:rowOff>35378</xdr:rowOff>
    </xdr:to>
    <xdr:cxnSp macro="">
      <xdr:nvCxnSpPr>
        <xdr:cNvPr id="77" name="直線コネクタ 76">
          <a:extLst>
            <a:ext uri="{FF2B5EF4-FFF2-40B4-BE49-F238E27FC236}">
              <a16:creationId xmlns="" xmlns:a16="http://schemas.microsoft.com/office/drawing/2014/main" id="{6301B7C2-BBBE-4B95-8BE0-8B7FF2CEEEE9}"/>
            </a:ext>
          </a:extLst>
        </xdr:cNvPr>
        <xdr:cNvCxnSpPr/>
      </xdr:nvCxnSpPr>
      <xdr:spPr>
        <a:xfrm>
          <a:off x="3797300" y="63431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84183</xdr:rowOff>
    </xdr:from>
    <xdr:to>
      <xdr:col>15</xdr:col>
      <xdr:colOff>101600</xdr:colOff>
      <xdr:row>37</xdr:row>
      <xdr:rowOff>14333</xdr:rowOff>
    </xdr:to>
    <xdr:sp macro="" textlink="">
      <xdr:nvSpPr>
        <xdr:cNvPr id="78" name="楕円 77">
          <a:extLst>
            <a:ext uri="{FF2B5EF4-FFF2-40B4-BE49-F238E27FC236}">
              <a16:creationId xmlns="" xmlns:a16="http://schemas.microsoft.com/office/drawing/2014/main" id="{3C08BEC0-9098-4450-9CE4-D38546C24720}"/>
            </a:ext>
          </a:extLst>
        </xdr:cNvPr>
        <xdr:cNvSpPr/>
      </xdr:nvSpPr>
      <xdr:spPr>
        <a:xfrm>
          <a:off x="2857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134983</xdr:rowOff>
    </xdr:from>
    <xdr:to>
      <xdr:col>19</xdr:col>
      <xdr:colOff>177800</xdr:colOff>
      <xdr:row>36</xdr:row>
      <xdr:rowOff>170906</xdr:rowOff>
    </xdr:to>
    <xdr:cxnSp macro="">
      <xdr:nvCxnSpPr>
        <xdr:cNvPr id="79" name="直線コネクタ 78">
          <a:extLst>
            <a:ext uri="{FF2B5EF4-FFF2-40B4-BE49-F238E27FC236}">
              <a16:creationId xmlns="" xmlns:a16="http://schemas.microsoft.com/office/drawing/2014/main" id="{3EA647FB-3EA8-4F1F-A886-13B30B76E2D6}"/>
            </a:ext>
          </a:extLst>
        </xdr:cNvPr>
        <xdr:cNvCxnSpPr/>
      </xdr:nvCxnSpPr>
      <xdr:spPr>
        <a:xfrm>
          <a:off x="2908300" y="630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48260</xdr:rowOff>
    </xdr:from>
    <xdr:to>
      <xdr:col>10</xdr:col>
      <xdr:colOff>165100</xdr:colOff>
      <xdr:row>36</xdr:row>
      <xdr:rowOff>149860</xdr:rowOff>
    </xdr:to>
    <xdr:sp macro="" textlink="">
      <xdr:nvSpPr>
        <xdr:cNvPr id="80" name="楕円 79">
          <a:extLst>
            <a:ext uri="{FF2B5EF4-FFF2-40B4-BE49-F238E27FC236}">
              <a16:creationId xmlns="" xmlns:a16="http://schemas.microsoft.com/office/drawing/2014/main" id="{6A02E886-CD10-4F4E-ACC1-9369D7B2044A}"/>
            </a:ext>
          </a:extLst>
        </xdr:cNvPr>
        <xdr:cNvSpPr/>
      </xdr:nvSpPr>
      <xdr:spPr>
        <a:xfrm>
          <a:off x="196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99060</xdr:rowOff>
    </xdr:from>
    <xdr:to>
      <xdr:col>15</xdr:col>
      <xdr:colOff>50800</xdr:colOff>
      <xdr:row>36</xdr:row>
      <xdr:rowOff>134983</xdr:rowOff>
    </xdr:to>
    <xdr:cxnSp macro="">
      <xdr:nvCxnSpPr>
        <xdr:cNvPr id="81" name="直線コネクタ 80">
          <a:extLst>
            <a:ext uri="{FF2B5EF4-FFF2-40B4-BE49-F238E27FC236}">
              <a16:creationId xmlns="" xmlns:a16="http://schemas.microsoft.com/office/drawing/2014/main" id="{5198FA00-3F0C-422D-AE0C-C6C151EACB92}"/>
            </a:ext>
          </a:extLst>
        </xdr:cNvPr>
        <xdr:cNvCxnSpPr/>
      </xdr:nvCxnSpPr>
      <xdr:spPr>
        <a:xfrm>
          <a:off x="2019300" y="627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xdr:rowOff>
    </xdr:from>
    <xdr:to>
      <xdr:col>6</xdr:col>
      <xdr:colOff>38100</xdr:colOff>
      <xdr:row>36</xdr:row>
      <xdr:rowOff>113937</xdr:rowOff>
    </xdr:to>
    <xdr:sp macro="" textlink="">
      <xdr:nvSpPr>
        <xdr:cNvPr id="82" name="楕円 81">
          <a:extLst>
            <a:ext uri="{FF2B5EF4-FFF2-40B4-BE49-F238E27FC236}">
              <a16:creationId xmlns="" xmlns:a16="http://schemas.microsoft.com/office/drawing/2014/main" id="{91E46BA5-2B4E-47AD-ABCD-CFD47FCD4437}"/>
            </a:ext>
          </a:extLst>
        </xdr:cNvPr>
        <xdr:cNvSpPr/>
      </xdr:nvSpPr>
      <xdr:spPr>
        <a:xfrm>
          <a:off x="1079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63137</xdr:rowOff>
    </xdr:from>
    <xdr:to>
      <xdr:col>10</xdr:col>
      <xdr:colOff>114300</xdr:colOff>
      <xdr:row>36</xdr:row>
      <xdr:rowOff>99060</xdr:rowOff>
    </xdr:to>
    <xdr:cxnSp macro="">
      <xdr:nvCxnSpPr>
        <xdr:cNvPr id="83" name="直線コネクタ 82">
          <a:extLst>
            <a:ext uri="{FF2B5EF4-FFF2-40B4-BE49-F238E27FC236}">
              <a16:creationId xmlns="" xmlns:a16="http://schemas.microsoft.com/office/drawing/2014/main" id="{3CFE7499-4EB0-49B4-BC6F-56CF6C4D1D24}"/>
            </a:ext>
          </a:extLst>
        </xdr:cNvPr>
        <xdr:cNvCxnSpPr/>
      </xdr:nvCxnSpPr>
      <xdr:spPr>
        <a:xfrm>
          <a:off x="1130300" y="623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8000</xdr:rowOff>
    </xdr:from>
    <xdr:ext cx="405111" cy="259045"/>
    <xdr:sp macro="" textlink="">
      <xdr:nvSpPr>
        <xdr:cNvPr id="84" name="n_1aveValue【図書館】&#10;有形固定資産減価償却率">
          <a:extLst>
            <a:ext uri="{FF2B5EF4-FFF2-40B4-BE49-F238E27FC236}">
              <a16:creationId xmlns="" xmlns:a16="http://schemas.microsoft.com/office/drawing/2014/main" id="{D866976C-489C-4756-A03E-900C9493B420}"/>
            </a:ext>
          </a:extLst>
        </xdr:cNvPr>
        <xdr:cNvSpPr txBox="1"/>
      </xdr:nvSpPr>
      <xdr:spPr>
        <a:xfrm>
          <a:off x="35820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84744</xdr:rowOff>
    </xdr:from>
    <xdr:ext cx="405111" cy="259045"/>
    <xdr:sp macro="" textlink="">
      <xdr:nvSpPr>
        <xdr:cNvPr id="85" name="n_2aveValue【図書館】&#10;有形固定資産減価償却率">
          <a:extLst>
            <a:ext uri="{FF2B5EF4-FFF2-40B4-BE49-F238E27FC236}">
              <a16:creationId xmlns="" xmlns:a16="http://schemas.microsoft.com/office/drawing/2014/main" id="{2519F8CA-8634-4C62-876C-93AC578F0BF5}"/>
            </a:ext>
          </a:extLst>
        </xdr:cNvPr>
        <xdr:cNvSpPr txBox="1"/>
      </xdr:nvSpPr>
      <xdr:spPr>
        <a:xfrm>
          <a:off x="2705744" y="574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22696</xdr:rowOff>
    </xdr:from>
    <xdr:ext cx="405111" cy="259045"/>
    <xdr:sp macro="" textlink="">
      <xdr:nvSpPr>
        <xdr:cNvPr id="86" name="n_3aveValue【図書館】&#10;有形固定資産減価償却率">
          <a:extLst>
            <a:ext uri="{FF2B5EF4-FFF2-40B4-BE49-F238E27FC236}">
              <a16:creationId xmlns="" xmlns:a16="http://schemas.microsoft.com/office/drawing/2014/main" id="{DE3141A1-BA8C-4E2A-B59A-EA81BFE90584}"/>
            </a:ext>
          </a:extLst>
        </xdr:cNvPr>
        <xdr:cNvSpPr txBox="1"/>
      </xdr:nvSpPr>
      <xdr:spPr>
        <a:xfrm>
          <a:off x="1816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87" name="n_4aveValue【図書館】&#10;有形固定資産減価償却率">
          <a:extLst>
            <a:ext uri="{FF2B5EF4-FFF2-40B4-BE49-F238E27FC236}">
              <a16:creationId xmlns="" xmlns:a16="http://schemas.microsoft.com/office/drawing/2014/main" id="{1BB48486-C789-4C48-995E-6BA85AF5835D}"/>
            </a:ext>
          </a:extLst>
        </xdr:cNvPr>
        <xdr:cNvSpPr txBox="1"/>
      </xdr:nvSpPr>
      <xdr:spPr>
        <a:xfrm>
          <a:off x="927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41383</xdr:rowOff>
    </xdr:from>
    <xdr:ext cx="405111" cy="259045"/>
    <xdr:sp macro="" textlink="">
      <xdr:nvSpPr>
        <xdr:cNvPr id="88" name="n_1mainValue【図書館】&#10;有形固定資産減価償却率">
          <a:extLst>
            <a:ext uri="{FF2B5EF4-FFF2-40B4-BE49-F238E27FC236}">
              <a16:creationId xmlns="" xmlns:a16="http://schemas.microsoft.com/office/drawing/2014/main" id="{98AC36D1-E9AF-4BBC-8791-5B417B6F5433}"/>
            </a:ext>
          </a:extLst>
        </xdr:cNvPr>
        <xdr:cNvSpPr txBox="1"/>
      </xdr:nvSpPr>
      <xdr:spPr>
        <a:xfrm>
          <a:off x="35820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89" name="n_2mainValue【図書館】&#10;有形固定資産減価償却率">
          <a:extLst>
            <a:ext uri="{FF2B5EF4-FFF2-40B4-BE49-F238E27FC236}">
              <a16:creationId xmlns="" xmlns:a16="http://schemas.microsoft.com/office/drawing/2014/main" id="{526A1B6F-029F-4F8C-BACD-028AFD1BB395}"/>
            </a:ext>
          </a:extLst>
        </xdr:cNvPr>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140987</xdr:rowOff>
    </xdr:from>
    <xdr:ext cx="405111" cy="259045"/>
    <xdr:sp macro="" textlink="">
      <xdr:nvSpPr>
        <xdr:cNvPr id="90" name="n_3mainValue【図書館】&#10;有形固定資産減価償却率">
          <a:extLst>
            <a:ext uri="{FF2B5EF4-FFF2-40B4-BE49-F238E27FC236}">
              <a16:creationId xmlns="" xmlns:a16="http://schemas.microsoft.com/office/drawing/2014/main" id="{FB2D042A-0EC8-4C9F-BD4E-548D8840A54A}"/>
            </a:ext>
          </a:extLst>
        </xdr:cNvPr>
        <xdr:cNvSpPr txBox="1"/>
      </xdr:nvSpPr>
      <xdr:spPr>
        <a:xfrm>
          <a:off x="18167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105064</xdr:rowOff>
    </xdr:from>
    <xdr:ext cx="405111" cy="259045"/>
    <xdr:sp macro="" textlink="">
      <xdr:nvSpPr>
        <xdr:cNvPr id="91" name="n_4mainValue【図書館】&#10;有形固定資産減価償却率">
          <a:extLst>
            <a:ext uri="{FF2B5EF4-FFF2-40B4-BE49-F238E27FC236}">
              <a16:creationId xmlns="" xmlns:a16="http://schemas.microsoft.com/office/drawing/2014/main" id="{C715B26C-CD0D-4493-AD04-821E2E543E23}"/>
            </a:ext>
          </a:extLst>
        </xdr:cNvPr>
        <xdr:cNvSpPr txBox="1"/>
      </xdr:nvSpPr>
      <xdr:spPr>
        <a:xfrm>
          <a:off x="927744" y="627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6EACD97C-F604-47E1-B913-0BB48426880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E0F4A5FD-2592-4CDB-88DE-4E2C85ED113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7B9222AB-368A-4DB5-8D99-C38655B6E5C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EE2CCC04-1FC2-4F10-86F3-0C12FD277C6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93FE930D-0B2F-42A9-B969-A2C91BC5E9B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D2416EEA-B138-4CC9-A421-1461AC7D242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565A095E-0702-47E8-A2F1-2B2349BC41B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234F7990-A8F4-4FAC-9E82-22D134C6954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085354EF-9DB7-4F70-B189-EBCF5F4B873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185CC357-01B2-4F2E-AA61-F29C1DBF93C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 xmlns:a16="http://schemas.microsoft.com/office/drawing/2014/main" id="{3AADCA39-6F65-4747-A570-54943B3875F4}"/>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 xmlns:a16="http://schemas.microsoft.com/office/drawing/2014/main" id="{114AC3E9-D34C-45A3-87A6-17E54786F81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 xmlns:a16="http://schemas.microsoft.com/office/drawing/2014/main" id="{BFDA977E-33DA-46CD-B155-903584DD4F9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 xmlns:a16="http://schemas.microsoft.com/office/drawing/2014/main" id="{36153A2F-6774-496F-9DFC-5DA25859C6B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 xmlns:a16="http://schemas.microsoft.com/office/drawing/2014/main" id="{FD8398AA-BF58-44F4-BA88-BCAE67600C2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 xmlns:a16="http://schemas.microsoft.com/office/drawing/2014/main" id="{CBB6EE9F-CCF9-4C41-BBF0-C9481B953C53}"/>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 xmlns:a16="http://schemas.microsoft.com/office/drawing/2014/main" id="{A5D03FE4-6DD1-4F91-90BB-8F900EEFD6F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 xmlns:a16="http://schemas.microsoft.com/office/drawing/2014/main" id="{8203D420-2ECA-43AC-953F-CB63CC778417}"/>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 xmlns:a16="http://schemas.microsoft.com/office/drawing/2014/main" id="{88ED1E84-1F17-480B-9F29-C2529193BBB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 xmlns:a16="http://schemas.microsoft.com/office/drawing/2014/main" id="{0CADCDE3-8819-4749-8E9A-ADEB3C780CB4}"/>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 xmlns:a16="http://schemas.microsoft.com/office/drawing/2014/main" id="{29112706-94F5-406D-9C49-39394B3816D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 xmlns:a16="http://schemas.microsoft.com/office/drawing/2014/main" id="{CF5E8DC6-0A3B-4907-83D2-C17149497454}"/>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 xmlns:a16="http://schemas.microsoft.com/office/drawing/2014/main" id="{CA6A2CE0-BF4A-4EC9-B91E-AE8AA1A4CD9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 xmlns:a16="http://schemas.microsoft.com/office/drawing/2014/main" id="{E46FB755-7CDF-4DF1-B52F-2C450712AE6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 xmlns:a16="http://schemas.microsoft.com/office/drawing/2014/main" id="{58CA5CEA-CE6D-4CE9-B84D-C5CE917CCA8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45176</xdr:rowOff>
    </xdr:from>
    <xdr:to>
      <xdr:col>54</xdr:col>
      <xdr:colOff>189865</xdr:colOff>
      <xdr:row>41</xdr:row>
      <xdr:rowOff>139881</xdr:rowOff>
    </xdr:to>
    <xdr:cxnSp macro="">
      <xdr:nvCxnSpPr>
        <xdr:cNvPr id="117" name="直線コネクタ 116">
          <a:extLst>
            <a:ext uri="{FF2B5EF4-FFF2-40B4-BE49-F238E27FC236}">
              <a16:creationId xmlns="" xmlns:a16="http://schemas.microsoft.com/office/drawing/2014/main" id="{E62896A6-56DC-4E80-9F29-BECB649E802A}"/>
            </a:ext>
          </a:extLst>
        </xdr:cNvPr>
        <xdr:cNvCxnSpPr/>
      </xdr:nvCxnSpPr>
      <xdr:spPr>
        <a:xfrm flipV="1">
          <a:off x="10476865" y="5703026"/>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143708</xdr:rowOff>
    </xdr:from>
    <xdr:ext cx="469744" cy="259045"/>
    <xdr:sp macro="" textlink="">
      <xdr:nvSpPr>
        <xdr:cNvPr id="118" name="【図書館】&#10;一人当たり面積最小値テキスト">
          <a:extLst>
            <a:ext uri="{FF2B5EF4-FFF2-40B4-BE49-F238E27FC236}">
              <a16:creationId xmlns="" xmlns:a16="http://schemas.microsoft.com/office/drawing/2014/main" id="{6E4AEE6B-3A5E-40A4-993E-17006D7462BA}"/>
            </a:ext>
          </a:extLst>
        </xdr:cNvPr>
        <xdr:cNvSpPr txBox="1"/>
      </xdr:nvSpPr>
      <xdr:spPr>
        <a:xfrm>
          <a:off x="10515600" y="717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139881</xdr:rowOff>
    </xdr:from>
    <xdr:to>
      <xdr:col>55</xdr:col>
      <xdr:colOff>88900</xdr:colOff>
      <xdr:row>41</xdr:row>
      <xdr:rowOff>139881</xdr:rowOff>
    </xdr:to>
    <xdr:cxnSp macro="">
      <xdr:nvCxnSpPr>
        <xdr:cNvPr id="119" name="直線コネクタ 118">
          <a:extLst>
            <a:ext uri="{FF2B5EF4-FFF2-40B4-BE49-F238E27FC236}">
              <a16:creationId xmlns="" xmlns:a16="http://schemas.microsoft.com/office/drawing/2014/main" id="{DC05B9A9-5678-48A1-A51B-7425C5A752B9}"/>
            </a:ext>
          </a:extLst>
        </xdr:cNvPr>
        <xdr:cNvCxnSpPr/>
      </xdr:nvCxnSpPr>
      <xdr:spPr>
        <a:xfrm>
          <a:off x="10388600" y="716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163303</xdr:rowOff>
    </xdr:from>
    <xdr:ext cx="469744" cy="259045"/>
    <xdr:sp macro="" textlink="">
      <xdr:nvSpPr>
        <xdr:cNvPr id="120" name="【図書館】&#10;一人当たり面積最大値テキスト">
          <a:extLst>
            <a:ext uri="{FF2B5EF4-FFF2-40B4-BE49-F238E27FC236}">
              <a16:creationId xmlns="" xmlns:a16="http://schemas.microsoft.com/office/drawing/2014/main" id="{155FF5BA-EE70-4448-9F0F-7A106F5E1000}"/>
            </a:ext>
          </a:extLst>
        </xdr:cNvPr>
        <xdr:cNvSpPr txBox="1"/>
      </xdr:nvSpPr>
      <xdr:spPr>
        <a:xfrm>
          <a:off x="10515600" y="547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45176</xdr:rowOff>
    </xdr:from>
    <xdr:to>
      <xdr:col>55</xdr:col>
      <xdr:colOff>88900</xdr:colOff>
      <xdr:row>33</xdr:row>
      <xdr:rowOff>45176</xdr:rowOff>
    </xdr:to>
    <xdr:cxnSp macro="">
      <xdr:nvCxnSpPr>
        <xdr:cNvPr id="121" name="直線コネクタ 120">
          <a:extLst>
            <a:ext uri="{FF2B5EF4-FFF2-40B4-BE49-F238E27FC236}">
              <a16:creationId xmlns="" xmlns:a16="http://schemas.microsoft.com/office/drawing/2014/main" id="{D0DE5E87-EBFA-4539-9464-70EFA2ABE16E}"/>
            </a:ext>
          </a:extLst>
        </xdr:cNvPr>
        <xdr:cNvCxnSpPr/>
      </xdr:nvCxnSpPr>
      <xdr:spPr>
        <a:xfrm>
          <a:off x="10388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110326</xdr:rowOff>
    </xdr:from>
    <xdr:ext cx="469744" cy="259045"/>
    <xdr:sp macro="" textlink="">
      <xdr:nvSpPr>
        <xdr:cNvPr id="122" name="【図書館】&#10;一人当たり面積平均値テキスト">
          <a:extLst>
            <a:ext uri="{FF2B5EF4-FFF2-40B4-BE49-F238E27FC236}">
              <a16:creationId xmlns="" xmlns:a16="http://schemas.microsoft.com/office/drawing/2014/main" id="{22F4E0BB-F73A-4507-89BC-E7884DBC5FF1}"/>
            </a:ext>
          </a:extLst>
        </xdr:cNvPr>
        <xdr:cNvSpPr txBox="1"/>
      </xdr:nvSpPr>
      <xdr:spPr>
        <a:xfrm>
          <a:off x="10515600" y="645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87449</xdr:rowOff>
    </xdr:from>
    <xdr:to>
      <xdr:col>55</xdr:col>
      <xdr:colOff>50800</xdr:colOff>
      <xdr:row>39</xdr:row>
      <xdr:rowOff>17599</xdr:rowOff>
    </xdr:to>
    <xdr:sp macro="" textlink="">
      <xdr:nvSpPr>
        <xdr:cNvPr id="123" name="フローチャート: 判断 122">
          <a:extLst>
            <a:ext uri="{FF2B5EF4-FFF2-40B4-BE49-F238E27FC236}">
              <a16:creationId xmlns="" xmlns:a16="http://schemas.microsoft.com/office/drawing/2014/main" id="{DAC47129-54DB-4C55-A16C-FB45FF7EE85E}"/>
            </a:ext>
          </a:extLst>
        </xdr:cNvPr>
        <xdr:cNvSpPr/>
      </xdr:nvSpPr>
      <xdr:spPr>
        <a:xfrm>
          <a:off x="104267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53159</xdr:rowOff>
    </xdr:from>
    <xdr:to>
      <xdr:col>50</xdr:col>
      <xdr:colOff>165100</xdr:colOff>
      <xdr:row>39</xdr:row>
      <xdr:rowOff>154759</xdr:rowOff>
    </xdr:to>
    <xdr:sp macro="" textlink="">
      <xdr:nvSpPr>
        <xdr:cNvPr id="124" name="フローチャート: 判断 123">
          <a:extLst>
            <a:ext uri="{FF2B5EF4-FFF2-40B4-BE49-F238E27FC236}">
              <a16:creationId xmlns="" xmlns:a16="http://schemas.microsoft.com/office/drawing/2014/main" id="{832E9197-3B9F-4195-8253-2732C648883F}"/>
            </a:ext>
          </a:extLst>
        </xdr:cNvPr>
        <xdr:cNvSpPr/>
      </xdr:nvSpPr>
      <xdr:spPr>
        <a:xfrm>
          <a:off x="9588500" y="673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56424</xdr:rowOff>
    </xdr:from>
    <xdr:to>
      <xdr:col>46</xdr:col>
      <xdr:colOff>38100</xdr:colOff>
      <xdr:row>39</xdr:row>
      <xdr:rowOff>158024</xdr:rowOff>
    </xdr:to>
    <xdr:sp macro="" textlink="">
      <xdr:nvSpPr>
        <xdr:cNvPr id="125" name="フローチャート: 判断 124">
          <a:extLst>
            <a:ext uri="{FF2B5EF4-FFF2-40B4-BE49-F238E27FC236}">
              <a16:creationId xmlns="" xmlns:a16="http://schemas.microsoft.com/office/drawing/2014/main" id="{EBDF79F9-2527-43B6-89D7-AAECFDF616AF}"/>
            </a:ext>
          </a:extLst>
        </xdr:cNvPr>
        <xdr:cNvSpPr/>
      </xdr:nvSpPr>
      <xdr:spPr>
        <a:xfrm>
          <a:off x="86995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62956</xdr:rowOff>
    </xdr:from>
    <xdr:to>
      <xdr:col>41</xdr:col>
      <xdr:colOff>101600</xdr:colOff>
      <xdr:row>39</xdr:row>
      <xdr:rowOff>164556</xdr:rowOff>
    </xdr:to>
    <xdr:sp macro="" textlink="">
      <xdr:nvSpPr>
        <xdr:cNvPr id="126" name="フローチャート: 判断 125">
          <a:extLst>
            <a:ext uri="{FF2B5EF4-FFF2-40B4-BE49-F238E27FC236}">
              <a16:creationId xmlns="" xmlns:a16="http://schemas.microsoft.com/office/drawing/2014/main" id="{D44EF80A-8A49-4030-B283-7D1E7A4F77FF}"/>
            </a:ext>
          </a:extLst>
        </xdr:cNvPr>
        <xdr:cNvSpPr/>
      </xdr:nvSpPr>
      <xdr:spPr>
        <a:xfrm>
          <a:off x="7810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144599</xdr:rowOff>
    </xdr:from>
    <xdr:to>
      <xdr:col>36</xdr:col>
      <xdr:colOff>165100</xdr:colOff>
      <xdr:row>40</xdr:row>
      <xdr:rowOff>74749</xdr:rowOff>
    </xdr:to>
    <xdr:sp macro="" textlink="">
      <xdr:nvSpPr>
        <xdr:cNvPr id="127" name="フローチャート: 判断 126">
          <a:extLst>
            <a:ext uri="{FF2B5EF4-FFF2-40B4-BE49-F238E27FC236}">
              <a16:creationId xmlns="" xmlns:a16="http://schemas.microsoft.com/office/drawing/2014/main" id="{28E0D41F-E5FD-4747-B5CB-BD15F0E1729D}"/>
            </a:ext>
          </a:extLst>
        </xdr:cNvPr>
        <xdr:cNvSpPr/>
      </xdr:nvSpPr>
      <xdr:spPr>
        <a:xfrm>
          <a:off x="6921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D24521F6-9AE5-427F-9B2A-4023C9D24DD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56DF5E92-2597-4CB1-A2DD-D55741CA10C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711A9F78-7F03-4495-A513-9A49EA3DDC3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 xmlns:a16="http://schemas.microsoft.com/office/drawing/2014/main" id="{14A766A3-4635-4306-A38B-FA7EE18215C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 xmlns:a16="http://schemas.microsoft.com/office/drawing/2014/main" id="{3C1E7B29-6665-40ED-97B4-419F8BBA898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89081</xdr:rowOff>
    </xdr:from>
    <xdr:to>
      <xdr:col>55</xdr:col>
      <xdr:colOff>50800</xdr:colOff>
      <xdr:row>42</xdr:row>
      <xdr:rowOff>19231</xdr:rowOff>
    </xdr:to>
    <xdr:sp macro="" textlink="">
      <xdr:nvSpPr>
        <xdr:cNvPr id="133" name="楕円 132">
          <a:extLst>
            <a:ext uri="{FF2B5EF4-FFF2-40B4-BE49-F238E27FC236}">
              <a16:creationId xmlns="" xmlns:a16="http://schemas.microsoft.com/office/drawing/2014/main" id="{F951FE1C-902A-4467-82BB-53971B2FF8DA}"/>
            </a:ext>
          </a:extLst>
        </xdr:cNvPr>
        <xdr:cNvSpPr/>
      </xdr:nvSpPr>
      <xdr:spPr>
        <a:xfrm>
          <a:off x="104267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4008</xdr:rowOff>
    </xdr:from>
    <xdr:ext cx="469744" cy="259045"/>
    <xdr:sp macro="" textlink="">
      <xdr:nvSpPr>
        <xdr:cNvPr id="134" name="【図書館】&#10;一人当たり面積該当値テキスト">
          <a:extLst>
            <a:ext uri="{FF2B5EF4-FFF2-40B4-BE49-F238E27FC236}">
              <a16:creationId xmlns="" xmlns:a16="http://schemas.microsoft.com/office/drawing/2014/main" id="{73E39455-184D-4D56-A21E-CCA53F2ECF3B}"/>
            </a:ext>
          </a:extLst>
        </xdr:cNvPr>
        <xdr:cNvSpPr txBox="1"/>
      </xdr:nvSpPr>
      <xdr:spPr>
        <a:xfrm>
          <a:off x="10515600" y="703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92347</xdr:rowOff>
    </xdr:from>
    <xdr:to>
      <xdr:col>50</xdr:col>
      <xdr:colOff>165100</xdr:colOff>
      <xdr:row>42</xdr:row>
      <xdr:rowOff>22497</xdr:rowOff>
    </xdr:to>
    <xdr:sp macro="" textlink="">
      <xdr:nvSpPr>
        <xdr:cNvPr id="135" name="楕円 134">
          <a:extLst>
            <a:ext uri="{FF2B5EF4-FFF2-40B4-BE49-F238E27FC236}">
              <a16:creationId xmlns="" xmlns:a16="http://schemas.microsoft.com/office/drawing/2014/main" id="{FBDB0857-B98C-473D-A01A-346C147A5C0D}"/>
            </a:ext>
          </a:extLst>
        </xdr:cNvPr>
        <xdr:cNvSpPr/>
      </xdr:nvSpPr>
      <xdr:spPr>
        <a:xfrm>
          <a:off x="95885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139881</xdr:rowOff>
    </xdr:from>
    <xdr:to>
      <xdr:col>55</xdr:col>
      <xdr:colOff>0</xdr:colOff>
      <xdr:row>41</xdr:row>
      <xdr:rowOff>143147</xdr:rowOff>
    </xdr:to>
    <xdr:cxnSp macro="">
      <xdr:nvCxnSpPr>
        <xdr:cNvPr id="136" name="直線コネクタ 135">
          <a:extLst>
            <a:ext uri="{FF2B5EF4-FFF2-40B4-BE49-F238E27FC236}">
              <a16:creationId xmlns="" xmlns:a16="http://schemas.microsoft.com/office/drawing/2014/main" id="{A57E9697-DA9D-43E4-AF6C-88E1B6D887DA}"/>
            </a:ext>
          </a:extLst>
        </xdr:cNvPr>
        <xdr:cNvCxnSpPr/>
      </xdr:nvCxnSpPr>
      <xdr:spPr>
        <a:xfrm flipV="1">
          <a:off x="9639300" y="716933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92347</xdr:rowOff>
    </xdr:from>
    <xdr:to>
      <xdr:col>46</xdr:col>
      <xdr:colOff>38100</xdr:colOff>
      <xdr:row>42</xdr:row>
      <xdr:rowOff>22497</xdr:rowOff>
    </xdr:to>
    <xdr:sp macro="" textlink="">
      <xdr:nvSpPr>
        <xdr:cNvPr id="137" name="楕円 136">
          <a:extLst>
            <a:ext uri="{FF2B5EF4-FFF2-40B4-BE49-F238E27FC236}">
              <a16:creationId xmlns="" xmlns:a16="http://schemas.microsoft.com/office/drawing/2014/main" id="{184871FF-F192-4E01-8155-4BAD96CF20EE}"/>
            </a:ext>
          </a:extLst>
        </xdr:cNvPr>
        <xdr:cNvSpPr/>
      </xdr:nvSpPr>
      <xdr:spPr>
        <a:xfrm>
          <a:off x="86995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143147</xdr:rowOff>
    </xdr:from>
    <xdr:to>
      <xdr:col>50</xdr:col>
      <xdr:colOff>114300</xdr:colOff>
      <xdr:row>41</xdr:row>
      <xdr:rowOff>143147</xdr:rowOff>
    </xdr:to>
    <xdr:cxnSp macro="">
      <xdr:nvCxnSpPr>
        <xdr:cNvPr id="138" name="直線コネクタ 137">
          <a:extLst>
            <a:ext uri="{FF2B5EF4-FFF2-40B4-BE49-F238E27FC236}">
              <a16:creationId xmlns="" xmlns:a16="http://schemas.microsoft.com/office/drawing/2014/main" id="{6D0ACCE4-85D8-4722-AAD9-1BA42C33754C}"/>
            </a:ext>
          </a:extLst>
        </xdr:cNvPr>
        <xdr:cNvCxnSpPr/>
      </xdr:nvCxnSpPr>
      <xdr:spPr>
        <a:xfrm>
          <a:off x="8750300" y="7172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95613</xdr:rowOff>
    </xdr:from>
    <xdr:to>
      <xdr:col>41</xdr:col>
      <xdr:colOff>101600</xdr:colOff>
      <xdr:row>42</xdr:row>
      <xdr:rowOff>25763</xdr:rowOff>
    </xdr:to>
    <xdr:sp macro="" textlink="">
      <xdr:nvSpPr>
        <xdr:cNvPr id="139" name="楕円 138">
          <a:extLst>
            <a:ext uri="{FF2B5EF4-FFF2-40B4-BE49-F238E27FC236}">
              <a16:creationId xmlns="" xmlns:a16="http://schemas.microsoft.com/office/drawing/2014/main" id="{8E2D3BC3-0A7D-4858-AD58-B08F03C5F98D}"/>
            </a:ext>
          </a:extLst>
        </xdr:cNvPr>
        <xdr:cNvSpPr/>
      </xdr:nvSpPr>
      <xdr:spPr>
        <a:xfrm>
          <a:off x="7810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143147</xdr:rowOff>
    </xdr:from>
    <xdr:to>
      <xdr:col>45</xdr:col>
      <xdr:colOff>177800</xdr:colOff>
      <xdr:row>41</xdr:row>
      <xdr:rowOff>146413</xdr:rowOff>
    </xdr:to>
    <xdr:cxnSp macro="">
      <xdr:nvCxnSpPr>
        <xdr:cNvPr id="140" name="直線コネクタ 139">
          <a:extLst>
            <a:ext uri="{FF2B5EF4-FFF2-40B4-BE49-F238E27FC236}">
              <a16:creationId xmlns="" xmlns:a16="http://schemas.microsoft.com/office/drawing/2014/main" id="{507C796A-7164-4F9B-9FA3-5E9FB2CBB4E7}"/>
            </a:ext>
          </a:extLst>
        </xdr:cNvPr>
        <xdr:cNvCxnSpPr/>
      </xdr:nvCxnSpPr>
      <xdr:spPr>
        <a:xfrm flipV="1">
          <a:off x="7861300" y="71725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95613</xdr:rowOff>
    </xdr:from>
    <xdr:to>
      <xdr:col>36</xdr:col>
      <xdr:colOff>165100</xdr:colOff>
      <xdr:row>42</xdr:row>
      <xdr:rowOff>25763</xdr:rowOff>
    </xdr:to>
    <xdr:sp macro="" textlink="">
      <xdr:nvSpPr>
        <xdr:cNvPr id="141" name="楕円 140">
          <a:extLst>
            <a:ext uri="{FF2B5EF4-FFF2-40B4-BE49-F238E27FC236}">
              <a16:creationId xmlns="" xmlns:a16="http://schemas.microsoft.com/office/drawing/2014/main" id="{65E785A6-C671-4C91-AD5D-656C04147FC4}"/>
            </a:ext>
          </a:extLst>
        </xdr:cNvPr>
        <xdr:cNvSpPr/>
      </xdr:nvSpPr>
      <xdr:spPr>
        <a:xfrm>
          <a:off x="6921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146413</xdr:rowOff>
    </xdr:from>
    <xdr:to>
      <xdr:col>41</xdr:col>
      <xdr:colOff>50800</xdr:colOff>
      <xdr:row>41</xdr:row>
      <xdr:rowOff>146413</xdr:rowOff>
    </xdr:to>
    <xdr:cxnSp macro="">
      <xdr:nvCxnSpPr>
        <xdr:cNvPr id="142" name="直線コネクタ 141">
          <a:extLst>
            <a:ext uri="{FF2B5EF4-FFF2-40B4-BE49-F238E27FC236}">
              <a16:creationId xmlns="" xmlns:a16="http://schemas.microsoft.com/office/drawing/2014/main" id="{C8D0C694-22DA-47E9-9239-389142EFE89F}"/>
            </a:ext>
          </a:extLst>
        </xdr:cNvPr>
        <xdr:cNvCxnSpPr/>
      </xdr:nvCxnSpPr>
      <xdr:spPr>
        <a:xfrm>
          <a:off x="6972300" y="717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171286</xdr:rowOff>
    </xdr:from>
    <xdr:ext cx="469744" cy="259045"/>
    <xdr:sp macro="" textlink="">
      <xdr:nvSpPr>
        <xdr:cNvPr id="143" name="n_1aveValue【図書館】&#10;一人当たり面積">
          <a:extLst>
            <a:ext uri="{FF2B5EF4-FFF2-40B4-BE49-F238E27FC236}">
              <a16:creationId xmlns="" xmlns:a16="http://schemas.microsoft.com/office/drawing/2014/main" id="{AA15F3CC-87EC-4E59-B4E3-9173005EB43E}"/>
            </a:ext>
          </a:extLst>
        </xdr:cNvPr>
        <xdr:cNvSpPr txBox="1"/>
      </xdr:nvSpPr>
      <xdr:spPr>
        <a:xfrm>
          <a:off x="9391727" y="651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3101</xdr:rowOff>
    </xdr:from>
    <xdr:ext cx="469744" cy="259045"/>
    <xdr:sp macro="" textlink="">
      <xdr:nvSpPr>
        <xdr:cNvPr id="144" name="n_2aveValue【図書館】&#10;一人当たり面積">
          <a:extLst>
            <a:ext uri="{FF2B5EF4-FFF2-40B4-BE49-F238E27FC236}">
              <a16:creationId xmlns="" xmlns:a16="http://schemas.microsoft.com/office/drawing/2014/main" id="{E0041680-7910-4828-BA36-AC4C6E4C9FFF}"/>
            </a:ext>
          </a:extLst>
        </xdr:cNvPr>
        <xdr:cNvSpPr txBox="1"/>
      </xdr:nvSpPr>
      <xdr:spPr>
        <a:xfrm>
          <a:off x="8515427" y="65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9633</xdr:rowOff>
    </xdr:from>
    <xdr:ext cx="469744" cy="259045"/>
    <xdr:sp macro="" textlink="">
      <xdr:nvSpPr>
        <xdr:cNvPr id="145" name="n_3aveValue【図書館】&#10;一人当たり面積">
          <a:extLst>
            <a:ext uri="{FF2B5EF4-FFF2-40B4-BE49-F238E27FC236}">
              <a16:creationId xmlns="" xmlns:a16="http://schemas.microsoft.com/office/drawing/2014/main" id="{35CC852A-430B-44E9-80AF-9090A9AA6838}"/>
            </a:ext>
          </a:extLst>
        </xdr:cNvPr>
        <xdr:cNvSpPr txBox="1"/>
      </xdr:nvSpPr>
      <xdr:spPr>
        <a:xfrm>
          <a:off x="7626427" y="652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91276</xdr:rowOff>
    </xdr:from>
    <xdr:ext cx="469744" cy="259045"/>
    <xdr:sp macro="" textlink="">
      <xdr:nvSpPr>
        <xdr:cNvPr id="146" name="n_4aveValue【図書館】&#10;一人当たり面積">
          <a:extLst>
            <a:ext uri="{FF2B5EF4-FFF2-40B4-BE49-F238E27FC236}">
              <a16:creationId xmlns="" xmlns:a16="http://schemas.microsoft.com/office/drawing/2014/main" id="{AF041A58-8381-4210-8FE9-F39DAA495CFB}"/>
            </a:ext>
          </a:extLst>
        </xdr:cNvPr>
        <xdr:cNvSpPr txBox="1"/>
      </xdr:nvSpPr>
      <xdr:spPr>
        <a:xfrm>
          <a:off x="6737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13624</xdr:rowOff>
    </xdr:from>
    <xdr:ext cx="469744" cy="259045"/>
    <xdr:sp macro="" textlink="">
      <xdr:nvSpPr>
        <xdr:cNvPr id="147" name="n_1mainValue【図書館】&#10;一人当たり面積">
          <a:extLst>
            <a:ext uri="{FF2B5EF4-FFF2-40B4-BE49-F238E27FC236}">
              <a16:creationId xmlns="" xmlns:a16="http://schemas.microsoft.com/office/drawing/2014/main" id="{9DFE5BF0-3423-4026-8D7E-4221BB676EE7}"/>
            </a:ext>
          </a:extLst>
        </xdr:cNvPr>
        <xdr:cNvSpPr txBox="1"/>
      </xdr:nvSpPr>
      <xdr:spPr>
        <a:xfrm>
          <a:off x="9391727" y="72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13624</xdr:rowOff>
    </xdr:from>
    <xdr:ext cx="469744" cy="259045"/>
    <xdr:sp macro="" textlink="">
      <xdr:nvSpPr>
        <xdr:cNvPr id="148" name="n_2mainValue【図書館】&#10;一人当たり面積">
          <a:extLst>
            <a:ext uri="{FF2B5EF4-FFF2-40B4-BE49-F238E27FC236}">
              <a16:creationId xmlns="" xmlns:a16="http://schemas.microsoft.com/office/drawing/2014/main" id="{CB4F9BD4-6346-4E09-9EEA-453DCECE2327}"/>
            </a:ext>
          </a:extLst>
        </xdr:cNvPr>
        <xdr:cNvSpPr txBox="1"/>
      </xdr:nvSpPr>
      <xdr:spPr>
        <a:xfrm>
          <a:off x="8515427" y="72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16890</xdr:rowOff>
    </xdr:from>
    <xdr:ext cx="469744" cy="259045"/>
    <xdr:sp macro="" textlink="">
      <xdr:nvSpPr>
        <xdr:cNvPr id="149" name="n_3mainValue【図書館】&#10;一人当たり面積">
          <a:extLst>
            <a:ext uri="{FF2B5EF4-FFF2-40B4-BE49-F238E27FC236}">
              <a16:creationId xmlns="" xmlns:a16="http://schemas.microsoft.com/office/drawing/2014/main" id="{4B83F4A0-24BF-4973-B72A-63B6551E9CBB}"/>
            </a:ext>
          </a:extLst>
        </xdr:cNvPr>
        <xdr:cNvSpPr txBox="1"/>
      </xdr:nvSpPr>
      <xdr:spPr>
        <a:xfrm>
          <a:off x="7626427"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16890</xdr:rowOff>
    </xdr:from>
    <xdr:ext cx="469744" cy="259045"/>
    <xdr:sp macro="" textlink="">
      <xdr:nvSpPr>
        <xdr:cNvPr id="150" name="n_4mainValue【図書館】&#10;一人当たり面積">
          <a:extLst>
            <a:ext uri="{FF2B5EF4-FFF2-40B4-BE49-F238E27FC236}">
              <a16:creationId xmlns="" xmlns:a16="http://schemas.microsoft.com/office/drawing/2014/main" id="{E22E076D-83B6-4FED-9EDF-CBADBF03DF0E}"/>
            </a:ext>
          </a:extLst>
        </xdr:cNvPr>
        <xdr:cNvSpPr txBox="1"/>
      </xdr:nvSpPr>
      <xdr:spPr>
        <a:xfrm>
          <a:off x="6737427"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 xmlns:a16="http://schemas.microsoft.com/office/drawing/2014/main" id="{FCB77118-16C3-4122-9E7E-E7045FCD03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 xmlns:a16="http://schemas.microsoft.com/office/drawing/2014/main" id="{5AE2958F-D288-4E6D-AD8F-60F9A1416F3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 xmlns:a16="http://schemas.microsoft.com/office/drawing/2014/main" id="{AE81D9CE-6580-46CD-86A1-3E678A7790A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 xmlns:a16="http://schemas.microsoft.com/office/drawing/2014/main" id="{C1E7F773-6F19-4DEA-A8D7-96D436DA188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 xmlns:a16="http://schemas.microsoft.com/office/drawing/2014/main" id="{75CCD64E-6A5E-447C-8554-8827BFB68B4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 xmlns:a16="http://schemas.microsoft.com/office/drawing/2014/main" id="{0DB60E24-3D13-4063-8D93-AA7AEB0BBF7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 xmlns:a16="http://schemas.microsoft.com/office/drawing/2014/main" id="{CFF00392-7FA1-4951-8B7B-5189CC6126D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 xmlns:a16="http://schemas.microsoft.com/office/drawing/2014/main" id="{3DB44CA0-93C5-4E9F-8A25-839D65347CB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 xmlns:a16="http://schemas.microsoft.com/office/drawing/2014/main" id="{92E06403-E16A-4957-B2C9-31C3FAC5BC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 xmlns:a16="http://schemas.microsoft.com/office/drawing/2014/main" id="{C55D129C-EE0D-41CC-BBAE-901B77CBF07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 xmlns:a16="http://schemas.microsoft.com/office/drawing/2014/main" id="{52EE56E6-D76B-4FC9-B03B-CA36C329D04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 xmlns:a16="http://schemas.microsoft.com/office/drawing/2014/main" id="{BBFB6681-B7C7-47CA-9276-18B1D79B0B6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 xmlns:a16="http://schemas.microsoft.com/office/drawing/2014/main" id="{05D8C446-96B1-4E07-BA76-32A0FF9E9C5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 xmlns:a16="http://schemas.microsoft.com/office/drawing/2014/main" id="{874FA7F9-E748-43F1-B361-AE8D37C4E62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 xmlns:a16="http://schemas.microsoft.com/office/drawing/2014/main" id="{D45D97C5-DB67-4107-BAC1-35E3C9A78C4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 xmlns:a16="http://schemas.microsoft.com/office/drawing/2014/main" id="{30972E5F-270B-4B13-B870-9F74124A445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 xmlns:a16="http://schemas.microsoft.com/office/drawing/2014/main" id="{1DC290B7-6A21-4955-B3EC-67ED7A4D205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 xmlns:a16="http://schemas.microsoft.com/office/drawing/2014/main" id="{BD20E9D4-3C21-4BD6-9E4A-013FC2B35CF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 xmlns:a16="http://schemas.microsoft.com/office/drawing/2014/main" id="{746D65CA-D7A7-4A88-812D-32C37494A1A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 xmlns:a16="http://schemas.microsoft.com/office/drawing/2014/main" id="{7E79DCF1-634D-4320-A98E-5C1FACE921F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 xmlns:a16="http://schemas.microsoft.com/office/drawing/2014/main" id="{C5D47C9E-018F-47A8-8BEC-5BA84D4B3D3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 xmlns:a16="http://schemas.microsoft.com/office/drawing/2014/main" id="{BC927B3A-FE37-4FDD-814C-227FB2BC81F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 xmlns:a16="http://schemas.microsoft.com/office/drawing/2014/main" id="{AD033466-3BA2-4454-BFA5-8B6EF6C7874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 xmlns:a16="http://schemas.microsoft.com/office/drawing/2014/main" id="{FBE08C70-48E6-482F-A224-32C74F553E6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175" name="直線コネクタ 174">
          <a:extLst>
            <a:ext uri="{FF2B5EF4-FFF2-40B4-BE49-F238E27FC236}">
              <a16:creationId xmlns="" xmlns:a16="http://schemas.microsoft.com/office/drawing/2014/main" id="{4107A418-1B7C-4FDF-B843-040A305656F4}"/>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 xmlns:a16="http://schemas.microsoft.com/office/drawing/2014/main" id="{A7555961-EAFE-4566-819C-E6D3BA5A3A3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 xmlns:a16="http://schemas.microsoft.com/office/drawing/2014/main" id="{2CB374E8-1146-4B41-97DD-B3B76112CF2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178" name="【体育館・プール】&#10;有形固定資産減価償却率最大値テキスト">
          <a:extLst>
            <a:ext uri="{FF2B5EF4-FFF2-40B4-BE49-F238E27FC236}">
              <a16:creationId xmlns="" xmlns:a16="http://schemas.microsoft.com/office/drawing/2014/main" id="{CB04C5D2-0A47-4383-991F-1C3BD4EFE16A}"/>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179" name="直線コネクタ 178">
          <a:extLst>
            <a:ext uri="{FF2B5EF4-FFF2-40B4-BE49-F238E27FC236}">
              <a16:creationId xmlns="" xmlns:a16="http://schemas.microsoft.com/office/drawing/2014/main" id="{9619B46A-688D-4B26-99F1-F49CAD253685}"/>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180" name="【体育館・プール】&#10;有形固定資産減価償却率平均値テキスト">
          <a:extLst>
            <a:ext uri="{FF2B5EF4-FFF2-40B4-BE49-F238E27FC236}">
              <a16:creationId xmlns="" xmlns:a16="http://schemas.microsoft.com/office/drawing/2014/main" id="{76103AB4-9BCD-4540-8850-C833438C6797}"/>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81" name="フローチャート: 判断 180">
          <a:extLst>
            <a:ext uri="{FF2B5EF4-FFF2-40B4-BE49-F238E27FC236}">
              <a16:creationId xmlns="" xmlns:a16="http://schemas.microsoft.com/office/drawing/2014/main" id="{07697A1A-D086-4FAA-81B1-973B33FB7687}"/>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182" name="フローチャート: 判断 181">
          <a:extLst>
            <a:ext uri="{FF2B5EF4-FFF2-40B4-BE49-F238E27FC236}">
              <a16:creationId xmlns="" xmlns:a16="http://schemas.microsoft.com/office/drawing/2014/main" id="{1F989F6C-463A-41F7-8054-BE29BCDFB7E1}"/>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83" name="フローチャート: 判断 182">
          <a:extLst>
            <a:ext uri="{FF2B5EF4-FFF2-40B4-BE49-F238E27FC236}">
              <a16:creationId xmlns="" xmlns:a16="http://schemas.microsoft.com/office/drawing/2014/main" id="{C53EF277-5004-43CC-8EBA-3B08C6518C60}"/>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184" name="フローチャート: 判断 183">
          <a:extLst>
            <a:ext uri="{FF2B5EF4-FFF2-40B4-BE49-F238E27FC236}">
              <a16:creationId xmlns="" xmlns:a16="http://schemas.microsoft.com/office/drawing/2014/main" id="{31342A50-CBF5-4849-AA23-26259E519D7B}"/>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185" name="フローチャート: 判断 184">
          <a:extLst>
            <a:ext uri="{FF2B5EF4-FFF2-40B4-BE49-F238E27FC236}">
              <a16:creationId xmlns="" xmlns:a16="http://schemas.microsoft.com/office/drawing/2014/main" id="{8C5ACFF7-6E69-4B00-B828-4A29FD9F7194}"/>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DDD7404C-ECD2-49F5-A467-6A64E338754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7D99280B-CCD5-4A70-B689-9602374ABE3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3DE705B2-3042-4013-8AC4-4CCFE3A8774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F06CA3E9-F9F9-4198-870A-31917E50027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 xmlns:a16="http://schemas.microsoft.com/office/drawing/2014/main" id="{6C03EFC0-456C-4EDB-9D9B-4A24912558B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93980</xdr:rowOff>
    </xdr:from>
    <xdr:to>
      <xdr:col>24</xdr:col>
      <xdr:colOff>114300</xdr:colOff>
      <xdr:row>62</xdr:row>
      <xdr:rowOff>24130</xdr:rowOff>
    </xdr:to>
    <xdr:sp macro="" textlink="">
      <xdr:nvSpPr>
        <xdr:cNvPr id="191" name="楕円 190">
          <a:extLst>
            <a:ext uri="{FF2B5EF4-FFF2-40B4-BE49-F238E27FC236}">
              <a16:creationId xmlns="" xmlns:a16="http://schemas.microsoft.com/office/drawing/2014/main" id="{271A3A79-FBC0-4B57-89CB-9AD8C51E7B5D}"/>
            </a:ext>
          </a:extLst>
        </xdr:cNvPr>
        <xdr:cNvSpPr/>
      </xdr:nvSpPr>
      <xdr:spPr>
        <a:xfrm>
          <a:off x="4584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72407</xdr:rowOff>
    </xdr:from>
    <xdr:ext cx="405111" cy="259045"/>
    <xdr:sp macro="" textlink="">
      <xdr:nvSpPr>
        <xdr:cNvPr id="192" name="【体育館・プール】&#10;有形固定資産減価償却率該当値テキスト">
          <a:extLst>
            <a:ext uri="{FF2B5EF4-FFF2-40B4-BE49-F238E27FC236}">
              <a16:creationId xmlns="" xmlns:a16="http://schemas.microsoft.com/office/drawing/2014/main" id="{201EF017-4C27-40AA-9D34-6F8B754D8926}"/>
            </a:ext>
          </a:extLst>
        </xdr:cNvPr>
        <xdr:cNvSpPr txBox="1"/>
      </xdr:nvSpPr>
      <xdr:spPr>
        <a:xfrm>
          <a:off x="4673600"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59690</xdr:rowOff>
    </xdr:from>
    <xdr:to>
      <xdr:col>20</xdr:col>
      <xdr:colOff>38100</xdr:colOff>
      <xdr:row>61</xdr:row>
      <xdr:rowOff>161290</xdr:rowOff>
    </xdr:to>
    <xdr:sp macro="" textlink="">
      <xdr:nvSpPr>
        <xdr:cNvPr id="193" name="楕円 192">
          <a:extLst>
            <a:ext uri="{FF2B5EF4-FFF2-40B4-BE49-F238E27FC236}">
              <a16:creationId xmlns="" xmlns:a16="http://schemas.microsoft.com/office/drawing/2014/main" id="{5891CB24-7651-4FDE-8800-95800A44C4BD}"/>
            </a:ext>
          </a:extLst>
        </xdr:cNvPr>
        <xdr:cNvSpPr/>
      </xdr:nvSpPr>
      <xdr:spPr>
        <a:xfrm>
          <a:off x="3746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110490</xdr:rowOff>
    </xdr:from>
    <xdr:to>
      <xdr:col>24</xdr:col>
      <xdr:colOff>63500</xdr:colOff>
      <xdr:row>61</xdr:row>
      <xdr:rowOff>144780</xdr:rowOff>
    </xdr:to>
    <xdr:cxnSp macro="">
      <xdr:nvCxnSpPr>
        <xdr:cNvPr id="194" name="直線コネクタ 193">
          <a:extLst>
            <a:ext uri="{FF2B5EF4-FFF2-40B4-BE49-F238E27FC236}">
              <a16:creationId xmlns="" xmlns:a16="http://schemas.microsoft.com/office/drawing/2014/main" id="{4259BDCE-BA83-4EB8-94F9-733543194FB8}"/>
            </a:ext>
          </a:extLst>
        </xdr:cNvPr>
        <xdr:cNvCxnSpPr/>
      </xdr:nvCxnSpPr>
      <xdr:spPr>
        <a:xfrm>
          <a:off x="3797300" y="105689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170180</xdr:rowOff>
    </xdr:from>
    <xdr:to>
      <xdr:col>15</xdr:col>
      <xdr:colOff>101600</xdr:colOff>
      <xdr:row>61</xdr:row>
      <xdr:rowOff>100330</xdr:rowOff>
    </xdr:to>
    <xdr:sp macro="" textlink="">
      <xdr:nvSpPr>
        <xdr:cNvPr id="195" name="楕円 194">
          <a:extLst>
            <a:ext uri="{FF2B5EF4-FFF2-40B4-BE49-F238E27FC236}">
              <a16:creationId xmlns="" xmlns:a16="http://schemas.microsoft.com/office/drawing/2014/main" id="{41B45842-759D-4550-908F-E35058C6990B}"/>
            </a:ext>
          </a:extLst>
        </xdr:cNvPr>
        <xdr:cNvSpPr/>
      </xdr:nvSpPr>
      <xdr:spPr>
        <a:xfrm>
          <a:off x="2857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49530</xdr:rowOff>
    </xdr:from>
    <xdr:to>
      <xdr:col>19</xdr:col>
      <xdr:colOff>177800</xdr:colOff>
      <xdr:row>61</xdr:row>
      <xdr:rowOff>110490</xdr:rowOff>
    </xdr:to>
    <xdr:cxnSp macro="">
      <xdr:nvCxnSpPr>
        <xdr:cNvPr id="196" name="直線コネクタ 195">
          <a:extLst>
            <a:ext uri="{FF2B5EF4-FFF2-40B4-BE49-F238E27FC236}">
              <a16:creationId xmlns="" xmlns:a16="http://schemas.microsoft.com/office/drawing/2014/main" id="{344FA8AA-A415-4D50-AE76-7D6B4223219C}"/>
            </a:ext>
          </a:extLst>
        </xdr:cNvPr>
        <xdr:cNvCxnSpPr/>
      </xdr:nvCxnSpPr>
      <xdr:spPr>
        <a:xfrm>
          <a:off x="2908300" y="10507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97" name="楕円 196">
          <a:extLst>
            <a:ext uri="{FF2B5EF4-FFF2-40B4-BE49-F238E27FC236}">
              <a16:creationId xmlns="" xmlns:a16="http://schemas.microsoft.com/office/drawing/2014/main" id="{CE16E886-8A62-415E-833C-240D4FC460BB}"/>
            </a:ext>
          </a:extLst>
        </xdr:cNvPr>
        <xdr:cNvSpPr/>
      </xdr:nvSpPr>
      <xdr:spPr>
        <a:xfrm>
          <a:off x="196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49530</xdr:rowOff>
    </xdr:to>
    <xdr:cxnSp macro="">
      <xdr:nvCxnSpPr>
        <xdr:cNvPr id="198" name="直線コネクタ 197">
          <a:extLst>
            <a:ext uri="{FF2B5EF4-FFF2-40B4-BE49-F238E27FC236}">
              <a16:creationId xmlns="" xmlns:a16="http://schemas.microsoft.com/office/drawing/2014/main" id="{B6F21B89-4D14-41F2-906E-48DE2E2AB155}"/>
            </a:ext>
          </a:extLst>
        </xdr:cNvPr>
        <xdr:cNvCxnSpPr/>
      </xdr:nvCxnSpPr>
      <xdr:spPr>
        <a:xfrm>
          <a:off x="2019300" y="104584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9" name="楕円 198">
          <a:extLst>
            <a:ext uri="{FF2B5EF4-FFF2-40B4-BE49-F238E27FC236}">
              <a16:creationId xmlns="" xmlns:a16="http://schemas.microsoft.com/office/drawing/2014/main" id="{D4AFD25C-75B4-4CC8-A6D0-0A04A841202F}"/>
            </a:ext>
          </a:extLst>
        </xdr:cNvPr>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61</xdr:row>
      <xdr:rowOff>0</xdr:rowOff>
    </xdr:to>
    <xdr:cxnSp macro="">
      <xdr:nvCxnSpPr>
        <xdr:cNvPr id="200" name="直線コネクタ 199">
          <a:extLst>
            <a:ext uri="{FF2B5EF4-FFF2-40B4-BE49-F238E27FC236}">
              <a16:creationId xmlns="" xmlns:a16="http://schemas.microsoft.com/office/drawing/2014/main" id="{C3D1E9E4-79C4-4633-95B9-6634E29A4F68}"/>
            </a:ext>
          </a:extLst>
        </xdr:cNvPr>
        <xdr:cNvCxnSpPr/>
      </xdr:nvCxnSpPr>
      <xdr:spPr>
        <a:xfrm>
          <a:off x="1130300" y="1040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201" name="n_1aveValue【体育館・プール】&#10;有形固定資産減価償却率">
          <a:extLst>
            <a:ext uri="{FF2B5EF4-FFF2-40B4-BE49-F238E27FC236}">
              <a16:creationId xmlns="" xmlns:a16="http://schemas.microsoft.com/office/drawing/2014/main" id="{1A3E2258-C4A9-46BC-A749-042978A0840A}"/>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202" name="n_2aveValue【体育館・プール】&#10;有形固定資産減価償却率">
          <a:extLst>
            <a:ext uri="{FF2B5EF4-FFF2-40B4-BE49-F238E27FC236}">
              <a16:creationId xmlns="" xmlns:a16="http://schemas.microsoft.com/office/drawing/2014/main" id="{BCB9314E-2974-4F79-942C-37608F838520}"/>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203" name="n_3aveValue【体育館・プール】&#10;有形固定資産減価償却率">
          <a:extLst>
            <a:ext uri="{FF2B5EF4-FFF2-40B4-BE49-F238E27FC236}">
              <a16:creationId xmlns="" xmlns:a16="http://schemas.microsoft.com/office/drawing/2014/main" id="{A4CD05BC-689C-458D-8A37-CA0C40E863AE}"/>
            </a:ext>
          </a:extLst>
        </xdr:cNvPr>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204" name="n_4aveValue【体育館・プール】&#10;有形固定資産減価償却率">
          <a:extLst>
            <a:ext uri="{FF2B5EF4-FFF2-40B4-BE49-F238E27FC236}">
              <a16:creationId xmlns="" xmlns:a16="http://schemas.microsoft.com/office/drawing/2014/main" id="{4103F4BE-9375-4F14-80E6-2EE3D8E12F35}"/>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152417</xdr:rowOff>
    </xdr:from>
    <xdr:ext cx="405111" cy="259045"/>
    <xdr:sp macro="" textlink="">
      <xdr:nvSpPr>
        <xdr:cNvPr id="205" name="n_1mainValue【体育館・プール】&#10;有形固定資産減価償却率">
          <a:extLst>
            <a:ext uri="{FF2B5EF4-FFF2-40B4-BE49-F238E27FC236}">
              <a16:creationId xmlns="" xmlns:a16="http://schemas.microsoft.com/office/drawing/2014/main" id="{A6327E53-678C-4EDA-9B4D-92C324329DA5}"/>
            </a:ext>
          </a:extLst>
        </xdr:cNvPr>
        <xdr:cNvSpPr txBox="1"/>
      </xdr:nvSpPr>
      <xdr:spPr>
        <a:xfrm>
          <a:off x="35820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91457</xdr:rowOff>
    </xdr:from>
    <xdr:ext cx="405111" cy="259045"/>
    <xdr:sp macro="" textlink="">
      <xdr:nvSpPr>
        <xdr:cNvPr id="206" name="n_2mainValue【体育館・プール】&#10;有形固定資産減価償却率">
          <a:extLst>
            <a:ext uri="{FF2B5EF4-FFF2-40B4-BE49-F238E27FC236}">
              <a16:creationId xmlns="" xmlns:a16="http://schemas.microsoft.com/office/drawing/2014/main" id="{9E479E09-73D1-4050-B537-2E2036F068A5}"/>
            </a:ext>
          </a:extLst>
        </xdr:cNvPr>
        <xdr:cNvSpPr txBox="1"/>
      </xdr:nvSpPr>
      <xdr:spPr>
        <a:xfrm>
          <a:off x="2705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7" name="n_3mainValue【体育館・プール】&#10;有形固定資産減価償却率">
          <a:extLst>
            <a:ext uri="{FF2B5EF4-FFF2-40B4-BE49-F238E27FC236}">
              <a16:creationId xmlns="" xmlns:a16="http://schemas.microsoft.com/office/drawing/2014/main" id="{29DD93C8-7C15-48C5-B076-5C178E4543B9}"/>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156227</xdr:rowOff>
    </xdr:from>
    <xdr:ext cx="405111" cy="259045"/>
    <xdr:sp macro="" textlink="">
      <xdr:nvSpPr>
        <xdr:cNvPr id="208" name="n_4mainValue【体育館・プール】&#10;有形固定資産減価償却率">
          <a:extLst>
            <a:ext uri="{FF2B5EF4-FFF2-40B4-BE49-F238E27FC236}">
              <a16:creationId xmlns="" xmlns:a16="http://schemas.microsoft.com/office/drawing/2014/main" id="{0AE368D2-E7C6-4914-933E-9AC1C496F99F}"/>
            </a:ext>
          </a:extLst>
        </xdr:cNvPr>
        <xdr:cNvSpPr txBox="1"/>
      </xdr:nvSpPr>
      <xdr:spPr>
        <a:xfrm>
          <a:off x="927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 xmlns:a16="http://schemas.microsoft.com/office/drawing/2014/main" id="{A61006AA-08CF-4704-ACDB-C51485813A3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 xmlns:a16="http://schemas.microsoft.com/office/drawing/2014/main" id="{FDABE8E8-DAE1-4FFC-9222-324FFE812D7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 xmlns:a16="http://schemas.microsoft.com/office/drawing/2014/main" id="{2EC73918-C862-497C-8B3A-92C9DC32371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 xmlns:a16="http://schemas.microsoft.com/office/drawing/2014/main" id="{BA11A710-2AAF-4F8B-8C5A-F9BE55849C7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 xmlns:a16="http://schemas.microsoft.com/office/drawing/2014/main" id="{ED9F329C-FF18-4607-9209-848C966953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 xmlns:a16="http://schemas.microsoft.com/office/drawing/2014/main" id="{A6D9BAD7-139A-4625-A259-BD8CAA9A96F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 xmlns:a16="http://schemas.microsoft.com/office/drawing/2014/main" id="{77932F7D-DBC0-4A37-8D00-FCAFA699A99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 xmlns:a16="http://schemas.microsoft.com/office/drawing/2014/main" id="{C36279B6-CF89-4EAB-A1A0-BE0648300E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 xmlns:a16="http://schemas.microsoft.com/office/drawing/2014/main" id="{F0B48651-835E-4DBA-8A15-27839B6F914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 xmlns:a16="http://schemas.microsoft.com/office/drawing/2014/main" id="{702B71D7-1813-4C80-8D41-6D96CF75BE6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 xmlns:a16="http://schemas.microsoft.com/office/drawing/2014/main" id="{691D23B9-6907-46BA-B681-8E01EFE85C4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 xmlns:a16="http://schemas.microsoft.com/office/drawing/2014/main" id="{61BD951E-263E-4D29-A433-7F26D7E366F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 xmlns:a16="http://schemas.microsoft.com/office/drawing/2014/main" id="{1837F9E5-BD9D-4B59-8313-C8F5296D76E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 xmlns:a16="http://schemas.microsoft.com/office/drawing/2014/main" id="{55628A77-C5EC-44FF-916C-FF6FA5E1113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 xmlns:a16="http://schemas.microsoft.com/office/drawing/2014/main" id="{766545C5-80EF-49B0-9433-90E05DB91B3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 xmlns:a16="http://schemas.microsoft.com/office/drawing/2014/main" id="{EEFC44BE-67C8-44F1-9056-D1546328F3B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 xmlns:a16="http://schemas.microsoft.com/office/drawing/2014/main" id="{69074517-A1DA-4772-8632-AB3D4CD1E4E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 xmlns:a16="http://schemas.microsoft.com/office/drawing/2014/main" id="{9EC5B9FB-42A1-478E-B97E-BD1759DB029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 xmlns:a16="http://schemas.microsoft.com/office/drawing/2014/main" id="{A50C74D1-4036-4548-9BE5-4DDD402A93D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 xmlns:a16="http://schemas.microsoft.com/office/drawing/2014/main" id="{ABF00D13-359D-40F1-AFBD-1506A6EF7C5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 xmlns:a16="http://schemas.microsoft.com/office/drawing/2014/main" id="{0E3043EE-005C-40F4-80BA-894DB05336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30" name="テキスト ボックス 229">
          <a:extLst>
            <a:ext uri="{FF2B5EF4-FFF2-40B4-BE49-F238E27FC236}">
              <a16:creationId xmlns="" xmlns:a16="http://schemas.microsoft.com/office/drawing/2014/main" id="{9903BBEE-2ACC-48EB-A59D-E9902F494052}"/>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 xmlns:a16="http://schemas.microsoft.com/office/drawing/2014/main" id="{857E6DCD-218D-4446-A4AB-EB6BB964D86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232" name="直線コネクタ 231">
          <a:extLst>
            <a:ext uri="{FF2B5EF4-FFF2-40B4-BE49-F238E27FC236}">
              <a16:creationId xmlns="" xmlns:a16="http://schemas.microsoft.com/office/drawing/2014/main" id="{0D96948A-0DE4-4F54-BDBF-AA97A7FEAA0D}"/>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233" name="【体育館・プール】&#10;一人当たり面積最小値テキスト">
          <a:extLst>
            <a:ext uri="{FF2B5EF4-FFF2-40B4-BE49-F238E27FC236}">
              <a16:creationId xmlns="" xmlns:a16="http://schemas.microsoft.com/office/drawing/2014/main" id="{DBB13310-54AB-47C3-8D79-94D29AE65926}"/>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234" name="直線コネクタ 233">
          <a:extLst>
            <a:ext uri="{FF2B5EF4-FFF2-40B4-BE49-F238E27FC236}">
              <a16:creationId xmlns="" xmlns:a16="http://schemas.microsoft.com/office/drawing/2014/main" id="{DDDAC1A7-077A-4260-8597-D26914C4407A}"/>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235" name="【体育館・プール】&#10;一人当たり面積最大値テキスト">
          <a:extLst>
            <a:ext uri="{FF2B5EF4-FFF2-40B4-BE49-F238E27FC236}">
              <a16:creationId xmlns="" xmlns:a16="http://schemas.microsoft.com/office/drawing/2014/main" id="{C5C55EB5-4DCC-4403-9BE9-CD478B5B698B}"/>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236" name="直線コネクタ 235">
          <a:extLst>
            <a:ext uri="{FF2B5EF4-FFF2-40B4-BE49-F238E27FC236}">
              <a16:creationId xmlns="" xmlns:a16="http://schemas.microsoft.com/office/drawing/2014/main" id="{B12C5822-6E1C-4EC3-9C32-2E6249DB7B47}"/>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157624</xdr:rowOff>
    </xdr:from>
    <xdr:ext cx="469744" cy="259045"/>
    <xdr:sp macro="" textlink="">
      <xdr:nvSpPr>
        <xdr:cNvPr id="237" name="【体育館・プール】&#10;一人当たり面積平均値テキスト">
          <a:extLst>
            <a:ext uri="{FF2B5EF4-FFF2-40B4-BE49-F238E27FC236}">
              <a16:creationId xmlns="" xmlns:a16="http://schemas.microsoft.com/office/drawing/2014/main" id="{3AB01396-A4E5-42E3-88C6-0B2D0B6EF565}"/>
            </a:ext>
          </a:extLst>
        </xdr:cNvPr>
        <xdr:cNvSpPr txBox="1"/>
      </xdr:nvSpPr>
      <xdr:spPr>
        <a:xfrm>
          <a:off x="10515600" y="10616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238" name="フローチャート: 判断 237">
          <a:extLst>
            <a:ext uri="{FF2B5EF4-FFF2-40B4-BE49-F238E27FC236}">
              <a16:creationId xmlns="" xmlns:a16="http://schemas.microsoft.com/office/drawing/2014/main" id="{2242F6BA-5DC1-48A9-A36D-3EDB5FE4A4E1}"/>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239" name="フローチャート: 判断 238">
          <a:extLst>
            <a:ext uri="{FF2B5EF4-FFF2-40B4-BE49-F238E27FC236}">
              <a16:creationId xmlns="" xmlns:a16="http://schemas.microsoft.com/office/drawing/2014/main" id="{A4D6A0C1-BB78-4FFF-959B-AA5FE6C5A989}"/>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240" name="フローチャート: 判断 239">
          <a:extLst>
            <a:ext uri="{FF2B5EF4-FFF2-40B4-BE49-F238E27FC236}">
              <a16:creationId xmlns="" xmlns:a16="http://schemas.microsoft.com/office/drawing/2014/main" id="{EE001300-885A-4DFB-AD39-8C121B5A29BF}"/>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241" name="フローチャート: 判断 240">
          <a:extLst>
            <a:ext uri="{FF2B5EF4-FFF2-40B4-BE49-F238E27FC236}">
              <a16:creationId xmlns="" xmlns:a16="http://schemas.microsoft.com/office/drawing/2014/main" id="{55F0236D-FF3D-404B-AD3E-E3B3D1DDA233}"/>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242" name="フローチャート: 判断 241">
          <a:extLst>
            <a:ext uri="{FF2B5EF4-FFF2-40B4-BE49-F238E27FC236}">
              <a16:creationId xmlns="" xmlns:a16="http://schemas.microsoft.com/office/drawing/2014/main" id="{D2590A8D-7A9F-4653-BADF-AFEB66FF47E2}"/>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87A469CF-9393-4A0B-B6B2-1B78E082F76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C8555F10-A3A6-4A95-BB2D-8D2B4A415F3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3FF3B3C9-80BC-412C-8CC6-A2A0637367A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 xmlns:a16="http://schemas.microsoft.com/office/drawing/2014/main" id="{F759E03F-34C3-4AF0-B565-3BA37D9A05D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 xmlns:a16="http://schemas.microsoft.com/office/drawing/2014/main" id="{B6F4CCBB-908E-437A-9A32-16A1322C816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121412</xdr:rowOff>
    </xdr:from>
    <xdr:to>
      <xdr:col>55</xdr:col>
      <xdr:colOff>50800</xdr:colOff>
      <xdr:row>64</xdr:row>
      <xdr:rowOff>51562</xdr:rowOff>
    </xdr:to>
    <xdr:sp macro="" textlink="">
      <xdr:nvSpPr>
        <xdr:cNvPr id="248" name="楕円 247">
          <a:extLst>
            <a:ext uri="{FF2B5EF4-FFF2-40B4-BE49-F238E27FC236}">
              <a16:creationId xmlns="" xmlns:a16="http://schemas.microsoft.com/office/drawing/2014/main" id="{A061D6BF-A19C-4BC5-9329-C6150003F7F1}"/>
            </a:ext>
          </a:extLst>
        </xdr:cNvPr>
        <xdr:cNvSpPr/>
      </xdr:nvSpPr>
      <xdr:spPr>
        <a:xfrm>
          <a:off x="104267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36339</xdr:rowOff>
    </xdr:from>
    <xdr:ext cx="469744" cy="259045"/>
    <xdr:sp macro="" textlink="">
      <xdr:nvSpPr>
        <xdr:cNvPr id="249" name="【体育館・プール】&#10;一人当たり面積該当値テキスト">
          <a:extLst>
            <a:ext uri="{FF2B5EF4-FFF2-40B4-BE49-F238E27FC236}">
              <a16:creationId xmlns="" xmlns:a16="http://schemas.microsoft.com/office/drawing/2014/main" id="{F6C61C7A-83C0-44D3-B647-4F747A0B17D6}"/>
            </a:ext>
          </a:extLst>
        </xdr:cNvPr>
        <xdr:cNvSpPr txBox="1"/>
      </xdr:nvSpPr>
      <xdr:spPr>
        <a:xfrm>
          <a:off x="10515600" y="1083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122936</xdr:rowOff>
    </xdr:from>
    <xdr:to>
      <xdr:col>50</xdr:col>
      <xdr:colOff>165100</xdr:colOff>
      <xdr:row>64</xdr:row>
      <xdr:rowOff>53086</xdr:rowOff>
    </xdr:to>
    <xdr:sp macro="" textlink="">
      <xdr:nvSpPr>
        <xdr:cNvPr id="250" name="楕円 249">
          <a:extLst>
            <a:ext uri="{FF2B5EF4-FFF2-40B4-BE49-F238E27FC236}">
              <a16:creationId xmlns="" xmlns:a16="http://schemas.microsoft.com/office/drawing/2014/main" id="{D69D671D-B8B0-412F-9BEC-1642A97A9EC7}"/>
            </a:ext>
          </a:extLst>
        </xdr:cNvPr>
        <xdr:cNvSpPr/>
      </xdr:nvSpPr>
      <xdr:spPr>
        <a:xfrm>
          <a:off x="9588500" y="109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762</xdr:rowOff>
    </xdr:from>
    <xdr:to>
      <xdr:col>55</xdr:col>
      <xdr:colOff>0</xdr:colOff>
      <xdr:row>64</xdr:row>
      <xdr:rowOff>2286</xdr:rowOff>
    </xdr:to>
    <xdr:cxnSp macro="">
      <xdr:nvCxnSpPr>
        <xdr:cNvPr id="251" name="直線コネクタ 250">
          <a:extLst>
            <a:ext uri="{FF2B5EF4-FFF2-40B4-BE49-F238E27FC236}">
              <a16:creationId xmlns="" xmlns:a16="http://schemas.microsoft.com/office/drawing/2014/main" id="{860F66D4-17A3-471C-A70C-2A9A8955F62E}"/>
            </a:ext>
          </a:extLst>
        </xdr:cNvPr>
        <xdr:cNvCxnSpPr/>
      </xdr:nvCxnSpPr>
      <xdr:spPr>
        <a:xfrm flipV="1">
          <a:off x="9639300" y="1097356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123889</xdr:rowOff>
    </xdr:from>
    <xdr:to>
      <xdr:col>46</xdr:col>
      <xdr:colOff>38100</xdr:colOff>
      <xdr:row>64</xdr:row>
      <xdr:rowOff>54039</xdr:rowOff>
    </xdr:to>
    <xdr:sp macro="" textlink="">
      <xdr:nvSpPr>
        <xdr:cNvPr id="252" name="楕円 251">
          <a:extLst>
            <a:ext uri="{FF2B5EF4-FFF2-40B4-BE49-F238E27FC236}">
              <a16:creationId xmlns="" xmlns:a16="http://schemas.microsoft.com/office/drawing/2014/main" id="{8FDEB2D5-F195-4B3E-B20F-3B8D0225E734}"/>
            </a:ext>
          </a:extLst>
        </xdr:cNvPr>
        <xdr:cNvSpPr/>
      </xdr:nvSpPr>
      <xdr:spPr>
        <a:xfrm>
          <a:off x="8699500" y="109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2286</xdr:rowOff>
    </xdr:from>
    <xdr:to>
      <xdr:col>50</xdr:col>
      <xdr:colOff>114300</xdr:colOff>
      <xdr:row>64</xdr:row>
      <xdr:rowOff>3239</xdr:rowOff>
    </xdr:to>
    <xdr:cxnSp macro="">
      <xdr:nvCxnSpPr>
        <xdr:cNvPr id="253" name="直線コネクタ 252">
          <a:extLst>
            <a:ext uri="{FF2B5EF4-FFF2-40B4-BE49-F238E27FC236}">
              <a16:creationId xmlns="" xmlns:a16="http://schemas.microsoft.com/office/drawing/2014/main" id="{375AD7D4-A9EF-4A89-AE87-4CF2D1C95C52}"/>
            </a:ext>
          </a:extLst>
        </xdr:cNvPr>
        <xdr:cNvCxnSpPr/>
      </xdr:nvCxnSpPr>
      <xdr:spPr>
        <a:xfrm flipV="1">
          <a:off x="8750300" y="10975086"/>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125222</xdr:rowOff>
    </xdr:from>
    <xdr:to>
      <xdr:col>41</xdr:col>
      <xdr:colOff>101600</xdr:colOff>
      <xdr:row>64</xdr:row>
      <xdr:rowOff>55372</xdr:rowOff>
    </xdr:to>
    <xdr:sp macro="" textlink="">
      <xdr:nvSpPr>
        <xdr:cNvPr id="254" name="楕円 253">
          <a:extLst>
            <a:ext uri="{FF2B5EF4-FFF2-40B4-BE49-F238E27FC236}">
              <a16:creationId xmlns="" xmlns:a16="http://schemas.microsoft.com/office/drawing/2014/main" id="{C21C6C42-3ED5-4DCC-B90C-D6E2E791F7BB}"/>
            </a:ext>
          </a:extLst>
        </xdr:cNvPr>
        <xdr:cNvSpPr/>
      </xdr:nvSpPr>
      <xdr:spPr>
        <a:xfrm>
          <a:off x="78105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3239</xdr:rowOff>
    </xdr:from>
    <xdr:to>
      <xdr:col>45</xdr:col>
      <xdr:colOff>177800</xdr:colOff>
      <xdr:row>64</xdr:row>
      <xdr:rowOff>4572</xdr:rowOff>
    </xdr:to>
    <xdr:cxnSp macro="">
      <xdr:nvCxnSpPr>
        <xdr:cNvPr id="255" name="直線コネクタ 254">
          <a:extLst>
            <a:ext uri="{FF2B5EF4-FFF2-40B4-BE49-F238E27FC236}">
              <a16:creationId xmlns="" xmlns:a16="http://schemas.microsoft.com/office/drawing/2014/main" id="{1E18A9A8-854E-45E9-A0D7-807FBFAC8D86}"/>
            </a:ext>
          </a:extLst>
        </xdr:cNvPr>
        <xdr:cNvCxnSpPr/>
      </xdr:nvCxnSpPr>
      <xdr:spPr>
        <a:xfrm flipV="1">
          <a:off x="7861300" y="1097603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125413</xdr:rowOff>
    </xdr:from>
    <xdr:to>
      <xdr:col>36</xdr:col>
      <xdr:colOff>165100</xdr:colOff>
      <xdr:row>64</xdr:row>
      <xdr:rowOff>55563</xdr:rowOff>
    </xdr:to>
    <xdr:sp macro="" textlink="">
      <xdr:nvSpPr>
        <xdr:cNvPr id="256" name="楕円 255">
          <a:extLst>
            <a:ext uri="{FF2B5EF4-FFF2-40B4-BE49-F238E27FC236}">
              <a16:creationId xmlns="" xmlns:a16="http://schemas.microsoft.com/office/drawing/2014/main" id="{D494686E-ACD3-4339-9D8B-97F853DDA06B}"/>
            </a:ext>
          </a:extLst>
        </xdr:cNvPr>
        <xdr:cNvSpPr/>
      </xdr:nvSpPr>
      <xdr:spPr>
        <a:xfrm>
          <a:off x="6921500" y="1092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4572</xdr:rowOff>
    </xdr:from>
    <xdr:to>
      <xdr:col>41</xdr:col>
      <xdr:colOff>50800</xdr:colOff>
      <xdr:row>64</xdr:row>
      <xdr:rowOff>4763</xdr:rowOff>
    </xdr:to>
    <xdr:cxnSp macro="">
      <xdr:nvCxnSpPr>
        <xdr:cNvPr id="257" name="直線コネクタ 256">
          <a:extLst>
            <a:ext uri="{FF2B5EF4-FFF2-40B4-BE49-F238E27FC236}">
              <a16:creationId xmlns="" xmlns:a16="http://schemas.microsoft.com/office/drawing/2014/main" id="{FCF5B18A-6914-47D2-BD91-3D122B192653}"/>
            </a:ext>
          </a:extLst>
        </xdr:cNvPr>
        <xdr:cNvCxnSpPr/>
      </xdr:nvCxnSpPr>
      <xdr:spPr>
        <a:xfrm flipV="1">
          <a:off x="6972300" y="1097737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96473</xdr:rowOff>
    </xdr:from>
    <xdr:ext cx="469744" cy="259045"/>
    <xdr:sp macro="" textlink="">
      <xdr:nvSpPr>
        <xdr:cNvPr id="258" name="n_1aveValue【体育館・プール】&#10;一人当たり面積">
          <a:extLst>
            <a:ext uri="{FF2B5EF4-FFF2-40B4-BE49-F238E27FC236}">
              <a16:creationId xmlns="" xmlns:a16="http://schemas.microsoft.com/office/drawing/2014/main" id="{B163C555-18BE-48B1-BAB6-DE39CF4BE97D}"/>
            </a:ext>
          </a:extLst>
        </xdr:cNvPr>
        <xdr:cNvSpPr txBox="1"/>
      </xdr:nvSpPr>
      <xdr:spPr>
        <a:xfrm>
          <a:off x="9391727" y="105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259" name="n_2aveValue【体育館・プール】&#10;一人当たり面積">
          <a:extLst>
            <a:ext uri="{FF2B5EF4-FFF2-40B4-BE49-F238E27FC236}">
              <a16:creationId xmlns="" xmlns:a16="http://schemas.microsoft.com/office/drawing/2014/main" id="{7DA289DC-9C99-408A-B3BA-9BE3DD221304}"/>
            </a:ext>
          </a:extLst>
        </xdr:cNvPr>
        <xdr:cNvSpPr txBox="1"/>
      </xdr:nvSpPr>
      <xdr:spPr>
        <a:xfrm>
          <a:off x="8515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260" name="n_3aveValue【体育館・プール】&#10;一人当たり面積">
          <a:extLst>
            <a:ext uri="{FF2B5EF4-FFF2-40B4-BE49-F238E27FC236}">
              <a16:creationId xmlns="" xmlns:a16="http://schemas.microsoft.com/office/drawing/2014/main" id="{4DA2A26F-B8C3-465C-9538-54491F52237E}"/>
            </a:ext>
          </a:extLst>
        </xdr:cNvPr>
        <xdr:cNvSpPr txBox="1"/>
      </xdr:nvSpPr>
      <xdr:spPr>
        <a:xfrm>
          <a:off x="7626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261" name="n_4aveValue【体育館・プール】&#10;一人当たり面積">
          <a:extLst>
            <a:ext uri="{FF2B5EF4-FFF2-40B4-BE49-F238E27FC236}">
              <a16:creationId xmlns="" xmlns:a16="http://schemas.microsoft.com/office/drawing/2014/main" id="{272A95C7-B010-48ED-9041-33E942B6EDF5}"/>
            </a:ext>
          </a:extLst>
        </xdr:cNvPr>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44213</xdr:rowOff>
    </xdr:from>
    <xdr:ext cx="469744" cy="259045"/>
    <xdr:sp macro="" textlink="">
      <xdr:nvSpPr>
        <xdr:cNvPr id="262" name="n_1mainValue【体育館・プール】&#10;一人当たり面積">
          <a:extLst>
            <a:ext uri="{FF2B5EF4-FFF2-40B4-BE49-F238E27FC236}">
              <a16:creationId xmlns="" xmlns:a16="http://schemas.microsoft.com/office/drawing/2014/main" id="{F66FA75F-1D99-477D-B43F-8C444F974073}"/>
            </a:ext>
          </a:extLst>
        </xdr:cNvPr>
        <xdr:cNvSpPr txBox="1"/>
      </xdr:nvSpPr>
      <xdr:spPr>
        <a:xfrm>
          <a:off x="9391727" y="110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45166</xdr:rowOff>
    </xdr:from>
    <xdr:ext cx="469744" cy="259045"/>
    <xdr:sp macro="" textlink="">
      <xdr:nvSpPr>
        <xdr:cNvPr id="263" name="n_2mainValue【体育館・プール】&#10;一人当たり面積">
          <a:extLst>
            <a:ext uri="{FF2B5EF4-FFF2-40B4-BE49-F238E27FC236}">
              <a16:creationId xmlns="" xmlns:a16="http://schemas.microsoft.com/office/drawing/2014/main" id="{F9359E78-CF79-4DD5-8382-BFABD22423EB}"/>
            </a:ext>
          </a:extLst>
        </xdr:cNvPr>
        <xdr:cNvSpPr txBox="1"/>
      </xdr:nvSpPr>
      <xdr:spPr>
        <a:xfrm>
          <a:off x="8515427" y="1101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46499</xdr:rowOff>
    </xdr:from>
    <xdr:ext cx="469744" cy="259045"/>
    <xdr:sp macro="" textlink="">
      <xdr:nvSpPr>
        <xdr:cNvPr id="264" name="n_3mainValue【体育館・プール】&#10;一人当たり面積">
          <a:extLst>
            <a:ext uri="{FF2B5EF4-FFF2-40B4-BE49-F238E27FC236}">
              <a16:creationId xmlns="" xmlns:a16="http://schemas.microsoft.com/office/drawing/2014/main" id="{7FC525CC-EB24-41DA-A486-966715645DDE}"/>
            </a:ext>
          </a:extLst>
        </xdr:cNvPr>
        <xdr:cNvSpPr txBox="1"/>
      </xdr:nvSpPr>
      <xdr:spPr>
        <a:xfrm>
          <a:off x="76264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46690</xdr:rowOff>
    </xdr:from>
    <xdr:ext cx="469744" cy="259045"/>
    <xdr:sp macro="" textlink="">
      <xdr:nvSpPr>
        <xdr:cNvPr id="265" name="n_4mainValue【体育館・プール】&#10;一人当たり面積">
          <a:extLst>
            <a:ext uri="{FF2B5EF4-FFF2-40B4-BE49-F238E27FC236}">
              <a16:creationId xmlns="" xmlns:a16="http://schemas.microsoft.com/office/drawing/2014/main" id="{F4945B56-181A-460D-8F5A-603302010E39}"/>
            </a:ext>
          </a:extLst>
        </xdr:cNvPr>
        <xdr:cNvSpPr txBox="1"/>
      </xdr:nvSpPr>
      <xdr:spPr>
        <a:xfrm>
          <a:off x="6737427" y="1101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 xmlns:a16="http://schemas.microsoft.com/office/drawing/2014/main" id="{7430B9C8-2D4D-46AD-8041-33CA73D7E1A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 xmlns:a16="http://schemas.microsoft.com/office/drawing/2014/main" id="{E251EEB3-2BD9-479F-B22D-CEEAD89F2B7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 xmlns:a16="http://schemas.microsoft.com/office/drawing/2014/main" id="{8160093A-9EFB-4AE2-815D-F6359FED486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 xmlns:a16="http://schemas.microsoft.com/office/drawing/2014/main" id="{9C0490E1-B38A-4B73-B436-7A24C8EF55C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 xmlns:a16="http://schemas.microsoft.com/office/drawing/2014/main" id="{4A699489-FDD1-4A0E-96B1-15D0D3FBA41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 xmlns:a16="http://schemas.microsoft.com/office/drawing/2014/main" id="{8E85CC73-D658-4050-9953-31FCC8E276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 xmlns:a16="http://schemas.microsoft.com/office/drawing/2014/main" id="{02FBF415-5FE3-4930-8898-42F5A09DE26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 xmlns:a16="http://schemas.microsoft.com/office/drawing/2014/main" id="{4FE055B9-7424-4E06-8F04-22F7BC48D02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 xmlns:a16="http://schemas.microsoft.com/office/drawing/2014/main" id="{A35B821D-CD74-4B51-A72B-07F133EF8A2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 xmlns:a16="http://schemas.microsoft.com/office/drawing/2014/main" id="{A09A0381-28A1-48E3-98C7-F275B6B2BA1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 xmlns:a16="http://schemas.microsoft.com/office/drawing/2014/main" id="{71FFE968-8736-4B54-99FC-2368261BCA1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 xmlns:a16="http://schemas.microsoft.com/office/drawing/2014/main" id="{B8224981-127D-43C4-A50F-D6970E489C0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 xmlns:a16="http://schemas.microsoft.com/office/drawing/2014/main" id="{D790667D-24E3-4B33-BA1C-46D511A73DB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 xmlns:a16="http://schemas.microsoft.com/office/drawing/2014/main" id="{FFF10189-7D59-4C87-92EA-3762517CA28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 xmlns:a16="http://schemas.microsoft.com/office/drawing/2014/main" id="{220CDC3A-7C90-4DE3-9925-43A0800FDCF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 xmlns:a16="http://schemas.microsoft.com/office/drawing/2014/main" id="{3376A87A-CDC2-4404-B81C-482026A721E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 xmlns:a16="http://schemas.microsoft.com/office/drawing/2014/main" id="{A0CD7C74-5609-4D7D-875D-FAE4EE15BF6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 xmlns:a16="http://schemas.microsoft.com/office/drawing/2014/main" id="{D8F9CA43-6455-4589-97BA-C59F677B25F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 xmlns:a16="http://schemas.microsoft.com/office/drawing/2014/main" id="{8E1340F4-A6CD-45E1-93C1-3D1ADA4AA9F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 xmlns:a16="http://schemas.microsoft.com/office/drawing/2014/main" id="{60908196-DCB8-41F6-9690-7EAA8A3F36B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86" name="テキスト ボックス 285">
          <a:extLst>
            <a:ext uri="{FF2B5EF4-FFF2-40B4-BE49-F238E27FC236}">
              <a16:creationId xmlns="" xmlns:a16="http://schemas.microsoft.com/office/drawing/2014/main" id="{6A3330CC-A012-487C-906D-E9EB9699FF40}"/>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 xmlns:a16="http://schemas.microsoft.com/office/drawing/2014/main" id="{170380C4-7F3D-4C5B-9BFD-324B869DD19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 xmlns:a16="http://schemas.microsoft.com/office/drawing/2014/main" id="{3469DD83-8A85-46EE-A064-675F8115757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289" name="直線コネクタ 288">
          <a:extLst>
            <a:ext uri="{FF2B5EF4-FFF2-40B4-BE49-F238E27FC236}">
              <a16:creationId xmlns="" xmlns:a16="http://schemas.microsoft.com/office/drawing/2014/main" id="{8FD5F44D-368B-4823-8177-A3426E25421B}"/>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90" name="【福祉施設】&#10;有形固定資産減価償却率最小値テキスト">
          <a:extLst>
            <a:ext uri="{FF2B5EF4-FFF2-40B4-BE49-F238E27FC236}">
              <a16:creationId xmlns="" xmlns:a16="http://schemas.microsoft.com/office/drawing/2014/main" id="{E4315141-ABC4-4864-AD15-5C51CD88C373}"/>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91" name="直線コネクタ 290">
          <a:extLst>
            <a:ext uri="{FF2B5EF4-FFF2-40B4-BE49-F238E27FC236}">
              <a16:creationId xmlns="" xmlns:a16="http://schemas.microsoft.com/office/drawing/2014/main" id="{92DD17BB-1FD1-4A6F-A09C-2A268D2A293A}"/>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292" name="【福祉施設】&#10;有形固定資産減価償却率最大値テキスト">
          <a:extLst>
            <a:ext uri="{FF2B5EF4-FFF2-40B4-BE49-F238E27FC236}">
              <a16:creationId xmlns="" xmlns:a16="http://schemas.microsoft.com/office/drawing/2014/main" id="{86E65663-0773-4FAC-95CE-826FB3E302FE}"/>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3" name="直線コネクタ 292">
          <a:extLst>
            <a:ext uri="{FF2B5EF4-FFF2-40B4-BE49-F238E27FC236}">
              <a16:creationId xmlns="" xmlns:a16="http://schemas.microsoft.com/office/drawing/2014/main" id="{358F9D59-2E61-40DD-8F33-6BF47FEE84D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294" name="【福祉施設】&#10;有形固定資産減価償却率平均値テキスト">
          <a:extLst>
            <a:ext uri="{FF2B5EF4-FFF2-40B4-BE49-F238E27FC236}">
              <a16:creationId xmlns="" xmlns:a16="http://schemas.microsoft.com/office/drawing/2014/main" id="{4A2E1352-DCAF-45AE-9255-825E895267E6}"/>
            </a:ext>
          </a:extLst>
        </xdr:cNvPr>
        <xdr:cNvSpPr txBox="1"/>
      </xdr:nvSpPr>
      <xdr:spPr>
        <a:xfrm>
          <a:off x="4673600" y="1391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295" name="フローチャート: 判断 294">
          <a:extLst>
            <a:ext uri="{FF2B5EF4-FFF2-40B4-BE49-F238E27FC236}">
              <a16:creationId xmlns="" xmlns:a16="http://schemas.microsoft.com/office/drawing/2014/main" id="{B28B748A-A974-4A8A-9193-31189B91FD30}"/>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296" name="フローチャート: 判断 295">
          <a:extLst>
            <a:ext uri="{FF2B5EF4-FFF2-40B4-BE49-F238E27FC236}">
              <a16:creationId xmlns="" xmlns:a16="http://schemas.microsoft.com/office/drawing/2014/main" id="{C687D148-54B2-4074-89ED-8676842F203B}"/>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97" name="フローチャート: 判断 296">
          <a:extLst>
            <a:ext uri="{FF2B5EF4-FFF2-40B4-BE49-F238E27FC236}">
              <a16:creationId xmlns="" xmlns:a16="http://schemas.microsoft.com/office/drawing/2014/main" id="{1895219F-9EBB-4E5A-B0C0-D27F50A02E9F}"/>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298" name="フローチャート: 判断 297">
          <a:extLst>
            <a:ext uri="{FF2B5EF4-FFF2-40B4-BE49-F238E27FC236}">
              <a16:creationId xmlns="" xmlns:a16="http://schemas.microsoft.com/office/drawing/2014/main" id="{1C1511DF-B38D-4BB7-B862-382B7741D677}"/>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299" name="フローチャート: 判断 298">
          <a:extLst>
            <a:ext uri="{FF2B5EF4-FFF2-40B4-BE49-F238E27FC236}">
              <a16:creationId xmlns="" xmlns:a16="http://schemas.microsoft.com/office/drawing/2014/main" id="{20868EF2-191E-4C02-8C6F-0DD33A51B506}"/>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060E4721-300D-42C5-9D97-D933E7D48D8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A3657FED-A258-4D90-A44C-A84272CD1C0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8D42D21E-4991-4D5A-9034-049E243596B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FB39AAD8-B60F-4055-AAC2-7D3FF5B594F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496DFAD8-8C6E-46D2-95E8-575F7FAF6D8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85089</xdr:rowOff>
    </xdr:from>
    <xdr:to>
      <xdr:col>24</xdr:col>
      <xdr:colOff>114300</xdr:colOff>
      <xdr:row>81</xdr:row>
      <xdr:rowOff>15239</xdr:rowOff>
    </xdr:to>
    <xdr:sp macro="" textlink="">
      <xdr:nvSpPr>
        <xdr:cNvPr id="305" name="楕円 304">
          <a:extLst>
            <a:ext uri="{FF2B5EF4-FFF2-40B4-BE49-F238E27FC236}">
              <a16:creationId xmlns="" xmlns:a16="http://schemas.microsoft.com/office/drawing/2014/main" id="{6960B0FF-D19B-4A57-B8BE-08378B5A1C88}"/>
            </a:ext>
          </a:extLst>
        </xdr:cNvPr>
        <xdr:cNvSpPr/>
      </xdr:nvSpPr>
      <xdr:spPr>
        <a:xfrm>
          <a:off x="4584700" y="1380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107966</xdr:rowOff>
    </xdr:from>
    <xdr:ext cx="405111" cy="259045"/>
    <xdr:sp macro="" textlink="">
      <xdr:nvSpPr>
        <xdr:cNvPr id="306" name="【福祉施設】&#10;有形固定資産減価償却率該当値テキスト">
          <a:extLst>
            <a:ext uri="{FF2B5EF4-FFF2-40B4-BE49-F238E27FC236}">
              <a16:creationId xmlns="" xmlns:a16="http://schemas.microsoft.com/office/drawing/2014/main" id="{FD0F0956-D6B5-4FB2-8ACC-19F7CD88F891}"/>
            </a:ext>
          </a:extLst>
        </xdr:cNvPr>
        <xdr:cNvSpPr txBox="1"/>
      </xdr:nvSpPr>
      <xdr:spPr>
        <a:xfrm>
          <a:off x="4673600"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57150</xdr:rowOff>
    </xdr:from>
    <xdr:to>
      <xdr:col>20</xdr:col>
      <xdr:colOff>38100</xdr:colOff>
      <xdr:row>80</xdr:row>
      <xdr:rowOff>158750</xdr:rowOff>
    </xdr:to>
    <xdr:sp macro="" textlink="">
      <xdr:nvSpPr>
        <xdr:cNvPr id="307" name="楕円 306">
          <a:extLst>
            <a:ext uri="{FF2B5EF4-FFF2-40B4-BE49-F238E27FC236}">
              <a16:creationId xmlns="" xmlns:a16="http://schemas.microsoft.com/office/drawing/2014/main" id="{EB468053-EC4B-400C-B94E-50E2BA9BC718}"/>
            </a:ext>
          </a:extLst>
        </xdr:cNvPr>
        <xdr:cNvSpPr/>
      </xdr:nvSpPr>
      <xdr:spPr>
        <a:xfrm>
          <a:off x="37465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107950</xdr:rowOff>
    </xdr:from>
    <xdr:to>
      <xdr:col>24</xdr:col>
      <xdr:colOff>63500</xdr:colOff>
      <xdr:row>80</xdr:row>
      <xdr:rowOff>135889</xdr:rowOff>
    </xdr:to>
    <xdr:cxnSp macro="">
      <xdr:nvCxnSpPr>
        <xdr:cNvPr id="308" name="直線コネクタ 307">
          <a:extLst>
            <a:ext uri="{FF2B5EF4-FFF2-40B4-BE49-F238E27FC236}">
              <a16:creationId xmlns="" xmlns:a16="http://schemas.microsoft.com/office/drawing/2014/main" id="{91DD6CBE-D6F5-4452-867C-BACAFAD53F65}"/>
            </a:ext>
          </a:extLst>
        </xdr:cNvPr>
        <xdr:cNvCxnSpPr/>
      </xdr:nvCxnSpPr>
      <xdr:spPr>
        <a:xfrm>
          <a:off x="3797300" y="1382395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30480</xdr:rowOff>
    </xdr:from>
    <xdr:to>
      <xdr:col>15</xdr:col>
      <xdr:colOff>101600</xdr:colOff>
      <xdr:row>80</xdr:row>
      <xdr:rowOff>132080</xdr:rowOff>
    </xdr:to>
    <xdr:sp macro="" textlink="">
      <xdr:nvSpPr>
        <xdr:cNvPr id="309" name="楕円 308">
          <a:extLst>
            <a:ext uri="{FF2B5EF4-FFF2-40B4-BE49-F238E27FC236}">
              <a16:creationId xmlns="" xmlns:a16="http://schemas.microsoft.com/office/drawing/2014/main" id="{E0F702EA-BB4C-4C26-A6A4-D1566A5C86AA}"/>
            </a:ext>
          </a:extLst>
        </xdr:cNvPr>
        <xdr:cNvSpPr/>
      </xdr:nvSpPr>
      <xdr:spPr>
        <a:xfrm>
          <a:off x="28575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81280</xdr:rowOff>
    </xdr:from>
    <xdr:to>
      <xdr:col>19</xdr:col>
      <xdr:colOff>177800</xdr:colOff>
      <xdr:row>80</xdr:row>
      <xdr:rowOff>107950</xdr:rowOff>
    </xdr:to>
    <xdr:cxnSp macro="">
      <xdr:nvCxnSpPr>
        <xdr:cNvPr id="310" name="直線コネクタ 309">
          <a:extLst>
            <a:ext uri="{FF2B5EF4-FFF2-40B4-BE49-F238E27FC236}">
              <a16:creationId xmlns="" xmlns:a16="http://schemas.microsoft.com/office/drawing/2014/main" id="{98B69212-26F2-4421-9EA0-C14B52B46E1F}"/>
            </a:ext>
          </a:extLst>
        </xdr:cNvPr>
        <xdr:cNvCxnSpPr/>
      </xdr:nvCxnSpPr>
      <xdr:spPr>
        <a:xfrm>
          <a:off x="2908300" y="13797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1270</xdr:rowOff>
    </xdr:from>
    <xdr:to>
      <xdr:col>10</xdr:col>
      <xdr:colOff>165100</xdr:colOff>
      <xdr:row>80</xdr:row>
      <xdr:rowOff>102870</xdr:rowOff>
    </xdr:to>
    <xdr:sp macro="" textlink="">
      <xdr:nvSpPr>
        <xdr:cNvPr id="311" name="楕円 310">
          <a:extLst>
            <a:ext uri="{FF2B5EF4-FFF2-40B4-BE49-F238E27FC236}">
              <a16:creationId xmlns="" xmlns:a16="http://schemas.microsoft.com/office/drawing/2014/main" id="{0DAEA67D-D04F-40AF-B7C7-8B5CBD94CC70}"/>
            </a:ext>
          </a:extLst>
        </xdr:cNvPr>
        <xdr:cNvSpPr/>
      </xdr:nvSpPr>
      <xdr:spPr>
        <a:xfrm>
          <a:off x="1968500" y="1371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52070</xdr:rowOff>
    </xdr:from>
    <xdr:to>
      <xdr:col>15</xdr:col>
      <xdr:colOff>50800</xdr:colOff>
      <xdr:row>80</xdr:row>
      <xdr:rowOff>81280</xdr:rowOff>
    </xdr:to>
    <xdr:cxnSp macro="">
      <xdr:nvCxnSpPr>
        <xdr:cNvPr id="312" name="直線コネクタ 311">
          <a:extLst>
            <a:ext uri="{FF2B5EF4-FFF2-40B4-BE49-F238E27FC236}">
              <a16:creationId xmlns="" xmlns:a16="http://schemas.microsoft.com/office/drawing/2014/main" id="{84B52AB9-B129-4C73-AC46-BAC7E50D0B7E}"/>
            </a:ext>
          </a:extLst>
        </xdr:cNvPr>
        <xdr:cNvCxnSpPr/>
      </xdr:nvCxnSpPr>
      <xdr:spPr>
        <a:xfrm>
          <a:off x="2019300" y="137680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144780</xdr:rowOff>
    </xdr:from>
    <xdr:to>
      <xdr:col>6</xdr:col>
      <xdr:colOff>38100</xdr:colOff>
      <xdr:row>80</xdr:row>
      <xdr:rowOff>74930</xdr:rowOff>
    </xdr:to>
    <xdr:sp macro="" textlink="">
      <xdr:nvSpPr>
        <xdr:cNvPr id="313" name="楕円 312">
          <a:extLst>
            <a:ext uri="{FF2B5EF4-FFF2-40B4-BE49-F238E27FC236}">
              <a16:creationId xmlns="" xmlns:a16="http://schemas.microsoft.com/office/drawing/2014/main" id="{7001AB61-0587-44B8-B839-CAC0A8C266C9}"/>
            </a:ext>
          </a:extLst>
        </xdr:cNvPr>
        <xdr:cNvSpPr/>
      </xdr:nvSpPr>
      <xdr:spPr>
        <a:xfrm>
          <a:off x="10795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24130</xdr:rowOff>
    </xdr:from>
    <xdr:to>
      <xdr:col>10</xdr:col>
      <xdr:colOff>114300</xdr:colOff>
      <xdr:row>80</xdr:row>
      <xdr:rowOff>52070</xdr:rowOff>
    </xdr:to>
    <xdr:cxnSp macro="">
      <xdr:nvCxnSpPr>
        <xdr:cNvPr id="314" name="直線コネクタ 313">
          <a:extLst>
            <a:ext uri="{FF2B5EF4-FFF2-40B4-BE49-F238E27FC236}">
              <a16:creationId xmlns="" xmlns:a16="http://schemas.microsoft.com/office/drawing/2014/main" id="{55DDFD68-8F75-48A7-881F-52EDA8481E4F}"/>
            </a:ext>
          </a:extLst>
        </xdr:cNvPr>
        <xdr:cNvCxnSpPr/>
      </xdr:nvCxnSpPr>
      <xdr:spPr>
        <a:xfrm>
          <a:off x="1130300" y="137401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64788</xdr:rowOff>
    </xdr:from>
    <xdr:ext cx="405111" cy="259045"/>
    <xdr:sp macro="" textlink="">
      <xdr:nvSpPr>
        <xdr:cNvPr id="315" name="n_1aveValue【福祉施設】&#10;有形固定資産減価償却率">
          <a:extLst>
            <a:ext uri="{FF2B5EF4-FFF2-40B4-BE49-F238E27FC236}">
              <a16:creationId xmlns="" xmlns:a16="http://schemas.microsoft.com/office/drawing/2014/main" id="{7B305D73-3114-41BF-A567-72DFF528BE51}"/>
            </a:ext>
          </a:extLst>
        </xdr:cNvPr>
        <xdr:cNvSpPr txBox="1"/>
      </xdr:nvSpPr>
      <xdr:spPr>
        <a:xfrm>
          <a:off x="35820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316" name="n_2aveValue【福祉施設】&#10;有形固定資産減価償却率">
          <a:extLst>
            <a:ext uri="{FF2B5EF4-FFF2-40B4-BE49-F238E27FC236}">
              <a16:creationId xmlns="" xmlns:a16="http://schemas.microsoft.com/office/drawing/2014/main" id="{8E04454F-1E79-4103-9A9C-5BAB1EC74C7C}"/>
            </a:ext>
          </a:extLst>
        </xdr:cNvPr>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7" name="n_3aveValue【福祉施設】&#10;有形固定資産減価償却率">
          <a:extLst>
            <a:ext uri="{FF2B5EF4-FFF2-40B4-BE49-F238E27FC236}">
              <a16:creationId xmlns="" xmlns:a16="http://schemas.microsoft.com/office/drawing/2014/main" id="{190C2C5C-559A-482B-A7C7-C1B47D546B60}"/>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41927</xdr:rowOff>
    </xdr:from>
    <xdr:ext cx="405111" cy="259045"/>
    <xdr:sp macro="" textlink="">
      <xdr:nvSpPr>
        <xdr:cNvPr id="318" name="n_4aveValue【福祉施設】&#10;有形固定資産減価償却率">
          <a:extLst>
            <a:ext uri="{FF2B5EF4-FFF2-40B4-BE49-F238E27FC236}">
              <a16:creationId xmlns="" xmlns:a16="http://schemas.microsoft.com/office/drawing/2014/main" id="{3F958BC1-1C0E-430C-8A90-A3D27927470F}"/>
            </a:ext>
          </a:extLst>
        </xdr:cNvPr>
        <xdr:cNvSpPr txBox="1"/>
      </xdr:nvSpPr>
      <xdr:spPr>
        <a:xfrm>
          <a:off x="927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3827</xdr:rowOff>
    </xdr:from>
    <xdr:ext cx="405111" cy="259045"/>
    <xdr:sp macro="" textlink="">
      <xdr:nvSpPr>
        <xdr:cNvPr id="319" name="n_1mainValue【福祉施設】&#10;有形固定資産減価償却率">
          <a:extLst>
            <a:ext uri="{FF2B5EF4-FFF2-40B4-BE49-F238E27FC236}">
              <a16:creationId xmlns="" xmlns:a16="http://schemas.microsoft.com/office/drawing/2014/main" id="{16F1EA4C-353E-42D5-9941-C76E565F595C}"/>
            </a:ext>
          </a:extLst>
        </xdr:cNvPr>
        <xdr:cNvSpPr txBox="1"/>
      </xdr:nvSpPr>
      <xdr:spPr>
        <a:xfrm>
          <a:off x="3582044" y="1354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148607</xdr:rowOff>
    </xdr:from>
    <xdr:ext cx="405111" cy="259045"/>
    <xdr:sp macro="" textlink="">
      <xdr:nvSpPr>
        <xdr:cNvPr id="320" name="n_2mainValue【福祉施設】&#10;有形固定資産減価償却率">
          <a:extLst>
            <a:ext uri="{FF2B5EF4-FFF2-40B4-BE49-F238E27FC236}">
              <a16:creationId xmlns="" xmlns:a16="http://schemas.microsoft.com/office/drawing/2014/main" id="{B0CC0DA2-43B7-494A-BEAB-6DFEE113D470}"/>
            </a:ext>
          </a:extLst>
        </xdr:cNvPr>
        <xdr:cNvSpPr txBox="1"/>
      </xdr:nvSpPr>
      <xdr:spPr>
        <a:xfrm>
          <a:off x="2705744"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119397</xdr:rowOff>
    </xdr:from>
    <xdr:ext cx="405111" cy="259045"/>
    <xdr:sp macro="" textlink="">
      <xdr:nvSpPr>
        <xdr:cNvPr id="321" name="n_3mainValue【福祉施設】&#10;有形固定資産減価償却率">
          <a:extLst>
            <a:ext uri="{FF2B5EF4-FFF2-40B4-BE49-F238E27FC236}">
              <a16:creationId xmlns="" xmlns:a16="http://schemas.microsoft.com/office/drawing/2014/main" id="{86F3E5DA-434E-455E-8A42-F39992849823}"/>
            </a:ext>
          </a:extLst>
        </xdr:cNvPr>
        <xdr:cNvSpPr txBox="1"/>
      </xdr:nvSpPr>
      <xdr:spPr>
        <a:xfrm>
          <a:off x="1816744" y="1349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91457</xdr:rowOff>
    </xdr:from>
    <xdr:ext cx="405111" cy="259045"/>
    <xdr:sp macro="" textlink="">
      <xdr:nvSpPr>
        <xdr:cNvPr id="322" name="n_4mainValue【福祉施設】&#10;有形固定資産減価償却率">
          <a:extLst>
            <a:ext uri="{FF2B5EF4-FFF2-40B4-BE49-F238E27FC236}">
              <a16:creationId xmlns="" xmlns:a16="http://schemas.microsoft.com/office/drawing/2014/main" id="{260F93FB-20B7-476E-9599-8319B92112A1}"/>
            </a:ext>
          </a:extLst>
        </xdr:cNvPr>
        <xdr:cNvSpPr txBox="1"/>
      </xdr:nvSpPr>
      <xdr:spPr>
        <a:xfrm>
          <a:off x="927744" y="1346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 xmlns:a16="http://schemas.microsoft.com/office/drawing/2014/main" id="{9BA6FACC-C78B-40BB-ABD2-BA0CF8DCC5E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 xmlns:a16="http://schemas.microsoft.com/office/drawing/2014/main" id="{7B0901AB-0A0B-42DC-ADC7-EDA320FED76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 xmlns:a16="http://schemas.microsoft.com/office/drawing/2014/main" id="{6A5B4435-E98F-498C-AE08-338AFE053C0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 xmlns:a16="http://schemas.microsoft.com/office/drawing/2014/main" id="{E5AF2798-64C6-4B9A-BCC0-2B05B0A46FD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 xmlns:a16="http://schemas.microsoft.com/office/drawing/2014/main" id="{F4279B16-C37B-4711-9B74-C07BA99552D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 xmlns:a16="http://schemas.microsoft.com/office/drawing/2014/main" id="{6FFDA178-DB44-4292-87C9-DFF26C19054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 xmlns:a16="http://schemas.microsoft.com/office/drawing/2014/main" id="{53A082EC-ACD2-48D7-8C14-81109F74EB1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 xmlns:a16="http://schemas.microsoft.com/office/drawing/2014/main" id="{6163E691-C7CA-4F9E-8A61-BD817B3EDBB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 xmlns:a16="http://schemas.microsoft.com/office/drawing/2014/main" id="{63A2D090-4CBE-4710-8833-BA0C63E4104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 xmlns:a16="http://schemas.microsoft.com/office/drawing/2014/main" id="{197D2447-BD8C-405A-A009-4728B0B29FF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 xmlns:a16="http://schemas.microsoft.com/office/drawing/2014/main" id="{1CF14C2E-F710-4329-BF84-8AD18A7F6E3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 xmlns:a16="http://schemas.microsoft.com/office/drawing/2014/main" id="{E8B14D2C-F3C7-4AC3-8D97-971178BEF85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 xmlns:a16="http://schemas.microsoft.com/office/drawing/2014/main" id="{B704D1EF-9ED1-4E52-98A2-E7F1BCA9E6C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 xmlns:a16="http://schemas.microsoft.com/office/drawing/2014/main" id="{C5FBB8EF-CCD5-43DF-8A16-67C22DFE669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 xmlns:a16="http://schemas.microsoft.com/office/drawing/2014/main" id="{01F29E81-EAA1-41AE-9BEF-8B7C9C6F5FB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 xmlns:a16="http://schemas.microsoft.com/office/drawing/2014/main" id="{6A7BCC1A-C42C-4933-BF1B-AA240A2B884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 xmlns:a16="http://schemas.microsoft.com/office/drawing/2014/main" id="{953FA897-28C0-4854-825A-52E28037E55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 xmlns:a16="http://schemas.microsoft.com/office/drawing/2014/main" id="{806215DF-E9E6-4212-9A3B-6246D29440C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 xmlns:a16="http://schemas.microsoft.com/office/drawing/2014/main" id="{6F049CAD-CE2D-458D-914B-069A1AA6189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 xmlns:a16="http://schemas.microsoft.com/office/drawing/2014/main" id="{92A0D463-4F83-43E3-B81F-0936063EDF7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 xmlns:a16="http://schemas.microsoft.com/office/drawing/2014/main" id="{FFDA9749-4492-4920-A407-6E70AFF7E0D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344" name="直線コネクタ 343">
          <a:extLst>
            <a:ext uri="{FF2B5EF4-FFF2-40B4-BE49-F238E27FC236}">
              <a16:creationId xmlns="" xmlns:a16="http://schemas.microsoft.com/office/drawing/2014/main" id="{DFD926A7-D14C-4023-AF78-A2164A569E72}"/>
            </a:ext>
          </a:extLst>
        </xdr:cNvPr>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345" name="【福祉施設】&#10;一人当たり面積最小値テキスト">
          <a:extLst>
            <a:ext uri="{FF2B5EF4-FFF2-40B4-BE49-F238E27FC236}">
              <a16:creationId xmlns="" xmlns:a16="http://schemas.microsoft.com/office/drawing/2014/main" id="{8297EEE9-C3FF-4915-A07E-6C8788052A1A}"/>
            </a:ext>
          </a:extLst>
        </xdr:cNvPr>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346" name="直線コネクタ 345">
          <a:extLst>
            <a:ext uri="{FF2B5EF4-FFF2-40B4-BE49-F238E27FC236}">
              <a16:creationId xmlns="" xmlns:a16="http://schemas.microsoft.com/office/drawing/2014/main" id="{23AD7D4F-D945-44F8-A9D9-7F632219EAC7}"/>
            </a:ext>
          </a:extLst>
        </xdr:cNvPr>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347" name="【福祉施設】&#10;一人当たり面積最大値テキスト">
          <a:extLst>
            <a:ext uri="{FF2B5EF4-FFF2-40B4-BE49-F238E27FC236}">
              <a16:creationId xmlns="" xmlns:a16="http://schemas.microsoft.com/office/drawing/2014/main" id="{08CB78CF-74A1-4D2D-81AB-42831CB193A5}"/>
            </a:ext>
          </a:extLst>
        </xdr:cNvPr>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348" name="直線コネクタ 347">
          <a:extLst>
            <a:ext uri="{FF2B5EF4-FFF2-40B4-BE49-F238E27FC236}">
              <a16:creationId xmlns="" xmlns:a16="http://schemas.microsoft.com/office/drawing/2014/main" id="{3B11221D-7AAE-4AD1-A964-0BD8B99854A2}"/>
            </a:ext>
          </a:extLst>
        </xdr:cNvPr>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6748</xdr:rowOff>
    </xdr:from>
    <xdr:ext cx="469744" cy="259045"/>
    <xdr:sp macro="" textlink="">
      <xdr:nvSpPr>
        <xdr:cNvPr id="349" name="【福祉施設】&#10;一人当たり面積平均値テキスト">
          <a:extLst>
            <a:ext uri="{FF2B5EF4-FFF2-40B4-BE49-F238E27FC236}">
              <a16:creationId xmlns="" xmlns:a16="http://schemas.microsoft.com/office/drawing/2014/main" id="{3FCBA6E8-7AE2-4DEF-8AAA-E43D69031EEB}"/>
            </a:ext>
          </a:extLst>
        </xdr:cNvPr>
        <xdr:cNvSpPr txBox="1"/>
      </xdr:nvSpPr>
      <xdr:spPr>
        <a:xfrm>
          <a:off x="10515600" y="1440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350" name="フローチャート: 判断 349">
          <a:extLst>
            <a:ext uri="{FF2B5EF4-FFF2-40B4-BE49-F238E27FC236}">
              <a16:creationId xmlns="" xmlns:a16="http://schemas.microsoft.com/office/drawing/2014/main" id="{A84E8E2D-11D2-49AB-836B-17E56ADDE6DA}"/>
            </a:ext>
          </a:extLst>
        </xdr:cNvPr>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351" name="フローチャート: 判断 350">
          <a:extLst>
            <a:ext uri="{FF2B5EF4-FFF2-40B4-BE49-F238E27FC236}">
              <a16:creationId xmlns="" xmlns:a16="http://schemas.microsoft.com/office/drawing/2014/main" id="{A017F591-9477-4E71-B6A2-78D19BC21445}"/>
            </a:ext>
          </a:extLst>
        </xdr:cNvPr>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352" name="フローチャート: 判断 351">
          <a:extLst>
            <a:ext uri="{FF2B5EF4-FFF2-40B4-BE49-F238E27FC236}">
              <a16:creationId xmlns="" xmlns:a16="http://schemas.microsoft.com/office/drawing/2014/main" id="{869C2D80-7DB1-4C93-9DCE-09853704EEE2}"/>
            </a:ext>
          </a:extLst>
        </xdr:cNvPr>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353" name="フローチャート: 判断 352">
          <a:extLst>
            <a:ext uri="{FF2B5EF4-FFF2-40B4-BE49-F238E27FC236}">
              <a16:creationId xmlns="" xmlns:a16="http://schemas.microsoft.com/office/drawing/2014/main" id="{3F9CD90B-8583-4516-A0BA-259C3CB508B5}"/>
            </a:ext>
          </a:extLst>
        </xdr:cNvPr>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354" name="フローチャート: 判断 353">
          <a:extLst>
            <a:ext uri="{FF2B5EF4-FFF2-40B4-BE49-F238E27FC236}">
              <a16:creationId xmlns="" xmlns:a16="http://schemas.microsoft.com/office/drawing/2014/main" id="{A0235206-ED27-4C5D-839D-7BBBD43C24E2}"/>
            </a:ext>
          </a:extLst>
        </xdr:cNvPr>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B193CD22-A3F0-4248-8DF9-E810654E592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1A12C863-129B-4A12-B2BC-8D83E32A809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29ADEF60-C80E-4EB4-A404-4092F5F46A2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9B245685-CD76-490A-BAE6-A05E5D207A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72855D98-BE55-4631-AC97-93D5975DCDD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116917</xdr:rowOff>
    </xdr:from>
    <xdr:to>
      <xdr:col>55</xdr:col>
      <xdr:colOff>50800</xdr:colOff>
      <xdr:row>86</xdr:row>
      <xdr:rowOff>47067</xdr:rowOff>
    </xdr:to>
    <xdr:sp macro="" textlink="">
      <xdr:nvSpPr>
        <xdr:cNvPr id="360" name="楕円 359">
          <a:extLst>
            <a:ext uri="{FF2B5EF4-FFF2-40B4-BE49-F238E27FC236}">
              <a16:creationId xmlns="" xmlns:a16="http://schemas.microsoft.com/office/drawing/2014/main" id="{4013095E-4473-4513-B9A1-6FF1EB1D297B}"/>
            </a:ext>
          </a:extLst>
        </xdr:cNvPr>
        <xdr:cNvSpPr/>
      </xdr:nvSpPr>
      <xdr:spPr>
        <a:xfrm>
          <a:off x="10426700" y="1469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31844</xdr:rowOff>
    </xdr:from>
    <xdr:ext cx="469744" cy="259045"/>
    <xdr:sp macro="" textlink="">
      <xdr:nvSpPr>
        <xdr:cNvPr id="361" name="【福祉施設】&#10;一人当たり面積該当値テキスト">
          <a:extLst>
            <a:ext uri="{FF2B5EF4-FFF2-40B4-BE49-F238E27FC236}">
              <a16:creationId xmlns="" xmlns:a16="http://schemas.microsoft.com/office/drawing/2014/main" id="{3900A183-2950-4242-9FED-4D6860086334}"/>
            </a:ext>
          </a:extLst>
        </xdr:cNvPr>
        <xdr:cNvSpPr txBox="1"/>
      </xdr:nvSpPr>
      <xdr:spPr>
        <a:xfrm>
          <a:off x="10515600" y="146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117830</xdr:rowOff>
    </xdr:from>
    <xdr:to>
      <xdr:col>50</xdr:col>
      <xdr:colOff>165100</xdr:colOff>
      <xdr:row>86</xdr:row>
      <xdr:rowOff>47980</xdr:rowOff>
    </xdr:to>
    <xdr:sp macro="" textlink="">
      <xdr:nvSpPr>
        <xdr:cNvPr id="362" name="楕円 361">
          <a:extLst>
            <a:ext uri="{FF2B5EF4-FFF2-40B4-BE49-F238E27FC236}">
              <a16:creationId xmlns="" xmlns:a16="http://schemas.microsoft.com/office/drawing/2014/main" id="{F9B8184C-C652-4CB1-9139-3851627FC124}"/>
            </a:ext>
          </a:extLst>
        </xdr:cNvPr>
        <xdr:cNvSpPr/>
      </xdr:nvSpPr>
      <xdr:spPr>
        <a:xfrm>
          <a:off x="9588500" y="146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167717</xdr:rowOff>
    </xdr:from>
    <xdr:to>
      <xdr:col>55</xdr:col>
      <xdr:colOff>0</xdr:colOff>
      <xdr:row>85</xdr:row>
      <xdr:rowOff>168630</xdr:rowOff>
    </xdr:to>
    <xdr:cxnSp macro="">
      <xdr:nvCxnSpPr>
        <xdr:cNvPr id="363" name="直線コネクタ 362">
          <a:extLst>
            <a:ext uri="{FF2B5EF4-FFF2-40B4-BE49-F238E27FC236}">
              <a16:creationId xmlns="" xmlns:a16="http://schemas.microsoft.com/office/drawing/2014/main" id="{2E9A5600-BA2B-4B77-B19B-D02998BB6AD4}"/>
            </a:ext>
          </a:extLst>
        </xdr:cNvPr>
        <xdr:cNvCxnSpPr/>
      </xdr:nvCxnSpPr>
      <xdr:spPr>
        <a:xfrm flipV="1">
          <a:off x="9639300" y="14740967"/>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118517</xdr:rowOff>
    </xdr:from>
    <xdr:to>
      <xdr:col>46</xdr:col>
      <xdr:colOff>38100</xdr:colOff>
      <xdr:row>86</xdr:row>
      <xdr:rowOff>48667</xdr:rowOff>
    </xdr:to>
    <xdr:sp macro="" textlink="">
      <xdr:nvSpPr>
        <xdr:cNvPr id="364" name="楕円 363">
          <a:extLst>
            <a:ext uri="{FF2B5EF4-FFF2-40B4-BE49-F238E27FC236}">
              <a16:creationId xmlns="" xmlns:a16="http://schemas.microsoft.com/office/drawing/2014/main" id="{2974E0A0-975A-43A5-A61B-F632ED0FE7DC}"/>
            </a:ext>
          </a:extLst>
        </xdr:cNvPr>
        <xdr:cNvSpPr/>
      </xdr:nvSpPr>
      <xdr:spPr>
        <a:xfrm>
          <a:off x="86995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168630</xdr:rowOff>
    </xdr:from>
    <xdr:to>
      <xdr:col>50</xdr:col>
      <xdr:colOff>114300</xdr:colOff>
      <xdr:row>85</xdr:row>
      <xdr:rowOff>169317</xdr:rowOff>
    </xdr:to>
    <xdr:cxnSp macro="">
      <xdr:nvCxnSpPr>
        <xdr:cNvPr id="365" name="直線コネクタ 364">
          <a:extLst>
            <a:ext uri="{FF2B5EF4-FFF2-40B4-BE49-F238E27FC236}">
              <a16:creationId xmlns="" xmlns:a16="http://schemas.microsoft.com/office/drawing/2014/main" id="{A870FEDB-EF69-4DFE-986A-1292E4817795}"/>
            </a:ext>
          </a:extLst>
        </xdr:cNvPr>
        <xdr:cNvCxnSpPr/>
      </xdr:nvCxnSpPr>
      <xdr:spPr>
        <a:xfrm flipV="1">
          <a:off x="8750300" y="14741880"/>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119202</xdr:rowOff>
    </xdr:from>
    <xdr:to>
      <xdr:col>41</xdr:col>
      <xdr:colOff>101600</xdr:colOff>
      <xdr:row>86</xdr:row>
      <xdr:rowOff>49352</xdr:rowOff>
    </xdr:to>
    <xdr:sp macro="" textlink="">
      <xdr:nvSpPr>
        <xdr:cNvPr id="366" name="楕円 365">
          <a:extLst>
            <a:ext uri="{FF2B5EF4-FFF2-40B4-BE49-F238E27FC236}">
              <a16:creationId xmlns="" xmlns:a16="http://schemas.microsoft.com/office/drawing/2014/main" id="{46F7F42A-C498-4030-A4E6-BAC354A0C358}"/>
            </a:ext>
          </a:extLst>
        </xdr:cNvPr>
        <xdr:cNvSpPr/>
      </xdr:nvSpPr>
      <xdr:spPr>
        <a:xfrm>
          <a:off x="7810500" y="1469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169317</xdr:rowOff>
    </xdr:from>
    <xdr:to>
      <xdr:col>45</xdr:col>
      <xdr:colOff>177800</xdr:colOff>
      <xdr:row>85</xdr:row>
      <xdr:rowOff>170002</xdr:rowOff>
    </xdr:to>
    <xdr:cxnSp macro="">
      <xdr:nvCxnSpPr>
        <xdr:cNvPr id="367" name="直線コネクタ 366">
          <a:extLst>
            <a:ext uri="{FF2B5EF4-FFF2-40B4-BE49-F238E27FC236}">
              <a16:creationId xmlns="" xmlns:a16="http://schemas.microsoft.com/office/drawing/2014/main" id="{76551F49-94ED-421C-9EA4-629DEB61C2A4}"/>
            </a:ext>
          </a:extLst>
        </xdr:cNvPr>
        <xdr:cNvCxnSpPr/>
      </xdr:nvCxnSpPr>
      <xdr:spPr>
        <a:xfrm flipV="1">
          <a:off x="7861300" y="1474256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119202</xdr:rowOff>
    </xdr:from>
    <xdr:to>
      <xdr:col>36</xdr:col>
      <xdr:colOff>165100</xdr:colOff>
      <xdr:row>86</xdr:row>
      <xdr:rowOff>49352</xdr:rowOff>
    </xdr:to>
    <xdr:sp macro="" textlink="">
      <xdr:nvSpPr>
        <xdr:cNvPr id="368" name="楕円 367">
          <a:extLst>
            <a:ext uri="{FF2B5EF4-FFF2-40B4-BE49-F238E27FC236}">
              <a16:creationId xmlns="" xmlns:a16="http://schemas.microsoft.com/office/drawing/2014/main" id="{A779B291-6E25-46CC-B56F-D85186F51853}"/>
            </a:ext>
          </a:extLst>
        </xdr:cNvPr>
        <xdr:cNvSpPr/>
      </xdr:nvSpPr>
      <xdr:spPr>
        <a:xfrm>
          <a:off x="6921500" y="1469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170002</xdr:rowOff>
    </xdr:from>
    <xdr:to>
      <xdr:col>41</xdr:col>
      <xdr:colOff>50800</xdr:colOff>
      <xdr:row>85</xdr:row>
      <xdr:rowOff>170002</xdr:rowOff>
    </xdr:to>
    <xdr:cxnSp macro="">
      <xdr:nvCxnSpPr>
        <xdr:cNvPr id="369" name="直線コネクタ 368">
          <a:extLst>
            <a:ext uri="{FF2B5EF4-FFF2-40B4-BE49-F238E27FC236}">
              <a16:creationId xmlns="" xmlns:a16="http://schemas.microsoft.com/office/drawing/2014/main" id="{69FFD7BE-E4CF-4E11-A0D6-3944B3365238}"/>
            </a:ext>
          </a:extLst>
        </xdr:cNvPr>
        <xdr:cNvCxnSpPr/>
      </xdr:nvCxnSpPr>
      <xdr:spPr>
        <a:xfrm>
          <a:off x="6972300" y="14743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115943</xdr:rowOff>
    </xdr:from>
    <xdr:ext cx="469744" cy="259045"/>
    <xdr:sp macro="" textlink="">
      <xdr:nvSpPr>
        <xdr:cNvPr id="370" name="n_1aveValue【福祉施設】&#10;一人当たり面積">
          <a:extLst>
            <a:ext uri="{FF2B5EF4-FFF2-40B4-BE49-F238E27FC236}">
              <a16:creationId xmlns="" xmlns:a16="http://schemas.microsoft.com/office/drawing/2014/main" id="{3C8D1401-CFB6-4613-BF5D-2EC7E37E28CC}"/>
            </a:ext>
          </a:extLst>
        </xdr:cNvPr>
        <xdr:cNvSpPr txBox="1"/>
      </xdr:nvSpPr>
      <xdr:spPr>
        <a:xfrm>
          <a:off x="93917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371" name="n_2aveValue【福祉施設】&#10;一人当たり面積">
          <a:extLst>
            <a:ext uri="{FF2B5EF4-FFF2-40B4-BE49-F238E27FC236}">
              <a16:creationId xmlns="" xmlns:a16="http://schemas.microsoft.com/office/drawing/2014/main" id="{75CC0A19-E8F7-45B6-863D-E98E904C6FF3}"/>
            </a:ext>
          </a:extLst>
        </xdr:cNvPr>
        <xdr:cNvSpPr txBox="1"/>
      </xdr:nvSpPr>
      <xdr:spPr>
        <a:xfrm>
          <a:off x="8515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372" name="n_3aveValue【福祉施設】&#10;一人当たり面積">
          <a:extLst>
            <a:ext uri="{FF2B5EF4-FFF2-40B4-BE49-F238E27FC236}">
              <a16:creationId xmlns="" xmlns:a16="http://schemas.microsoft.com/office/drawing/2014/main" id="{0212D53C-73F0-4539-8C00-5D3B0D179CCF}"/>
            </a:ext>
          </a:extLst>
        </xdr:cNvPr>
        <xdr:cNvSpPr txBox="1"/>
      </xdr:nvSpPr>
      <xdr:spPr>
        <a:xfrm>
          <a:off x="7626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373" name="n_4aveValue【福祉施設】&#10;一人当たり面積">
          <a:extLst>
            <a:ext uri="{FF2B5EF4-FFF2-40B4-BE49-F238E27FC236}">
              <a16:creationId xmlns="" xmlns:a16="http://schemas.microsoft.com/office/drawing/2014/main" id="{8E5A0653-D029-4EA5-8097-F369DC551132}"/>
            </a:ext>
          </a:extLst>
        </xdr:cNvPr>
        <xdr:cNvSpPr txBox="1"/>
      </xdr:nvSpPr>
      <xdr:spPr>
        <a:xfrm>
          <a:off x="6737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39107</xdr:rowOff>
    </xdr:from>
    <xdr:ext cx="469744" cy="259045"/>
    <xdr:sp macro="" textlink="">
      <xdr:nvSpPr>
        <xdr:cNvPr id="374" name="n_1mainValue【福祉施設】&#10;一人当たり面積">
          <a:extLst>
            <a:ext uri="{FF2B5EF4-FFF2-40B4-BE49-F238E27FC236}">
              <a16:creationId xmlns="" xmlns:a16="http://schemas.microsoft.com/office/drawing/2014/main" id="{08DCBF07-10B8-4CF7-80D5-D2B95FD91FAB}"/>
            </a:ext>
          </a:extLst>
        </xdr:cNvPr>
        <xdr:cNvSpPr txBox="1"/>
      </xdr:nvSpPr>
      <xdr:spPr>
        <a:xfrm>
          <a:off x="9391727" y="1478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39794</xdr:rowOff>
    </xdr:from>
    <xdr:ext cx="469744" cy="259045"/>
    <xdr:sp macro="" textlink="">
      <xdr:nvSpPr>
        <xdr:cNvPr id="375" name="n_2mainValue【福祉施設】&#10;一人当たり面積">
          <a:extLst>
            <a:ext uri="{FF2B5EF4-FFF2-40B4-BE49-F238E27FC236}">
              <a16:creationId xmlns="" xmlns:a16="http://schemas.microsoft.com/office/drawing/2014/main" id="{02ED23C7-7B97-4AD7-B8FF-3C2E31011A03}"/>
            </a:ext>
          </a:extLst>
        </xdr:cNvPr>
        <xdr:cNvSpPr txBox="1"/>
      </xdr:nvSpPr>
      <xdr:spPr>
        <a:xfrm>
          <a:off x="85154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40479</xdr:rowOff>
    </xdr:from>
    <xdr:ext cx="469744" cy="259045"/>
    <xdr:sp macro="" textlink="">
      <xdr:nvSpPr>
        <xdr:cNvPr id="376" name="n_3mainValue【福祉施設】&#10;一人当たり面積">
          <a:extLst>
            <a:ext uri="{FF2B5EF4-FFF2-40B4-BE49-F238E27FC236}">
              <a16:creationId xmlns="" xmlns:a16="http://schemas.microsoft.com/office/drawing/2014/main" id="{924D5823-5EC6-48AD-9FD2-575F69844165}"/>
            </a:ext>
          </a:extLst>
        </xdr:cNvPr>
        <xdr:cNvSpPr txBox="1"/>
      </xdr:nvSpPr>
      <xdr:spPr>
        <a:xfrm>
          <a:off x="7626427" y="1478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40479</xdr:rowOff>
    </xdr:from>
    <xdr:ext cx="469744" cy="259045"/>
    <xdr:sp macro="" textlink="">
      <xdr:nvSpPr>
        <xdr:cNvPr id="377" name="n_4mainValue【福祉施設】&#10;一人当たり面積">
          <a:extLst>
            <a:ext uri="{FF2B5EF4-FFF2-40B4-BE49-F238E27FC236}">
              <a16:creationId xmlns="" xmlns:a16="http://schemas.microsoft.com/office/drawing/2014/main" id="{5C10B0AF-3031-48BA-BDC5-5CF992331C0E}"/>
            </a:ext>
          </a:extLst>
        </xdr:cNvPr>
        <xdr:cNvSpPr txBox="1"/>
      </xdr:nvSpPr>
      <xdr:spPr>
        <a:xfrm>
          <a:off x="6737427" y="1478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 xmlns:a16="http://schemas.microsoft.com/office/drawing/2014/main" id="{18E5F8B8-F53E-4940-A90A-DB468178B15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 xmlns:a16="http://schemas.microsoft.com/office/drawing/2014/main" id="{3B861220-4372-425D-939D-8097CC975F4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 xmlns:a16="http://schemas.microsoft.com/office/drawing/2014/main" id="{1A6F2280-7D5F-4C48-9278-A84466A56E2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 xmlns:a16="http://schemas.microsoft.com/office/drawing/2014/main" id="{A827D05E-8A91-4705-A139-D6A89FB98ED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 xmlns:a16="http://schemas.microsoft.com/office/drawing/2014/main" id="{49356394-5A98-4625-A4F7-F236CBBB26F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 xmlns:a16="http://schemas.microsoft.com/office/drawing/2014/main" id="{82003522-B002-4500-8A91-AE3BB6065BA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 xmlns:a16="http://schemas.microsoft.com/office/drawing/2014/main" id="{9DAE0812-9709-44EE-BC0F-DF9F09EB90F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 xmlns:a16="http://schemas.microsoft.com/office/drawing/2014/main" id="{9BCEF5C8-29E2-4793-8352-6ED39CB157E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 xmlns:a16="http://schemas.microsoft.com/office/drawing/2014/main" id="{E7259C01-74CD-4052-875E-664BE314A5A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 xmlns:a16="http://schemas.microsoft.com/office/drawing/2014/main" id="{272DEDFD-4F82-4080-B41B-3E66EA8C345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 xmlns:a16="http://schemas.microsoft.com/office/drawing/2014/main" id="{8FCED6DC-E8D6-4023-A721-D3D1F4B7093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 xmlns:a16="http://schemas.microsoft.com/office/drawing/2014/main" id="{AFB8B476-2BEA-42D3-86EF-BE8E176F8D3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 xmlns:a16="http://schemas.microsoft.com/office/drawing/2014/main" id="{1B32209E-7567-456F-A582-16C948BC018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 xmlns:a16="http://schemas.microsoft.com/office/drawing/2014/main" id="{44C4A896-1437-4788-BEE5-8823419F0A2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 xmlns:a16="http://schemas.microsoft.com/office/drawing/2014/main" id="{EC7417B2-C097-4843-ABF6-D71FA41EEC4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 xmlns:a16="http://schemas.microsoft.com/office/drawing/2014/main" id="{07C55DF2-7AC6-48D6-8EB9-AFD4BE60674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 xmlns:a16="http://schemas.microsoft.com/office/drawing/2014/main" id="{A94B4CF2-7D12-4BED-9653-5EE461E400F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 xmlns:a16="http://schemas.microsoft.com/office/drawing/2014/main" id="{8FFA0111-F582-40B7-9F4C-20394B21796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 xmlns:a16="http://schemas.microsoft.com/office/drawing/2014/main" id="{465A7191-A29A-4B65-9313-60F63D56D17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 xmlns:a16="http://schemas.microsoft.com/office/drawing/2014/main" id="{75684B2E-FE6C-4BBC-8095-0AC7D99E540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 xmlns:a16="http://schemas.microsoft.com/office/drawing/2014/main" id="{AA2E1015-5F84-4B01-B853-AA38627B72A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 xmlns:a16="http://schemas.microsoft.com/office/drawing/2014/main" id="{770AFAC4-568D-4C15-841F-7C22BF4335E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 xmlns:a16="http://schemas.microsoft.com/office/drawing/2014/main" id="{0F0337B8-AA2A-4044-B7F6-B13E26C044E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 xmlns:a16="http://schemas.microsoft.com/office/drawing/2014/main" id="{EEEBF67A-85DE-47B6-866F-5806C5856EA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 xmlns:a16="http://schemas.microsoft.com/office/drawing/2014/main" id="{29123F45-E108-4862-B04F-4A7253C016E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403" name="直線コネクタ 402">
          <a:extLst>
            <a:ext uri="{FF2B5EF4-FFF2-40B4-BE49-F238E27FC236}">
              <a16:creationId xmlns="" xmlns:a16="http://schemas.microsoft.com/office/drawing/2014/main" id="{F358A2CA-F80B-4C45-86A3-952D800CC139}"/>
            </a:ext>
          </a:extLst>
        </xdr:cNvPr>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4" name="【市民会館】&#10;有形固定資産減価償却率最小値テキスト">
          <a:extLst>
            <a:ext uri="{FF2B5EF4-FFF2-40B4-BE49-F238E27FC236}">
              <a16:creationId xmlns="" xmlns:a16="http://schemas.microsoft.com/office/drawing/2014/main" id="{DBCC5310-04EC-4182-9BEA-49B955CDB98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5" name="直線コネクタ 404">
          <a:extLst>
            <a:ext uri="{FF2B5EF4-FFF2-40B4-BE49-F238E27FC236}">
              <a16:creationId xmlns="" xmlns:a16="http://schemas.microsoft.com/office/drawing/2014/main" id="{59A2BC8B-F348-48FD-8618-D113089F3B1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06" name="【市民会館】&#10;有形固定資産減価償却率最大値テキスト">
          <a:extLst>
            <a:ext uri="{FF2B5EF4-FFF2-40B4-BE49-F238E27FC236}">
              <a16:creationId xmlns="" xmlns:a16="http://schemas.microsoft.com/office/drawing/2014/main" id="{9278663A-70CB-4E62-B1EA-C356DF0672E5}"/>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07" name="直線コネクタ 406">
          <a:extLst>
            <a:ext uri="{FF2B5EF4-FFF2-40B4-BE49-F238E27FC236}">
              <a16:creationId xmlns="" xmlns:a16="http://schemas.microsoft.com/office/drawing/2014/main" id="{EA6BEA3F-4EA5-4532-A5DD-FA74E625CC75}"/>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8" name="【市民会館】&#10;有形固定資産減価償却率平均値テキスト">
          <a:extLst>
            <a:ext uri="{FF2B5EF4-FFF2-40B4-BE49-F238E27FC236}">
              <a16:creationId xmlns="" xmlns:a16="http://schemas.microsoft.com/office/drawing/2014/main" id="{21A82626-616A-4F76-939C-4B3E6CE02ED8}"/>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9" name="フローチャート: 判断 408">
          <a:extLst>
            <a:ext uri="{FF2B5EF4-FFF2-40B4-BE49-F238E27FC236}">
              <a16:creationId xmlns="" xmlns:a16="http://schemas.microsoft.com/office/drawing/2014/main" id="{A4267376-2AFC-4793-B98D-DEFEE9D0629D}"/>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410" name="フローチャート: 判断 409">
          <a:extLst>
            <a:ext uri="{FF2B5EF4-FFF2-40B4-BE49-F238E27FC236}">
              <a16:creationId xmlns="" xmlns:a16="http://schemas.microsoft.com/office/drawing/2014/main" id="{A3EF355F-8E6E-46F8-A2D0-612AA1F0B395}"/>
            </a:ext>
          </a:extLst>
        </xdr:cNvPr>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411" name="フローチャート: 判断 410">
          <a:extLst>
            <a:ext uri="{FF2B5EF4-FFF2-40B4-BE49-F238E27FC236}">
              <a16:creationId xmlns="" xmlns:a16="http://schemas.microsoft.com/office/drawing/2014/main" id="{1B0835DB-E536-4DE3-A8CB-081E290D581D}"/>
            </a:ext>
          </a:extLst>
        </xdr:cNvPr>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412" name="フローチャート: 判断 411">
          <a:extLst>
            <a:ext uri="{FF2B5EF4-FFF2-40B4-BE49-F238E27FC236}">
              <a16:creationId xmlns="" xmlns:a16="http://schemas.microsoft.com/office/drawing/2014/main" id="{952C6519-4826-47D3-ADB2-687B1978DC13}"/>
            </a:ext>
          </a:extLst>
        </xdr:cNvPr>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413" name="フローチャート: 判断 412">
          <a:extLst>
            <a:ext uri="{FF2B5EF4-FFF2-40B4-BE49-F238E27FC236}">
              <a16:creationId xmlns="" xmlns:a16="http://schemas.microsoft.com/office/drawing/2014/main" id="{07E0349D-2893-472B-B6CE-E0249C96D795}"/>
            </a:ext>
          </a:extLst>
        </xdr:cNvPr>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 xmlns:a16="http://schemas.microsoft.com/office/drawing/2014/main" id="{226CF422-0FFD-4E94-A99B-1AE36E9CD7A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 xmlns:a16="http://schemas.microsoft.com/office/drawing/2014/main" id="{F6264789-A7EF-44A4-84D6-EA6C1B5C5E1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 xmlns:a16="http://schemas.microsoft.com/office/drawing/2014/main" id="{956CB5D5-2787-4C88-93DC-EC52E83DC3B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 xmlns:a16="http://schemas.microsoft.com/office/drawing/2014/main" id="{70C3931A-6C65-4BF2-AAE5-54D6DC3A776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 xmlns:a16="http://schemas.microsoft.com/office/drawing/2014/main" id="{36E8A5B4-73C6-4F88-BA48-B6E42CD70B6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110308</xdr:rowOff>
    </xdr:from>
    <xdr:to>
      <xdr:col>24</xdr:col>
      <xdr:colOff>114300</xdr:colOff>
      <xdr:row>107</xdr:row>
      <xdr:rowOff>40458</xdr:rowOff>
    </xdr:to>
    <xdr:sp macro="" textlink="">
      <xdr:nvSpPr>
        <xdr:cNvPr id="419" name="楕円 418">
          <a:extLst>
            <a:ext uri="{FF2B5EF4-FFF2-40B4-BE49-F238E27FC236}">
              <a16:creationId xmlns="" xmlns:a16="http://schemas.microsoft.com/office/drawing/2014/main" id="{F7E0D6AA-0493-4A29-8951-D3CB2EAB61EB}"/>
            </a:ext>
          </a:extLst>
        </xdr:cNvPr>
        <xdr:cNvSpPr/>
      </xdr:nvSpPr>
      <xdr:spPr>
        <a:xfrm>
          <a:off x="4584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88735</xdr:rowOff>
    </xdr:from>
    <xdr:ext cx="405111" cy="259045"/>
    <xdr:sp macro="" textlink="">
      <xdr:nvSpPr>
        <xdr:cNvPr id="420" name="【市民会館】&#10;有形固定資産減価償却率該当値テキスト">
          <a:extLst>
            <a:ext uri="{FF2B5EF4-FFF2-40B4-BE49-F238E27FC236}">
              <a16:creationId xmlns="" xmlns:a16="http://schemas.microsoft.com/office/drawing/2014/main" id="{14579EC4-6E5D-4543-BED9-F5105E275B53}"/>
            </a:ext>
          </a:extLst>
        </xdr:cNvPr>
        <xdr:cNvSpPr txBox="1"/>
      </xdr:nvSpPr>
      <xdr:spPr>
        <a:xfrm>
          <a:off x="4673600"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72752</xdr:rowOff>
    </xdr:from>
    <xdr:to>
      <xdr:col>20</xdr:col>
      <xdr:colOff>38100</xdr:colOff>
      <xdr:row>107</xdr:row>
      <xdr:rowOff>2902</xdr:rowOff>
    </xdr:to>
    <xdr:sp macro="" textlink="">
      <xdr:nvSpPr>
        <xdr:cNvPr id="421" name="楕円 420">
          <a:extLst>
            <a:ext uri="{FF2B5EF4-FFF2-40B4-BE49-F238E27FC236}">
              <a16:creationId xmlns="" xmlns:a16="http://schemas.microsoft.com/office/drawing/2014/main" id="{D15DD670-C7E5-466F-98E4-34357699823C}"/>
            </a:ext>
          </a:extLst>
        </xdr:cNvPr>
        <xdr:cNvSpPr/>
      </xdr:nvSpPr>
      <xdr:spPr>
        <a:xfrm>
          <a:off x="3746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123552</xdr:rowOff>
    </xdr:from>
    <xdr:to>
      <xdr:col>24</xdr:col>
      <xdr:colOff>63500</xdr:colOff>
      <xdr:row>106</xdr:row>
      <xdr:rowOff>161108</xdr:rowOff>
    </xdr:to>
    <xdr:cxnSp macro="">
      <xdr:nvCxnSpPr>
        <xdr:cNvPr id="422" name="直線コネクタ 421">
          <a:extLst>
            <a:ext uri="{FF2B5EF4-FFF2-40B4-BE49-F238E27FC236}">
              <a16:creationId xmlns="" xmlns:a16="http://schemas.microsoft.com/office/drawing/2014/main" id="{074231FD-F393-4251-960A-4AE58B420069}"/>
            </a:ext>
          </a:extLst>
        </xdr:cNvPr>
        <xdr:cNvCxnSpPr/>
      </xdr:nvCxnSpPr>
      <xdr:spPr>
        <a:xfrm>
          <a:off x="3797300" y="1829725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35198</xdr:rowOff>
    </xdr:from>
    <xdr:to>
      <xdr:col>15</xdr:col>
      <xdr:colOff>101600</xdr:colOff>
      <xdr:row>106</xdr:row>
      <xdr:rowOff>136798</xdr:rowOff>
    </xdr:to>
    <xdr:sp macro="" textlink="">
      <xdr:nvSpPr>
        <xdr:cNvPr id="423" name="楕円 422">
          <a:extLst>
            <a:ext uri="{FF2B5EF4-FFF2-40B4-BE49-F238E27FC236}">
              <a16:creationId xmlns="" xmlns:a16="http://schemas.microsoft.com/office/drawing/2014/main" id="{D644D157-7F62-4577-82A4-B7968BA75F49}"/>
            </a:ext>
          </a:extLst>
        </xdr:cNvPr>
        <xdr:cNvSpPr/>
      </xdr:nvSpPr>
      <xdr:spPr>
        <a:xfrm>
          <a:off x="2857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85998</xdr:rowOff>
    </xdr:from>
    <xdr:to>
      <xdr:col>19</xdr:col>
      <xdr:colOff>177800</xdr:colOff>
      <xdr:row>106</xdr:row>
      <xdr:rowOff>123552</xdr:rowOff>
    </xdr:to>
    <xdr:cxnSp macro="">
      <xdr:nvCxnSpPr>
        <xdr:cNvPr id="424" name="直線コネクタ 423">
          <a:extLst>
            <a:ext uri="{FF2B5EF4-FFF2-40B4-BE49-F238E27FC236}">
              <a16:creationId xmlns="" xmlns:a16="http://schemas.microsoft.com/office/drawing/2014/main" id="{596B7532-E1E9-4E65-B0DB-3531F4F9B72E}"/>
            </a:ext>
          </a:extLst>
        </xdr:cNvPr>
        <xdr:cNvCxnSpPr/>
      </xdr:nvCxnSpPr>
      <xdr:spPr>
        <a:xfrm>
          <a:off x="2908300" y="1825969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169092</xdr:rowOff>
    </xdr:from>
    <xdr:to>
      <xdr:col>10</xdr:col>
      <xdr:colOff>165100</xdr:colOff>
      <xdr:row>106</xdr:row>
      <xdr:rowOff>99242</xdr:rowOff>
    </xdr:to>
    <xdr:sp macro="" textlink="">
      <xdr:nvSpPr>
        <xdr:cNvPr id="425" name="楕円 424">
          <a:extLst>
            <a:ext uri="{FF2B5EF4-FFF2-40B4-BE49-F238E27FC236}">
              <a16:creationId xmlns="" xmlns:a16="http://schemas.microsoft.com/office/drawing/2014/main" id="{621CB345-D07E-42DC-B167-FA7F8FBA6F1F}"/>
            </a:ext>
          </a:extLst>
        </xdr:cNvPr>
        <xdr:cNvSpPr/>
      </xdr:nvSpPr>
      <xdr:spPr>
        <a:xfrm>
          <a:off x="1968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48442</xdr:rowOff>
    </xdr:from>
    <xdr:to>
      <xdr:col>15</xdr:col>
      <xdr:colOff>50800</xdr:colOff>
      <xdr:row>106</xdr:row>
      <xdr:rowOff>85998</xdr:rowOff>
    </xdr:to>
    <xdr:cxnSp macro="">
      <xdr:nvCxnSpPr>
        <xdr:cNvPr id="426" name="直線コネクタ 425">
          <a:extLst>
            <a:ext uri="{FF2B5EF4-FFF2-40B4-BE49-F238E27FC236}">
              <a16:creationId xmlns="" xmlns:a16="http://schemas.microsoft.com/office/drawing/2014/main" id="{042FFF6F-2AF4-4846-B304-320292D60222}"/>
            </a:ext>
          </a:extLst>
        </xdr:cNvPr>
        <xdr:cNvCxnSpPr/>
      </xdr:nvCxnSpPr>
      <xdr:spPr>
        <a:xfrm>
          <a:off x="2019300" y="1822214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129902</xdr:rowOff>
    </xdr:from>
    <xdr:to>
      <xdr:col>6</xdr:col>
      <xdr:colOff>38100</xdr:colOff>
      <xdr:row>106</xdr:row>
      <xdr:rowOff>60052</xdr:rowOff>
    </xdr:to>
    <xdr:sp macro="" textlink="">
      <xdr:nvSpPr>
        <xdr:cNvPr id="427" name="楕円 426">
          <a:extLst>
            <a:ext uri="{FF2B5EF4-FFF2-40B4-BE49-F238E27FC236}">
              <a16:creationId xmlns="" xmlns:a16="http://schemas.microsoft.com/office/drawing/2014/main" id="{4CBF914B-1330-4033-AF99-3FD21685A5FE}"/>
            </a:ext>
          </a:extLst>
        </xdr:cNvPr>
        <xdr:cNvSpPr/>
      </xdr:nvSpPr>
      <xdr:spPr>
        <a:xfrm>
          <a:off x="1079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9252</xdr:rowOff>
    </xdr:from>
    <xdr:to>
      <xdr:col>10</xdr:col>
      <xdr:colOff>114300</xdr:colOff>
      <xdr:row>106</xdr:row>
      <xdr:rowOff>48442</xdr:rowOff>
    </xdr:to>
    <xdr:cxnSp macro="">
      <xdr:nvCxnSpPr>
        <xdr:cNvPr id="428" name="直線コネクタ 427">
          <a:extLst>
            <a:ext uri="{FF2B5EF4-FFF2-40B4-BE49-F238E27FC236}">
              <a16:creationId xmlns="" xmlns:a16="http://schemas.microsoft.com/office/drawing/2014/main" id="{D8571076-EAB2-486B-ABE2-A7CEF7F7E189}"/>
            </a:ext>
          </a:extLst>
        </xdr:cNvPr>
        <xdr:cNvCxnSpPr/>
      </xdr:nvCxnSpPr>
      <xdr:spPr>
        <a:xfrm>
          <a:off x="1130300" y="1818295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19429</xdr:rowOff>
    </xdr:from>
    <xdr:ext cx="405111" cy="259045"/>
    <xdr:sp macro="" textlink="">
      <xdr:nvSpPr>
        <xdr:cNvPr id="429" name="n_1aveValue【市民会館】&#10;有形固定資産減価償却率">
          <a:extLst>
            <a:ext uri="{FF2B5EF4-FFF2-40B4-BE49-F238E27FC236}">
              <a16:creationId xmlns="" xmlns:a16="http://schemas.microsoft.com/office/drawing/2014/main" id="{30B80533-1A7A-4761-955E-9D92E90F1E09}"/>
            </a:ext>
          </a:extLst>
        </xdr:cNvPr>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430" name="n_2aveValue【市民会館】&#10;有形固定資産減価償却率">
          <a:extLst>
            <a:ext uri="{FF2B5EF4-FFF2-40B4-BE49-F238E27FC236}">
              <a16:creationId xmlns="" xmlns:a16="http://schemas.microsoft.com/office/drawing/2014/main" id="{EF10A529-6523-4C90-A272-EC6BFA64D4E4}"/>
            </a:ext>
          </a:extLst>
        </xdr:cNvPr>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431" name="n_3aveValue【市民会館】&#10;有形固定資産減価償却率">
          <a:extLst>
            <a:ext uri="{FF2B5EF4-FFF2-40B4-BE49-F238E27FC236}">
              <a16:creationId xmlns="" xmlns:a16="http://schemas.microsoft.com/office/drawing/2014/main" id="{6EF3C1AC-A688-4F6D-B6CA-C92EAC3CB3D0}"/>
            </a:ext>
          </a:extLst>
        </xdr:cNvPr>
        <xdr:cNvSpPr txBox="1"/>
      </xdr:nvSpPr>
      <xdr:spPr>
        <a:xfrm>
          <a:off x="1816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432" name="n_4aveValue【市民会館】&#10;有形固定資産減価償却率">
          <a:extLst>
            <a:ext uri="{FF2B5EF4-FFF2-40B4-BE49-F238E27FC236}">
              <a16:creationId xmlns="" xmlns:a16="http://schemas.microsoft.com/office/drawing/2014/main" id="{E144F458-8A9D-484A-8CFD-334F20B198A1}"/>
            </a:ext>
          </a:extLst>
        </xdr:cNvPr>
        <xdr:cNvSpPr txBox="1"/>
      </xdr:nvSpPr>
      <xdr:spPr>
        <a:xfrm>
          <a:off x="927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165479</xdr:rowOff>
    </xdr:from>
    <xdr:ext cx="405111" cy="259045"/>
    <xdr:sp macro="" textlink="">
      <xdr:nvSpPr>
        <xdr:cNvPr id="433" name="n_1mainValue【市民会館】&#10;有形固定資産減価償却率">
          <a:extLst>
            <a:ext uri="{FF2B5EF4-FFF2-40B4-BE49-F238E27FC236}">
              <a16:creationId xmlns="" xmlns:a16="http://schemas.microsoft.com/office/drawing/2014/main" id="{84C1937B-98B9-4FB1-892C-22E4F4C329AE}"/>
            </a:ext>
          </a:extLst>
        </xdr:cNvPr>
        <xdr:cNvSpPr txBox="1"/>
      </xdr:nvSpPr>
      <xdr:spPr>
        <a:xfrm>
          <a:off x="35820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127925</xdr:rowOff>
    </xdr:from>
    <xdr:ext cx="405111" cy="259045"/>
    <xdr:sp macro="" textlink="">
      <xdr:nvSpPr>
        <xdr:cNvPr id="434" name="n_2mainValue【市民会館】&#10;有形固定資産減価償却率">
          <a:extLst>
            <a:ext uri="{FF2B5EF4-FFF2-40B4-BE49-F238E27FC236}">
              <a16:creationId xmlns="" xmlns:a16="http://schemas.microsoft.com/office/drawing/2014/main" id="{235E8F81-EE94-4274-8377-B0C5C2619489}"/>
            </a:ext>
          </a:extLst>
        </xdr:cNvPr>
        <xdr:cNvSpPr txBox="1"/>
      </xdr:nvSpPr>
      <xdr:spPr>
        <a:xfrm>
          <a:off x="2705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90369</xdr:rowOff>
    </xdr:from>
    <xdr:ext cx="405111" cy="259045"/>
    <xdr:sp macro="" textlink="">
      <xdr:nvSpPr>
        <xdr:cNvPr id="435" name="n_3mainValue【市民会館】&#10;有形固定資産減価償却率">
          <a:extLst>
            <a:ext uri="{FF2B5EF4-FFF2-40B4-BE49-F238E27FC236}">
              <a16:creationId xmlns="" xmlns:a16="http://schemas.microsoft.com/office/drawing/2014/main" id="{8F7DF1AE-362D-4314-9B67-FF1AF97EF4D0}"/>
            </a:ext>
          </a:extLst>
        </xdr:cNvPr>
        <xdr:cNvSpPr txBox="1"/>
      </xdr:nvSpPr>
      <xdr:spPr>
        <a:xfrm>
          <a:off x="1816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51179</xdr:rowOff>
    </xdr:from>
    <xdr:ext cx="405111" cy="259045"/>
    <xdr:sp macro="" textlink="">
      <xdr:nvSpPr>
        <xdr:cNvPr id="436" name="n_4mainValue【市民会館】&#10;有形固定資産減価償却率">
          <a:extLst>
            <a:ext uri="{FF2B5EF4-FFF2-40B4-BE49-F238E27FC236}">
              <a16:creationId xmlns="" xmlns:a16="http://schemas.microsoft.com/office/drawing/2014/main" id="{09077EC3-0D0C-4E37-96DD-A7E17CE19A19}"/>
            </a:ext>
          </a:extLst>
        </xdr:cNvPr>
        <xdr:cNvSpPr txBox="1"/>
      </xdr:nvSpPr>
      <xdr:spPr>
        <a:xfrm>
          <a:off x="927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 xmlns:a16="http://schemas.microsoft.com/office/drawing/2014/main" id="{3B8ECAFC-2B22-4F56-8ABD-3D50D22866C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 xmlns:a16="http://schemas.microsoft.com/office/drawing/2014/main" id="{F2BF7A9A-7FE5-4A70-9993-4C82E8F0662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 xmlns:a16="http://schemas.microsoft.com/office/drawing/2014/main" id="{4748242F-7103-4B5F-901F-31774EF5E23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 xmlns:a16="http://schemas.microsoft.com/office/drawing/2014/main" id="{7C7C6870-1FFE-49BF-855D-E93F0886334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 xmlns:a16="http://schemas.microsoft.com/office/drawing/2014/main" id="{46B1FC41-654B-4613-AE34-32AD3A4E45B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 xmlns:a16="http://schemas.microsoft.com/office/drawing/2014/main" id="{1B70CEBD-53CE-4193-AB60-B362EF52DE0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 xmlns:a16="http://schemas.microsoft.com/office/drawing/2014/main" id="{D844961F-EC7E-449E-A439-796D6838533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 xmlns:a16="http://schemas.microsoft.com/office/drawing/2014/main" id="{1E0BE5AE-6C85-4C3B-9663-34F9FEA9570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 xmlns:a16="http://schemas.microsoft.com/office/drawing/2014/main" id="{2AACDCDF-D40A-4B49-9B44-B252182A644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 xmlns:a16="http://schemas.microsoft.com/office/drawing/2014/main" id="{0898EE6F-2A91-4569-8CD7-D2093E6F1E9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7" name="直線コネクタ 446">
          <a:extLst>
            <a:ext uri="{FF2B5EF4-FFF2-40B4-BE49-F238E27FC236}">
              <a16:creationId xmlns="" xmlns:a16="http://schemas.microsoft.com/office/drawing/2014/main" id="{AF020FE5-E0A7-4B25-BD1E-09CF642B2D51}"/>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8" name="テキスト ボックス 447">
          <a:extLst>
            <a:ext uri="{FF2B5EF4-FFF2-40B4-BE49-F238E27FC236}">
              <a16:creationId xmlns="" xmlns:a16="http://schemas.microsoft.com/office/drawing/2014/main" id="{990E588C-378B-4675-9BA2-311A7608220E}"/>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 xmlns:a16="http://schemas.microsoft.com/office/drawing/2014/main" id="{951B3885-AFFE-4A36-B57F-EFF4B01436F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 xmlns:a16="http://schemas.microsoft.com/office/drawing/2014/main" id="{0E67C292-FB6B-479C-AC3A-2AD5AD2D503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1" name="直線コネクタ 450">
          <a:extLst>
            <a:ext uri="{FF2B5EF4-FFF2-40B4-BE49-F238E27FC236}">
              <a16:creationId xmlns="" xmlns:a16="http://schemas.microsoft.com/office/drawing/2014/main" id="{BFA45CB9-0AC6-4012-B174-F432D4C72E4C}"/>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2" name="テキスト ボックス 451">
          <a:extLst>
            <a:ext uri="{FF2B5EF4-FFF2-40B4-BE49-F238E27FC236}">
              <a16:creationId xmlns="" xmlns:a16="http://schemas.microsoft.com/office/drawing/2014/main" id="{40AD0A95-8BED-4703-B32A-A237AAD9BF5C}"/>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 xmlns:a16="http://schemas.microsoft.com/office/drawing/2014/main" id="{9F62616C-58A7-406D-8213-539D1FD8F96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 xmlns:a16="http://schemas.microsoft.com/office/drawing/2014/main" id="{B5497751-BEAA-4F06-BDDF-ECF7D325575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 xmlns:a16="http://schemas.microsoft.com/office/drawing/2014/main" id="{217ED66A-13F9-4F2E-AC96-C48A29507D3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456" name="直線コネクタ 455">
          <a:extLst>
            <a:ext uri="{FF2B5EF4-FFF2-40B4-BE49-F238E27FC236}">
              <a16:creationId xmlns="" xmlns:a16="http://schemas.microsoft.com/office/drawing/2014/main" id="{256768D3-2AE0-4260-9ECA-54D2B2891A0F}"/>
            </a:ext>
          </a:extLst>
        </xdr:cNvPr>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457" name="【市民会館】&#10;一人当たり面積最小値テキスト">
          <a:extLst>
            <a:ext uri="{FF2B5EF4-FFF2-40B4-BE49-F238E27FC236}">
              <a16:creationId xmlns="" xmlns:a16="http://schemas.microsoft.com/office/drawing/2014/main" id="{55BBA0C0-93BE-414E-87B7-11FF8C14C200}"/>
            </a:ext>
          </a:extLst>
        </xdr:cNvPr>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458" name="直線コネクタ 457">
          <a:extLst>
            <a:ext uri="{FF2B5EF4-FFF2-40B4-BE49-F238E27FC236}">
              <a16:creationId xmlns="" xmlns:a16="http://schemas.microsoft.com/office/drawing/2014/main" id="{1A3F21B6-CD0B-4AA9-ABBB-0ED05C82B2C0}"/>
            </a:ext>
          </a:extLst>
        </xdr:cNvPr>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459" name="【市民会館】&#10;一人当たり面積最大値テキスト">
          <a:extLst>
            <a:ext uri="{FF2B5EF4-FFF2-40B4-BE49-F238E27FC236}">
              <a16:creationId xmlns="" xmlns:a16="http://schemas.microsoft.com/office/drawing/2014/main" id="{2F98FF46-4455-4045-B4CD-4639D18737FD}"/>
            </a:ext>
          </a:extLst>
        </xdr:cNvPr>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460" name="直線コネクタ 459">
          <a:extLst>
            <a:ext uri="{FF2B5EF4-FFF2-40B4-BE49-F238E27FC236}">
              <a16:creationId xmlns="" xmlns:a16="http://schemas.microsoft.com/office/drawing/2014/main" id="{DB5CFB4D-0C74-45AB-96B2-D72CDD79FE2F}"/>
            </a:ext>
          </a:extLst>
        </xdr:cNvPr>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133430</xdr:rowOff>
    </xdr:from>
    <xdr:ext cx="469744" cy="259045"/>
    <xdr:sp macro="" textlink="">
      <xdr:nvSpPr>
        <xdr:cNvPr id="461" name="【市民会館】&#10;一人当たり面積平均値テキスト">
          <a:extLst>
            <a:ext uri="{FF2B5EF4-FFF2-40B4-BE49-F238E27FC236}">
              <a16:creationId xmlns="" xmlns:a16="http://schemas.microsoft.com/office/drawing/2014/main" id="{A53D98A0-E4EC-452C-BA40-0EAC144AA7E5}"/>
            </a:ext>
          </a:extLst>
        </xdr:cNvPr>
        <xdr:cNvSpPr txBox="1"/>
      </xdr:nvSpPr>
      <xdr:spPr>
        <a:xfrm>
          <a:off x="10515600" y="17792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462" name="フローチャート: 判断 461">
          <a:extLst>
            <a:ext uri="{FF2B5EF4-FFF2-40B4-BE49-F238E27FC236}">
              <a16:creationId xmlns="" xmlns:a16="http://schemas.microsoft.com/office/drawing/2014/main" id="{0AA2FD59-192E-4749-99C6-DCDC570F5D54}"/>
            </a:ext>
          </a:extLst>
        </xdr:cNvPr>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463" name="フローチャート: 判断 462">
          <a:extLst>
            <a:ext uri="{FF2B5EF4-FFF2-40B4-BE49-F238E27FC236}">
              <a16:creationId xmlns="" xmlns:a16="http://schemas.microsoft.com/office/drawing/2014/main" id="{94EA6B44-9E0D-4D05-8F01-2B3C33928418}"/>
            </a:ext>
          </a:extLst>
        </xdr:cNvPr>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4" name="フローチャート: 判断 463">
          <a:extLst>
            <a:ext uri="{FF2B5EF4-FFF2-40B4-BE49-F238E27FC236}">
              <a16:creationId xmlns="" xmlns:a16="http://schemas.microsoft.com/office/drawing/2014/main" id="{066C8EF0-8817-470D-A6B9-ECF863C23BF4}"/>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465" name="フローチャート: 判断 464">
          <a:extLst>
            <a:ext uri="{FF2B5EF4-FFF2-40B4-BE49-F238E27FC236}">
              <a16:creationId xmlns="" xmlns:a16="http://schemas.microsoft.com/office/drawing/2014/main" id="{C8AEE0E8-B988-49BD-8309-D20E9ABC2CE0}"/>
            </a:ext>
          </a:extLst>
        </xdr:cNvPr>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466" name="フローチャート: 判断 465">
          <a:extLst>
            <a:ext uri="{FF2B5EF4-FFF2-40B4-BE49-F238E27FC236}">
              <a16:creationId xmlns="" xmlns:a16="http://schemas.microsoft.com/office/drawing/2014/main" id="{9F98B26E-7FD1-42E4-9DBA-F9ADA186C7B2}"/>
            </a:ext>
          </a:extLst>
        </xdr:cNvPr>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 xmlns:a16="http://schemas.microsoft.com/office/drawing/2014/main" id="{2E40456A-646F-402F-BA69-206ECB51A30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 xmlns:a16="http://schemas.microsoft.com/office/drawing/2014/main" id="{AD7B5D12-B70C-4301-831B-5C4F5D34849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 xmlns:a16="http://schemas.microsoft.com/office/drawing/2014/main" id="{335AB1E1-5AD8-4400-AB0E-0CFAF9D8E96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 xmlns:a16="http://schemas.microsoft.com/office/drawing/2014/main" id="{88C16002-F883-48CB-BC16-4CBF6E18721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 xmlns:a16="http://schemas.microsoft.com/office/drawing/2014/main" id="{48BCA0CB-569C-40F6-830D-5A257C620F1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133414</xdr:rowOff>
    </xdr:from>
    <xdr:to>
      <xdr:col>55</xdr:col>
      <xdr:colOff>50800</xdr:colOff>
      <xdr:row>105</xdr:row>
      <xdr:rowOff>63564</xdr:rowOff>
    </xdr:to>
    <xdr:sp macro="" textlink="">
      <xdr:nvSpPr>
        <xdr:cNvPr id="472" name="楕円 471">
          <a:extLst>
            <a:ext uri="{FF2B5EF4-FFF2-40B4-BE49-F238E27FC236}">
              <a16:creationId xmlns="" xmlns:a16="http://schemas.microsoft.com/office/drawing/2014/main" id="{6A138D63-EFC5-4E20-98CD-3BE7B20D083B}"/>
            </a:ext>
          </a:extLst>
        </xdr:cNvPr>
        <xdr:cNvSpPr/>
      </xdr:nvSpPr>
      <xdr:spPr>
        <a:xfrm>
          <a:off x="10426700" y="179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111841</xdr:rowOff>
    </xdr:from>
    <xdr:ext cx="469744" cy="259045"/>
    <xdr:sp macro="" textlink="">
      <xdr:nvSpPr>
        <xdr:cNvPr id="473" name="【市民会館】&#10;一人当たり面積該当値テキスト">
          <a:extLst>
            <a:ext uri="{FF2B5EF4-FFF2-40B4-BE49-F238E27FC236}">
              <a16:creationId xmlns="" xmlns:a16="http://schemas.microsoft.com/office/drawing/2014/main" id="{8C2A98EB-1970-41DC-99E0-B56CFB5783BD}"/>
            </a:ext>
          </a:extLst>
        </xdr:cNvPr>
        <xdr:cNvSpPr txBox="1"/>
      </xdr:nvSpPr>
      <xdr:spPr>
        <a:xfrm>
          <a:off x="10515600" y="1794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142557</xdr:rowOff>
    </xdr:from>
    <xdr:to>
      <xdr:col>50</xdr:col>
      <xdr:colOff>165100</xdr:colOff>
      <xdr:row>105</xdr:row>
      <xdr:rowOff>72707</xdr:rowOff>
    </xdr:to>
    <xdr:sp macro="" textlink="">
      <xdr:nvSpPr>
        <xdr:cNvPr id="474" name="楕円 473">
          <a:extLst>
            <a:ext uri="{FF2B5EF4-FFF2-40B4-BE49-F238E27FC236}">
              <a16:creationId xmlns="" xmlns:a16="http://schemas.microsoft.com/office/drawing/2014/main" id="{8B63DA9F-CA81-46FA-98C3-09165B5A9354}"/>
            </a:ext>
          </a:extLst>
        </xdr:cNvPr>
        <xdr:cNvSpPr/>
      </xdr:nvSpPr>
      <xdr:spPr>
        <a:xfrm>
          <a:off x="9588500" y="179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12764</xdr:rowOff>
    </xdr:from>
    <xdr:to>
      <xdr:col>55</xdr:col>
      <xdr:colOff>0</xdr:colOff>
      <xdr:row>105</xdr:row>
      <xdr:rowOff>21907</xdr:rowOff>
    </xdr:to>
    <xdr:cxnSp macro="">
      <xdr:nvCxnSpPr>
        <xdr:cNvPr id="475" name="直線コネクタ 474">
          <a:extLst>
            <a:ext uri="{FF2B5EF4-FFF2-40B4-BE49-F238E27FC236}">
              <a16:creationId xmlns="" xmlns:a16="http://schemas.microsoft.com/office/drawing/2014/main" id="{7AF88EC4-911B-4809-8262-B177CB18545D}"/>
            </a:ext>
          </a:extLst>
        </xdr:cNvPr>
        <xdr:cNvCxnSpPr/>
      </xdr:nvCxnSpPr>
      <xdr:spPr>
        <a:xfrm flipV="1">
          <a:off x="9639300" y="1801501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149416</xdr:rowOff>
    </xdr:from>
    <xdr:to>
      <xdr:col>46</xdr:col>
      <xdr:colOff>38100</xdr:colOff>
      <xdr:row>105</xdr:row>
      <xdr:rowOff>79566</xdr:rowOff>
    </xdr:to>
    <xdr:sp macro="" textlink="">
      <xdr:nvSpPr>
        <xdr:cNvPr id="476" name="楕円 475">
          <a:extLst>
            <a:ext uri="{FF2B5EF4-FFF2-40B4-BE49-F238E27FC236}">
              <a16:creationId xmlns="" xmlns:a16="http://schemas.microsoft.com/office/drawing/2014/main" id="{FE6DF806-079F-468F-82C9-7E1269578EEA}"/>
            </a:ext>
          </a:extLst>
        </xdr:cNvPr>
        <xdr:cNvSpPr/>
      </xdr:nvSpPr>
      <xdr:spPr>
        <a:xfrm>
          <a:off x="8699500" y="179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21907</xdr:rowOff>
    </xdr:from>
    <xdr:to>
      <xdr:col>50</xdr:col>
      <xdr:colOff>114300</xdr:colOff>
      <xdr:row>105</xdr:row>
      <xdr:rowOff>28766</xdr:rowOff>
    </xdr:to>
    <xdr:cxnSp macro="">
      <xdr:nvCxnSpPr>
        <xdr:cNvPr id="477" name="直線コネクタ 476">
          <a:extLst>
            <a:ext uri="{FF2B5EF4-FFF2-40B4-BE49-F238E27FC236}">
              <a16:creationId xmlns="" xmlns:a16="http://schemas.microsoft.com/office/drawing/2014/main" id="{460C4887-0576-44A1-ABEC-3B076C735034}"/>
            </a:ext>
          </a:extLst>
        </xdr:cNvPr>
        <xdr:cNvCxnSpPr/>
      </xdr:nvCxnSpPr>
      <xdr:spPr>
        <a:xfrm flipV="1">
          <a:off x="8750300" y="1802415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156845</xdr:rowOff>
    </xdr:from>
    <xdr:to>
      <xdr:col>41</xdr:col>
      <xdr:colOff>101600</xdr:colOff>
      <xdr:row>105</xdr:row>
      <xdr:rowOff>86995</xdr:rowOff>
    </xdr:to>
    <xdr:sp macro="" textlink="">
      <xdr:nvSpPr>
        <xdr:cNvPr id="478" name="楕円 477">
          <a:extLst>
            <a:ext uri="{FF2B5EF4-FFF2-40B4-BE49-F238E27FC236}">
              <a16:creationId xmlns="" xmlns:a16="http://schemas.microsoft.com/office/drawing/2014/main" id="{D8BC8952-19F6-4C5C-B42B-5CDD433A14F6}"/>
            </a:ext>
          </a:extLst>
        </xdr:cNvPr>
        <xdr:cNvSpPr/>
      </xdr:nvSpPr>
      <xdr:spPr>
        <a:xfrm>
          <a:off x="7810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28766</xdr:rowOff>
    </xdr:from>
    <xdr:to>
      <xdr:col>45</xdr:col>
      <xdr:colOff>177800</xdr:colOff>
      <xdr:row>105</xdr:row>
      <xdr:rowOff>36195</xdr:rowOff>
    </xdr:to>
    <xdr:cxnSp macro="">
      <xdr:nvCxnSpPr>
        <xdr:cNvPr id="479" name="直線コネクタ 478">
          <a:extLst>
            <a:ext uri="{FF2B5EF4-FFF2-40B4-BE49-F238E27FC236}">
              <a16:creationId xmlns="" xmlns:a16="http://schemas.microsoft.com/office/drawing/2014/main" id="{E0125B82-ABC8-4376-8754-C4BADB6A4726}"/>
            </a:ext>
          </a:extLst>
        </xdr:cNvPr>
        <xdr:cNvCxnSpPr/>
      </xdr:nvCxnSpPr>
      <xdr:spPr>
        <a:xfrm flipV="1">
          <a:off x="7861300" y="1803101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104839</xdr:rowOff>
    </xdr:from>
    <xdr:to>
      <xdr:col>36</xdr:col>
      <xdr:colOff>165100</xdr:colOff>
      <xdr:row>106</xdr:row>
      <xdr:rowOff>34989</xdr:rowOff>
    </xdr:to>
    <xdr:sp macro="" textlink="">
      <xdr:nvSpPr>
        <xdr:cNvPr id="480" name="楕円 479">
          <a:extLst>
            <a:ext uri="{FF2B5EF4-FFF2-40B4-BE49-F238E27FC236}">
              <a16:creationId xmlns="" xmlns:a16="http://schemas.microsoft.com/office/drawing/2014/main" id="{8644A5DA-7D69-4F1D-A5BF-00FC0ADD5FF6}"/>
            </a:ext>
          </a:extLst>
        </xdr:cNvPr>
        <xdr:cNvSpPr/>
      </xdr:nvSpPr>
      <xdr:spPr>
        <a:xfrm>
          <a:off x="6921500" y="1810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36195</xdr:rowOff>
    </xdr:from>
    <xdr:to>
      <xdr:col>41</xdr:col>
      <xdr:colOff>50800</xdr:colOff>
      <xdr:row>105</xdr:row>
      <xdr:rowOff>155639</xdr:rowOff>
    </xdr:to>
    <xdr:cxnSp macro="">
      <xdr:nvCxnSpPr>
        <xdr:cNvPr id="481" name="直線コネクタ 480">
          <a:extLst>
            <a:ext uri="{FF2B5EF4-FFF2-40B4-BE49-F238E27FC236}">
              <a16:creationId xmlns="" xmlns:a16="http://schemas.microsoft.com/office/drawing/2014/main" id="{0DEECC4A-6E6F-4D9C-82B5-B775F3E73020}"/>
            </a:ext>
          </a:extLst>
        </xdr:cNvPr>
        <xdr:cNvCxnSpPr/>
      </xdr:nvCxnSpPr>
      <xdr:spPr>
        <a:xfrm flipV="1">
          <a:off x="6972300" y="18038445"/>
          <a:ext cx="889000" cy="1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95266</xdr:rowOff>
    </xdr:from>
    <xdr:ext cx="469744" cy="259045"/>
    <xdr:sp macro="" textlink="">
      <xdr:nvSpPr>
        <xdr:cNvPr id="482" name="n_1aveValue【市民会館】&#10;一人当たり面積">
          <a:extLst>
            <a:ext uri="{FF2B5EF4-FFF2-40B4-BE49-F238E27FC236}">
              <a16:creationId xmlns="" xmlns:a16="http://schemas.microsoft.com/office/drawing/2014/main" id="{E763C6B4-C243-4AD5-9F5C-4489E6FA3FC2}"/>
            </a:ext>
          </a:extLst>
        </xdr:cNvPr>
        <xdr:cNvSpPr txBox="1"/>
      </xdr:nvSpPr>
      <xdr:spPr>
        <a:xfrm>
          <a:off x="93917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83" name="n_2aveValue【市民会館】&#10;一人当たり面積">
          <a:extLst>
            <a:ext uri="{FF2B5EF4-FFF2-40B4-BE49-F238E27FC236}">
              <a16:creationId xmlns="" xmlns:a16="http://schemas.microsoft.com/office/drawing/2014/main" id="{3FBD430E-BEEC-4E16-A1B7-03CA65612F43}"/>
            </a:ext>
          </a:extLst>
        </xdr:cNvPr>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100092</xdr:rowOff>
    </xdr:from>
    <xdr:ext cx="469744" cy="259045"/>
    <xdr:sp macro="" textlink="">
      <xdr:nvSpPr>
        <xdr:cNvPr id="484" name="n_3aveValue【市民会館】&#10;一人当たり面積">
          <a:extLst>
            <a:ext uri="{FF2B5EF4-FFF2-40B4-BE49-F238E27FC236}">
              <a16:creationId xmlns="" xmlns:a16="http://schemas.microsoft.com/office/drawing/2014/main" id="{E1193252-9513-4A22-B0FC-73428CBDAC60}"/>
            </a:ext>
          </a:extLst>
        </xdr:cNvPr>
        <xdr:cNvSpPr txBox="1"/>
      </xdr:nvSpPr>
      <xdr:spPr>
        <a:xfrm>
          <a:off x="7626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7510</xdr:rowOff>
    </xdr:from>
    <xdr:ext cx="469744" cy="259045"/>
    <xdr:sp macro="" textlink="">
      <xdr:nvSpPr>
        <xdr:cNvPr id="485" name="n_4aveValue【市民会館】&#10;一人当たり面積">
          <a:extLst>
            <a:ext uri="{FF2B5EF4-FFF2-40B4-BE49-F238E27FC236}">
              <a16:creationId xmlns="" xmlns:a16="http://schemas.microsoft.com/office/drawing/2014/main" id="{3BD0EA3D-8EEE-45D9-B092-E211A25847E0}"/>
            </a:ext>
          </a:extLst>
        </xdr:cNvPr>
        <xdr:cNvSpPr txBox="1"/>
      </xdr:nvSpPr>
      <xdr:spPr>
        <a:xfrm>
          <a:off x="6737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89234</xdr:rowOff>
    </xdr:from>
    <xdr:ext cx="469744" cy="259045"/>
    <xdr:sp macro="" textlink="">
      <xdr:nvSpPr>
        <xdr:cNvPr id="486" name="n_1mainValue【市民会館】&#10;一人当たり面積">
          <a:extLst>
            <a:ext uri="{FF2B5EF4-FFF2-40B4-BE49-F238E27FC236}">
              <a16:creationId xmlns="" xmlns:a16="http://schemas.microsoft.com/office/drawing/2014/main" id="{90A7DDCF-4F73-49F8-8FFB-C21DAE2237B7}"/>
            </a:ext>
          </a:extLst>
        </xdr:cNvPr>
        <xdr:cNvSpPr txBox="1"/>
      </xdr:nvSpPr>
      <xdr:spPr>
        <a:xfrm>
          <a:off x="9391727" y="1774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96093</xdr:rowOff>
    </xdr:from>
    <xdr:ext cx="469744" cy="259045"/>
    <xdr:sp macro="" textlink="">
      <xdr:nvSpPr>
        <xdr:cNvPr id="487" name="n_2mainValue【市民会館】&#10;一人当たり面積">
          <a:extLst>
            <a:ext uri="{FF2B5EF4-FFF2-40B4-BE49-F238E27FC236}">
              <a16:creationId xmlns="" xmlns:a16="http://schemas.microsoft.com/office/drawing/2014/main" id="{4DC0C417-A7C2-465D-8AAA-36F01F0F8D4E}"/>
            </a:ext>
          </a:extLst>
        </xdr:cNvPr>
        <xdr:cNvSpPr txBox="1"/>
      </xdr:nvSpPr>
      <xdr:spPr>
        <a:xfrm>
          <a:off x="8515427" y="1775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78122</xdr:rowOff>
    </xdr:from>
    <xdr:ext cx="469744" cy="259045"/>
    <xdr:sp macro="" textlink="">
      <xdr:nvSpPr>
        <xdr:cNvPr id="488" name="n_3mainValue【市民会館】&#10;一人当たり面積">
          <a:extLst>
            <a:ext uri="{FF2B5EF4-FFF2-40B4-BE49-F238E27FC236}">
              <a16:creationId xmlns="" xmlns:a16="http://schemas.microsoft.com/office/drawing/2014/main" id="{6AFA8D67-1B69-4B06-8F11-C5BB3A500326}"/>
            </a:ext>
          </a:extLst>
        </xdr:cNvPr>
        <xdr:cNvSpPr txBox="1"/>
      </xdr:nvSpPr>
      <xdr:spPr>
        <a:xfrm>
          <a:off x="7626427"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26116</xdr:rowOff>
    </xdr:from>
    <xdr:ext cx="469744" cy="259045"/>
    <xdr:sp macro="" textlink="">
      <xdr:nvSpPr>
        <xdr:cNvPr id="489" name="n_4mainValue【市民会館】&#10;一人当たり面積">
          <a:extLst>
            <a:ext uri="{FF2B5EF4-FFF2-40B4-BE49-F238E27FC236}">
              <a16:creationId xmlns="" xmlns:a16="http://schemas.microsoft.com/office/drawing/2014/main" id="{5F6FB5DC-26F9-4AF9-8FDB-584FD0EF9979}"/>
            </a:ext>
          </a:extLst>
        </xdr:cNvPr>
        <xdr:cNvSpPr txBox="1"/>
      </xdr:nvSpPr>
      <xdr:spPr>
        <a:xfrm>
          <a:off x="6737427" y="1819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 xmlns:a16="http://schemas.microsoft.com/office/drawing/2014/main" id="{8854BB6D-7A55-49EC-9016-AAD83328236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 xmlns:a16="http://schemas.microsoft.com/office/drawing/2014/main" id="{9A968E43-CF36-46E1-80D0-A9A50AD16F2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 xmlns:a16="http://schemas.microsoft.com/office/drawing/2014/main" id="{8CFB8A6D-7F25-42D3-8E51-725806F62B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 xmlns:a16="http://schemas.microsoft.com/office/drawing/2014/main" id="{CD2FB57B-87A4-41B1-A7C6-6F780631279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 xmlns:a16="http://schemas.microsoft.com/office/drawing/2014/main" id="{E091131E-68E2-433E-8463-228303E2562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 xmlns:a16="http://schemas.microsoft.com/office/drawing/2014/main" id="{58994136-0283-47F3-B993-56FE5D667AD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 xmlns:a16="http://schemas.microsoft.com/office/drawing/2014/main" id="{4BCAA683-D03E-40FD-BBB0-976A72AB089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 xmlns:a16="http://schemas.microsoft.com/office/drawing/2014/main" id="{C52AEC7A-F38F-4145-B58E-77546111EE9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 xmlns:a16="http://schemas.microsoft.com/office/drawing/2014/main" id="{A69D669A-A729-45DE-B422-AE14EE637EB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 xmlns:a16="http://schemas.microsoft.com/office/drawing/2014/main" id="{855C899C-1D82-4BA6-85AE-CD9E78182D2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 xmlns:a16="http://schemas.microsoft.com/office/drawing/2014/main" id="{4065B04E-5CF6-47DB-8912-3AEFD857FA7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a:extLst>
            <a:ext uri="{FF2B5EF4-FFF2-40B4-BE49-F238E27FC236}">
              <a16:creationId xmlns="" xmlns:a16="http://schemas.microsoft.com/office/drawing/2014/main" id="{696BEBF1-8FFB-4941-91E9-71AD39EB50A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a:extLst>
            <a:ext uri="{FF2B5EF4-FFF2-40B4-BE49-F238E27FC236}">
              <a16:creationId xmlns="" xmlns:a16="http://schemas.microsoft.com/office/drawing/2014/main" id="{CBF00C0E-8025-4D48-B0EF-56ABA754F87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a:extLst>
            <a:ext uri="{FF2B5EF4-FFF2-40B4-BE49-F238E27FC236}">
              <a16:creationId xmlns="" xmlns:a16="http://schemas.microsoft.com/office/drawing/2014/main" id="{7336B2D0-F5D9-4BC7-B0EB-3BC630206B5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a:extLst>
            <a:ext uri="{FF2B5EF4-FFF2-40B4-BE49-F238E27FC236}">
              <a16:creationId xmlns="" xmlns:a16="http://schemas.microsoft.com/office/drawing/2014/main" id="{EFFCF0FC-C68B-4A1A-827F-277198F09F0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a:extLst>
            <a:ext uri="{FF2B5EF4-FFF2-40B4-BE49-F238E27FC236}">
              <a16:creationId xmlns="" xmlns:a16="http://schemas.microsoft.com/office/drawing/2014/main" id="{3FBB4DB2-18E0-417A-A291-A494484E0BC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a:extLst>
            <a:ext uri="{FF2B5EF4-FFF2-40B4-BE49-F238E27FC236}">
              <a16:creationId xmlns="" xmlns:a16="http://schemas.microsoft.com/office/drawing/2014/main" id="{356BA564-4F7F-401D-81C9-01C3344729B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a:extLst>
            <a:ext uri="{FF2B5EF4-FFF2-40B4-BE49-F238E27FC236}">
              <a16:creationId xmlns="" xmlns:a16="http://schemas.microsoft.com/office/drawing/2014/main" id="{64BCC67C-5B42-43A2-A4BC-3D86789B3AB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a:extLst>
            <a:ext uri="{FF2B5EF4-FFF2-40B4-BE49-F238E27FC236}">
              <a16:creationId xmlns="" xmlns:a16="http://schemas.microsoft.com/office/drawing/2014/main" id="{D88B0EB8-2FAF-4DDE-98C0-6919979696A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a:extLst>
            <a:ext uri="{FF2B5EF4-FFF2-40B4-BE49-F238E27FC236}">
              <a16:creationId xmlns="" xmlns:a16="http://schemas.microsoft.com/office/drawing/2014/main" id="{AF8070FF-A222-4284-8893-0A00EEDB7FD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a:extLst>
            <a:ext uri="{FF2B5EF4-FFF2-40B4-BE49-F238E27FC236}">
              <a16:creationId xmlns="" xmlns:a16="http://schemas.microsoft.com/office/drawing/2014/main" id="{9B6F988C-F961-44AE-888C-1A23355BF26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a:extLst>
            <a:ext uri="{FF2B5EF4-FFF2-40B4-BE49-F238E27FC236}">
              <a16:creationId xmlns="" xmlns:a16="http://schemas.microsoft.com/office/drawing/2014/main" id="{BD24E9E7-C463-48E7-9EE3-5157E506952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a:extLst>
            <a:ext uri="{FF2B5EF4-FFF2-40B4-BE49-F238E27FC236}">
              <a16:creationId xmlns="" xmlns:a16="http://schemas.microsoft.com/office/drawing/2014/main" id="{E2CBC011-0A84-4997-9C60-0D9A9C5B1E0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 xmlns:a16="http://schemas.microsoft.com/office/drawing/2014/main" id="{5F0E0714-DAF7-44E6-AFDA-15CC1B50229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a:extLst>
            <a:ext uri="{FF2B5EF4-FFF2-40B4-BE49-F238E27FC236}">
              <a16:creationId xmlns="" xmlns:a16="http://schemas.microsoft.com/office/drawing/2014/main" id="{FA137279-05A1-49E6-A7E4-8BB64DAE871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515" name="直線コネクタ 514">
          <a:extLst>
            <a:ext uri="{FF2B5EF4-FFF2-40B4-BE49-F238E27FC236}">
              <a16:creationId xmlns="" xmlns:a16="http://schemas.microsoft.com/office/drawing/2014/main" id="{2CE768CF-574C-4F4F-9FF5-E17E1BB643F9}"/>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516" name="【一般廃棄物処理施設】&#10;有形固定資産減価償却率最小値テキスト">
          <a:extLst>
            <a:ext uri="{FF2B5EF4-FFF2-40B4-BE49-F238E27FC236}">
              <a16:creationId xmlns="" xmlns:a16="http://schemas.microsoft.com/office/drawing/2014/main" id="{F2C3A379-4F91-4EA9-9B6B-029478AE271B}"/>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517" name="直線コネクタ 516">
          <a:extLst>
            <a:ext uri="{FF2B5EF4-FFF2-40B4-BE49-F238E27FC236}">
              <a16:creationId xmlns="" xmlns:a16="http://schemas.microsoft.com/office/drawing/2014/main" id="{08768F96-6462-49AF-8CAE-8BD7FEC86180}"/>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518" name="【一般廃棄物処理施設】&#10;有形固定資産減価償却率最大値テキスト">
          <a:extLst>
            <a:ext uri="{FF2B5EF4-FFF2-40B4-BE49-F238E27FC236}">
              <a16:creationId xmlns="" xmlns:a16="http://schemas.microsoft.com/office/drawing/2014/main" id="{3ED7CC58-55C4-4657-A5D5-979F4EE707A7}"/>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519" name="直線コネクタ 518">
          <a:extLst>
            <a:ext uri="{FF2B5EF4-FFF2-40B4-BE49-F238E27FC236}">
              <a16:creationId xmlns="" xmlns:a16="http://schemas.microsoft.com/office/drawing/2014/main" id="{CF26695D-61B1-4740-8C3A-4B97FBF11D7E}"/>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520" name="【一般廃棄物処理施設】&#10;有形固定資産減価償却率平均値テキスト">
          <a:extLst>
            <a:ext uri="{FF2B5EF4-FFF2-40B4-BE49-F238E27FC236}">
              <a16:creationId xmlns="" xmlns:a16="http://schemas.microsoft.com/office/drawing/2014/main" id="{3240DE63-D43F-4516-B589-3C71DBE9EB97}"/>
            </a:ext>
          </a:extLst>
        </xdr:cNvPr>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521" name="フローチャート: 判断 520">
          <a:extLst>
            <a:ext uri="{FF2B5EF4-FFF2-40B4-BE49-F238E27FC236}">
              <a16:creationId xmlns="" xmlns:a16="http://schemas.microsoft.com/office/drawing/2014/main" id="{FCC44B22-2BE0-4590-86DA-FEB3C7D111CB}"/>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2" name="フローチャート: 判断 521">
          <a:extLst>
            <a:ext uri="{FF2B5EF4-FFF2-40B4-BE49-F238E27FC236}">
              <a16:creationId xmlns="" xmlns:a16="http://schemas.microsoft.com/office/drawing/2014/main" id="{18BC35CA-EBAD-4202-B196-A399426C3ADE}"/>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523" name="フローチャート: 判断 522">
          <a:extLst>
            <a:ext uri="{FF2B5EF4-FFF2-40B4-BE49-F238E27FC236}">
              <a16:creationId xmlns="" xmlns:a16="http://schemas.microsoft.com/office/drawing/2014/main" id="{CC2E424B-F532-47DF-ABB3-14ED1EA0BF82}"/>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524" name="フローチャート: 判断 523">
          <a:extLst>
            <a:ext uri="{FF2B5EF4-FFF2-40B4-BE49-F238E27FC236}">
              <a16:creationId xmlns="" xmlns:a16="http://schemas.microsoft.com/office/drawing/2014/main" id="{C390B8FE-C254-4DC3-AB66-8FD6659AA02E}"/>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525" name="フローチャート: 判断 524">
          <a:extLst>
            <a:ext uri="{FF2B5EF4-FFF2-40B4-BE49-F238E27FC236}">
              <a16:creationId xmlns="" xmlns:a16="http://schemas.microsoft.com/office/drawing/2014/main" id="{6D435480-1E9B-4003-AC75-4EF38AB73D12}"/>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 xmlns:a16="http://schemas.microsoft.com/office/drawing/2014/main" id="{34EBCC52-6979-425D-B636-3E0DA5715D9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 xmlns:a16="http://schemas.microsoft.com/office/drawing/2014/main" id="{2908B0A3-EA54-44F8-88A2-BF13EA8955A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 xmlns:a16="http://schemas.microsoft.com/office/drawing/2014/main" id="{DCA4D0C9-D47D-4391-95D4-6E395BEC025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 xmlns:a16="http://schemas.microsoft.com/office/drawing/2014/main" id="{EF518866-831B-4035-B3F9-6A8312DAFD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 xmlns:a16="http://schemas.microsoft.com/office/drawing/2014/main" id="{EC369B01-7EB0-45F6-B5F3-4E2A8945696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107043</xdr:rowOff>
    </xdr:from>
    <xdr:to>
      <xdr:col>85</xdr:col>
      <xdr:colOff>177800</xdr:colOff>
      <xdr:row>42</xdr:row>
      <xdr:rowOff>37193</xdr:rowOff>
    </xdr:to>
    <xdr:sp macro="" textlink="">
      <xdr:nvSpPr>
        <xdr:cNvPr id="531" name="楕円 530">
          <a:extLst>
            <a:ext uri="{FF2B5EF4-FFF2-40B4-BE49-F238E27FC236}">
              <a16:creationId xmlns="" xmlns:a16="http://schemas.microsoft.com/office/drawing/2014/main" id="{963E294D-6FFB-4625-BED8-68879A76C606}"/>
            </a:ext>
          </a:extLst>
        </xdr:cNvPr>
        <xdr:cNvSpPr/>
      </xdr:nvSpPr>
      <xdr:spPr>
        <a:xfrm>
          <a:off x="16268700" y="71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21970</xdr:rowOff>
    </xdr:from>
    <xdr:ext cx="405111" cy="259045"/>
    <xdr:sp macro="" textlink="">
      <xdr:nvSpPr>
        <xdr:cNvPr id="532" name="【一般廃棄物処理施設】&#10;有形固定資産減価償却率該当値テキスト">
          <a:extLst>
            <a:ext uri="{FF2B5EF4-FFF2-40B4-BE49-F238E27FC236}">
              <a16:creationId xmlns="" xmlns:a16="http://schemas.microsoft.com/office/drawing/2014/main" id="{07CDC2FE-4CBC-4A1A-98B3-E07FD351D25C}"/>
            </a:ext>
          </a:extLst>
        </xdr:cNvPr>
        <xdr:cNvSpPr txBox="1"/>
      </xdr:nvSpPr>
      <xdr:spPr>
        <a:xfrm>
          <a:off x="16357600" y="70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98878</xdr:rowOff>
    </xdr:from>
    <xdr:to>
      <xdr:col>81</xdr:col>
      <xdr:colOff>101600</xdr:colOff>
      <xdr:row>42</xdr:row>
      <xdr:rowOff>29028</xdr:rowOff>
    </xdr:to>
    <xdr:sp macro="" textlink="">
      <xdr:nvSpPr>
        <xdr:cNvPr id="533" name="楕円 532">
          <a:extLst>
            <a:ext uri="{FF2B5EF4-FFF2-40B4-BE49-F238E27FC236}">
              <a16:creationId xmlns="" xmlns:a16="http://schemas.microsoft.com/office/drawing/2014/main" id="{7F44FAFA-DD99-4B2F-AA75-72C2BC99AE09}"/>
            </a:ext>
          </a:extLst>
        </xdr:cNvPr>
        <xdr:cNvSpPr/>
      </xdr:nvSpPr>
      <xdr:spPr>
        <a:xfrm>
          <a:off x="15430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149678</xdr:rowOff>
    </xdr:from>
    <xdr:to>
      <xdr:col>85</xdr:col>
      <xdr:colOff>127000</xdr:colOff>
      <xdr:row>41</xdr:row>
      <xdr:rowOff>157843</xdr:rowOff>
    </xdr:to>
    <xdr:cxnSp macro="">
      <xdr:nvCxnSpPr>
        <xdr:cNvPr id="534" name="直線コネクタ 533">
          <a:extLst>
            <a:ext uri="{FF2B5EF4-FFF2-40B4-BE49-F238E27FC236}">
              <a16:creationId xmlns="" xmlns:a16="http://schemas.microsoft.com/office/drawing/2014/main" id="{7FEA1DAD-5CE6-47B9-9CA4-EDD42AEDB95A}"/>
            </a:ext>
          </a:extLst>
        </xdr:cNvPr>
        <xdr:cNvCxnSpPr/>
      </xdr:nvCxnSpPr>
      <xdr:spPr>
        <a:xfrm>
          <a:off x="15481300" y="717912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82550</xdr:rowOff>
    </xdr:from>
    <xdr:to>
      <xdr:col>76</xdr:col>
      <xdr:colOff>165100</xdr:colOff>
      <xdr:row>42</xdr:row>
      <xdr:rowOff>12700</xdr:rowOff>
    </xdr:to>
    <xdr:sp macro="" textlink="">
      <xdr:nvSpPr>
        <xdr:cNvPr id="535" name="楕円 534">
          <a:extLst>
            <a:ext uri="{FF2B5EF4-FFF2-40B4-BE49-F238E27FC236}">
              <a16:creationId xmlns="" xmlns:a16="http://schemas.microsoft.com/office/drawing/2014/main" id="{39D4A3F8-A464-472D-8189-9F4A0EAAA41E}"/>
            </a:ext>
          </a:extLst>
        </xdr:cNvPr>
        <xdr:cNvSpPr/>
      </xdr:nvSpPr>
      <xdr:spPr>
        <a:xfrm>
          <a:off x="14541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133350</xdr:rowOff>
    </xdr:from>
    <xdr:to>
      <xdr:col>81</xdr:col>
      <xdr:colOff>50800</xdr:colOff>
      <xdr:row>41</xdr:row>
      <xdr:rowOff>149678</xdr:rowOff>
    </xdr:to>
    <xdr:cxnSp macro="">
      <xdr:nvCxnSpPr>
        <xdr:cNvPr id="536" name="直線コネクタ 535">
          <a:extLst>
            <a:ext uri="{FF2B5EF4-FFF2-40B4-BE49-F238E27FC236}">
              <a16:creationId xmlns="" xmlns:a16="http://schemas.microsoft.com/office/drawing/2014/main" id="{F94B9432-C713-4A9A-86B9-3D4C751C879F}"/>
            </a:ext>
          </a:extLst>
        </xdr:cNvPr>
        <xdr:cNvCxnSpPr/>
      </xdr:nvCxnSpPr>
      <xdr:spPr>
        <a:xfrm>
          <a:off x="14592300" y="71628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66222</xdr:rowOff>
    </xdr:from>
    <xdr:to>
      <xdr:col>72</xdr:col>
      <xdr:colOff>38100</xdr:colOff>
      <xdr:row>41</xdr:row>
      <xdr:rowOff>167822</xdr:rowOff>
    </xdr:to>
    <xdr:sp macro="" textlink="">
      <xdr:nvSpPr>
        <xdr:cNvPr id="537" name="楕円 536">
          <a:extLst>
            <a:ext uri="{FF2B5EF4-FFF2-40B4-BE49-F238E27FC236}">
              <a16:creationId xmlns="" xmlns:a16="http://schemas.microsoft.com/office/drawing/2014/main" id="{C1BC1DBA-5E93-44C4-A8EA-10DE07824B4F}"/>
            </a:ext>
          </a:extLst>
        </xdr:cNvPr>
        <xdr:cNvSpPr/>
      </xdr:nvSpPr>
      <xdr:spPr>
        <a:xfrm>
          <a:off x="13652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117022</xdr:rowOff>
    </xdr:from>
    <xdr:to>
      <xdr:col>76</xdr:col>
      <xdr:colOff>114300</xdr:colOff>
      <xdr:row>41</xdr:row>
      <xdr:rowOff>133350</xdr:rowOff>
    </xdr:to>
    <xdr:cxnSp macro="">
      <xdr:nvCxnSpPr>
        <xdr:cNvPr id="538" name="直線コネクタ 537">
          <a:extLst>
            <a:ext uri="{FF2B5EF4-FFF2-40B4-BE49-F238E27FC236}">
              <a16:creationId xmlns="" xmlns:a16="http://schemas.microsoft.com/office/drawing/2014/main" id="{D2908190-CE16-4EA8-9224-2E62E6012AD5}"/>
            </a:ext>
          </a:extLst>
        </xdr:cNvPr>
        <xdr:cNvCxnSpPr/>
      </xdr:nvCxnSpPr>
      <xdr:spPr>
        <a:xfrm>
          <a:off x="13703300" y="71464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48260</xdr:rowOff>
    </xdr:from>
    <xdr:to>
      <xdr:col>67</xdr:col>
      <xdr:colOff>101600</xdr:colOff>
      <xdr:row>41</xdr:row>
      <xdr:rowOff>149860</xdr:rowOff>
    </xdr:to>
    <xdr:sp macro="" textlink="">
      <xdr:nvSpPr>
        <xdr:cNvPr id="539" name="楕円 538">
          <a:extLst>
            <a:ext uri="{FF2B5EF4-FFF2-40B4-BE49-F238E27FC236}">
              <a16:creationId xmlns="" xmlns:a16="http://schemas.microsoft.com/office/drawing/2014/main" id="{43E8DC7E-4909-43D9-B3C3-FDFB3506CFE6}"/>
            </a:ext>
          </a:extLst>
        </xdr:cNvPr>
        <xdr:cNvSpPr/>
      </xdr:nvSpPr>
      <xdr:spPr>
        <a:xfrm>
          <a:off x="12763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99060</xdr:rowOff>
    </xdr:from>
    <xdr:to>
      <xdr:col>71</xdr:col>
      <xdr:colOff>177800</xdr:colOff>
      <xdr:row>41</xdr:row>
      <xdr:rowOff>117022</xdr:rowOff>
    </xdr:to>
    <xdr:cxnSp macro="">
      <xdr:nvCxnSpPr>
        <xdr:cNvPr id="540" name="直線コネクタ 539">
          <a:extLst>
            <a:ext uri="{FF2B5EF4-FFF2-40B4-BE49-F238E27FC236}">
              <a16:creationId xmlns="" xmlns:a16="http://schemas.microsoft.com/office/drawing/2014/main" id="{9D940ED4-8749-457D-B894-7D6B8FAB1805}"/>
            </a:ext>
          </a:extLst>
        </xdr:cNvPr>
        <xdr:cNvCxnSpPr/>
      </xdr:nvCxnSpPr>
      <xdr:spPr>
        <a:xfrm>
          <a:off x="12814300" y="71285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41" name="n_1aveValue【一般廃棄物処理施設】&#10;有形固定資産減価償却率">
          <a:extLst>
            <a:ext uri="{FF2B5EF4-FFF2-40B4-BE49-F238E27FC236}">
              <a16:creationId xmlns="" xmlns:a16="http://schemas.microsoft.com/office/drawing/2014/main" id="{5DC76BCC-59CE-42B5-A7B2-253A39ACD1FF}"/>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542" name="n_2aveValue【一般廃棄物処理施設】&#10;有形固定資産減価償却率">
          <a:extLst>
            <a:ext uri="{FF2B5EF4-FFF2-40B4-BE49-F238E27FC236}">
              <a16:creationId xmlns="" xmlns:a16="http://schemas.microsoft.com/office/drawing/2014/main" id="{3C97720B-25FA-4961-9B0F-43F66E564BE1}"/>
            </a:ext>
          </a:extLst>
        </xdr:cNvPr>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543" name="n_3aveValue【一般廃棄物処理施設】&#10;有形固定資産減価償却率">
          <a:extLst>
            <a:ext uri="{FF2B5EF4-FFF2-40B4-BE49-F238E27FC236}">
              <a16:creationId xmlns="" xmlns:a16="http://schemas.microsoft.com/office/drawing/2014/main" id="{1A6DFAF4-7CCC-4296-A66F-E44AC57B0754}"/>
            </a:ext>
          </a:extLst>
        </xdr:cNvPr>
        <xdr:cNvSpPr txBox="1"/>
      </xdr:nvSpPr>
      <xdr:spPr>
        <a:xfrm>
          <a:off x="13500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544" name="n_4aveValue【一般廃棄物処理施設】&#10;有形固定資産減価償却率">
          <a:extLst>
            <a:ext uri="{FF2B5EF4-FFF2-40B4-BE49-F238E27FC236}">
              <a16:creationId xmlns="" xmlns:a16="http://schemas.microsoft.com/office/drawing/2014/main" id="{273D2E66-C195-4E27-AB30-1A453ABDA399}"/>
            </a:ext>
          </a:extLst>
        </xdr:cNvPr>
        <xdr:cNvSpPr txBox="1"/>
      </xdr:nvSpPr>
      <xdr:spPr>
        <a:xfrm>
          <a:off x="12611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20155</xdr:rowOff>
    </xdr:from>
    <xdr:ext cx="405111" cy="259045"/>
    <xdr:sp macro="" textlink="">
      <xdr:nvSpPr>
        <xdr:cNvPr id="545" name="n_1mainValue【一般廃棄物処理施設】&#10;有形固定資産減価償却率">
          <a:extLst>
            <a:ext uri="{FF2B5EF4-FFF2-40B4-BE49-F238E27FC236}">
              <a16:creationId xmlns="" xmlns:a16="http://schemas.microsoft.com/office/drawing/2014/main" id="{D7219114-D517-4D5E-BAD6-F298A66E3B1F}"/>
            </a:ext>
          </a:extLst>
        </xdr:cNvPr>
        <xdr:cNvSpPr txBox="1"/>
      </xdr:nvSpPr>
      <xdr:spPr>
        <a:xfrm>
          <a:off x="15266044" y="722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3827</xdr:rowOff>
    </xdr:from>
    <xdr:ext cx="405111" cy="259045"/>
    <xdr:sp macro="" textlink="">
      <xdr:nvSpPr>
        <xdr:cNvPr id="546" name="n_2mainValue【一般廃棄物処理施設】&#10;有形固定資産減価償却率">
          <a:extLst>
            <a:ext uri="{FF2B5EF4-FFF2-40B4-BE49-F238E27FC236}">
              <a16:creationId xmlns="" xmlns:a16="http://schemas.microsoft.com/office/drawing/2014/main" id="{82A804F7-E580-40BE-BE07-CBAE81B11EC7}"/>
            </a:ext>
          </a:extLst>
        </xdr:cNvPr>
        <xdr:cNvSpPr txBox="1"/>
      </xdr:nvSpPr>
      <xdr:spPr>
        <a:xfrm>
          <a:off x="14389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158949</xdr:rowOff>
    </xdr:from>
    <xdr:ext cx="405111" cy="259045"/>
    <xdr:sp macro="" textlink="">
      <xdr:nvSpPr>
        <xdr:cNvPr id="547" name="n_3mainValue【一般廃棄物処理施設】&#10;有形固定資産減価償却率">
          <a:extLst>
            <a:ext uri="{FF2B5EF4-FFF2-40B4-BE49-F238E27FC236}">
              <a16:creationId xmlns="" xmlns:a16="http://schemas.microsoft.com/office/drawing/2014/main" id="{70CCB11F-F7F4-47F9-B97A-42D80F4E8934}"/>
            </a:ext>
          </a:extLst>
        </xdr:cNvPr>
        <xdr:cNvSpPr txBox="1"/>
      </xdr:nvSpPr>
      <xdr:spPr>
        <a:xfrm>
          <a:off x="13500744" y="718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140987</xdr:rowOff>
    </xdr:from>
    <xdr:ext cx="405111" cy="259045"/>
    <xdr:sp macro="" textlink="">
      <xdr:nvSpPr>
        <xdr:cNvPr id="548" name="n_4mainValue【一般廃棄物処理施設】&#10;有形固定資産減価償却率">
          <a:extLst>
            <a:ext uri="{FF2B5EF4-FFF2-40B4-BE49-F238E27FC236}">
              <a16:creationId xmlns="" xmlns:a16="http://schemas.microsoft.com/office/drawing/2014/main" id="{532BCAF8-5FAD-46A0-87CC-5722F2EF8288}"/>
            </a:ext>
          </a:extLst>
        </xdr:cNvPr>
        <xdr:cNvSpPr txBox="1"/>
      </xdr:nvSpPr>
      <xdr:spPr>
        <a:xfrm>
          <a:off x="12611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 xmlns:a16="http://schemas.microsoft.com/office/drawing/2014/main" id="{7A540C1D-52A5-4F91-AA59-1F4002F525D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 xmlns:a16="http://schemas.microsoft.com/office/drawing/2014/main" id="{17B14647-3465-46C2-B6CA-2F5FF9FAC9F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 xmlns:a16="http://schemas.microsoft.com/office/drawing/2014/main" id="{5B94252B-E062-45FD-868F-0FF741F775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 xmlns:a16="http://schemas.microsoft.com/office/drawing/2014/main" id="{B6374F9A-5847-400D-8A13-2F1495B8C59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 xmlns:a16="http://schemas.microsoft.com/office/drawing/2014/main" id="{605F386E-DA0C-47D3-B990-A8D147834BF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 xmlns:a16="http://schemas.microsoft.com/office/drawing/2014/main" id="{E3D529E0-4543-4085-B7B9-8AEE921286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 xmlns:a16="http://schemas.microsoft.com/office/drawing/2014/main" id="{7A87E63B-1ABC-4939-9FF9-285072DA1D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 xmlns:a16="http://schemas.microsoft.com/office/drawing/2014/main" id="{7D7C8117-7955-4727-AB4E-1267338B083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 xmlns:a16="http://schemas.microsoft.com/office/drawing/2014/main" id="{E50A8821-713E-422B-B44E-2B98A91B7D7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 xmlns:a16="http://schemas.microsoft.com/office/drawing/2014/main" id="{FB8A0015-6B56-429C-9EF0-7CFCC03CB7C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 xmlns:a16="http://schemas.microsoft.com/office/drawing/2014/main" id="{9BA8A3E9-A556-4274-B570-01742489A74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0" name="テキスト ボックス 559">
          <a:extLst>
            <a:ext uri="{FF2B5EF4-FFF2-40B4-BE49-F238E27FC236}">
              <a16:creationId xmlns="" xmlns:a16="http://schemas.microsoft.com/office/drawing/2014/main" id="{4A1D62AB-ECE7-4A37-A6F2-F69C3AF5CC5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 xmlns:a16="http://schemas.microsoft.com/office/drawing/2014/main" id="{85714B21-BCA4-4A50-AAB5-D479BF56547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62" name="テキスト ボックス 561">
          <a:extLst>
            <a:ext uri="{FF2B5EF4-FFF2-40B4-BE49-F238E27FC236}">
              <a16:creationId xmlns="" xmlns:a16="http://schemas.microsoft.com/office/drawing/2014/main" id="{3A4DD51F-F563-4D72-8062-170B90DD7CA5}"/>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 xmlns:a16="http://schemas.microsoft.com/office/drawing/2014/main" id="{CCB5A734-91A2-4E18-A5C9-13D5EFD0FEC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64" name="テキスト ボックス 563">
          <a:extLst>
            <a:ext uri="{FF2B5EF4-FFF2-40B4-BE49-F238E27FC236}">
              <a16:creationId xmlns="" xmlns:a16="http://schemas.microsoft.com/office/drawing/2014/main" id="{7C38E7D6-FBA5-402A-B0BC-88CC9589A61B}"/>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 xmlns:a16="http://schemas.microsoft.com/office/drawing/2014/main" id="{C5643127-1EC7-4CAF-9509-C84E80433A8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66" name="テキスト ボックス 565">
          <a:extLst>
            <a:ext uri="{FF2B5EF4-FFF2-40B4-BE49-F238E27FC236}">
              <a16:creationId xmlns="" xmlns:a16="http://schemas.microsoft.com/office/drawing/2014/main" id="{F02F4762-2349-49A0-93C0-29B69A77BF69}"/>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 xmlns:a16="http://schemas.microsoft.com/office/drawing/2014/main" id="{A9B8A898-D5BD-43C5-8B70-A10DFDB2227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 xmlns:a16="http://schemas.microsoft.com/office/drawing/2014/main" id="{F4BEB8B6-44F6-4AE7-A839-C133C076008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 xmlns:a16="http://schemas.microsoft.com/office/drawing/2014/main" id="{F1517999-0F89-470D-B6F7-6700D7EF51D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570" name="直線コネクタ 569">
          <a:extLst>
            <a:ext uri="{FF2B5EF4-FFF2-40B4-BE49-F238E27FC236}">
              <a16:creationId xmlns="" xmlns:a16="http://schemas.microsoft.com/office/drawing/2014/main" id="{29CDB0FC-555E-4F6D-A122-09F684AFE108}"/>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571" name="【一般廃棄物処理施設】&#10;一人当たり有形固定資産（償却資産）額最小値テキスト">
          <a:extLst>
            <a:ext uri="{FF2B5EF4-FFF2-40B4-BE49-F238E27FC236}">
              <a16:creationId xmlns="" xmlns:a16="http://schemas.microsoft.com/office/drawing/2014/main" id="{C437372C-E33D-4624-83B7-93FAF92FA4F2}"/>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572" name="直線コネクタ 571">
          <a:extLst>
            <a:ext uri="{FF2B5EF4-FFF2-40B4-BE49-F238E27FC236}">
              <a16:creationId xmlns="" xmlns:a16="http://schemas.microsoft.com/office/drawing/2014/main" id="{3CC92A08-160C-4E82-BB62-A125A2D0639B}"/>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573" name="【一般廃棄物処理施設】&#10;一人当たり有形固定資産（償却資産）額最大値テキスト">
          <a:extLst>
            <a:ext uri="{FF2B5EF4-FFF2-40B4-BE49-F238E27FC236}">
              <a16:creationId xmlns="" xmlns:a16="http://schemas.microsoft.com/office/drawing/2014/main" id="{0C26973E-8614-4B2F-828E-F4989D85D565}"/>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574" name="直線コネクタ 573">
          <a:extLst>
            <a:ext uri="{FF2B5EF4-FFF2-40B4-BE49-F238E27FC236}">
              <a16:creationId xmlns="" xmlns:a16="http://schemas.microsoft.com/office/drawing/2014/main" id="{F678401A-71BF-435F-924E-E290CD7C8F6F}"/>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575" name="【一般廃棄物処理施設】&#10;一人当たり有形固定資産（償却資産）額平均値テキスト">
          <a:extLst>
            <a:ext uri="{FF2B5EF4-FFF2-40B4-BE49-F238E27FC236}">
              <a16:creationId xmlns="" xmlns:a16="http://schemas.microsoft.com/office/drawing/2014/main" id="{74C4BD69-7BA1-4487-AAF5-225DD750F7CD}"/>
            </a:ext>
          </a:extLst>
        </xdr:cNvPr>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576" name="フローチャート: 判断 575">
          <a:extLst>
            <a:ext uri="{FF2B5EF4-FFF2-40B4-BE49-F238E27FC236}">
              <a16:creationId xmlns="" xmlns:a16="http://schemas.microsoft.com/office/drawing/2014/main" id="{E8EDE288-00D6-40D6-AE6C-829CB6DA9522}"/>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577" name="フローチャート: 判断 576">
          <a:extLst>
            <a:ext uri="{FF2B5EF4-FFF2-40B4-BE49-F238E27FC236}">
              <a16:creationId xmlns="" xmlns:a16="http://schemas.microsoft.com/office/drawing/2014/main" id="{4CDC835F-AADB-4C6B-A659-581CC855654E}"/>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578" name="フローチャート: 判断 577">
          <a:extLst>
            <a:ext uri="{FF2B5EF4-FFF2-40B4-BE49-F238E27FC236}">
              <a16:creationId xmlns="" xmlns:a16="http://schemas.microsoft.com/office/drawing/2014/main" id="{D65F5CCA-7D84-414B-8BA9-3A6B895C76CD}"/>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579" name="フローチャート: 判断 578">
          <a:extLst>
            <a:ext uri="{FF2B5EF4-FFF2-40B4-BE49-F238E27FC236}">
              <a16:creationId xmlns="" xmlns:a16="http://schemas.microsoft.com/office/drawing/2014/main" id="{45B9B369-81A3-4B1F-B2B3-EF6E7E361711}"/>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580" name="フローチャート: 判断 579">
          <a:extLst>
            <a:ext uri="{FF2B5EF4-FFF2-40B4-BE49-F238E27FC236}">
              <a16:creationId xmlns="" xmlns:a16="http://schemas.microsoft.com/office/drawing/2014/main" id="{83BB3FBF-2D1A-4C87-9724-5043EFFB9CF8}"/>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 xmlns:a16="http://schemas.microsoft.com/office/drawing/2014/main" id="{33BFF6D7-4B27-48BF-B67F-49AC923FA75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 xmlns:a16="http://schemas.microsoft.com/office/drawing/2014/main" id="{0BCB2BEC-1E98-43F4-9E47-2B77685E561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 xmlns:a16="http://schemas.microsoft.com/office/drawing/2014/main" id="{56066A34-CF48-40A4-871D-186847610C4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 xmlns:a16="http://schemas.microsoft.com/office/drawing/2014/main" id="{AF798ED4-AE70-4786-B9BC-081FA0908A6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 xmlns:a16="http://schemas.microsoft.com/office/drawing/2014/main" id="{6DFDFB38-0750-46B0-83B3-E63C43372B3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143196</xdr:rowOff>
    </xdr:from>
    <xdr:to>
      <xdr:col>116</xdr:col>
      <xdr:colOff>114300</xdr:colOff>
      <xdr:row>41</xdr:row>
      <xdr:rowOff>73346</xdr:rowOff>
    </xdr:to>
    <xdr:sp macro="" textlink="">
      <xdr:nvSpPr>
        <xdr:cNvPr id="586" name="楕円 585">
          <a:extLst>
            <a:ext uri="{FF2B5EF4-FFF2-40B4-BE49-F238E27FC236}">
              <a16:creationId xmlns="" xmlns:a16="http://schemas.microsoft.com/office/drawing/2014/main" id="{73A25027-259F-4768-BCA8-5CAD6A21EA31}"/>
            </a:ext>
          </a:extLst>
        </xdr:cNvPr>
        <xdr:cNvSpPr/>
      </xdr:nvSpPr>
      <xdr:spPr>
        <a:xfrm>
          <a:off x="22110700" y="70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90873</xdr:rowOff>
    </xdr:from>
    <xdr:ext cx="599010" cy="259045"/>
    <xdr:sp macro="" textlink="">
      <xdr:nvSpPr>
        <xdr:cNvPr id="587" name="【一般廃棄物処理施設】&#10;一人当たり有形固定資産（償却資産）額該当値テキスト">
          <a:extLst>
            <a:ext uri="{FF2B5EF4-FFF2-40B4-BE49-F238E27FC236}">
              <a16:creationId xmlns="" xmlns:a16="http://schemas.microsoft.com/office/drawing/2014/main" id="{9E262F20-5118-464F-AD8D-9CBD9062C2BA}"/>
            </a:ext>
          </a:extLst>
        </xdr:cNvPr>
        <xdr:cNvSpPr txBox="1"/>
      </xdr:nvSpPr>
      <xdr:spPr>
        <a:xfrm>
          <a:off x="22199600" y="694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138064</xdr:rowOff>
    </xdr:from>
    <xdr:to>
      <xdr:col>112</xdr:col>
      <xdr:colOff>38100</xdr:colOff>
      <xdr:row>41</xdr:row>
      <xdr:rowOff>68214</xdr:rowOff>
    </xdr:to>
    <xdr:sp macro="" textlink="">
      <xdr:nvSpPr>
        <xdr:cNvPr id="588" name="楕円 587">
          <a:extLst>
            <a:ext uri="{FF2B5EF4-FFF2-40B4-BE49-F238E27FC236}">
              <a16:creationId xmlns="" xmlns:a16="http://schemas.microsoft.com/office/drawing/2014/main" id="{489880FC-42C1-49C8-AD69-A357AAC683FA}"/>
            </a:ext>
          </a:extLst>
        </xdr:cNvPr>
        <xdr:cNvSpPr/>
      </xdr:nvSpPr>
      <xdr:spPr>
        <a:xfrm>
          <a:off x="21272500" y="699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17414</xdr:rowOff>
    </xdr:from>
    <xdr:to>
      <xdr:col>116</xdr:col>
      <xdr:colOff>63500</xdr:colOff>
      <xdr:row>41</xdr:row>
      <xdr:rowOff>22546</xdr:rowOff>
    </xdr:to>
    <xdr:cxnSp macro="">
      <xdr:nvCxnSpPr>
        <xdr:cNvPr id="589" name="直線コネクタ 588">
          <a:extLst>
            <a:ext uri="{FF2B5EF4-FFF2-40B4-BE49-F238E27FC236}">
              <a16:creationId xmlns="" xmlns:a16="http://schemas.microsoft.com/office/drawing/2014/main" id="{956AF0B2-C46B-4709-8759-A32A2ED75261}"/>
            </a:ext>
          </a:extLst>
        </xdr:cNvPr>
        <xdr:cNvCxnSpPr/>
      </xdr:nvCxnSpPr>
      <xdr:spPr>
        <a:xfrm>
          <a:off x="21323300" y="7046864"/>
          <a:ext cx="8382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147009</xdr:rowOff>
    </xdr:from>
    <xdr:to>
      <xdr:col>107</xdr:col>
      <xdr:colOff>101600</xdr:colOff>
      <xdr:row>41</xdr:row>
      <xdr:rowOff>77159</xdr:rowOff>
    </xdr:to>
    <xdr:sp macro="" textlink="">
      <xdr:nvSpPr>
        <xdr:cNvPr id="590" name="楕円 589">
          <a:extLst>
            <a:ext uri="{FF2B5EF4-FFF2-40B4-BE49-F238E27FC236}">
              <a16:creationId xmlns="" xmlns:a16="http://schemas.microsoft.com/office/drawing/2014/main" id="{A03F79A3-048C-45BE-8420-5931FEFE3A8F}"/>
            </a:ext>
          </a:extLst>
        </xdr:cNvPr>
        <xdr:cNvSpPr/>
      </xdr:nvSpPr>
      <xdr:spPr>
        <a:xfrm>
          <a:off x="20383500" y="70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17414</xdr:rowOff>
    </xdr:from>
    <xdr:to>
      <xdr:col>111</xdr:col>
      <xdr:colOff>177800</xdr:colOff>
      <xdr:row>41</xdr:row>
      <xdr:rowOff>26359</xdr:rowOff>
    </xdr:to>
    <xdr:cxnSp macro="">
      <xdr:nvCxnSpPr>
        <xdr:cNvPr id="591" name="直線コネクタ 590">
          <a:extLst>
            <a:ext uri="{FF2B5EF4-FFF2-40B4-BE49-F238E27FC236}">
              <a16:creationId xmlns="" xmlns:a16="http://schemas.microsoft.com/office/drawing/2014/main" id="{8864F8F6-736F-47BF-9213-26EC2B7353FD}"/>
            </a:ext>
          </a:extLst>
        </xdr:cNvPr>
        <xdr:cNvCxnSpPr/>
      </xdr:nvCxnSpPr>
      <xdr:spPr>
        <a:xfrm flipV="1">
          <a:off x="20434300" y="7046864"/>
          <a:ext cx="889000" cy="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149786</xdr:rowOff>
    </xdr:from>
    <xdr:to>
      <xdr:col>102</xdr:col>
      <xdr:colOff>165100</xdr:colOff>
      <xdr:row>41</xdr:row>
      <xdr:rowOff>79936</xdr:rowOff>
    </xdr:to>
    <xdr:sp macro="" textlink="">
      <xdr:nvSpPr>
        <xdr:cNvPr id="592" name="楕円 591">
          <a:extLst>
            <a:ext uri="{FF2B5EF4-FFF2-40B4-BE49-F238E27FC236}">
              <a16:creationId xmlns="" xmlns:a16="http://schemas.microsoft.com/office/drawing/2014/main" id="{C1F365FE-7550-4D75-A696-31AB2D30BBEC}"/>
            </a:ext>
          </a:extLst>
        </xdr:cNvPr>
        <xdr:cNvSpPr/>
      </xdr:nvSpPr>
      <xdr:spPr>
        <a:xfrm>
          <a:off x="19494500" y="70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26359</xdr:rowOff>
    </xdr:from>
    <xdr:to>
      <xdr:col>107</xdr:col>
      <xdr:colOff>50800</xdr:colOff>
      <xdr:row>41</xdr:row>
      <xdr:rowOff>29136</xdr:rowOff>
    </xdr:to>
    <xdr:cxnSp macro="">
      <xdr:nvCxnSpPr>
        <xdr:cNvPr id="593" name="直線コネクタ 592">
          <a:extLst>
            <a:ext uri="{FF2B5EF4-FFF2-40B4-BE49-F238E27FC236}">
              <a16:creationId xmlns="" xmlns:a16="http://schemas.microsoft.com/office/drawing/2014/main" id="{1E77FFE4-069D-4232-9EB0-549948E185E0}"/>
            </a:ext>
          </a:extLst>
        </xdr:cNvPr>
        <xdr:cNvCxnSpPr/>
      </xdr:nvCxnSpPr>
      <xdr:spPr>
        <a:xfrm flipV="1">
          <a:off x="19545300" y="7055809"/>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4004</xdr:rowOff>
    </xdr:from>
    <xdr:to>
      <xdr:col>98</xdr:col>
      <xdr:colOff>38100</xdr:colOff>
      <xdr:row>41</xdr:row>
      <xdr:rowOff>105604</xdr:rowOff>
    </xdr:to>
    <xdr:sp macro="" textlink="">
      <xdr:nvSpPr>
        <xdr:cNvPr id="594" name="楕円 593">
          <a:extLst>
            <a:ext uri="{FF2B5EF4-FFF2-40B4-BE49-F238E27FC236}">
              <a16:creationId xmlns="" xmlns:a16="http://schemas.microsoft.com/office/drawing/2014/main" id="{C0131DED-6217-4C00-A2A5-9C3570A6C676}"/>
            </a:ext>
          </a:extLst>
        </xdr:cNvPr>
        <xdr:cNvSpPr/>
      </xdr:nvSpPr>
      <xdr:spPr>
        <a:xfrm>
          <a:off x="18605500" y="703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29136</xdr:rowOff>
    </xdr:from>
    <xdr:to>
      <xdr:col>102</xdr:col>
      <xdr:colOff>114300</xdr:colOff>
      <xdr:row>41</xdr:row>
      <xdr:rowOff>54804</xdr:rowOff>
    </xdr:to>
    <xdr:cxnSp macro="">
      <xdr:nvCxnSpPr>
        <xdr:cNvPr id="595" name="直線コネクタ 594">
          <a:extLst>
            <a:ext uri="{FF2B5EF4-FFF2-40B4-BE49-F238E27FC236}">
              <a16:creationId xmlns="" xmlns:a16="http://schemas.microsoft.com/office/drawing/2014/main" id="{866A868B-C2AB-4326-88E7-BF0136E9A50E}"/>
            </a:ext>
          </a:extLst>
        </xdr:cNvPr>
        <xdr:cNvCxnSpPr/>
      </xdr:nvCxnSpPr>
      <xdr:spPr>
        <a:xfrm flipV="1">
          <a:off x="18656300" y="7058586"/>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596" name="n_1aveValue【一般廃棄物処理施設】&#10;一人当たり有形固定資産（償却資産）額">
          <a:extLst>
            <a:ext uri="{FF2B5EF4-FFF2-40B4-BE49-F238E27FC236}">
              <a16:creationId xmlns="" xmlns:a16="http://schemas.microsoft.com/office/drawing/2014/main" id="{BBD33564-11AB-4F88-99FB-1ECC9A506197}"/>
            </a:ext>
          </a:extLst>
        </xdr:cNvPr>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597" name="n_2aveValue【一般廃棄物処理施設】&#10;一人当たり有形固定資産（償却資産）額">
          <a:extLst>
            <a:ext uri="{FF2B5EF4-FFF2-40B4-BE49-F238E27FC236}">
              <a16:creationId xmlns="" xmlns:a16="http://schemas.microsoft.com/office/drawing/2014/main" id="{05C253D9-F1D2-46F2-A32D-06E801E5AB56}"/>
            </a:ext>
          </a:extLst>
        </xdr:cNvPr>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81700</xdr:rowOff>
    </xdr:from>
    <xdr:ext cx="599010" cy="259045"/>
    <xdr:sp macro="" textlink="">
      <xdr:nvSpPr>
        <xdr:cNvPr id="598" name="n_3aveValue【一般廃棄物処理施設】&#10;一人当たり有形固定資産（償却資産）額">
          <a:extLst>
            <a:ext uri="{FF2B5EF4-FFF2-40B4-BE49-F238E27FC236}">
              <a16:creationId xmlns="" xmlns:a16="http://schemas.microsoft.com/office/drawing/2014/main" id="{FB9FEADC-2F37-4CA7-817E-196E76898791}"/>
            </a:ext>
          </a:extLst>
        </xdr:cNvPr>
        <xdr:cNvSpPr txBox="1"/>
      </xdr:nvSpPr>
      <xdr:spPr>
        <a:xfrm>
          <a:off x="19245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599" name="n_4aveValue【一般廃棄物処理施設】&#10;一人当たり有形固定資産（償却資産）額">
          <a:extLst>
            <a:ext uri="{FF2B5EF4-FFF2-40B4-BE49-F238E27FC236}">
              <a16:creationId xmlns="" xmlns:a16="http://schemas.microsoft.com/office/drawing/2014/main" id="{25715889-16AC-45AD-A119-8050B4204D9A}"/>
            </a:ext>
          </a:extLst>
        </xdr:cNvPr>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59341</xdr:rowOff>
    </xdr:from>
    <xdr:ext cx="599010" cy="259045"/>
    <xdr:sp macro="" textlink="">
      <xdr:nvSpPr>
        <xdr:cNvPr id="600" name="n_1mainValue【一般廃棄物処理施設】&#10;一人当たり有形固定資産（償却資産）額">
          <a:extLst>
            <a:ext uri="{FF2B5EF4-FFF2-40B4-BE49-F238E27FC236}">
              <a16:creationId xmlns="" xmlns:a16="http://schemas.microsoft.com/office/drawing/2014/main" id="{7F53156D-2DBF-45B3-A8CE-CDBF8B986B38}"/>
            </a:ext>
          </a:extLst>
        </xdr:cNvPr>
        <xdr:cNvSpPr txBox="1"/>
      </xdr:nvSpPr>
      <xdr:spPr>
        <a:xfrm>
          <a:off x="21011095" y="708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68286</xdr:rowOff>
    </xdr:from>
    <xdr:ext cx="599010" cy="259045"/>
    <xdr:sp macro="" textlink="">
      <xdr:nvSpPr>
        <xdr:cNvPr id="601" name="n_2mainValue【一般廃棄物処理施設】&#10;一人当たり有形固定資産（償却資産）額">
          <a:extLst>
            <a:ext uri="{FF2B5EF4-FFF2-40B4-BE49-F238E27FC236}">
              <a16:creationId xmlns="" xmlns:a16="http://schemas.microsoft.com/office/drawing/2014/main" id="{547416CD-DF45-4277-B404-1EE32589264D}"/>
            </a:ext>
          </a:extLst>
        </xdr:cNvPr>
        <xdr:cNvSpPr txBox="1"/>
      </xdr:nvSpPr>
      <xdr:spPr>
        <a:xfrm>
          <a:off x="20134795" y="709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96463</xdr:rowOff>
    </xdr:from>
    <xdr:ext cx="599010" cy="259045"/>
    <xdr:sp macro="" textlink="">
      <xdr:nvSpPr>
        <xdr:cNvPr id="602" name="n_3mainValue【一般廃棄物処理施設】&#10;一人当たり有形固定資産（償却資産）額">
          <a:extLst>
            <a:ext uri="{FF2B5EF4-FFF2-40B4-BE49-F238E27FC236}">
              <a16:creationId xmlns="" xmlns:a16="http://schemas.microsoft.com/office/drawing/2014/main" id="{0302C4AC-059D-41E4-A842-6E00AD424EA8}"/>
            </a:ext>
          </a:extLst>
        </xdr:cNvPr>
        <xdr:cNvSpPr txBox="1"/>
      </xdr:nvSpPr>
      <xdr:spPr>
        <a:xfrm>
          <a:off x="19245795" y="678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96731</xdr:rowOff>
    </xdr:from>
    <xdr:ext cx="599010" cy="259045"/>
    <xdr:sp macro="" textlink="">
      <xdr:nvSpPr>
        <xdr:cNvPr id="603" name="n_4mainValue【一般廃棄物処理施設】&#10;一人当たり有形固定資産（償却資産）額">
          <a:extLst>
            <a:ext uri="{FF2B5EF4-FFF2-40B4-BE49-F238E27FC236}">
              <a16:creationId xmlns="" xmlns:a16="http://schemas.microsoft.com/office/drawing/2014/main" id="{61D69025-C40D-464E-935B-DF06DBBF22F1}"/>
            </a:ext>
          </a:extLst>
        </xdr:cNvPr>
        <xdr:cNvSpPr txBox="1"/>
      </xdr:nvSpPr>
      <xdr:spPr>
        <a:xfrm>
          <a:off x="18356795" y="712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 xmlns:a16="http://schemas.microsoft.com/office/drawing/2014/main" id="{9D341A95-7102-464D-A9D9-85FD1DE23F3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 xmlns:a16="http://schemas.microsoft.com/office/drawing/2014/main" id="{7F99FCFB-B694-41DD-A388-3100D1B8B92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 xmlns:a16="http://schemas.microsoft.com/office/drawing/2014/main" id="{1475C24F-6301-4345-B529-299AC57A88E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 xmlns:a16="http://schemas.microsoft.com/office/drawing/2014/main" id="{EFA59371-1239-4C31-A5D4-DE9C427CE8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 xmlns:a16="http://schemas.microsoft.com/office/drawing/2014/main" id="{6BA3BDAB-B829-453C-B004-6D185DE063A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 xmlns:a16="http://schemas.microsoft.com/office/drawing/2014/main" id="{67EB0D4A-276F-4393-B587-B72784EE304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 xmlns:a16="http://schemas.microsoft.com/office/drawing/2014/main" id="{731E39E4-41CC-4361-839D-15CA25A78AE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 xmlns:a16="http://schemas.microsoft.com/office/drawing/2014/main" id="{BF27D396-FE5C-4B20-8756-7F4FF725C91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 xmlns:a16="http://schemas.microsoft.com/office/drawing/2014/main" id="{E000C15B-2BB1-42AE-ADDD-C03A43112CF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 xmlns:a16="http://schemas.microsoft.com/office/drawing/2014/main" id="{760BA134-F7DC-424B-BDB5-A01FFC31114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 xmlns:a16="http://schemas.microsoft.com/office/drawing/2014/main" id="{07ED9EDC-467F-4203-BF5E-A86EE651936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 xmlns:a16="http://schemas.microsoft.com/office/drawing/2014/main" id="{246850F0-DE35-4816-8F63-93CD4F5CADB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 xmlns:a16="http://schemas.microsoft.com/office/drawing/2014/main" id="{20D9EF8E-C690-471D-BAB9-DC9CE9E480E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 xmlns:a16="http://schemas.microsoft.com/office/drawing/2014/main" id="{6C744878-F4A7-4771-8B9A-4AAA9361FB0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 xmlns:a16="http://schemas.microsoft.com/office/drawing/2014/main" id="{DF955F33-0C76-47C1-8672-E189B85E774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 xmlns:a16="http://schemas.microsoft.com/office/drawing/2014/main" id="{AE7D9FF9-6D04-4AD1-8E07-661FDA5EE03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 xmlns:a16="http://schemas.microsoft.com/office/drawing/2014/main" id="{F0AE849C-8F73-48E6-95D2-88455EEF7D2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 xmlns:a16="http://schemas.microsoft.com/office/drawing/2014/main" id="{1F372C7F-53DA-4201-BD30-D60D75AA371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 xmlns:a16="http://schemas.microsoft.com/office/drawing/2014/main" id="{92AF50A6-E312-41BA-82E4-FCE7CA8F2A8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 xmlns:a16="http://schemas.microsoft.com/office/drawing/2014/main" id="{50EAF0E0-B8B4-40F9-BD1B-6514C9925FC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 xmlns:a16="http://schemas.microsoft.com/office/drawing/2014/main" id="{CDAF602C-A465-4A10-BAF8-EDFA354A049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 xmlns:a16="http://schemas.microsoft.com/office/drawing/2014/main" id="{56234EE4-2412-45BD-923E-ACBB9F949EC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 xmlns:a16="http://schemas.microsoft.com/office/drawing/2014/main" id="{E0CBE6DC-BC7D-44A5-B91D-EB72049253C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 xmlns:a16="http://schemas.microsoft.com/office/drawing/2014/main" id="{DE7782B3-B001-4277-805E-3BB4AF416B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628" name="直線コネクタ 627">
          <a:extLst>
            <a:ext uri="{FF2B5EF4-FFF2-40B4-BE49-F238E27FC236}">
              <a16:creationId xmlns="" xmlns:a16="http://schemas.microsoft.com/office/drawing/2014/main" id="{74C0630A-2DA6-463B-94C7-580B14A3286F}"/>
            </a:ext>
          </a:extLst>
        </xdr:cNvPr>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9" name="【保健センター・保健所】&#10;有形固定資産減価償却率最小値テキスト">
          <a:extLst>
            <a:ext uri="{FF2B5EF4-FFF2-40B4-BE49-F238E27FC236}">
              <a16:creationId xmlns="" xmlns:a16="http://schemas.microsoft.com/office/drawing/2014/main" id="{85C945C8-6E07-4110-9BF3-8BE73D54AA3F}"/>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0" name="直線コネクタ 629">
          <a:extLst>
            <a:ext uri="{FF2B5EF4-FFF2-40B4-BE49-F238E27FC236}">
              <a16:creationId xmlns="" xmlns:a16="http://schemas.microsoft.com/office/drawing/2014/main" id="{54327E4B-CA17-41A9-8F2C-3E9AA593F3E8}"/>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631" name="【保健センター・保健所】&#10;有形固定資産減価償却率最大値テキスト">
          <a:extLst>
            <a:ext uri="{FF2B5EF4-FFF2-40B4-BE49-F238E27FC236}">
              <a16:creationId xmlns="" xmlns:a16="http://schemas.microsoft.com/office/drawing/2014/main" id="{2D1E288C-4E30-49C3-A48C-F5ED18202685}"/>
            </a:ext>
          </a:extLst>
        </xdr:cNvPr>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632" name="直線コネクタ 631">
          <a:extLst>
            <a:ext uri="{FF2B5EF4-FFF2-40B4-BE49-F238E27FC236}">
              <a16:creationId xmlns="" xmlns:a16="http://schemas.microsoft.com/office/drawing/2014/main" id="{530CDAF0-2E75-411E-B539-C4FC46BE1C46}"/>
            </a:ext>
          </a:extLst>
        </xdr:cNvPr>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107332</xdr:rowOff>
    </xdr:from>
    <xdr:ext cx="405111" cy="259045"/>
    <xdr:sp macro="" textlink="">
      <xdr:nvSpPr>
        <xdr:cNvPr id="633" name="【保健センター・保健所】&#10;有形固定資産減価償却率平均値テキスト">
          <a:extLst>
            <a:ext uri="{FF2B5EF4-FFF2-40B4-BE49-F238E27FC236}">
              <a16:creationId xmlns="" xmlns:a16="http://schemas.microsoft.com/office/drawing/2014/main" id="{92317846-5A25-484B-9602-CAF6921EED17}"/>
            </a:ext>
          </a:extLst>
        </xdr:cNvPr>
        <xdr:cNvSpPr txBox="1"/>
      </xdr:nvSpPr>
      <xdr:spPr>
        <a:xfrm>
          <a:off x="16357600" y="987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634" name="フローチャート: 判断 633">
          <a:extLst>
            <a:ext uri="{FF2B5EF4-FFF2-40B4-BE49-F238E27FC236}">
              <a16:creationId xmlns="" xmlns:a16="http://schemas.microsoft.com/office/drawing/2014/main" id="{C35F2ACA-23DF-474D-94A6-6F14CCC32B26}"/>
            </a:ext>
          </a:extLst>
        </xdr:cNvPr>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5" name="フローチャート: 判断 634">
          <a:extLst>
            <a:ext uri="{FF2B5EF4-FFF2-40B4-BE49-F238E27FC236}">
              <a16:creationId xmlns="" xmlns:a16="http://schemas.microsoft.com/office/drawing/2014/main" id="{365D52FA-FBF2-494F-A264-09601BBA71A0}"/>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636" name="フローチャート: 判断 635">
          <a:extLst>
            <a:ext uri="{FF2B5EF4-FFF2-40B4-BE49-F238E27FC236}">
              <a16:creationId xmlns="" xmlns:a16="http://schemas.microsoft.com/office/drawing/2014/main" id="{8DF1BF63-4F2F-469E-BBB9-A5787C5E59DB}"/>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37" name="フローチャート: 判断 636">
          <a:extLst>
            <a:ext uri="{FF2B5EF4-FFF2-40B4-BE49-F238E27FC236}">
              <a16:creationId xmlns="" xmlns:a16="http://schemas.microsoft.com/office/drawing/2014/main" id="{5F7EAE52-57C8-46F3-B900-271E67A8774D}"/>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638" name="フローチャート: 判断 637">
          <a:extLst>
            <a:ext uri="{FF2B5EF4-FFF2-40B4-BE49-F238E27FC236}">
              <a16:creationId xmlns="" xmlns:a16="http://schemas.microsoft.com/office/drawing/2014/main" id="{5D3864E1-C728-4A02-9324-AA495BA91B7B}"/>
            </a:ext>
          </a:extLst>
        </xdr:cNvPr>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 xmlns:a16="http://schemas.microsoft.com/office/drawing/2014/main" id="{194AAD4E-5A0E-4B16-9BBD-27005CA2A07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 xmlns:a16="http://schemas.microsoft.com/office/drawing/2014/main" id="{B7F65E81-CC2C-4C72-8332-B40F4C08737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 xmlns:a16="http://schemas.microsoft.com/office/drawing/2014/main" id="{625283E4-6DC1-4C76-842E-B964201DD91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 xmlns:a16="http://schemas.microsoft.com/office/drawing/2014/main" id="{36360201-6A35-4D69-8D20-7DCAA0D67A5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 xmlns:a16="http://schemas.microsoft.com/office/drawing/2014/main" id="{7C365F6B-80D4-4839-BA40-1D0FDD2DD3D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44450</xdr:rowOff>
    </xdr:from>
    <xdr:to>
      <xdr:col>85</xdr:col>
      <xdr:colOff>177800</xdr:colOff>
      <xdr:row>61</xdr:row>
      <xdr:rowOff>146050</xdr:rowOff>
    </xdr:to>
    <xdr:sp macro="" textlink="">
      <xdr:nvSpPr>
        <xdr:cNvPr id="644" name="楕円 643">
          <a:extLst>
            <a:ext uri="{FF2B5EF4-FFF2-40B4-BE49-F238E27FC236}">
              <a16:creationId xmlns="" xmlns:a16="http://schemas.microsoft.com/office/drawing/2014/main" id="{CAA697E5-A32A-444C-9AD5-5A6CD7A314BD}"/>
            </a:ext>
          </a:extLst>
        </xdr:cNvPr>
        <xdr:cNvSpPr/>
      </xdr:nvSpPr>
      <xdr:spPr>
        <a:xfrm>
          <a:off x="16268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22877</xdr:rowOff>
    </xdr:from>
    <xdr:ext cx="405111" cy="259045"/>
    <xdr:sp macro="" textlink="">
      <xdr:nvSpPr>
        <xdr:cNvPr id="645" name="【保健センター・保健所】&#10;有形固定資産減価償却率該当値テキスト">
          <a:extLst>
            <a:ext uri="{FF2B5EF4-FFF2-40B4-BE49-F238E27FC236}">
              <a16:creationId xmlns="" xmlns:a16="http://schemas.microsoft.com/office/drawing/2014/main" id="{2E28FEDE-4E1B-43B5-9A4B-8F6A8E4D22E4}"/>
            </a:ext>
          </a:extLst>
        </xdr:cNvPr>
        <xdr:cNvSpPr txBox="1"/>
      </xdr:nvSpPr>
      <xdr:spPr>
        <a:xfrm>
          <a:off x="163576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63500</xdr:rowOff>
    </xdr:from>
    <xdr:to>
      <xdr:col>81</xdr:col>
      <xdr:colOff>101600</xdr:colOff>
      <xdr:row>61</xdr:row>
      <xdr:rowOff>165100</xdr:rowOff>
    </xdr:to>
    <xdr:sp macro="" textlink="">
      <xdr:nvSpPr>
        <xdr:cNvPr id="646" name="楕円 645">
          <a:extLst>
            <a:ext uri="{FF2B5EF4-FFF2-40B4-BE49-F238E27FC236}">
              <a16:creationId xmlns="" xmlns:a16="http://schemas.microsoft.com/office/drawing/2014/main" id="{57CF1485-C4AC-4A10-B9A1-0381177D39DD}"/>
            </a:ext>
          </a:extLst>
        </xdr:cNvPr>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114300</xdr:rowOff>
    </xdr:to>
    <xdr:cxnSp macro="">
      <xdr:nvCxnSpPr>
        <xdr:cNvPr id="647" name="直線コネクタ 646">
          <a:extLst>
            <a:ext uri="{FF2B5EF4-FFF2-40B4-BE49-F238E27FC236}">
              <a16:creationId xmlns="" xmlns:a16="http://schemas.microsoft.com/office/drawing/2014/main" id="{94145031-F648-4C36-9AA7-E2B6212BB333}"/>
            </a:ext>
          </a:extLst>
        </xdr:cNvPr>
        <xdr:cNvCxnSpPr/>
      </xdr:nvCxnSpPr>
      <xdr:spPr>
        <a:xfrm flipV="1">
          <a:off x="15481300" y="10553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648" name="楕円 647">
          <a:extLst>
            <a:ext uri="{FF2B5EF4-FFF2-40B4-BE49-F238E27FC236}">
              <a16:creationId xmlns="" xmlns:a16="http://schemas.microsoft.com/office/drawing/2014/main" id="{029DECE4-1CEE-4FF4-A274-C2176474C2ED}"/>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114300</xdr:rowOff>
    </xdr:to>
    <xdr:cxnSp macro="">
      <xdr:nvCxnSpPr>
        <xdr:cNvPr id="649" name="直線コネクタ 648">
          <a:extLst>
            <a:ext uri="{FF2B5EF4-FFF2-40B4-BE49-F238E27FC236}">
              <a16:creationId xmlns="" xmlns:a16="http://schemas.microsoft.com/office/drawing/2014/main" id="{D73CBD60-D0FA-4AD2-AA24-63E9E2648FFB}"/>
            </a:ext>
          </a:extLst>
        </xdr:cNvPr>
        <xdr:cNvCxnSpPr/>
      </xdr:nvCxnSpPr>
      <xdr:spPr>
        <a:xfrm>
          <a:off x="14592300" y="10515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650" name="楕円 649">
          <a:extLst>
            <a:ext uri="{FF2B5EF4-FFF2-40B4-BE49-F238E27FC236}">
              <a16:creationId xmlns="" xmlns:a16="http://schemas.microsoft.com/office/drawing/2014/main" id="{D1499811-D99F-42FA-AF70-A5F35C2192EE}"/>
            </a:ext>
          </a:extLst>
        </xdr:cNvPr>
        <xdr:cNvSpPr/>
      </xdr:nvSpPr>
      <xdr:spPr>
        <a:xfrm>
          <a:off x="1365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57150</xdr:rowOff>
    </xdr:to>
    <xdr:cxnSp macro="">
      <xdr:nvCxnSpPr>
        <xdr:cNvPr id="651" name="直線コネクタ 650">
          <a:extLst>
            <a:ext uri="{FF2B5EF4-FFF2-40B4-BE49-F238E27FC236}">
              <a16:creationId xmlns="" xmlns:a16="http://schemas.microsoft.com/office/drawing/2014/main" id="{48E1A90B-5EB6-4C94-B981-2E81EBA3BF2E}"/>
            </a:ext>
          </a:extLst>
        </xdr:cNvPr>
        <xdr:cNvCxnSpPr/>
      </xdr:nvCxnSpPr>
      <xdr:spPr>
        <a:xfrm>
          <a:off x="13703300" y="10458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652" name="楕円 651">
          <a:extLst>
            <a:ext uri="{FF2B5EF4-FFF2-40B4-BE49-F238E27FC236}">
              <a16:creationId xmlns="" xmlns:a16="http://schemas.microsoft.com/office/drawing/2014/main" id="{8722CFCA-5AC8-440C-B7EF-D1AE8F0CEF21}"/>
            </a:ext>
          </a:extLst>
        </xdr:cNvPr>
        <xdr:cNvSpPr/>
      </xdr:nvSpPr>
      <xdr:spPr>
        <a:xfrm>
          <a:off x="1276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61</xdr:row>
      <xdr:rowOff>0</xdr:rowOff>
    </xdr:to>
    <xdr:cxnSp macro="">
      <xdr:nvCxnSpPr>
        <xdr:cNvPr id="653" name="直線コネクタ 652">
          <a:extLst>
            <a:ext uri="{FF2B5EF4-FFF2-40B4-BE49-F238E27FC236}">
              <a16:creationId xmlns="" xmlns:a16="http://schemas.microsoft.com/office/drawing/2014/main" id="{50CF6916-906C-41D6-94FB-B9B1FE92B05D}"/>
            </a:ext>
          </a:extLst>
        </xdr:cNvPr>
        <xdr:cNvCxnSpPr/>
      </xdr:nvCxnSpPr>
      <xdr:spPr>
        <a:xfrm>
          <a:off x="12814300" y="1040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54" name="n_1aveValue【保健センター・保健所】&#10;有形固定資産減価償却率">
          <a:extLst>
            <a:ext uri="{FF2B5EF4-FFF2-40B4-BE49-F238E27FC236}">
              <a16:creationId xmlns="" xmlns:a16="http://schemas.microsoft.com/office/drawing/2014/main" id="{6D8372DE-1B8D-45D1-9112-31C9410B9965}"/>
            </a:ext>
          </a:extLst>
        </xdr:cNvPr>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655" name="n_2aveValue【保健センター・保健所】&#10;有形固定資産減価償却率">
          <a:extLst>
            <a:ext uri="{FF2B5EF4-FFF2-40B4-BE49-F238E27FC236}">
              <a16:creationId xmlns="" xmlns:a16="http://schemas.microsoft.com/office/drawing/2014/main" id="{F3D68F6B-491B-4BF6-BB1F-1DE7344C5748}"/>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656" name="n_3aveValue【保健センター・保健所】&#10;有形固定資産減価償却率">
          <a:extLst>
            <a:ext uri="{FF2B5EF4-FFF2-40B4-BE49-F238E27FC236}">
              <a16:creationId xmlns="" xmlns:a16="http://schemas.microsoft.com/office/drawing/2014/main" id="{966489F1-ED84-4191-9613-9B4072A30680}"/>
            </a:ext>
          </a:extLst>
        </xdr:cNvPr>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151147</xdr:rowOff>
    </xdr:from>
    <xdr:ext cx="405111" cy="259045"/>
    <xdr:sp macro="" textlink="">
      <xdr:nvSpPr>
        <xdr:cNvPr id="657" name="n_4aveValue【保健センター・保健所】&#10;有形固定資産減価償却率">
          <a:extLst>
            <a:ext uri="{FF2B5EF4-FFF2-40B4-BE49-F238E27FC236}">
              <a16:creationId xmlns="" xmlns:a16="http://schemas.microsoft.com/office/drawing/2014/main" id="{9028DCB7-A701-4AF2-A0FE-27A571E0A4C9}"/>
            </a:ext>
          </a:extLst>
        </xdr:cNvPr>
        <xdr:cNvSpPr txBox="1"/>
      </xdr:nvSpPr>
      <xdr:spPr>
        <a:xfrm>
          <a:off x="12611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156227</xdr:rowOff>
    </xdr:from>
    <xdr:ext cx="405111" cy="259045"/>
    <xdr:sp macro="" textlink="">
      <xdr:nvSpPr>
        <xdr:cNvPr id="658" name="n_1mainValue【保健センター・保健所】&#10;有形固定資産減価償却率">
          <a:extLst>
            <a:ext uri="{FF2B5EF4-FFF2-40B4-BE49-F238E27FC236}">
              <a16:creationId xmlns="" xmlns:a16="http://schemas.microsoft.com/office/drawing/2014/main" id="{60F14B3D-F1DF-4013-B41E-2800B0E6200E}"/>
            </a:ext>
          </a:extLst>
        </xdr:cNvPr>
        <xdr:cNvSpPr txBox="1"/>
      </xdr:nvSpPr>
      <xdr:spPr>
        <a:xfrm>
          <a:off x="15266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659" name="n_2mainValue【保健センター・保健所】&#10;有形固定資産減価償却率">
          <a:extLst>
            <a:ext uri="{FF2B5EF4-FFF2-40B4-BE49-F238E27FC236}">
              <a16:creationId xmlns="" xmlns:a16="http://schemas.microsoft.com/office/drawing/2014/main" id="{61A2C056-2CD8-4D46-BB37-E1947B0F4EAA}"/>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660" name="n_3mainValue【保健センター・保健所】&#10;有形固定資産減価償却率">
          <a:extLst>
            <a:ext uri="{FF2B5EF4-FFF2-40B4-BE49-F238E27FC236}">
              <a16:creationId xmlns="" xmlns:a16="http://schemas.microsoft.com/office/drawing/2014/main" id="{60C07C81-0D9B-4B7D-8859-C0605FE31FC2}"/>
            </a:ext>
          </a:extLst>
        </xdr:cNvPr>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61" name="n_4mainValue【保健センター・保健所】&#10;有形固定資産減価償却率">
          <a:extLst>
            <a:ext uri="{FF2B5EF4-FFF2-40B4-BE49-F238E27FC236}">
              <a16:creationId xmlns="" xmlns:a16="http://schemas.microsoft.com/office/drawing/2014/main" id="{F7C3C461-9B5C-4D21-B3F4-5C3FAD4D1B1A}"/>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 xmlns:a16="http://schemas.microsoft.com/office/drawing/2014/main" id="{7457CDE3-A08D-4E70-9F14-1498F7D30DB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 xmlns:a16="http://schemas.microsoft.com/office/drawing/2014/main" id="{E47B9A3E-5228-44E9-A528-EFD76B045E7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 xmlns:a16="http://schemas.microsoft.com/office/drawing/2014/main" id="{8DD74D43-C5F1-4972-A641-77EC0AFB6D2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 xmlns:a16="http://schemas.microsoft.com/office/drawing/2014/main" id="{0851B684-A0BC-4B6F-AF8B-71888066A45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 xmlns:a16="http://schemas.microsoft.com/office/drawing/2014/main" id="{730BED8D-5A63-4D39-82A1-5BA1C603B1A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 xmlns:a16="http://schemas.microsoft.com/office/drawing/2014/main" id="{AF21B130-73E8-464C-936A-A6B6E0FE867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 xmlns:a16="http://schemas.microsoft.com/office/drawing/2014/main" id="{275CF4A2-891E-48A5-B109-1783F411D8C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 xmlns:a16="http://schemas.microsoft.com/office/drawing/2014/main" id="{6F9BFAF1-9C06-48CE-9BDF-9EE146B5F34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 xmlns:a16="http://schemas.microsoft.com/office/drawing/2014/main" id="{628E0CC3-5874-4074-B2DF-1D5544E5D16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 xmlns:a16="http://schemas.microsoft.com/office/drawing/2014/main" id="{B9D8712D-4824-426A-B320-77211D0502F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a:extLst>
            <a:ext uri="{FF2B5EF4-FFF2-40B4-BE49-F238E27FC236}">
              <a16:creationId xmlns="" xmlns:a16="http://schemas.microsoft.com/office/drawing/2014/main" id="{C2A22596-89DE-4745-BECC-B98B30C6904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a:extLst>
            <a:ext uri="{FF2B5EF4-FFF2-40B4-BE49-F238E27FC236}">
              <a16:creationId xmlns="" xmlns:a16="http://schemas.microsoft.com/office/drawing/2014/main" id="{F3AEFDAB-83E6-4941-9BC1-ED690C68FBF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a:extLst>
            <a:ext uri="{FF2B5EF4-FFF2-40B4-BE49-F238E27FC236}">
              <a16:creationId xmlns="" xmlns:a16="http://schemas.microsoft.com/office/drawing/2014/main" id="{EC3242A0-A0A8-4662-87B5-662CD76843B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a:extLst>
            <a:ext uri="{FF2B5EF4-FFF2-40B4-BE49-F238E27FC236}">
              <a16:creationId xmlns="" xmlns:a16="http://schemas.microsoft.com/office/drawing/2014/main" id="{E7EF6641-6BF2-418E-86EC-7E34EDB6EE8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a:extLst>
            <a:ext uri="{FF2B5EF4-FFF2-40B4-BE49-F238E27FC236}">
              <a16:creationId xmlns="" xmlns:a16="http://schemas.microsoft.com/office/drawing/2014/main" id="{AAC11AE0-0649-4ACC-95CD-181C1739C1A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a:extLst>
            <a:ext uri="{FF2B5EF4-FFF2-40B4-BE49-F238E27FC236}">
              <a16:creationId xmlns="" xmlns:a16="http://schemas.microsoft.com/office/drawing/2014/main" id="{D756260C-951A-4618-8E7C-C6B1011B9C8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a:extLst>
            <a:ext uri="{FF2B5EF4-FFF2-40B4-BE49-F238E27FC236}">
              <a16:creationId xmlns="" xmlns:a16="http://schemas.microsoft.com/office/drawing/2014/main" id="{95370EC7-05B0-46E2-8F31-57C93D4F9AF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a:extLst>
            <a:ext uri="{FF2B5EF4-FFF2-40B4-BE49-F238E27FC236}">
              <a16:creationId xmlns="" xmlns:a16="http://schemas.microsoft.com/office/drawing/2014/main" id="{1DC20163-B97B-426E-854F-026E8114A35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 xmlns:a16="http://schemas.microsoft.com/office/drawing/2014/main" id="{3A671816-50BE-4C1F-BEBB-244199F49F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 xmlns:a16="http://schemas.microsoft.com/office/drawing/2014/main" id="{129F39CF-EE4F-496D-8A5B-0C40A316C4A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 xmlns:a16="http://schemas.microsoft.com/office/drawing/2014/main" id="{21697E88-91DF-449F-A18D-E70544011BB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683" name="直線コネクタ 682">
          <a:extLst>
            <a:ext uri="{FF2B5EF4-FFF2-40B4-BE49-F238E27FC236}">
              <a16:creationId xmlns="" xmlns:a16="http://schemas.microsoft.com/office/drawing/2014/main" id="{45136966-016E-4511-959D-8D75451CFCB2}"/>
            </a:ext>
          </a:extLst>
        </xdr:cNvPr>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684" name="【保健センター・保健所】&#10;一人当たり面積最小値テキスト">
          <a:extLst>
            <a:ext uri="{FF2B5EF4-FFF2-40B4-BE49-F238E27FC236}">
              <a16:creationId xmlns="" xmlns:a16="http://schemas.microsoft.com/office/drawing/2014/main" id="{BC9EC87D-C609-4FBE-908D-F2ACEC71A55A}"/>
            </a:ext>
          </a:extLst>
        </xdr:cNvPr>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685" name="直線コネクタ 684">
          <a:extLst>
            <a:ext uri="{FF2B5EF4-FFF2-40B4-BE49-F238E27FC236}">
              <a16:creationId xmlns="" xmlns:a16="http://schemas.microsoft.com/office/drawing/2014/main" id="{F3091F7C-C661-40BF-B33C-FA07BE27EE2F}"/>
            </a:ext>
          </a:extLst>
        </xdr:cNvPr>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686" name="【保健センター・保健所】&#10;一人当たり面積最大値テキスト">
          <a:extLst>
            <a:ext uri="{FF2B5EF4-FFF2-40B4-BE49-F238E27FC236}">
              <a16:creationId xmlns="" xmlns:a16="http://schemas.microsoft.com/office/drawing/2014/main" id="{DF8DF91E-B270-4882-AB4A-21E8285B0076}"/>
            </a:ext>
          </a:extLst>
        </xdr:cNvPr>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687" name="直線コネクタ 686">
          <a:extLst>
            <a:ext uri="{FF2B5EF4-FFF2-40B4-BE49-F238E27FC236}">
              <a16:creationId xmlns="" xmlns:a16="http://schemas.microsoft.com/office/drawing/2014/main" id="{8D863B29-4EF0-4163-8725-31396AB6C5DA}"/>
            </a:ext>
          </a:extLst>
        </xdr:cNvPr>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67403</xdr:rowOff>
    </xdr:from>
    <xdr:ext cx="469744" cy="259045"/>
    <xdr:sp macro="" textlink="">
      <xdr:nvSpPr>
        <xdr:cNvPr id="688" name="【保健センター・保健所】&#10;一人当たり面積平均値テキスト">
          <a:extLst>
            <a:ext uri="{FF2B5EF4-FFF2-40B4-BE49-F238E27FC236}">
              <a16:creationId xmlns="" xmlns:a16="http://schemas.microsoft.com/office/drawing/2014/main" id="{A43822E7-EA33-4116-8349-C3695ED6E70E}"/>
            </a:ext>
          </a:extLst>
        </xdr:cNvPr>
        <xdr:cNvSpPr txBox="1"/>
      </xdr:nvSpPr>
      <xdr:spPr>
        <a:xfrm>
          <a:off x="22199600" y="1069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689" name="フローチャート: 判断 688">
          <a:extLst>
            <a:ext uri="{FF2B5EF4-FFF2-40B4-BE49-F238E27FC236}">
              <a16:creationId xmlns="" xmlns:a16="http://schemas.microsoft.com/office/drawing/2014/main" id="{CE06CB25-40C6-4D3C-98E2-1B32E85AE314}"/>
            </a:ext>
          </a:extLst>
        </xdr:cNvPr>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690" name="フローチャート: 判断 689">
          <a:extLst>
            <a:ext uri="{FF2B5EF4-FFF2-40B4-BE49-F238E27FC236}">
              <a16:creationId xmlns="" xmlns:a16="http://schemas.microsoft.com/office/drawing/2014/main" id="{2A6DACBD-696A-40A7-A5CF-02884D35D875}"/>
            </a:ext>
          </a:extLst>
        </xdr:cNvPr>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691" name="フローチャート: 判断 690">
          <a:extLst>
            <a:ext uri="{FF2B5EF4-FFF2-40B4-BE49-F238E27FC236}">
              <a16:creationId xmlns="" xmlns:a16="http://schemas.microsoft.com/office/drawing/2014/main" id="{A3FB877F-3D63-4345-98C1-4DAE12BC9452}"/>
            </a:ext>
          </a:extLst>
        </xdr:cNvPr>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692" name="フローチャート: 判断 691">
          <a:extLst>
            <a:ext uri="{FF2B5EF4-FFF2-40B4-BE49-F238E27FC236}">
              <a16:creationId xmlns="" xmlns:a16="http://schemas.microsoft.com/office/drawing/2014/main" id="{0B667358-C8E3-4DC8-9A8F-45172EF7DEDD}"/>
            </a:ext>
          </a:extLst>
        </xdr:cNvPr>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693" name="フローチャート: 判断 692">
          <a:extLst>
            <a:ext uri="{FF2B5EF4-FFF2-40B4-BE49-F238E27FC236}">
              <a16:creationId xmlns="" xmlns:a16="http://schemas.microsoft.com/office/drawing/2014/main" id="{8F4F617A-6A26-41D3-860F-55A54104CA7A}"/>
            </a:ext>
          </a:extLst>
        </xdr:cNvPr>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 xmlns:a16="http://schemas.microsoft.com/office/drawing/2014/main" id="{C6815EAA-2359-4DF9-B2BA-D3D866CED6F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 xmlns:a16="http://schemas.microsoft.com/office/drawing/2014/main" id="{0E3C018D-41F5-4FD0-80D8-40E53195AA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 xmlns:a16="http://schemas.microsoft.com/office/drawing/2014/main" id="{1CA87A12-4F1A-4430-BE23-D3DB19012D8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 xmlns:a16="http://schemas.microsoft.com/office/drawing/2014/main" id="{BD095BC9-2D2A-4C01-BD34-037B1D5BF54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 xmlns:a16="http://schemas.microsoft.com/office/drawing/2014/main" id="{E72E6941-9A35-4AFF-BBEB-82E5ADDBAD1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47269</xdr:rowOff>
    </xdr:from>
    <xdr:to>
      <xdr:col>116</xdr:col>
      <xdr:colOff>114300</xdr:colOff>
      <xdr:row>63</xdr:row>
      <xdr:rowOff>148869</xdr:rowOff>
    </xdr:to>
    <xdr:sp macro="" textlink="">
      <xdr:nvSpPr>
        <xdr:cNvPr id="699" name="楕円 698">
          <a:extLst>
            <a:ext uri="{FF2B5EF4-FFF2-40B4-BE49-F238E27FC236}">
              <a16:creationId xmlns="" xmlns:a16="http://schemas.microsoft.com/office/drawing/2014/main" id="{1E6E011F-793E-4DB3-9CAD-493CC45733FC}"/>
            </a:ext>
          </a:extLst>
        </xdr:cNvPr>
        <xdr:cNvSpPr/>
      </xdr:nvSpPr>
      <xdr:spPr>
        <a:xfrm>
          <a:off x="22110700" y="108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22953</xdr:rowOff>
    </xdr:from>
    <xdr:ext cx="469744" cy="259045"/>
    <xdr:sp macro="" textlink="">
      <xdr:nvSpPr>
        <xdr:cNvPr id="700" name="【保健センター・保健所】&#10;一人当たり面積該当値テキスト">
          <a:extLst>
            <a:ext uri="{FF2B5EF4-FFF2-40B4-BE49-F238E27FC236}">
              <a16:creationId xmlns="" xmlns:a16="http://schemas.microsoft.com/office/drawing/2014/main" id="{0015ED35-73CA-46F6-9B76-146E3F8D047D}"/>
            </a:ext>
          </a:extLst>
        </xdr:cNvPr>
        <xdr:cNvSpPr txBox="1"/>
      </xdr:nvSpPr>
      <xdr:spPr>
        <a:xfrm>
          <a:off x="22199600" y="1082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48641</xdr:rowOff>
    </xdr:from>
    <xdr:to>
      <xdr:col>112</xdr:col>
      <xdr:colOff>38100</xdr:colOff>
      <xdr:row>63</xdr:row>
      <xdr:rowOff>150241</xdr:rowOff>
    </xdr:to>
    <xdr:sp macro="" textlink="">
      <xdr:nvSpPr>
        <xdr:cNvPr id="701" name="楕円 700">
          <a:extLst>
            <a:ext uri="{FF2B5EF4-FFF2-40B4-BE49-F238E27FC236}">
              <a16:creationId xmlns="" xmlns:a16="http://schemas.microsoft.com/office/drawing/2014/main" id="{2D69D828-F632-4113-9136-81D8B5E233FB}"/>
            </a:ext>
          </a:extLst>
        </xdr:cNvPr>
        <xdr:cNvSpPr/>
      </xdr:nvSpPr>
      <xdr:spPr>
        <a:xfrm>
          <a:off x="21272500" y="108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98069</xdr:rowOff>
    </xdr:from>
    <xdr:to>
      <xdr:col>116</xdr:col>
      <xdr:colOff>63500</xdr:colOff>
      <xdr:row>63</xdr:row>
      <xdr:rowOff>99441</xdr:rowOff>
    </xdr:to>
    <xdr:cxnSp macro="">
      <xdr:nvCxnSpPr>
        <xdr:cNvPr id="702" name="直線コネクタ 701">
          <a:extLst>
            <a:ext uri="{FF2B5EF4-FFF2-40B4-BE49-F238E27FC236}">
              <a16:creationId xmlns="" xmlns:a16="http://schemas.microsoft.com/office/drawing/2014/main" id="{08539EBD-4C12-4CD6-8805-2658E2FC1FD0}"/>
            </a:ext>
          </a:extLst>
        </xdr:cNvPr>
        <xdr:cNvCxnSpPr/>
      </xdr:nvCxnSpPr>
      <xdr:spPr>
        <a:xfrm flipV="1">
          <a:off x="21323300" y="1089941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49784</xdr:rowOff>
    </xdr:from>
    <xdr:to>
      <xdr:col>107</xdr:col>
      <xdr:colOff>101600</xdr:colOff>
      <xdr:row>63</xdr:row>
      <xdr:rowOff>151384</xdr:rowOff>
    </xdr:to>
    <xdr:sp macro="" textlink="">
      <xdr:nvSpPr>
        <xdr:cNvPr id="703" name="楕円 702">
          <a:extLst>
            <a:ext uri="{FF2B5EF4-FFF2-40B4-BE49-F238E27FC236}">
              <a16:creationId xmlns="" xmlns:a16="http://schemas.microsoft.com/office/drawing/2014/main" id="{F6B062CA-3C8C-4887-AD8B-DC14EA3EABE6}"/>
            </a:ext>
          </a:extLst>
        </xdr:cNvPr>
        <xdr:cNvSpPr/>
      </xdr:nvSpPr>
      <xdr:spPr>
        <a:xfrm>
          <a:off x="20383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99441</xdr:rowOff>
    </xdr:from>
    <xdr:to>
      <xdr:col>111</xdr:col>
      <xdr:colOff>177800</xdr:colOff>
      <xdr:row>63</xdr:row>
      <xdr:rowOff>100584</xdr:rowOff>
    </xdr:to>
    <xdr:cxnSp macro="">
      <xdr:nvCxnSpPr>
        <xdr:cNvPr id="704" name="直線コネクタ 703">
          <a:extLst>
            <a:ext uri="{FF2B5EF4-FFF2-40B4-BE49-F238E27FC236}">
              <a16:creationId xmlns="" xmlns:a16="http://schemas.microsoft.com/office/drawing/2014/main" id="{44FF4F4A-7E97-4EEF-BAB5-143F9165F8C9}"/>
            </a:ext>
          </a:extLst>
        </xdr:cNvPr>
        <xdr:cNvCxnSpPr/>
      </xdr:nvCxnSpPr>
      <xdr:spPr>
        <a:xfrm flipV="1">
          <a:off x="20434300" y="1090079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50927</xdr:rowOff>
    </xdr:from>
    <xdr:to>
      <xdr:col>102</xdr:col>
      <xdr:colOff>165100</xdr:colOff>
      <xdr:row>63</xdr:row>
      <xdr:rowOff>152527</xdr:rowOff>
    </xdr:to>
    <xdr:sp macro="" textlink="">
      <xdr:nvSpPr>
        <xdr:cNvPr id="705" name="楕円 704">
          <a:extLst>
            <a:ext uri="{FF2B5EF4-FFF2-40B4-BE49-F238E27FC236}">
              <a16:creationId xmlns="" xmlns:a16="http://schemas.microsoft.com/office/drawing/2014/main" id="{121A2508-5CE5-4187-A49A-0AAE8EF914D2}"/>
            </a:ext>
          </a:extLst>
        </xdr:cNvPr>
        <xdr:cNvSpPr/>
      </xdr:nvSpPr>
      <xdr:spPr>
        <a:xfrm>
          <a:off x="19494500" y="1085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100584</xdr:rowOff>
    </xdr:from>
    <xdr:to>
      <xdr:col>107</xdr:col>
      <xdr:colOff>50800</xdr:colOff>
      <xdr:row>63</xdr:row>
      <xdr:rowOff>101727</xdr:rowOff>
    </xdr:to>
    <xdr:cxnSp macro="">
      <xdr:nvCxnSpPr>
        <xdr:cNvPr id="706" name="直線コネクタ 705">
          <a:extLst>
            <a:ext uri="{FF2B5EF4-FFF2-40B4-BE49-F238E27FC236}">
              <a16:creationId xmlns="" xmlns:a16="http://schemas.microsoft.com/office/drawing/2014/main" id="{29260F7E-2FCE-4F0B-BE13-5A2A02D2EFD7}"/>
            </a:ext>
          </a:extLst>
        </xdr:cNvPr>
        <xdr:cNvCxnSpPr/>
      </xdr:nvCxnSpPr>
      <xdr:spPr>
        <a:xfrm flipV="1">
          <a:off x="19545300" y="1090193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51156</xdr:rowOff>
    </xdr:from>
    <xdr:to>
      <xdr:col>98</xdr:col>
      <xdr:colOff>38100</xdr:colOff>
      <xdr:row>63</xdr:row>
      <xdr:rowOff>152756</xdr:rowOff>
    </xdr:to>
    <xdr:sp macro="" textlink="">
      <xdr:nvSpPr>
        <xdr:cNvPr id="707" name="楕円 706">
          <a:extLst>
            <a:ext uri="{FF2B5EF4-FFF2-40B4-BE49-F238E27FC236}">
              <a16:creationId xmlns="" xmlns:a16="http://schemas.microsoft.com/office/drawing/2014/main" id="{E70E17AC-2368-4CDF-8DA0-B570A149BC98}"/>
            </a:ext>
          </a:extLst>
        </xdr:cNvPr>
        <xdr:cNvSpPr/>
      </xdr:nvSpPr>
      <xdr:spPr>
        <a:xfrm>
          <a:off x="18605500" y="108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101727</xdr:rowOff>
    </xdr:from>
    <xdr:to>
      <xdr:col>102</xdr:col>
      <xdr:colOff>114300</xdr:colOff>
      <xdr:row>63</xdr:row>
      <xdr:rowOff>101956</xdr:rowOff>
    </xdr:to>
    <xdr:cxnSp macro="">
      <xdr:nvCxnSpPr>
        <xdr:cNvPr id="708" name="直線コネクタ 707">
          <a:extLst>
            <a:ext uri="{FF2B5EF4-FFF2-40B4-BE49-F238E27FC236}">
              <a16:creationId xmlns="" xmlns:a16="http://schemas.microsoft.com/office/drawing/2014/main" id="{0487EC38-0D72-4F6B-B445-59ED2307A0CF}"/>
            </a:ext>
          </a:extLst>
        </xdr:cNvPr>
        <xdr:cNvCxnSpPr/>
      </xdr:nvCxnSpPr>
      <xdr:spPr>
        <a:xfrm flipV="1">
          <a:off x="18656300" y="1090307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151909</xdr:rowOff>
    </xdr:from>
    <xdr:ext cx="469744" cy="259045"/>
    <xdr:sp macro="" textlink="">
      <xdr:nvSpPr>
        <xdr:cNvPr id="709" name="n_1aveValue【保健センター・保健所】&#10;一人当たり面積">
          <a:extLst>
            <a:ext uri="{FF2B5EF4-FFF2-40B4-BE49-F238E27FC236}">
              <a16:creationId xmlns="" xmlns:a16="http://schemas.microsoft.com/office/drawing/2014/main" id="{8CD6C66E-FBAC-477C-874E-C58CCFC54267}"/>
            </a:ext>
          </a:extLst>
        </xdr:cNvPr>
        <xdr:cNvSpPr txBox="1"/>
      </xdr:nvSpPr>
      <xdr:spPr>
        <a:xfrm>
          <a:off x="210757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155109</xdr:rowOff>
    </xdr:from>
    <xdr:ext cx="469744" cy="259045"/>
    <xdr:sp macro="" textlink="">
      <xdr:nvSpPr>
        <xdr:cNvPr id="710" name="n_2aveValue【保健センター・保健所】&#10;一人当たり面積">
          <a:extLst>
            <a:ext uri="{FF2B5EF4-FFF2-40B4-BE49-F238E27FC236}">
              <a16:creationId xmlns="" xmlns:a16="http://schemas.microsoft.com/office/drawing/2014/main" id="{82362000-AFF2-4DD6-9473-9EBE415C65FA}"/>
            </a:ext>
          </a:extLst>
        </xdr:cNvPr>
        <xdr:cNvSpPr txBox="1"/>
      </xdr:nvSpPr>
      <xdr:spPr>
        <a:xfrm>
          <a:off x="20199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158538</xdr:rowOff>
    </xdr:from>
    <xdr:ext cx="469744" cy="259045"/>
    <xdr:sp macro="" textlink="">
      <xdr:nvSpPr>
        <xdr:cNvPr id="711" name="n_3aveValue【保健センター・保健所】&#10;一人当たり面積">
          <a:extLst>
            <a:ext uri="{FF2B5EF4-FFF2-40B4-BE49-F238E27FC236}">
              <a16:creationId xmlns="" xmlns:a16="http://schemas.microsoft.com/office/drawing/2014/main" id="{B0AD8D57-DC11-41DF-A2B9-064B8F2865A0}"/>
            </a:ext>
          </a:extLst>
        </xdr:cNvPr>
        <xdr:cNvSpPr txBox="1"/>
      </xdr:nvSpPr>
      <xdr:spPr>
        <a:xfrm>
          <a:off x="19310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150309</xdr:rowOff>
    </xdr:from>
    <xdr:ext cx="469744" cy="259045"/>
    <xdr:sp macro="" textlink="">
      <xdr:nvSpPr>
        <xdr:cNvPr id="712" name="n_4aveValue【保健センター・保健所】&#10;一人当たり面積">
          <a:extLst>
            <a:ext uri="{FF2B5EF4-FFF2-40B4-BE49-F238E27FC236}">
              <a16:creationId xmlns="" xmlns:a16="http://schemas.microsoft.com/office/drawing/2014/main" id="{C39A2F13-3501-4620-8A9F-A667A7A9CC12}"/>
            </a:ext>
          </a:extLst>
        </xdr:cNvPr>
        <xdr:cNvSpPr txBox="1"/>
      </xdr:nvSpPr>
      <xdr:spPr>
        <a:xfrm>
          <a:off x="18421427" y="106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141368</xdr:rowOff>
    </xdr:from>
    <xdr:ext cx="469744" cy="259045"/>
    <xdr:sp macro="" textlink="">
      <xdr:nvSpPr>
        <xdr:cNvPr id="713" name="n_1mainValue【保健センター・保健所】&#10;一人当たり面積">
          <a:extLst>
            <a:ext uri="{FF2B5EF4-FFF2-40B4-BE49-F238E27FC236}">
              <a16:creationId xmlns="" xmlns:a16="http://schemas.microsoft.com/office/drawing/2014/main" id="{A7A198BB-048D-47D2-96C8-5966CF47E70E}"/>
            </a:ext>
          </a:extLst>
        </xdr:cNvPr>
        <xdr:cNvSpPr txBox="1"/>
      </xdr:nvSpPr>
      <xdr:spPr>
        <a:xfrm>
          <a:off x="21075727" y="1094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142511</xdr:rowOff>
    </xdr:from>
    <xdr:ext cx="469744" cy="259045"/>
    <xdr:sp macro="" textlink="">
      <xdr:nvSpPr>
        <xdr:cNvPr id="714" name="n_2mainValue【保健センター・保健所】&#10;一人当たり面積">
          <a:extLst>
            <a:ext uri="{FF2B5EF4-FFF2-40B4-BE49-F238E27FC236}">
              <a16:creationId xmlns="" xmlns:a16="http://schemas.microsoft.com/office/drawing/2014/main" id="{63B71DE7-4534-4233-AB1F-9EB9EDE7BF3F}"/>
            </a:ext>
          </a:extLst>
        </xdr:cNvPr>
        <xdr:cNvSpPr txBox="1"/>
      </xdr:nvSpPr>
      <xdr:spPr>
        <a:xfrm>
          <a:off x="201994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143654</xdr:rowOff>
    </xdr:from>
    <xdr:ext cx="469744" cy="259045"/>
    <xdr:sp macro="" textlink="">
      <xdr:nvSpPr>
        <xdr:cNvPr id="715" name="n_3mainValue【保健センター・保健所】&#10;一人当たり面積">
          <a:extLst>
            <a:ext uri="{FF2B5EF4-FFF2-40B4-BE49-F238E27FC236}">
              <a16:creationId xmlns="" xmlns:a16="http://schemas.microsoft.com/office/drawing/2014/main" id="{F2D6DD7C-9801-40A9-89AF-852ED14D08E9}"/>
            </a:ext>
          </a:extLst>
        </xdr:cNvPr>
        <xdr:cNvSpPr txBox="1"/>
      </xdr:nvSpPr>
      <xdr:spPr>
        <a:xfrm>
          <a:off x="19310427" y="109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143883</xdr:rowOff>
    </xdr:from>
    <xdr:ext cx="469744" cy="259045"/>
    <xdr:sp macro="" textlink="">
      <xdr:nvSpPr>
        <xdr:cNvPr id="716" name="n_4mainValue【保健センター・保健所】&#10;一人当たり面積">
          <a:extLst>
            <a:ext uri="{FF2B5EF4-FFF2-40B4-BE49-F238E27FC236}">
              <a16:creationId xmlns="" xmlns:a16="http://schemas.microsoft.com/office/drawing/2014/main" id="{02564AB9-5E88-408E-A332-5CF30E5167A1}"/>
            </a:ext>
          </a:extLst>
        </xdr:cNvPr>
        <xdr:cNvSpPr txBox="1"/>
      </xdr:nvSpPr>
      <xdr:spPr>
        <a:xfrm>
          <a:off x="18421427" y="1094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 xmlns:a16="http://schemas.microsoft.com/office/drawing/2014/main" id="{64B84ECF-D64D-4EDC-AEA1-64635A6429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 xmlns:a16="http://schemas.microsoft.com/office/drawing/2014/main" id="{BA81FF63-E389-43A9-A522-AED0F99FDFD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 xmlns:a16="http://schemas.microsoft.com/office/drawing/2014/main" id="{C1273356-4EFA-4CD5-B8C4-0D81437F42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 xmlns:a16="http://schemas.microsoft.com/office/drawing/2014/main" id="{135AA86C-6B2F-4E7E-AAB3-7006E90611E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 xmlns:a16="http://schemas.microsoft.com/office/drawing/2014/main" id="{2285E5C8-B9E1-42F3-BD3A-6E6D9CB9DA0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 xmlns:a16="http://schemas.microsoft.com/office/drawing/2014/main" id="{049A6B3D-6BA2-49D3-91F9-A3A7C9E55F3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 xmlns:a16="http://schemas.microsoft.com/office/drawing/2014/main" id="{CED0F811-AFD3-4042-8DBB-438A200C693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 xmlns:a16="http://schemas.microsoft.com/office/drawing/2014/main" id="{6AB303F9-D0DD-4C41-9725-B0D113E9A3B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 xmlns:a16="http://schemas.microsoft.com/office/drawing/2014/main" id="{D687DD44-658F-4B35-8E35-D4D285F6091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 xmlns:a16="http://schemas.microsoft.com/office/drawing/2014/main" id="{B8ED9CBF-7582-4B2F-A8B4-D967BCB84B9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 xmlns:a16="http://schemas.microsoft.com/office/drawing/2014/main" id="{A8BAB613-866C-40EC-AC06-4C1959A6731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8" name="直線コネクタ 727">
          <a:extLst>
            <a:ext uri="{FF2B5EF4-FFF2-40B4-BE49-F238E27FC236}">
              <a16:creationId xmlns="" xmlns:a16="http://schemas.microsoft.com/office/drawing/2014/main" id="{B8EE3E70-B372-4488-8301-D50C0B7E316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9" name="テキスト ボックス 728">
          <a:extLst>
            <a:ext uri="{FF2B5EF4-FFF2-40B4-BE49-F238E27FC236}">
              <a16:creationId xmlns="" xmlns:a16="http://schemas.microsoft.com/office/drawing/2014/main" id="{4CDA81AB-F0E0-4BAE-A0E3-9C8583BB09C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0" name="直線コネクタ 729">
          <a:extLst>
            <a:ext uri="{FF2B5EF4-FFF2-40B4-BE49-F238E27FC236}">
              <a16:creationId xmlns="" xmlns:a16="http://schemas.microsoft.com/office/drawing/2014/main" id="{F316AAAD-33B1-4059-A919-F6109C272F7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1" name="テキスト ボックス 730">
          <a:extLst>
            <a:ext uri="{FF2B5EF4-FFF2-40B4-BE49-F238E27FC236}">
              <a16:creationId xmlns="" xmlns:a16="http://schemas.microsoft.com/office/drawing/2014/main" id="{A0B2D721-FFEF-42B9-9EDE-51FF0D72B72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2" name="直線コネクタ 731">
          <a:extLst>
            <a:ext uri="{FF2B5EF4-FFF2-40B4-BE49-F238E27FC236}">
              <a16:creationId xmlns="" xmlns:a16="http://schemas.microsoft.com/office/drawing/2014/main" id="{344D39D4-B9C2-4EFE-985D-4761C683B64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3" name="テキスト ボックス 732">
          <a:extLst>
            <a:ext uri="{FF2B5EF4-FFF2-40B4-BE49-F238E27FC236}">
              <a16:creationId xmlns="" xmlns:a16="http://schemas.microsoft.com/office/drawing/2014/main" id="{A9C28A80-C9D4-480D-B5C8-45998C79124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4" name="直線コネクタ 733">
          <a:extLst>
            <a:ext uri="{FF2B5EF4-FFF2-40B4-BE49-F238E27FC236}">
              <a16:creationId xmlns="" xmlns:a16="http://schemas.microsoft.com/office/drawing/2014/main" id="{06449337-0BAE-476E-8902-39AD820C127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5" name="テキスト ボックス 734">
          <a:extLst>
            <a:ext uri="{FF2B5EF4-FFF2-40B4-BE49-F238E27FC236}">
              <a16:creationId xmlns="" xmlns:a16="http://schemas.microsoft.com/office/drawing/2014/main" id="{A13E0021-6812-41C7-B84C-57EE3A4011B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6" name="直線コネクタ 735">
          <a:extLst>
            <a:ext uri="{FF2B5EF4-FFF2-40B4-BE49-F238E27FC236}">
              <a16:creationId xmlns="" xmlns:a16="http://schemas.microsoft.com/office/drawing/2014/main" id="{069904B7-B6F9-4DAA-859F-0225025ACA0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7" name="テキスト ボックス 736">
          <a:extLst>
            <a:ext uri="{FF2B5EF4-FFF2-40B4-BE49-F238E27FC236}">
              <a16:creationId xmlns="" xmlns:a16="http://schemas.microsoft.com/office/drawing/2014/main" id="{9B48EEB1-3C8D-4F0E-936E-C29420C0CDB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a:extLst>
            <a:ext uri="{FF2B5EF4-FFF2-40B4-BE49-F238E27FC236}">
              <a16:creationId xmlns="" xmlns:a16="http://schemas.microsoft.com/office/drawing/2014/main" id="{5EFC0C4D-5898-470A-B182-55EF09DD0ED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a:extLst>
            <a:ext uri="{FF2B5EF4-FFF2-40B4-BE49-F238E27FC236}">
              <a16:creationId xmlns="" xmlns:a16="http://schemas.microsoft.com/office/drawing/2014/main" id="{916BEA35-611B-4B40-A5F3-87E90C50E7B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a:extLst>
            <a:ext uri="{FF2B5EF4-FFF2-40B4-BE49-F238E27FC236}">
              <a16:creationId xmlns="" xmlns:a16="http://schemas.microsoft.com/office/drawing/2014/main" id="{A330ADAD-4A0D-40A8-A7A6-12C7A34C7CA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741" name="直線コネクタ 740">
          <a:extLst>
            <a:ext uri="{FF2B5EF4-FFF2-40B4-BE49-F238E27FC236}">
              <a16:creationId xmlns="" xmlns:a16="http://schemas.microsoft.com/office/drawing/2014/main" id="{EDA57DB6-1557-4F6D-A7FD-277F485AD930}"/>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742" name="【消防施設】&#10;有形固定資産減価償却率最小値テキスト">
          <a:extLst>
            <a:ext uri="{FF2B5EF4-FFF2-40B4-BE49-F238E27FC236}">
              <a16:creationId xmlns="" xmlns:a16="http://schemas.microsoft.com/office/drawing/2014/main" id="{D24DB995-6915-4BCB-BAD1-FA1FC7ACCC5D}"/>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743" name="直線コネクタ 742">
          <a:extLst>
            <a:ext uri="{FF2B5EF4-FFF2-40B4-BE49-F238E27FC236}">
              <a16:creationId xmlns="" xmlns:a16="http://schemas.microsoft.com/office/drawing/2014/main" id="{07C0E8CB-04C3-4FC0-A712-DD1EE1804E2F}"/>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744" name="【消防施設】&#10;有形固定資産減価償却率最大値テキスト">
          <a:extLst>
            <a:ext uri="{FF2B5EF4-FFF2-40B4-BE49-F238E27FC236}">
              <a16:creationId xmlns="" xmlns:a16="http://schemas.microsoft.com/office/drawing/2014/main" id="{70329E99-B5E1-4C98-8393-B446287B2E5A}"/>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745" name="直線コネクタ 744">
          <a:extLst>
            <a:ext uri="{FF2B5EF4-FFF2-40B4-BE49-F238E27FC236}">
              <a16:creationId xmlns="" xmlns:a16="http://schemas.microsoft.com/office/drawing/2014/main" id="{D01A057C-8509-4176-A38D-5E6010EB6D38}"/>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746" name="【消防施設】&#10;有形固定資産減価償却率平均値テキスト">
          <a:extLst>
            <a:ext uri="{FF2B5EF4-FFF2-40B4-BE49-F238E27FC236}">
              <a16:creationId xmlns="" xmlns:a16="http://schemas.microsoft.com/office/drawing/2014/main" id="{02BD0848-9EB7-4F9D-8C6D-915480AB490B}"/>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747" name="フローチャート: 判断 746">
          <a:extLst>
            <a:ext uri="{FF2B5EF4-FFF2-40B4-BE49-F238E27FC236}">
              <a16:creationId xmlns="" xmlns:a16="http://schemas.microsoft.com/office/drawing/2014/main" id="{A1DCCBF3-DD8A-4689-97EF-7C3C267ADBDA}"/>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748" name="フローチャート: 判断 747">
          <a:extLst>
            <a:ext uri="{FF2B5EF4-FFF2-40B4-BE49-F238E27FC236}">
              <a16:creationId xmlns="" xmlns:a16="http://schemas.microsoft.com/office/drawing/2014/main" id="{1C0CD57C-4076-4243-95DD-FE45411552D0}"/>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749" name="フローチャート: 判断 748">
          <a:extLst>
            <a:ext uri="{FF2B5EF4-FFF2-40B4-BE49-F238E27FC236}">
              <a16:creationId xmlns="" xmlns:a16="http://schemas.microsoft.com/office/drawing/2014/main" id="{978D6D86-65B7-46BE-9DF4-C9DE536D6EC2}"/>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750" name="フローチャート: 判断 749">
          <a:extLst>
            <a:ext uri="{FF2B5EF4-FFF2-40B4-BE49-F238E27FC236}">
              <a16:creationId xmlns="" xmlns:a16="http://schemas.microsoft.com/office/drawing/2014/main" id="{F81ABF58-55CC-400B-8F1A-3169EC4AE1A0}"/>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751" name="フローチャート: 判断 750">
          <a:extLst>
            <a:ext uri="{FF2B5EF4-FFF2-40B4-BE49-F238E27FC236}">
              <a16:creationId xmlns="" xmlns:a16="http://schemas.microsoft.com/office/drawing/2014/main" id="{F0E4817B-A783-4894-91B2-ECC46224CA5D}"/>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 xmlns:a16="http://schemas.microsoft.com/office/drawing/2014/main" id="{3F464C60-C74F-4822-BDB5-EA25A7BA1C8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 xmlns:a16="http://schemas.microsoft.com/office/drawing/2014/main" id="{BA5603EC-0D09-4FC9-88DC-DF80113589F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 xmlns:a16="http://schemas.microsoft.com/office/drawing/2014/main" id="{DA6DF835-D4C5-4688-8C6F-B280E8D637A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 xmlns:a16="http://schemas.microsoft.com/office/drawing/2014/main" id="{AB7B6178-3BA3-4D67-8C98-C550EED25B9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 xmlns:a16="http://schemas.microsoft.com/office/drawing/2014/main" id="{61FC61CE-16CC-4C6F-851F-CEFF2B42DAC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23495</xdr:rowOff>
    </xdr:from>
    <xdr:to>
      <xdr:col>85</xdr:col>
      <xdr:colOff>177800</xdr:colOff>
      <xdr:row>84</xdr:row>
      <xdr:rowOff>125095</xdr:rowOff>
    </xdr:to>
    <xdr:sp macro="" textlink="">
      <xdr:nvSpPr>
        <xdr:cNvPr id="757" name="楕円 756">
          <a:extLst>
            <a:ext uri="{FF2B5EF4-FFF2-40B4-BE49-F238E27FC236}">
              <a16:creationId xmlns="" xmlns:a16="http://schemas.microsoft.com/office/drawing/2014/main" id="{DACD79E0-99FD-41EC-9B00-7EE3D5325E64}"/>
            </a:ext>
          </a:extLst>
        </xdr:cNvPr>
        <xdr:cNvSpPr/>
      </xdr:nvSpPr>
      <xdr:spPr>
        <a:xfrm>
          <a:off x="162687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1922</xdr:rowOff>
    </xdr:from>
    <xdr:ext cx="405111" cy="259045"/>
    <xdr:sp macro="" textlink="">
      <xdr:nvSpPr>
        <xdr:cNvPr id="758" name="【消防施設】&#10;有形固定資産減価償却率該当値テキスト">
          <a:extLst>
            <a:ext uri="{FF2B5EF4-FFF2-40B4-BE49-F238E27FC236}">
              <a16:creationId xmlns="" xmlns:a16="http://schemas.microsoft.com/office/drawing/2014/main" id="{D2E59C51-B5D6-44E3-B57D-2A751C6A2BE5}"/>
            </a:ext>
          </a:extLst>
        </xdr:cNvPr>
        <xdr:cNvSpPr txBox="1"/>
      </xdr:nvSpPr>
      <xdr:spPr>
        <a:xfrm>
          <a:off x="16357600"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23495</xdr:rowOff>
    </xdr:from>
    <xdr:to>
      <xdr:col>81</xdr:col>
      <xdr:colOff>101600</xdr:colOff>
      <xdr:row>84</xdr:row>
      <xdr:rowOff>125095</xdr:rowOff>
    </xdr:to>
    <xdr:sp macro="" textlink="">
      <xdr:nvSpPr>
        <xdr:cNvPr id="759" name="楕円 758">
          <a:extLst>
            <a:ext uri="{FF2B5EF4-FFF2-40B4-BE49-F238E27FC236}">
              <a16:creationId xmlns="" xmlns:a16="http://schemas.microsoft.com/office/drawing/2014/main" id="{2CC636F2-1EC8-4A04-A3DA-4F08375D1203}"/>
            </a:ext>
          </a:extLst>
        </xdr:cNvPr>
        <xdr:cNvSpPr/>
      </xdr:nvSpPr>
      <xdr:spPr>
        <a:xfrm>
          <a:off x="15430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74295</xdr:rowOff>
    </xdr:from>
    <xdr:to>
      <xdr:col>85</xdr:col>
      <xdr:colOff>127000</xdr:colOff>
      <xdr:row>84</xdr:row>
      <xdr:rowOff>74295</xdr:rowOff>
    </xdr:to>
    <xdr:cxnSp macro="">
      <xdr:nvCxnSpPr>
        <xdr:cNvPr id="760" name="直線コネクタ 759">
          <a:extLst>
            <a:ext uri="{FF2B5EF4-FFF2-40B4-BE49-F238E27FC236}">
              <a16:creationId xmlns="" xmlns:a16="http://schemas.microsoft.com/office/drawing/2014/main" id="{4BF54DDA-7B4E-4916-AD52-589AD0C934F1}"/>
            </a:ext>
          </a:extLst>
        </xdr:cNvPr>
        <xdr:cNvCxnSpPr/>
      </xdr:nvCxnSpPr>
      <xdr:spPr>
        <a:xfrm>
          <a:off x="15481300" y="14476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38736</xdr:rowOff>
    </xdr:from>
    <xdr:to>
      <xdr:col>76</xdr:col>
      <xdr:colOff>165100</xdr:colOff>
      <xdr:row>84</xdr:row>
      <xdr:rowOff>140336</xdr:rowOff>
    </xdr:to>
    <xdr:sp macro="" textlink="">
      <xdr:nvSpPr>
        <xdr:cNvPr id="761" name="楕円 760">
          <a:extLst>
            <a:ext uri="{FF2B5EF4-FFF2-40B4-BE49-F238E27FC236}">
              <a16:creationId xmlns="" xmlns:a16="http://schemas.microsoft.com/office/drawing/2014/main" id="{DF4276F8-5345-41D5-84E6-537432F61102}"/>
            </a:ext>
          </a:extLst>
        </xdr:cNvPr>
        <xdr:cNvSpPr/>
      </xdr:nvSpPr>
      <xdr:spPr>
        <a:xfrm>
          <a:off x="14541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74295</xdr:rowOff>
    </xdr:from>
    <xdr:to>
      <xdr:col>81</xdr:col>
      <xdr:colOff>50800</xdr:colOff>
      <xdr:row>84</xdr:row>
      <xdr:rowOff>89536</xdr:rowOff>
    </xdr:to>
    <xdr:cxnSp macro="">
      <xdr:nvCxnSpPr>
        <xdr:cNvPr id="762" name="直線コネクタ 761">
          <a:extLst>
            <a:ext uri="{FF2B5EF4-FFF2-40B4-BE49-F238E27FC236}">
              <a16:creationId xmlns="" xmlns:a16="http://schemas.microsoft.com/office/drawing/2014/main" id="{8838A7A3-ED14-46DA-973B-287C2B993017}"/>
            </a:ext>
          </a:extLst>
        </xdr:cNvPr>
        <xdr:cNvCxnSpPr/>
      </xdr:nvCxnSpPr>
      <xdr:spPr>
        <a:xfrm flipV="1">
          <a:off x="14592300" y="144760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42545</xdr:rowOff>
    </xdr:from>
    <xdr:to>
      <xdr:col>72</xdr:col>
      <xdr:colOff>38100</xdr:colOff>
      <xdr:row>84</xdr:row>
      <xdr:rowOff>144145</xdr:rowOff>
    </xdr:to>
    <xdr:sp macro="" textlink="">
      <xdr:nvSpPr>
        <xdr:cNvPr id="763" name="楕円 762">
          <a:extLst>
            <a:ext uri="{FF2B5EF4-FFF2-40B4-BE49-F238E27FC236}">
              <a16:creationId xmlns="" xmlns:a16="http://schemas.microsoft.com/office/drawing/2014/main" id="{384CAE7F-B967-4AE7-ACFC-62CB69F608D3}"/>
            </a:ext>
          </a:extLst>
        </xdr:cNvPr>
        <xdr:cNvSpPr/>
      </xdr:nvSpPr>
      <xdr:spPr>
        <a:xfrm>
          <a:off x="13652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89536</xdr:rowOff>
    </xdr:from>
    <xdr:to>
      <xdr:col>76</xdr:col>
      <xdr:colOff>114300</xdr:colOff>
      <xdr:row>84</xdr:row>
      <xdr:rowOff>93345</xdr:rowOff>
    </xdr:to>
    <xdr:cxnSp macro="">
      <xdr:nvCxnSpPr>
        <xdr:cNvPr id="764" name="直線コネクタ 763">
          <a:extLst>
            <a:ext uri="{FF2B5EF4-FFF2-40B4-BE49-F238E27FC236}">
              <a16:creationId xmlns="" xmlns:a16="http://schemas.microsoft.com/office/drawing/2014/main" id="{2CEB314B-98A4-45F0-81BE-C6E00E675966}"/>
            </a:ext>
          </a:extLst>
        </xdr:cNvPr>
        <xdr:cNvCxnSpPr/>
      </xdr:nvCxnSpPr>
      <xdr:spPr>
        <a:xfrm flipV="1">
          <a:off x="13703300" y="144913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15875</xdr:rowOff>
    </xdr:from>
    <xdr:to>
      <xdr:col>67</xdr:col>
      <xdr:colOff>101600</xdr:colOff>
      <xdr:row>84</xdr:row>
      <xdr:rowOff>117475</xdr:rowOff>
    </xdr:to>
    <xdr:sp macro="" textlink="">
      <xdr:nvSpPr>
        <xdr:cNvPr id="765" name="楕円 764">
          <a:extLst>
            <a:ext uri="{FF2B5EF4-FFF2-40B4-BE49-F238E27FC236}">
              <a16:creationId xmlns="" xmlns:a16="http://schemas.microsoft.com/office/drawing/2014/main" id="{A85C1499-DD5F-49B9-BB0B-2AEC40B411BA}"/>
            </a:ext>
          </a:extLst>
        </xdr:cNvPr>
        <xdr:cNvSpPr/>
      </xdr:nvSpPr>
      <xdr:spPr>
        <a:xfrm>
          <a:off x="12763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66675</xdr:rowOff>
    </xdr:from>
    <xdr:to>
      <xdr:col>71</xdr:col>
      <xdr:colOff>177800</xdr:colOff>
      <xdr:row>84</xdr:row>
      <xdr:rowOff>93345</xdr:rowOff>
    </xdr:to>
    <xdr:cxnSp macro="">
      <xdr:nvCxnSpPr>
        <xdr:cNvPr id="766" name="直線コネクタ 765">
          <a:extLst>
            <a:ext uri="{FF2B5EF4-FFF2-40B4-BE49-F238E27FC236}">
              <a16:creationId xmlns="" xmlns:a16="http://schemas.microsoft.com/office/drawing/2014/main" id="{85E086BE-65FE-43CC-9032-C11B4564C6D7}"/>
            </a:ext>
          </a:extLst>
        </xdr:cNvPr>
        <xdr:cNvCxnSpPr/>
      </xdr:nvCxnSpPr>
      <xdr:spPr>
        <a:xfrm>
          <a:off x="12814300" y="144684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767" name="n_1aveValue【消防施設】&#10;有形固定資産減価償却率">
          <a:extLst>
            <a:ext uri="{FF2B5EF4-FFF2-40B4-BE49-F238E27FC236}">
              <a16:creationId xmlns="" xmlns:a16="http://schemas.microsoft.com/office/drawing/2014/main" id="{A635F665-79DB-48E9-9969-774D18B70AA3}"/>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768" name="n_2aveValue【消防施設】&#10;有形固定資産減価償却率">
          <a:extLst>
            <a:ext uri="{FF2B5EF4-FFF2-40B4-BE49-F238E27FC236}">
              <a16:creationId xmlns="" xmlns:a16="http://schemas.microsoft.com/office/drawing/2014/main" id="{60216783-8DF7-4987-BA75-04BBDB915E26}"/>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769" name="n_3aveValue【消防施設】&#10;有形固定資産減価償却率">
          <a:extLst>
            <a:ext uri="{FF2B5EF4-FFF2-40B4-BE49-F238E27FC236}">
              <a16:creationId xmlns="" xmlns:a16="http://schemas.microsoft.com/office/drawing/2014/main" id="{9238BFBE-581C-4C0B-A6FB-C93ADE610ECF}"/>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770" name="n_4aveValue【消防施設】&#10;有形固定資産減価償却率">
          <a:extLst>
            <a:ext uri="{FF2B5EF4-FFF2-40B4-BE49-F238E27FC236}">
              <a16:creationId xmlns="" xmlns:a16="http://schemas.microsoft.com/office/drawing/2014/main" id="{82EF2E49-42A3-47AF-A144-063D5332831A}"/>
            </a:ext>
          </a:extLst>
        </xdr:cNvPr>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116222</xdr:rowOff>
    </xdr:from>
    <xdr:ext cx="405111" cy="259045"/>
    <xdr:sp macro="" textlink="">
      <xdr:nvSpPr>
        <xdr:cNvPr id="771" name="n_1mainValue【消防施設】&#10;有形固定資産減価償却率">
          <a:extLst>
            <a:ext uri="{FF2B5EF4-FFF2-40B4-BE49-F238E27FC236}">
              <a16:creationId xmlns="" xmlns:a16="http://schemas.microsoft.com/office/drawing/2014/main" id="{0943D164-162F-4E8D-9BE3-88A0581B20B0}"/>
            </a:ext>
          </a:extLst>
        </xdr:cNvPr>
        <xdr:cNvSpPr txBox="1"/>
      </xdr:nvSpPr>
      <xdr:spPr>
        <a:xfrm>
          <a:off x="1526604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131463</xdr:rowOff>
    </xdr:from>
    <xdr:ext cx="405111" cy="259045"/>
    <xdr:sp macro="" textlink="">
      <xdr:nvSpPr>
        <xdr:cNvPr id="772" name="n_2mainValue【消防施設】&#10;有形固定資産減価償却率">
          <a:extLst>
            <a:ext uri="{FF2B5EF4-FFF2-40B4-BE49-F238E27FC236}">
              <a16:creationId xmlns="" xmlns:a16="http://schemas.microsoft.com/office/drawing/2014/main" id="{8806D786-D37B-47C5-AAAB-3F2B74EB07AE}"/>
            </a:ext>
          </a:extLst>
        </xdr:cNvPr>
        <xdr:cNvSpPr txBox="1"/>
      </xdr:nvSpPr>
      <xdr:spPr>
        <a:xfrm>
          <a:off x="14389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135272</xdr:rowOff>
    </xdr:from>
    <xdr:ext cx="405111" cy="259045"/>
    <xdr:sp macro="" textlink="">
      <xdr:nvSpPr>
        <xdr:cNvPr id="773" name="n_3mainValue【消防施設】&#10;有形固定資産減価償却率">
          <a:extLst>
            <a:ext uri="{FF2B5EF4-FFF2-40B4-BE49-F238E27FC236}">
              <a16:creationId xmlns="" xmlns:a16="http://schemas.microsoft.com/office/drawing/2014/main" id="{A96F1BCA-8AA6-4502-8D4C-76C94C62003F}"/>
            </a:ext>
          </a:extLst>
        </xdr:cNvPr>
        <xdr:cNvSpPr txBox="1"/>
      </xdr:nvSpPr>
      <xdr:spPr>
        <a:xfrm>
          <a:off x="13500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108602</xdr:rowOff>
    </xdr:from>
    <xdr:ext cx="405111" cy="259045"/>
    <xdr:sp macro="" textlink="">
      <xdr:nvSpPr>
        <xdr:cNvPr id="774" name="n_4mainValue【消防施設】&#10;有形固定資産減価償却率">
          <a:extLst>
            <a:ext uri="{FF2B5EF4-FFF2-40B4-BE49-F238E27FC236}">
              <a16:creationId xmlns="" xmlns:a16="http://schemas.microsoft.com/office/drawing/2014/main" id="{697AA3A6-B3F1-4084-A608-FFBD46A0E3DD}"/>
            </a:ext>
          </a:extLst>
        </xdr:cNvPr>
        <xdr:cNvSpPr txBox="1"/>
      </xdr:nvSpPr>
      <xdr:spPr>
        <a:xfrm>
          <a:off x="12611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 xmlns:a16="http://schemas.microsoft.com/office/drawing/2014/main" id="{2C543E2A-D1C2-494D-8BBB-128E36B944B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 xmlns:a16="http://schemas.microsoft.com/office/drawing/2014/main" id="{87FDF976-818A-4A30-9E65-9CF45BA9625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 xmlns:a16="http://schemas.microsoft.com/office/drawing/2014/main" id="{41F73A35-3421-4F09-994C-F0160D09C64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 xmlns:a16="http://schemas.microsoft.com/office/drawing/2014/main" id="{9D460C27-2792-494E-8F33-D57D1233011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 xmlns:a16="http://schemas.microsoft.com/office/drawing/2014/main" id="{B38802D7-A904-40C2-815E-8DF3D536631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 xmlns:a16="http://schemas.microsoft.com/office/drawing/2014/main" id="{0EDE4928-0F9D-4D79-A187-79896AF7564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 xmlns:a16="http://schemas.microsoft.com/office/drawing/2014/main" id="{8341414F-8ECC-446D-AAD4-07D1177CC98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 xmlns:a16="http://schemas.microsoft.com/office/drawing/2014/main" id="{C7A6263A-629B-405E-84A1-3A752BBD575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 xmlns:a16="http://schemas.microsoft.com/office/drawing/2014/main" id="{21F94DFF-BB66-4A5B-B188-AF0E6CC6E3B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 xmlns:a16="http://schemas.microsoft.com/office/drawing/2014/main" id="{2CFA8D13-8EC5-46ED-BEA9-1F83770A83E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a:extLst>
            <a:ext uri="{FF2B5EF4-FFF2-40B4-BE49-F238E27FC236}">
              <a16:creationId xmlns="" xmlns:a16="http://schemas.microsoft.com/office/drawing/2014/main" id="{E387B5AB-5BFE-42C6-94A9-AF2743E10F7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a:extLst>
            <a:ext uri="{FF2B5EF4-FFF2-40B4-BE49-F238E27FC236}">
              <a16:creationId xmlns="" xmlns:a16="http://schemas.microsoft.com/office/drawing/2014/main" id="{DB33CC6D-8335-49D1-A98C-D69CB7BC9AD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a:extLst>
            <a:ext uri="{FF2B5EF4-FFF2-40B4-BE49-F238E27FC236}">
              <a16:creationId xmlns="" xmlns:a16="http://schemas.microsoft.com/office/drawing/2014/main" id="{0A0D5E8C-2433-4F85-8CF6-7AE05CC978B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a:extLst>
            <a:ext uri="{FF2B5EF4-FFF2-40B4-BE49-F238E27FC236}">
              <a16:creationId xmlns="" xmlns:a16="http://schemas.microsoft.com/office/drawing/2014/main" id="{493B9698-97D7-485B-A0BE-54AD2FA0557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a:extLst>
            <a:ext uri="{FF2B5EF4-FFF2-40B4-BE49-F238E27FC236}">
              <a16:creationId xmlns="" xmlns:a16="http://schemas.microsoft.com/office/drawing/2014/main" id="{0E98BA09-069B-4349-A431-80652ADB0E9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a:extLst>
            <a:ext uri="{FF2B5EF4-FFF2-40B4-BE49-F238E27FC236}">
              <a16:creationId xmlns="" xmlns:a16="http://schemas.microsoft.com/office/drawing/2014/main" id="{D13CBA2E-4AD7-4819-9B5E-89D6406B664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a:extLst>
            <a:ext uri="{FF2B5EF4-FFF2-40B4-BE49-F238E27FC236}">
              <a16:creationId xmlns="" xmlns:a16="http://schemas.microsoft.com/office/drawing/2014/main" id="{302CB5D7-73D5-4BD7-B1AB-A0E51320711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a:extLst>
            <a:ext uri="{FF2B5EF4-FFF2-40B4-BE49-F238E27FC236}">
              <a16:creationId xmlns="" xmlns:a16="http://schemas.microsoft.com/office/drawing/2014/main" id="{74C8A8DF-16F5-49DC-8AB0-1EA3708CB60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 xmlns:a16="http://schemas.microsoft.com/office/drawing/2014/main" id="{AF5D4279-0034-415D-BE73-7ACEBB7B272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 xmlns:a16="http://schemas.microsoft.com/office/drawing/2014/main" id="{D30B0FDE-5E78-453F-8DD0-5FA531750C9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a:extLst>
            <a:ext uri="{FF2B5EF4-FFF2-40B4-BE49-F238E27FC236}">
              <a16:creationId xmlns="" xmlns:a16="http://schemas.microsoft.com/office/drawing/2014/main" id="{44958E89-FA80-4309-A28B-DC8662DDDD8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796" name="直線コネクタ 795">
          <a:extLst>
            <a:ext uri="{FF2B5EF4-FFF2-40B4-BE49-F238E27FC236}">
              <a16:creationId xmlns="" xmlns:a16="http://schemas.microsoft.com/office/drawing/2014/main" id="{0F821863-FA67-4301-9F96-007E080D0A9F}"/>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797" name="【消防施設】&#10;一人当たり面積最小値テキスト">
          <a:extLst>
            <a:ext uri="{FF2B5EF4-FFF2-40B4-BE49-F238E27FC236}">
              <a16:creationId xmlns="" xmlns:a16="http://schemas.microsoft.com/office/drawing/2014/main" id="{82C2A977-74F4-4549-BC1E-5B51A60F1854}"/>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798" name="直線コネクタ 797">
          <a:extLst>
            <a:ext uri="{FF2B5EF4-FFF2-40B4-BE49-F238E27FC236}">
              <a16:creationId xmlns="" xmlns:a16="http://schemas.microsoft.com/office/drawing/2014/main" id="{ED17D98C-D5D4-4AAE-939E-F39AB35963E8}"/>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799" name="【消防施設】&#10;一人当たり面積最大値テキスト">
          <a:extLst>
            <a:ext uri="{FF2B5EF4-FFF2-40B4-BE49-F238E27FC236}">
              <a16:creationId xmlns="" xmlns:a16="http://schemas.microsoft.com/office/drawing/2014/main" id="{F7DE970A-F2A3-4768-A7DF-1DB139BD693E}"/>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800" name="直線コネクタ 799">
          <a:extLst>
            <a:ext uri="{FF2B5EF4-FFF2-40B4-BE49-F238E27FC236}">
              <a16:creationId xmlns="" xmlns:a16="http://schemas.microsoft.com/office/drawing/2014/main" id="{8B440F22-FE3A-49B0-B6B1-558F7E19E80D}"/>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801" name="【消防施設】&#10;一人当たり面積平均値テキスト">
          <a:extLst>
            <a:ext uri="{FF2B5EF4-FFF2-40B4-BE49-F238E27FC236}">
              <a16:creationId xmlns="" xmlns:a16="http://schemas.microsoft.com/office/drawing/2014/main" id="{C6AA2816-4040-4714-BCA2-77E934925F7A}"/>
            </a:ext>
          </a:extLst>
        </xdr:cNvPr>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802" name="フローチャート: 判断 801">
          <a:extLst>
            <a:ext uri="{FF2B5EF4-FFF2-40B4-BE49-F238E27FC236}">
              <a16:creationId xmlns="" xmlns:a16="http://schemas.microsoft.com/office/drawing/2014/main" id="{D91AF6B4-3FE0-433F-8925-A49C52E090FE}"/>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803" name="フローチャート: 判断 802">
          <a:extLst>
            <a:ext uri="{FF2B5EF4-FFF2-40B4-BE49-F238E27FC236}">
              <a16:creationId xmlns="" xmlns:a16="http://schemas.microsoft.com/office/drawing/2014/main" id="{F4D17C8F-14A4-4B9A-B289-C4288A433A40}"/>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804" name="フローチャート: 判断 803">
          <a:extLst>
            <a:ext uri="{FF2B5EF4-FFF2-40B4-BE49-F238E27FC236}">
              <a16:creationId xmlns="" xmlns:a16="http://schemas.microsoft.com/office/drawing/2014/main" id="{AC84528D-3CD5-4E82-83AE-863D221F055B}"/>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805" name="フローチャート: 判断 804">
          <a:extLst>
            <a:ext uri="{FF2B5EF4-FFF2-40B4-BE49-F238E27FC236}">
              <a16:creationId xmlns="" xmlns:a16="http://schemas.microsoft.com/office/drawing/2014/main" id="{C1F0E50E-96F7-4179-95A0-A759F54EC43E}"/>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806" name="フローチャート: 判断 805">
          <a:extLst>
            <a:ext uri="{FF2B5EF4-FFF2-40B4-BE49-F238E27FC236}">
              <a16:creationId xmlns="" xmlns:a16="http://schemas.microsoft.com/office/drawing/2014/main" id="{B404DE62-65A0-4A07-B271-855177D7648F}"/>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 xmlns:a16="http://schemas.microsoft.com/office/drawing/2014/main" id="{A3129F89-77AD-4D8D-B7DC-99143229DF2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 xmlns:a16="http://schemas.microsoft.com/office/drawing/2014/main" id="{218AC6FF-6B3A-4B59-8139-127EAD8618E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 xmlns:a16="http://schemas.microsoft.com/office/drawing/2014/main" id="{778535BE-8D7D-44AD-BFF9-A0B811002BC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 xmlns:a16="http://schemas.microsoft.com/office/drawing/2014/main" id="{531FE27C-6D63-4F8B-8492-1F65E803FAD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 xmlns:a16="http://schemas.microsoft.com/office/drawing/2014/main" id="{48C5704A-B975-474B-A017-15B3190AEE1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114173</xdr:rowOff>
    </xdr:from>
    <xdr:to>
      <xdr:col>116</xdr:col>
      <xdr:colOff>114300</xdr:colOff>
      <xdr:row>86</xdr:row>
      <xdr:rowOff>44323</xdr:rowOff>
    </xdr:to>
    <xdr:sp macro="" textlink="">
      <xdr:nvSpPr>
        <xdr:cNvPr id="812" name="楕円 811">
          <a:extLst>
            <a:ext uri="{FF2B5EF4-FFF2-40B4-BE49-F238E27FC236}">
              <a16:creationId xmlns="" xmlns:a16="http://schemas.microsoft.com/office/drawing/2014/main" id="{A8DF661B-A000-45D6-8EC2-525BF7C8D244}"/>
            </a:ext>
          </a:extLst>
        </xdr:cNvPr>
        <xdr:cNvSpPr/>
      </xdr:nvSpPr>
      <xdr:spPr>
        <a:xfrm>
          <a:off x="22110700" y="146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36593</xdr:rowOff>
    </xdr:from>
    <xdr:ext cx="469744" cy="259045"/>
    <xdr:sp macro="" textlink="">
      <xdr:nvSpPr>
        <xdr:cNvPr id="813" name="【消防施設】&#10;一人当たり面積該当値テキスト">
          <a:extLst>
            <a:ext uri="{FF2B5EF4-FFF2-40B4-BE49-F238E27FC236}">
              <a16:creationId xmlns="" xmlns:a16="http://schemas.microsoft.com/office/drawing/2014/main" id="{5B0CB295-753B-4B93-8D45-39BDDAA3B23F}"/>
            </a:ext>
          </a:extLst>
        </xdr:cNvPr>
        <xdr:cNvSpPr txBox="1"/>
      </xdr:nvSpPr>
      <xdr:spPr>
        <a:xfrm>
          <a:off x="22199600" y="1460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115088</xdr:rowOff>
    </xdr:from>
    <xdr:to>
      <xdr:col>112</xdr:col>
      <xdr:colOff>38100</xdr:colOff>
      <xdr:row>86</xdr:row>
      <xdr:rowOff>45238</xdr:rowOff>
    </xdr:to>
    <xdr:sp macro="" textlink="">
      <xdr:nvSpPr>
        <xdr:cNvPr id="814" name="楕円 813">
          <a:extLst>
            <a:ext uri="{FF2B5EF4-FFF2-40B4-BE49-F238E27FC236}">
              <a16:creationId xmlns="" xmlns:a16="http://schemas.microsoft.com/office/drawing/2014/main" id="{0EEF344C-E71A-4BB2-9F3F-E24687E6FAB4}"/>
            </a:ext>
          </a:extLst>
        </xdr:cNvPr>
        <xdr:cNvSpPr/>
      </xdr:nvSpPr>
      <xdr:spPr>
        <a:xfrm>
          <a:off x="21272500" y="146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164973</xdr:rowOff>
    </xdr:from>
    <xdr:to>
      <xdr:col>116</xdr:col>
      <xdr:colOff>63500</xdr:colOff>
      <xdr:row>85</xdr:row>
      <xdr:rowOff>165888</xdr:rowOff>
    </xdr:to>
    <xdr:cxnSp macro="">
      <xdr:nvCxnSpPr>
        <xdr:cNvPr id="815" name="直線コネクタ 814">
          <a:extLst>
            <a:ext uri="{FF2B5EF4-FFF2-40B4-BE49-F238E27FC236}">
              <a16:creationId xmlns="" xmlns:a16="http://schemas.microsoft.com/office/drawing/2014/main" id="{204F2631-44AF-4274-9A41-DEC8CAC1DA1B}"/>
            </a:ext>
          </a:extLst>
        </xdr:cNvPr>
        <xdr:cNvCxnSpPr/>
      </xdr:nvCxnSpPr>
      <xdr:spPr>
        <a:xfrm flipV="1">
          <a:off x="21323300" y="1473822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115545</xdr:rowOff>
    </xdr:from>
    <xdr:to>
      <xdr:col>107</xdr:col>
      <xdr:colOff>101600</xdr:colOff>
      <xdr:row>86</xdr:row>
      <xdr:rowOff>45695</xdr:rowOff>
    </xdr:to>
    <xdr:sp macro="" textlink="">
      <xdr:nvSpPr>
        <xdr:cNvPr id="816" name="楕円 815">
          <a:extLst>
            <a:ext uri="{FF2B5EF4-FFF2-40B4-BE49-F238E27FC236}">
              <a16:creationId xmlns="" xmlns:a16="http://schemas.microsoft.com/office/drawing/2014/main" id="{913B3BF6-C40E-4929-A77E-0C669A597BF6}"/>
            </a:ext>
          </a:extLst>
        </xdr:cNvPr>
        <xdr:cNvSpPr/>
      </xdr:nvSpPr>
      <xdr:spPr>
        <a:xfrm>
          <a:off x="20383500" y="146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165888</xdr:rowOff>
    </xdr:from>
    <xdr:to>
      <xdr:col>111</xdr:col>
      <xdr:colOff>177800</xdr:colOff>
      <xdr:row>85</xdr:row>
      <xdr:rowOff>166345</xdr:rowOff>
    </xdr:to>
    <xdr:cxnSp macro="">
      <xdr:nvCxnSpPr>
        <xdr:cNvPr id="817" name="直線コネクタ 816">
          <a:extLst>
            <a:ext uri="{FF2B5EF4-FFF2-40B4-BE49-F238E27FC236}">
              <a16:creationId xmlns="" xmlns:a16="http://schemas.microsoft.com/office/drawing/2014/main" id="{30838323-7AA8-4E98-8F34-2DF7920C12B7}"/>
            </a:ext>
          </a:extLst>
        </xdr:cNvPr>
        <xdr:cNvCxnSpPr/>
      </xdr:nvCxnSpPr>
      <xdr:spPr>
        <a:xfrm flipV="1">
          <a:off x="20434300" y="1473913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116230</xdr:rowOff>
    </xdr:from>
    <xdr:to>
      <xdr:col>102</xdr:col>
      <xdr:colOff>165100</xdr:colOff>
      <xdr:row>86</xdr:row>
      <xdr:rowOff>46380</xdr:rowOff>
    </xdr:to>
    <xdr:sp macro="" textlink="">
      <xdr:nvSpPr>
        <xdr:cNvPr id="818" name="楕円 817">
          <a:extLst>
            <a:ext uri="{FF2B5EF4-FFF2-40B4-BE49-F238E27FC236}">
              <a16:creationId xmlns="" xmlns:a16="http://schemas.microsoft.com/office/drawing/2014/main" id="{23ADB72B-CFD5-4818-8473-A8FF9F979DB2}"/>
            </a:ext>
          </a:extLst>
        </xdr:cNvPr>
        <xdr:cNvSpPr/>
      </xdr:nvSpPr>
      <xdr:spPr>
        <a:xfrm>
          <a:off x="19494500" y="146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166345</xdr:rowOff>
    </xdr:from>
    <xdr:to>
      <xdr:col>107</xdr:col>
      <xdr:colOff>50800</xdr:colOff>
      <xdr:row>85</xdr:row>
      <xdr:rowOff>167030</xdr:rowOff>
    </xdr:to>
    <xdr:cxnSp macro="">
      <xdr:nvCxnSpPr>
        <xdr:cNvPr id="819" name="直線コネクタ 818">
          <a:extLst>
            <a:ext uri="{FF2B5EF4-FFF2-40B4-BE49-F238E27FC236}">
              <a16:creationId xmlns="" xmlns:a16="http://schemas.microsoft.com/office/drawing/2014/main" id="{1A3C0F6B-2802-4D52-A303-0C4046E1036B}"/>
            </a:ext>
          </a:extLst>
        </xdr:cNvPr>
        <xdr:cNvCxnSpPr/>
      </xdr:nvCxnSpPr>
      <xdr:spPr>
        <a:xfrm flipV="1">
          <a:off x="19545300" y="1473959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820" name="n_1aveValue【消防施設】&#10;一人当たり面積">
          <a:extLst>
            <a:ext uri="{FF2B5EF4-FFF2-40B4-BE49-F238E27FC236}">
              <a16:creationId xmlns="" xmlns:a16="http://schemas.microsoft.com/office/drawing/2014/main" id="{C6B7FE45-1696-49DF-BC8B-C9CE952169EE}"/>
            </a:ext>
          </a:extLst>
        </xdr:cNvPr>
        <xdr:cNvSpPr txBox="1"/>
      </xdr:nvSpPr>
      <xdr:spPr>
        <a:xfrm>
          <a:off x="21075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821" name="n_2aveValue【消防施設】&#10;一人当たり面積">
          <a:extLst>
            <a:ext uri="{FF2B5EF4-FFF2-40B4-BE49-F238E27FC236}">
              <a16:creationId xmlns="" xmlns:a16="http://schemas.microsoft.com/office/drawing/2014/main" id="{FFBA5187-FE30-410C-A241-9232AF66DE5B}"/>
            </a:ext>
          </a:extLst>
        </xdr:cNvPr>
        <xdr:cNvSpPr txBox="1"/>
      </xdr:nvSpPr>
      <xdr:spPr>
        <a:xfrm>
          <a:off x="20199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822" name="n_3aveValue【消防施設】&#10;一人当たり面積">
          <a:extLst>
            <a:ext uri="{FF2B5EF4-FFF2-40B4-BE49-F238E27FC236}">
              <a16:creationId xmlns="" xmlns:a16="http://schemas.microsoft.com/office/drawing/2014/main" id="{C0D2DB67-3579-494F-94CD-7095D1424938}"/>
            </a:ext>
          </a:extLst>
        </xdr:cNvPr>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823" name="n_4aveValue【消防施設】&#10;一人当たり面積">
          <a:extLst>
            <a:ext uri="{FF2B5EF4-FFF2-40B4-BE49-F238E27FC236}">
              <a16:creationId xmlns="" xmlns:a16="http://schemas.microsoft.com/office/drawing/2014/main" id="{33A0E9B7-12EB-4ECA-812B-2C989E270CB4}"/>
            </a:ext>
          </a:extLst>
        </xdr:cNvPr>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36365</xdr:rowOff>
    </xdr:from>
    <xdr:ext cx="469744" cy="259045"/>
    <xdr:sp macro="" textlink="">
      <xdr:nvSpPr>
        <xdr:cNvPr id="824" name="n_1mainValue【消防施設】&#10;一人当たり面積">
          <a:extLst>
            <a:ext uri="{FF2B5EF4-FFF2-40B4-BE49-F238E27FC236}">
              <a16:creationId xmlns="" xmlns:a16="http://schemas.microsoft.com/office/drawing/2014/main" id="{FEB82A9B-B138-46F5-A339-789166ECD6C3}"/>
            </a:ext>
          </a:extLst>
        </xdr:cNvPr>
        <xdr:cNvSpPr txBox="1"/>
      </xdr:nvSpPr>
      <xdr:spPr>
        <a:xfrm>
          <a:off x="21075727" y="1478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36822</xdr:rowOff>
    </xdr:from>
    <xdr:ext cx="469744" cy="259045"/>
    <xdr:sp macro="" textlink="">
      <xdr:nvSpPr>
        <xdr:cNvPr id="825" name="n_2mainValue【消防施設】&#10;一人当たり面積">
          <a:extLst>
            <a:ext uri="{FF2B5EF4-FFF2-40B4-BE49-F238E27FC236}">
              <a16:creationId xmlns="" xmlns:a16="http://schemas.microsoft.com/office/drawing/2014/main" id="{D0B18B7D-CDA6-4FA5-BBC0-B08219D8588B}"/>
            </a:ext>
          </a:extLst>
        </xdr:cNvPr>
        <xdr:cNvSpPr txBox="1"/>
      </xdr:nvSpPr>
      <xdr:spPr>
        <a:xfrm>
          <a:off x="20199427" y="1478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37507</xdr:rowOff>
    </xdr:from>
    <xdr:ext cx="469744" cy="259045"/>
    <xdr:sp macro="" textlink="">
      <xdr:nvSpPr>
        <xdr:cNvPr id="826" name="n_3mainValue【消防施設】&#10;一人当たり面積">
          <a:extLst>
            <a:ext uri="{FF2B5EF4-FFF2-40B4-BE49-F238E27FC236}">
              <a16:creationId xmlns="" xmlns:a16="http://schemas.microsoft.com/office/drawing/2014/main" id="{F7DA1B99-D712-4BDD-8AA8-4405D39ABCE3}"/>
            </a:ext>
          </a:extLst>
        </xdr:cNvPr>
        <xdr:cNvSpPr txBox="1"/>
      </xdr:nvSpPr>
      <xdr:spPr>
        <a:xfrm>
          <a:off x="19310427" y="1478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 xmlns:a16="http://schemas.microsoft.com/office/drawing/2014/main" id="{5F935FC8-066B-4981-84A0-C3E8010029A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 xmlns:a16="http://schemas.microsoft.com/office/drawing/2014/main" id="{AE30155D-4DCB-4003-A97C-E5F21B69052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 xmlns:a16="http://schemas.microsoft.com/office/drawing/2014/main" id="{CEA1AD28-9938-406B-B046-67910DFC58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 xmlns:a16="http://schemas.microsoft.com/office/drawing/2014/main" id="{4B9808D2-A3B7-47AE-B9A8-EE3D243BF35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 xmlns:a16="http://schemas.microsoft.com/office/drawing/2014/main" id="{7AE71B31-CAAA-4BFE-8D22-F9FD3912C59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 xmlns:a16="http://schemas.microsoft.com/office/drawing/2014/main" id="{A615064B-108F-4598-8324-9F6BFF20AB8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 xmlns:a16="http://schemas.microsoft.com/office/drawing/2014/main" id="{C93FAE90-BC70-42BD-9FF3-1718C822917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 xmlns:a16="http://schemas.microsoft.com/office/drawing/2014/main" id="{D0B06535-007A-4693-8A7B-E6D3A728B98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 xmlns:a16="http://schemas.microsoft.com/office/drawing/2014/main" id="{76C5BFC2-16C9-4F46-A56D-A26101F104D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 xmlns:a16="http://schemas.microsoft.com/office/drawing/2014/main" id="{0DC45928-5EBC-4250-8964-37B358CEF84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 xmlns:a16="http://schemas.microsoft.com/office/drawing/2014/main" id="{1850C4E0-80E1-47BD-9A03-35ED784E9F9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 xmlns:a16="http://schemas.microsoft.com/office/drawing/2014/main" id="{111F6569-FC44-40B2-8B10-FCC2B6D396C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 xmlns:a16="http://schemas.microsoft.com/office/drawing/2014/main" id="{5FD683AF-0030-4214-92B7-6C4E7F5785B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 xmlns:a16="http://schemas.microsoft.com/office/drawing/2014/main" id="{F0E005D2-4780-46D3-85AC-72D650BFC3A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 xmlns:a16="http://schemas.microsoft.com/office/drawing/2014/main" id="{F979A186-4F75-4F20-92AB-41F9B235521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 xmlns:a16="http://schemas.microsoft.com/office/drawing/2014/main" id="{23DBE950-78C4-432F-AA8E-F94ACE8AEEB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 xmlns:a16="http://schemas.microsoft.com/office/drawing/2014/main" id="{5B9A789A-08EC-4EE7-8672-E47AA65F9F7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 xmlns:a16="http://schemas.microsoft.com/office/drawing/2014/main" id="{46B66DD9-F224-4F34-8661-75AE77F2D22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 xmlns:a16="http://schemas.microsoft.com/office/drawing/2014/main" id="{90A4EAF2-832D-4416-AC28-FDD894276F6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 xmlns:a16="http://schemas.microsoft.com/office/drawing/2014/main" id="{51F049C7-8A24-4176-8E6A-5A9F8E4C0B5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 xmlns:a16="http://schemas.microsoft.com/office/drawing/2014/main" id="{0B870585-7B29-43C4-92E8-0C403DBA1A4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 xmlns:a16="http://schemas.microsoft.com/office/drawing/2014/main" id="{885AE206-B762-4F73-86BB-CC15F6B4893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 xmlns:a16="http://schemas.microsoft.com/office/drawing/2014/main" id="{32CADF7C-85DF-4FA4-B094-8FB1E4B4028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 xmlns:a16="http://schemas.microsoft.com/office/drawing/2014/main" id="{019C65FB-AC31-4441-A9E4-AEF6AA77BE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 xmlns:a16="http://schemas.microsoft.com/office/drawing/2014/main" id="{73DB3323-4A52-4DD0-920F-56AFEA88DD3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852" name="直線コネクタ 851">
          <a:extLst>
            <a:ext uri="{FF2B5EF4-FFF2-40B4-BE49-F238E27FC236}">
              <a16:creationId xmlns="" xmlns:a16="http://schemas.microsoft.com/office/drawing/2014/main" id="{DFD91066-37CA-48E2-9F03-5D8747822EA4}"/>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3" name="【庁舎】&#10;有形固定資産減価償却率最小値テキスト">
          <a:extLst>
            <a:ext uri="{FF2B5EF4-FFF2-40B4-BE49-F238E27FC236}">
              <a16:creationId xmlns="" xmlns:a16="http://schemas.microsoft.com/office/drawing/2014/main" id="{1934C992-F368-4C74-BAB3-4652B74CBB4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4" name="直線コネクタ 853">
          <a:extLst>
            <a:ext uri="{FF2B5EF4-FFF2-40B4-BE49-F238E27FC236}">
              <a16:creationId xmlns="" xmlns:a16="http://schemas.microsoft.com/office/drawing/2014/main" id="{CF403DE1-778A-476A-B905-79903E70175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855" name="【庁舎】&#10;有形固定資産減価償却率最大値テキスト">
          <a:extLst>
            <a:ext uri="{FF2B5EF4-FFF2-40B4-BE49-F238E27FC236}">
              <a16:creationId xmlns="" xmlns:a16="http://schemas.microsoft.com/office/drawing/2014/main" id="{EEDE5585-C8E5-4D24-8E0C-63702377D74D}"/>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856" name="直線コネクタ 855">
          <a:extLst>
            <a:ext uri="{FF2B5EF4-FFF2-40B4-BE49-F238E27FC236}">
              <a16:creationId xmlns="" xmlns:a16="http://schemas.microsoft.com/office/drawing/2014/main" id="{8D2C84AA-7523-4575-A5D8-25344F44EEE9}"/>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857" name="【庁舎】&#10;有形固定資産減価償却率平均値テキスト">
          <a:extLst>
            <a:ext uri="{FF2B5EF4-FFF2-40B4-BE49-F238E27FC236}">
              <a16:creationId xmlns="" xmlns:a16="http://schemas.microsoft.com/office/drawing/2014/main" id="{399E8897-62C3-4D52-AA11-749FDDA1C8E4}"/>
            </a:ext>
          </a:extLst>
        </xdr:cNvPr>
        <xdr:cNvSpPr txBox="1"/>
      </xdr:nvSpPr>
      <xdr:spPr>
        <a:xfrm>
          <a:off x="16357600" y="1820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858" name="フローチャート: 判断 857">
          <a:extLst>
            <a:ext uri="{FF2B5EF4-FFF2-40B4-BE49-F238E27FC236}">
              <a16:creationId xmlns="" xmlns:a16="http://schemas.microsoft.com/office/drawing/2014/main" id="{B0539F62-E58F-4DA2-8FFF-BAD0BD4E718C}"/>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859" name="フローチャート: 判断 858">
          <a:extLst>
            <a:ext uri="{FF2B5EF4-FFF2-40B4-BE49-F238E27FC236}">
              <a16:creationId xmlns="" xmlns:a16="http://schemas.microsoft.com/office/drawing/2014/main" id="{8A683E66-D2E8-436C-8258-18D117C75059}"/>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860" name="フローチャート: 判断 859">
          <a:extLst>
            <a:ext uri="{FF2B5EF4-FFF2-40B4-BE49-F238E27FC236}">
              <a16:creationId xmlns="" xmlns:a16="http://schemas.microsoft.com/office/drawing/2014/main" id="{0745654C-E27A-4A5A-89D4-9D61FB270027}"/>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861" name="フローチャート: 判断 860">
          <a:extLst>
            <a:ext uri="{FF2B5EF4-FFF2-40B4-BE49-F238E27FC236}">
              <a16:creationId xmlns="" xmlns:a16="http://schemas.microsoft.com/office/drawing/2014/main" id="{FBBE60C1-55D2-4DE8-9213-31429E86A448}"/>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862" name="フローチャート: 判断 861">
          <a:extLst>
            <a:ext uri="{FF2B5EF4-FFF2-40B4-BE49-F238E27FC236}">
              <a16:creationId xmlns="" xmlns:a16="http://schemas.microsoft.com/office/drawing/2014/main" id="{147FDB27-FDFE-49CA-97CE-D63978E651A3}"/>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 xmlns:a16="http://schemas.microsoft.com/office/drawing/2014/main" id="{590AB14B-2D8D-42C2-B473-CFCF160C96F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 xmlns:a16="http://schemas.microsoft.com/office/drawing/2014/main" id="{7AD58A51-B802-4009-9EFA-E619196D8CE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 xmlns:a16="http://schemas.microsoft.com/office/drawing/2014/main" id="{87978C13-7C35-457B-9E84-75E4AA2719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 xmlns:a16="http://schemas.microsoft.com/office/drawing/2014/main" id="{87D71CDA-E0CA-4660-9D20-8A2B8EBA854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 xmlns:a16="http://schemas.microsoft.com/office/drawing/2014/main" id="{1D2B6592-EC51-438B-A341-723D70A5FFC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129902</xdr:rowOff>
    </xdr:from>
    <xdr:to>
      <xdr:col>85</xdr:col>
      <xdr:colOff>177800</xdr:colOff>
      <xdr:row>106</xdr:row>
      <xdr:rowOff>60052</xdr:rowOff>
    </xdr:to>
    <xdr:sp macro="" textlink="">
      <xdr:nvSpPr>
        <xdr:cNvPr id="868" name="楕円 867">
          <a:extLst>
            <a:ext uri="{FF2B5EF4-FFF2-40B4-BE49-F238E27FC236}">
              <a16:creationId xmlns="" xmlns:a16="http://schemas.microsoft.com/office/drawing/2014/main" id="{2EBF9AF9-687A-47E9-A267-64DB7EB678EA}"/>
            </a:ext>
          </a:extLst>
        </xdr:cNvPr>
        <xdr:cNvSpPr/>
      </xdr:nvSpPr>
      <xdr:spPr>
        <a:xfrm>
          <a:off x="162687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152779</xdr:rowOff>
    </xdr:from>
    <xdr:ext cx="405111" cy="259045"/>
    <xdr:sp macro="" textlink="">
      <xdr:nvSpPr>
        <xdr:cNvPr id="869" name="【庁舎】&#10;有形固定資産減価償却率該当値テキスト">
          <a:extLst>
            <a:ext uri="{FF2B5EF4-FFF2-40B4-BE49-F238E27FC236}">
              <a16:creationId xmlns="" xmlns:a16="http://schemas.microsoft.com/office/drawing/2014/main" id="{C32B526E-A812-4E94-A743-7A2C940FF559}"/>
            </a:ext>
          </a:extLst>
        </xdr:cNvPr>
        <xdr:cNvSpPr txBox="1"/>
      </xdr:nvSpPr>
      <xdr:spPr>
        <a:xfrm>
          <a:off x="16357600" y="1798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89081</xdr:rowOff>
    </xdr:from>
    <xdr:to>
      <xdr:col>81</xdr:col>
      <xdr:colOff>101600</xdr:colOff>
      <xdr:row>106</xdr:row>
      <xdr:rowOff>19231</xdr:rowOff>
    </xdr:to>
    <xdr:sp macro="" textlink="">
      <xdr:nvSpPr>
        <xdr:cNvPr id="870" name="楕円 869">
          <a:extLst>
            <a:ext uri="{FF2B5EF4-FFF2-40B4-BE49-F238E27FC236}">
              <a16:creationId xmlns="" xmlns:a16="http://schemas.microsoft.com/office/drawing/2014/main" id="{BF6FA046-CE2E-41CA-8356-9EFED66594D9}"/>
            </a:ext>
          </a:extLst>
        </xdr:cNvPr>
        <xdr:cNvSpPr/>
      </xdr:nvSpPr>
      <xdr:spPr>
        <a:xfrm>
          <a:off x="15430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139881</xdr:rowOff>
    </xdr:from>
    <xdr:to>
      <xdr:col>85</xdr:col>
      <xdr:colOff>127000</xdr:colOff>
      <xdr:row>106</xdr:row>
      <xdr:rowOff>9252</xdr:rowOff>
    </xdr:to>
    <xdr:cxnSp macro="">
      <xdr:nvCxnSpPr>
        <xdr:cNvPr id="871" name="直線コネクタ 870">
          <a:extLst>
            <a:ext uri="{FF2B5EF4-FFF2-40B4-BE49-F238E27FC236}">
              <a16:creationId xmlns="" xmlns:a16="http://schemas.microsoft.com/office/drawing/2014/main" id="{F337ED3D-BC20-43F3-871F-077866E495FE}"/>
            </a:ext>
          </a:extLst>
        </xdr:cNvPr>
        <xdr:cNvCxnSpPr/>
      </xdr:nvCxnSpPr>
      <xdr:spPr>
        <a:xfrm>
          <a:off x="15481300" y="18142131"/>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46627</xdr:rowOff>
    </xdr:from>
    <xdr:to>
      <xdr:col>76</xdr:col>
      <xdr:colOff>165100</xdr:colOff>
      <xdr:row>105</xdr:row>
      <xdr:rowOff>148227</xdr:rowOff>
    </xdr:to>
    <xdr:sp macro="" textlink="">
      <xdr:nvSpPr>
        <xdr:cNvPr id="872" name="楕円 871">
          <a:extLst>
            <a:ext uri="{FF2B5EF4-FFF2-40B4-BE49-F238E27FC236}">
              <a16:creationId xmlns="" xmlns:a16="http://schemas.microsoft.com/office/drawing/2014/main" id="{D29BC8BB-D63C-49BE-8C4D-93045FE7EEDA}"/>
            </a:ext>
          </a:extLst>
        </xdr:cNvPr>
        <xdr:cNvSpPr/>
      </xdr:nvSpPr>
      <xdr:spPr>
        <a:xfrm>
          <a:off x="14541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97427</xdr:rowOff>
    </xdr:from>
    <xdr:to>
      <xdr:col>81</xdr:col>
      <xdr:colOff>50800</xdr:colOff>
      <xdr:row>105</xdr:row>
      <xdr:rowOff>139881</xdr:rowOff>
    </xdr:to>
    <xdr:cxnSp macro="">
      <xdr:nvCxnSpPr>
        <xdr:cNvPr id="873" name="直線コネクタ 872">
          <a:extLst>
            <a:ext uri="{FF2B5EF4-FFF2-40B4-BE49-F238E27FC236}">
              <a16:creationId xmlns="" xmlns:a16="http://schemas.microsoft.com/office/drawing/2014/main" id="{D3196330-6E2E-425E-9766-25CD7CA9B8DD}"/>
            </a:ext>
          </a:extLst>
        </xdr:cNvPr>
        <xdr:cNvCxnSpPr/>
      </xdr:nvCxnSpPr>
      <xdr:spPr>
        <a:xfrm>
          <a:off x="14592300" y="180996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楕円 873">
          <a:extLst>
            <a:ext uri="{FF2B5EF4-FFF2-40B4-BE49-F238E27FC236}">
              <a16:creationId xmlns="" xmlns:a16="http://schemas.microsoft.com/office/drawing/2014/main" id="{5F28F6BF-208D-49AA-A40B-10BD3D9F2309}"/>
            </a:ext>
          </a:extLst>
        </xdr:cNvPr>
        <xdr:cNvSpPr/>
      </xdr:nvSpPr>
      <xdr:spPr>
        <a:xfrm>
          <a:off x="13652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56606</xdr:rowOff>
    </xdr:from>
    <xdr:to>
      <xdr:col>76</xdr:col>
      <xdr:colOff>114300</xdr:colOff>
      <xdr:row>105</xdr:row>
      <xdr:rowOff>97427</xdr:rowOff>
    </xdr:to>
    <xdr:cxnSp macro="">
      <xdr:nvCxnSpPr>
        <xdr:cNvPr id="875" name="直線コネクタ 874">
          <a:extLst>
            <a:ext uri="{FF2B5EF4-FFF2-40B4-BE49-F238E27FC236}">
              <a16:creationId xmlns="" xmlns:a16="http://schemas.microsoft.com/office/drawing/2014/main" id="{A5B6544F-1449-45D7-8F48-FDDC1862AD20}"/>
            </a:ext>
          </a:extLst>
        </xdr:cNvPr>
        <xdr:cNvCxnSpPr/>
      </xdr:nvCxnSpPr>
      <xdr:spPr>
        <a:xfrm>
          <a:off x="13703300" y="180588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20501</xdr:rowOff>
    </xdr:from>
    <xdr:to>
      <xdr:col>67</xdr:col>
      <xdr:colOff>101600</xdr:colOff>
      <xdr:row>105</xdr:row>
      <xdr:rowOff>122101</xdr:rowOff>
    </xdr:to>
    <xdr:sp macro="" textlink="">
      <xdr:nvSpPr>
        <xdr:cNvPr id="876" name="楕円 875">
          <a:extLst>
            <a:ext uri="{FF2B5EF4-FFF2-40B4-BE49-F238E27FC236}">
              <a16:creationId xmlns="" xmlns:a16="http://schemas.microsoft.com/office/drawing/2014/main" id="{F7D97B4C-36A9-4C31-A757-1B76798EA358}"/>
            </a:ext>
          </a:extLst>
        </xdr:cNvPr>
        <xdr:cNvSpPr/>
      </xdr:nvSpPr>
      <xdr:spPr>
        <a:xfrm>
          <a:off x="12763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56606</xdr:rowOff>
    </xdr:from>
    <xdr:to>
      <xdr:col>71</xdr:col>
      <xdr:colOff>177800</xdr:colOff>
      <xdr:row>105</xdr:row>
      <xdr:rowOff>71301</xdr:rowOff>
    </xdr:to>
    <xdr:cxnSp macro="">
      <xdr:nvCxnSpPr>
        <xdr:cNvPr id="877" name="直線コネクタ 876">
          <a:extLst>
            <a:ext uri="{FF2B5EF4-FFF2-40B4-BE49-F238E27FC236}">
              <a16:creationId xmlns="" xmlns:a16="http://schemas.microsoft.com/office/drawing/2014/main" id="{BCE4D431-734F-4D2F-8BF0-B541D7362E41}"/>
            </a:ext>
          </a:extLst>
        </xdr:cNvPr>
        <xdr:cNvCxnSpPr/>
      </xdr:nvCxnSpPr>
      <xdr:spPr>
        <a:xfrm flipV="1">
          <a:off x="12814300" y="1805885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878" name="n_1aveValue【庁舎】&#10;有形固定資産減価償却率">
          <a:extLst>
            <a:ext uri="{FF2B5EF4-FFF2-40B4-BE49-F238E27FC236}">
              <a16:creationId xmlns="" xmlns:a16="http://schemas.microsoft.com/office/drawing/2014/main" id="{C014695E-EE3E-4D8C-9685-B885B39EE7DD}"/>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879" name="n_2aveValue【庁舎】&#10;有形固定資産減価償却率">
          <a:extLst>
            <a:ext uri="{FF2B5EF4-FFF2-40B4-BE49-F238E27FC236}">
              <a16:creationId xmlns="" xmlns:a16="http://schemas.microsoft.com/office/drawing/2014/main" id="{EBA8506B-2449-4CF0-938B-BE385893D089}"/>
            </a:ext>
          </a:extLst>
        </xdr:cNvPr>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880" name="n_3aveValue【庁舎】&#10;有形固定資産減価償却率">
          <a:extLst>
            <a:ext uri="{FF2B5EF4-FFF2-40B4-BE49-F238E27FC236}">
              <a16:creationId xmlns="" xmlns:a16="http://schemas.microsoft.com/office/drawing/2014/main" id="{632B139B-1B8C-4E4B-BA2E-414BA10E60B3}"/>
            </a:ext>
          </a:extLst>
        </xdr:cNvPr>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881" name="n_4aveValue【庁舎】&#10;有形固定資産減価償却率">
          <a:extLst>
            <a:ext uri="{FF2B5EF4-FFF2-40B4-BE49-F238E27FC236}">
              <a16:creationId xmlns="" xmlns:a16="http://schemas.microsoft.com/office/drawing/2014/main" id="{1206813A-36EE-4D5B-8135-949D248D8B12}"/>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10358</xdr:rowOff>
    </xdr:from>
    <xdr:ext cx="405111" cy="259045"/>
    <xdr:sp macro="" textlink="">
      <xdr:nvSpPr>
        <xdr:cNvPr id="882" name="n_1mainValue【庁舎】&#10;有形固定資産減価償却率">
          <a:extLst>
            <a:ext uri="{FF2B5EF4-FFF2-40B4-BE49-F238E27FC236}">
              <a16:creationId xmlns="" xmlns:a16="http://schemas.microsoft.com/office/drawing/2014/main" id="{F2EC65BD-D62D-4C93-95E7-8FAB2D4FE429}"/>
            </a:ext>
          </a:extLst>
        </xdr:cNvPr>
        <xdr:cNvSpPr txBox="1"/>
      </xdr:nvSpPr>
      <xdr:spPr>
        <a:xfrm>
          <a:off x="152660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164754</xdr:rowOff>
    </xdr:from>
    <xdr:ext cx="405111" cy="259045"/>
    <xdr:sp macro="" textlink="">
      <xdr:nvSpPr>
        <xdr:cNvPr id="883" name="n_2mainValue【庁舎】&#10;有形固定資産減価償却率">
          <a:extLst>
            <a:ext uri="{FF2B5EF4-FFF2-40B4-BE49-F238E27FC236}">
              <a16:creationId xmlns="" xmlns:a16="http://schemas.microsoft.com/office/drawing/2014/main" id="{BB3E7A90-1D8C-45F3-84A7-CC097F804554}"/>
            </a:ext>
          </a:extLst>
        </xdr:cNvPr>
        <xdr:cNvSpPr txBox="1"/>
      </xdr:nvSpPr>
      <xdr:spPr>
        <a:xfrm>
          <a:off x="143897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84" name="n_3mainValue【庁舎】&#10;有形固定資産減価償却率">
          <a:extLst>
            <a:ext uri="{FF2B5EF4-FFF2-40B4-BE49-F238E27FC236}">
              <a16:creationId xmlns="" xmlns:a16="http://schemas.microsoft.com/office/drawing/2014/main" id="{A9D51C71-8B47-4DB8-AD58-4713B0C3BF22}"/>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113228</xdr:rowOff>
    </xdr:from>
    <xdr:ext cx="405111" cy="259045"/>
    <xdr:sp macro="" textlink="">
      <xdr:nvSpPr>
        <xdr:cNvPr id="885" name="n_4mainValue【庁舎】&#10;有形固定資産減価償却率">
          <a:extLst>
            <a:ext uri="{FF2B5EF4-FFF2-40B4-BE49-F238E27FC236}">
              <a16:creationId xmlns="" xmlns:a16="http://schemas.microsoft.com/office/drawing/2014/main" id="{5DD27800-BEA1-47C9-98A4-93D60B8B6BE8}"/>
            </a:ext>
          </a:extLst>
        </xdr:cNvPr>
        <xdr:cNvSpPr txBox="1"/>
      </xdr:nvSpPr>
      <xdr:spPr>
        <a:xfrm>
          <a:off x="126117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 xmlns:a16="http://schemas.microsoft.com/office/drawing/2014/main" id="{A80A7833-6DEB-46D1-BECB-827E6EB797D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 xmlns:a16="http://schemas.microsoft.com/office/drawing/2014/main" id="{2367BFA9-B563-4987-8341-18DAA5C369F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 xmlns:a16="http://schemas.microsoft.com/office/drawing/2014/main" id="{7599516C-7698-487B-BDA1-092554F306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 xmlns:a16="http://schemas.microsoft.com/office/drawing/2014/main" id="{49ACDF2C-2821-4028-AAE9-B6B42722C3A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 xmlns:a16="http://schemas.microsoft.com/office/drawing/2014/main" id="{841B41EA-D61E-4890-8F82-B0A2AB98746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 xmlns:a16="http://schemas.microsoft.com/office/drawing/2014/main" id="{83FBDE50-6725-419A-AE59-1DFD7E513E7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 xmlns:a16="http://schemas.microsoft.com/office/drawing/2014/main" id="{011527D8-9306-4615-97B8-FAF6028452A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 xmlns:a16="http://schemas.microsoft.com/office/drawing/2014/main" id="{EC4AE9B6-3F02-4B0F-BF8C-B12EF8663E7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 xmlns:a16="http://schemas.microsoft.com/office/drawing/2014/main" id="{78CE23C4-C03B-4F8E-92CE-1284E5B4B84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 xmlns:a16="http://schemas.microsoft.com/office/drawing/2014/main" id="{4F3DB2E5-424C-4C22-BF3B-6157A5F4138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6" name="直線コネクタ 895">
          <a:extLst>
            <a:ext uri="{FF2B5EF4-FFF2-40B4-BE49-F238E27FC236}">
              <a16:creationId xmlns="" xmlns:a16="http://schemas.microsoft.com/office/drawing/2014/main" id="{3C87A886-3384-415E-97E7-52746B65623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7" name="テキスト ボックス 896">
          <a:extLst>
            <a:ext uri="{FF2B5EF4-FFF2-40B4-BE49-F238E27FC236}">
              <a16:creationId xmlns="" xmlns:a16="http://schemas.microsoft.com/office/drawing/2014/main" id="{23B203E3-926F-4235-B557-52A80AA0A58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8" name="直線コネクタ 897">
          <a:extLst>
            <a:ext uri="{FF2B5EF4-FFF2-40B4-BE49-F238E27FC236}">
              <a16:creationId xmlns="" xmlns:a16="http://schemas.microsoft.com/office/drawing/2014/main" id="{D7C5EB82-40A1-4A26-BCAA-8CD6227E195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9" name="テキスト ボックス 898">
          <a:extLst>
            <a:ext uri="{FF2B5EF4-FFF2-40B4-BE49-F238E27FC236}">
              <a16:creationId xmlns="" xmlns:a16="http://schemas.microsoft.com/office/drawing/2014/main" id="{6409C01F-CF9C-42E4-A296-BB25BB8B05C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0" name="直線コネクタ 899">
          <a:extLst>
            <a:ext uri="{FF2B5EF4-FFF2-40B4-BE49-F238E27FC236}">
              <a16:creationId xmlns="" xmlns:a16="http://schemas.microsoft.com/office/drawing/2014/main" id="{D3264E66-DB7A-4977-B673-98F4F826D17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1" name="テキスト ボックス 900">
          <a:extLst>
            <a:ext uri="{FF2B5EF4-FFF2-40B4-BE49-F238E27FC236}">
              <a16:creationId xmlns="" xmlns:a16="http://schemas.microsoft.com/office/drawing/2014/main" id="{696B0EAB-D669-4CAD-846F-13840A2AAAC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2" name="直線コネクタ 901">
          <a:extLst>
            <a:ext uri="{FF2B5EF4-FFF2-40B4-BE49-F238E27FC236}">
              <a16:creationId xmlns="" xmlns:a16="http://schemas.microsoft.com/office/drawing/2014/main" id="{39563F70-B1C6-4FFE-84D4-A5699EBAAAA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3" name="テキスト ボックス 902">
          <a:extLst>
            <a:ext uri="{FF2B5EF4-FFF2-40B4-BE49-F238E27FC236}">
              <a16:creationId xmlns="" xmlns:a16="http://schemas.microsoft.com/office/drawing/2014/main" id="{DFBE7C16-DCC1-471D-8530-59DB5B73E72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4" name="直線コネクタ 903">
          <a:extLst>
            <a:ext uri="{FF2B5EF4-FFF2-40B4-BE49-F238E27FC236}">
              <a16:creationId xmlns="" xmlns:a16="http://schemas.microsoft.com/office/drawing/2014/main" id="{DDE9FB27-1D29-45EF-A20A-CB84E6B6A70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905" name="テキスト ボックス 904">
          <a:extLst>
            <a:ext uri="{FF2B5EF4-FFF2-40B4-BE49-F238E27FC236}">
              <a16:creationId xmlns="" xmlns:a16="http://schemas.microsoft.com/office/drawing/2014/main" id="{82999CC7-CDC5-4F0A-A9C9-9F8CB3B0D457}"/>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 xmlns:a16="http://schemas.microsoft.com/office/drawing/2014/main" id="{EBB8B026-A76D-4645-B3A3-72DBC15EB9C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07" name="テキスト ボックス 906">
          <a:extLst>
            <a:ext uri="{FF2B5EF4-FFF2-40B4-BE49-F238E27FC236}">
              <a16:creationId xmlns="" xmlns:a16="http://schemas.microsoft.com/office/drawing/2014/main" id="{9FCB1437-73D0-4DB2-8285-97020FEEEF0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a:extLst>
            <a:ext uri="{FF2B5EF4-FFF2-40B4-BE49-F238E27FC236}">
              <a16:creationId xmlns="" xmlns:a16="http://schemas.microsoft.com/office/drawing/2014/main" id="{CD6DF6D9-2375-46DA-A8EE-87AF12DE4CD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909" name="直線コネクタ 908">
          <a:extLst>
            <a:ext uri="{FF2B5EF4-FFF2-40B4-BE49-F238E27FC236}">
              <a16:creationId xmlns="" xmlns:a16="http://schemas.microsoft.com/office/drawing/2014/main" id="{CFA71F9A-ABFE-4F9A-AB58-A454442672C9}"/>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910" name="【庁舎】&#10;一人当たり面積最小値テキスト">
          <a:extLst>
            <a:ext uri="{FF2B5EF4-FFF2-40B4-BE49-F238E27FC236}">
              <a16:creationId xmlns="" xmlns:a16="http://schemas.microsoft.com/office/drawing/2014/main" id="{FFE47934-68C3-4C0D-A76D-291AA941985A}"/>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911" name="直線コネクタ 910">
          <a:extLst>
            <a:ext uri="{FF2B5EF4-FFF2-40B4-BE49-F238E27FC236}">
              <a16:creationId xmlns="" xmlns:a16="http://schemas.microsoft.com/office/drawing/2014/main" id="{F8EF63C6-26D7-4AA0-94B9-A76D59664236}"/>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912" name="【庁舎】&#10;一人当たり面積最大値テキスト">
          <a:extLst>
            <a:ext uri="{FF2B5EF4-FFF2-40B4-BE49-F238E27FC236}">
              <a16:creationId xmlns="" xmlns:a16="http://schemas.microsoft.com/office/drawing/2014/main" id="{6D39619C-6A92-4DA9-8C25-55E4ACC0A1E0}"/>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913" name="直線コネクタ 912">
          <a:extLst>
            <a:ext uri="{FF2B5EF4-FFF2-40B4-BE49-F238E27FC236}">
              <a16:creationId xmlns="" xmlns:a16="http://schemas.microsoft.com/office/drawing/2014/main" id="{D96200DA-4FF9-4D7D-AB95-9751140CA8D9}"/>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xdr:rowOff>
    </xdr:from>
    <xdr:ext cx="469744" cy="259045"/>
    <xdr:sp macro="" textlink="">
      <xdr:nvSpPr>
        <xdr:cNvPr id="914" name="【庁舎】&#10;一人当たり面積平均値テキスト">
          <a:extLst>
            <a:ext uri="{FF2B5EF4-FFF2-40B4-BE49-F238E27FC236}">
              <a16:creationId xmlns="" xmlns:a16="http://schemas.microsoft.com/office/drawing/2014/main" id="{E05484A4-9FEC-405A-BBB9-2B693D3573D5}"/>
            </a:ext>
          </a:extLst>
        </xdr:cNvPr>
        <xdr:cNvSpPr txBox="1"/>
      </xdr:nvSpPr>
      <xdr:spPr>
        <a:xfrm>
          <a:off x="22199600" y="183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915" name="フローチャート: 判断 914">
          <a:extLst>
            <a:ext uri="{FF2B5EF4-FFF2-40B4-BE49-F238E27FC236}">
              <a16:creationId xmlns="" xmlns:a16="http://schemas.microsoft.com/office/drawing/2014/main" id="{A4957EAE-CF64-478B-B701-51AEC023D548}"/>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916" name="フローチャート: 判断 915">
          <a:extLst>
            <a:ext uri="{FF2B5EF4-FFF2-40B4-BE49-F238E27FC236}">
              <a16:creationId xmlns="" xmlns:a16="http://schemas.microsoft.com/office/drawing/2014/main" id="{31DB3488-CE53-4876-A589-652AB2AB942C}"/>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917" name="フローチャート: 判断 916">
          <a:extLst>
            <a:ext uri="{FF2B5EF4-FFF2-40B4-BE49-F238E27FC236}">
              <a16:creationId xmlns="" xmlns:a16="http://schemas.microsoft.com/office/drawing/2014/main" id="{9147BA0F-63AB-4576-8BBA-55741239F536}"/>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918" name="フローチャート: 判断 917">
          <a:extLst>
            <a:ext uri="{FF2B5EF4-FFF2-40B4-BE49-F238E27FC236}">
              <a16:creationId xmlns="" xmlns:a16="http://schemas.microsoft.com/office/drawing/2014/main" id="{A4297C24-18FD-4F31-AB53-19273B657757}"/>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919" name="フローチャート: 判断 918">
          <a:extLst>
            <a:ext uri="{FF2B5EF4-FFF2-40B4-BE49-F238E27FC236}">
              <a16:creationId xmlns="" xmlns:a16="http://schemas.microsoft.com/office/drawing/2014/main" id="{8AF6D40C-01C1-4A42-8300-7AD378AA8935}"/>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 xmlns:a16="http://schemas.microsoft.com/office/drawing/2014/main" id="{D113169F-BBC9-41DB-B29D-1F3508346A5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 xmlns:a16="http://schemas.microsoft.com/office/drawing/2014/main" id="{5C4D2EF4-6E36-48DD-9FF8-BCE7C1D2164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 xmlns:a16="http://schemas.microsoft.com/office/drawing/2014/main" id="{FEAB704D-04C2-4CCC-BF3D-A3FD9486F49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 xmlns:a16="http://schemas.microsoft.com/office/drawing/2014/main" id="{5B2E28B4-F81D-4F76-848E-A5B4108AE00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 xmlns:a16="http://schemas.microsoft.com/office/drawing/2014/main" id="{CA1C7C54-3FD2-467E-862E-4ECB580F70E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48513</xdr:rowOff>
    </xdr:from>
    <xdr:to>
      <xdr:col>116</xdr:col>
      <xdr:colOff>114300</xdr:colOff>
      <xdr:row>108</xdr:row>
      <xdr:rowOff>150113</xdr:rowOff>
    </xdr:to>
    <xdr:sp macro="" textlink="">
      <xdr:nvSpPr>
        <xdr:cNvPr id="925" name="楕円 924">
          <a:extLst>
            <a:ext uri="{FF2B5EF4-FFF2-40B4-BE49-F238E27FC236}">
              <a16:creationId xmlns="" xmlns:a16="http://schemas.microsoft.com/office/drawing/2014/main" id="{B0DD9C4D-4722-4C86-A506-00C661CC76D9}"/>
            </a:ext>
          </a:extLst>
        </xdr:cNvPr>
        <xdr:cNvSpPr/>
      </xdr:nvSpPr>
      <xdr:spPr>
        <a:xfrm>
          <a:off x="22110700" y="185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134890</xdr:rowOff>
    </xdr:from>
    <xdr:ext cx="469744" cy="259045"/>
    <xdr:sp macro="" textlink="">
      <xdr:nvSpPr>
        <xdr:cNvPr id="926" name="【庁舎】&#10;一人当たり面積該当値テキスト">
          <a:extLst>
            <a:ext uri="{FF2B5EF4-FFF2-40B4-BE49-F238E27FC236}">
              <a16:creationId xmlns="" xmlns:a16="http://schemas.microsoft.com/office/drawing/2014/main" id="{18D72577-E7DB-40EA-90EE-217A2C3B2980}"/>
            </a:ext>
          </a:extLst>
        </xdr:cNvPr>
        <xdr:cNvSpPr txBox="1"/>
      </xdr:nvSpPr>
      <xdr:spPr>
        <a:xfrm>
          <a:off x="22199600" y="1848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49530</xdr:rowOff>
    </xdr:from>
    <xdr:to>
      <xdr:col>112</xdr:col>
      <xdr:colOff>38100</xdr:colOff>
      <xdr:row>108</xdr:row>
      <xdr:rowOff>151130</xdr:rowOff>
    </xdr:to>
    <xdr:sp macro="" textlink="">
      <xdr:nvSpPr>
        <xdr:cNvPr id="927" name="楕円 926">
          <a:extLst>
            <a:ext uri="{FF2B5EF4-FFF2-40B4-BE49-F238E27FC236}">
              <a16:creationId xmlns="" xmlns:a16="http://schemas.microsoft.com/office/drawing/2014/main" id="{720102AB-E283-4D27-B47C-0A3726AD5A39}"/>
            </a:ext>
          </a:extLst>
        </xdr:cNvPr>
        <xdr:cNvSpPr/>
      </xdr:nvSpPr>
      <xdr:spPr>
        <a:xfrm>
          <a:off x="21272500" y="185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99313</xdr:rowOff>
    </xdr:from>
    <xdr:to>
      <xdr:col>116</xdr:col>
      <xdr:colOff>63500</xdr:colOff>
      <xdr:row>108</xdr:row>
      <xdr:rowOff>100330</xdr:rowOff>
    </xdr:to>
    <xdr:cxnSp macro="">
      <xdr:nvCxnSpPr>
        <xdr:cNvPr id="928" name="直線コネクタ 927">
          <a:extLst>
            <a:ext uri="{FF2B5EF4-FFF2-40B4-BE49-F238E27FC236}">
              <a16:creationId xmlns="" xmlns:a16="http://schemas.microsoft.com/office/drawing/2014/main" id="{D428A22D-85B6-48A5-B09E-C126368A59A9}"/>
            </a:ext>
          </a:extLst>
        </xdr:cNvPr>
        <xdr:cNvCxnSpPr/>
      </xdr:nvCxnSpPr>
      <xdr:spPr>
        <a:xfrm flipV="1">
          <a:off x="21323300" y="18615913"/>
          <a:ext cx="8382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50292</xdr:rowOff>
    </xdr:from>
    <xdr:to>
      <xdr:col>107</xdr:col>
      <xdr:colOff>101600</xdr:colOff>
      <xdr:row>108</xdr:row>
      <xdr:rowOff>151892</xdr:rowOff>
    </xdr:to>
    <xdr:sp macro="" textlink="">
      <xdr:nvSpPr>
        <xdr:cNvPr id="929" name="楕円 928">
          <a:extLst>
            <a:ext uri="{FF2B5EF4-FFF2-40B4-BE49-F238E27FC236}">
              <a16:creationId xmlns="" xmlns:a16="http://schemas.microsoft.com/office/drawing/2014/main" id="{880BC72F-685F-4AEA-B114-DBDFF657B2E6}"/>
            </a:ext>
          </a:extLst>
        </xdr:cNvPr>
        <xdr:cNvSpPr/>
      </xdr:nvSpPr>
      <xdr:spPr>
        <a:xfrm>
          <a:off x="20383500" y="1856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100330</xdr:rowOff>
    </xdr:from>
    <xdr:to>
      <xdr:col>111</xdr:col>
      <xdr:colOff>177800</xdr:colOff>
      <xdr:row>108</xdr:row>
      <xdr:rowOff>101092</xdr:rowOff>
    </xdr:to>
    <xdr:cxnSp macro="">
      <xdr:nvCxnSpPr>
        <xdr:cNvPr id="930" name="直線コネクタ 929">
          <a:extLst>
            <a:ext uri="{FF2B5EF4-FFF2-40B4-BE49-F238E27FC236}">
              <a16:creationId xmlns="" xmlns:a16="http://schemas.microsoft.com/office/drawing/2014/main" id="{62555002-235D-436B-A78B-602373616BC2}"/>
            </a:ext>
          </a:extLst>
        </xdr:cNvPr>
        <xdr:cNvCxnSpPr/>
      </xdr:nvCxnSpPr>
      <xdr:spPr>
        <a:xfrm flipV="1">
          <a:off x="20434300" y="186169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51181</xdr:rowOff>
    </xdr:from>
    <xdr:to>
      <xdr:col>102</xdr:col>
      <xdr:colOff>165100</xdr:colOff>
      <xdr:row>108</xdr:row>
      <xdr:rowOff>152781</xdr:rowOff>
    </xdr:to>
    <xdr:sp macro="" textlink="">
      <xdr:nvSpPr>
        <xdr:cNvPr id="931" name="楕円 930">
          <a:extLst>
            <a:ext uri="{FF2B5EF4-FFF2-40B4-BE49-F238E27FC236}">
              <a16:creationId xmlns="" xmlns:a16="http://schemas.microsoft.com/office/drawing/2014/main" id="{8A3C814A-BEBE-4B4C-B1CC-910C354FE518}"/>
            </a:ext>
          </a:extLst>
        </xdr:cNvPr>
        <xdr:cNvSpPr/>
      </xdr:nvSpPr>
      <xdr:spPr>
        <a:xfrm>
          <a:off x="19494500" y="185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101092</xdr:rowOff>
    </xdr:from>
    <xdr:to>
      <xdr:col>107</xdr:col>
      <xdr:colOff>50800</xdr:colOff>
      <xdr:row>108</xdr:row>
      <xdr:rowOff>101981</xdr:rowOff>
    </xdr:to>
    <xdr:cxnSp macro="">
      <xdr:nvCxnSpPr>
        <xdr:cNvPr id="932" name="直線コネクタ 931">
          <a:extLst>
            <a:ext uri="{FF2B5EF4-FFF2-40B4-BE49-F238E27FC236}">
              <a16:creationId xmlns="" xmlns:a16="http://schemas.microsoft.com/office/drawing/2014/main" id="{D3AC6861-14CA-48B9-8A59-04C91D5F5738}"/>
            </a:ext>
          </a:extLst>
        </xdr:cNvPr>
        <xdr:cNvCxnSpPr/>
      </xdr:nvCxnSpPr>
      <xdr:spPr>
        <a:xfrm flipV="1">
          <a:off x="19545300" y="18617692"/>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57786</xdr:rowOff>
    </xdr:from>
    <xdr:to>
      <xdr:col>98</xdr:col>
      <xdr:colOff>38100</xdr:colOff>
      <xdr:row>108</xdr:row>
      <xdr:rowOff>159386</xdr:rowOff>
    </xdr:to>
    <xdr:sp macro="" textlink="">
      <xdr:nvSpPr>
        <xdr:cNvPr id="933" name="楕円 932">
          <a:extLst>
            <a:ext uri="{FF2B5EF4-FFF2-40B4-BE49-F238E27FC236}">
              <a16:creationId xmlns="" xmlns:a16="http://schemas.microsoft.com/office/drawing/2014/main" id="{BB067DAB-35E5-4C09-BF18-1478C8E65498}"/>
            </a:ext>
          </a:extLst>
        </xdr:cNvPr>
        <xdr:cNvSpPr/>
      </xdr:nvSpPr>
      <xdr:spPr>
        <a:xfrm>
          <a:off x="18605500" y="18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101981</xdr:rowOff>
    </xdr:from>
    <xdr:to>
      <xdr:col>102</xdr:col>
      <xdr:colOff>114300</xdr:colOff>
      <xdr:row>108</xdr:row>
      <xdr:rowOff>108586</xdr:rowOff>
    </xdr:to>
    <xdr:cxnSp macro="">
      <xdr:nvCxnSpPr>
        <xdr:cNvPr id="934" name="直線コネクタ 933">
          <a:extLst>
            <a:ext uri="{FF2B5EF4-FFF2-40B4-BE49-F238E27FC236}">
              <a16:creationId xmlns="" xmlns:a16="http://schemas.microsoft.com/office/drawing/2014/main" id="{03993F4D-51E6-4B88-9A3C-9BBC7631CDBB}"/>
            </a:ext>
          </a:extLst>
        </xdr:cNvPr>
        <xdr:cNvCxnSpPr/>
      </xdr:nvCxnSpPr>
      <xdr:spPr>
        <a:xfrm flipV="1">
          <a:off x="18656300" y="18618581"/>
          <a:ext cx="889000" cy="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102506</xdr:rowOff>
    </xdr:from>
    <xdr:ext cx="469744" cy="259045"/>
    <xdr:sp macro="" textlink="">
      <xdr:nvSpPr>
        <xdr:cNvPr id="935" name="n_1aveValue【庁舎】&#10;一人当たり面積">
          <a:extLst>
            <a:ext uri="{FF2B5EF4-FFF2-40B4-BE49-F238E27FC236}">
              <a16:creationId xmlns="" xmlns:a16="http://schemas.microsoft.com/office/drawing/2014/main" id="{87866E01-7DBF-42F6-9FE0-68E406542368}"/>
            </a:ext>
          </a:extLst>
        </xdr:cNvPr>
        <xdr:cNvSpPr txBox="1"/>
      </xdr:nvSpPr>
      <xdr:spPr>
        <a:xfrm>
          <a:off x="21075727" y="18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936" name="n_2aveValue【庁舎】&#10;一人当たり面積">
          <a:extLst>
            <a:ext uri="{FF2B5EF4-FFF2-40B4-BE49-F238E27FC236}">
              <a16:creationId xmlns="" xmlns:a16="http://schemas.microsoft.com/office/drawing/2014/main" id="{EB91E4D8-3D00-4EF5-9F4B-8A241C834E8A}"/>
            </a:ext>
          </a:extLst>
        </xdr:cNvPr>
        <xdr:cNvSpPr txBox="1"/>
      </xdr:nvSpPr>
      <xdr:spPr>
        <a:xfrm>
          <a:off x="20199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937" name="n_3aveValue【庁舎】&#10;一人当たり面積">
          <a:extLst>
            <a:ext uri="{FF2B5EF4-FFF2-40B4-BE49-F238E27FC236}">
              <a16:creationId xmlns="" xmlns:a16="http://schemas.microsoft.com/office/drawing/2014/main" id="{90C8F1B7-BCD1-4B6A-9BF8-BFB728FD7ABF}"/>
            </a:ext>
          </a:extLst>
        </xdr:cNvPr>
        <xdr:cNvSpPr txBox="1"/>
      </xdr:nvSpPr>
      <xdr:spPr>
        <a:xfrm>
          <a:off x="19310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938" name="n_4aveValue【庁舎】&#10;一人当たり面積">
          <a:extLst>
            <a:ext uri="{FF2B5EF4-FFF2-40B4-BE49-F238E27FC236}">
              <a16:creationId xmlns="" xmlns:a16="http://schemas.microsoft.com/office/drawing/2014/main" id="{70FC6B37-98A0-4DC4-8D05-D0696F518797}"/>
            </a:ext>
          </a:extLst>
        </xdr:cNvPr>
        <xdr:cNvSpPr txBox="1"/>
      </xdr:nvSpPr>
      <xdr:spPr>
        <a:xfrm>
          <a:off x="18421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142257</xdr:rowOff>
    </xdr:from>
    <xdr:ext cx="469744" cy="259045"/>
    <xdr:sp macro="" textlink="">
      <xdr:nvSpPr>
        <xdr:cNvPr id="939" name="n_1mainValue【庁舎】&#10;一人当たり面積">
          <a:extLst>
            <a:ext uri="{FF2B5EF4-FFF2-40B4-BE49-F238E27FC236}">
              <a16:creationId xmlns="" xmlns:a16="http://schemas.microsoft.com/office/drawing/2014/main" id="{D9FC3B83-02A2-484C-82BD-5C1502F7D82C}"/>
            </a:ext>
          </a:extLst>
        </xdr:cNvPr>
        <xdr:cNvSpPr txBox="1"/>
      </xdr:nvSpPr>
      <xdr:spPr>
        <a:xfrm>
          <a:off x="21075727" y="1865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143019</xdr:rowOff>
    </xdr:from>
    <xdr:ext cx="469744" cy="259045"/>
    <xdr:sp macro="" textlink="">
      <xdr:nvSpPr>
        <xdr:cNvPr id="940" name="n_2mainValue【庁舎】&#10;一人当たり面積">
          <a:extLst>
            <a:ext uri="{FF2B5EF4-FFF2-40B4-BE49-F238E27FC236}">
              <a16:creationId xmlns="" xmlns:a16="http://schemas.microsoft.com/office/drawing/2014/main" id="{2155A190-6A7D-4412-A0CE-4444714E540B}"/>
            </a:ext>
          </a:extLst>
        </xdr:cNvPr>
        <xdr:cNvSpPr txBox="1"/>
      </xdr:nvSpPr>
      <xdr:spPr>
        <a:xfrm>
          <a:off x="20199427" y="1865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143908</xdr:rowOff>
    </xdr:from>
    <xdr:ext cx="469744" cy="259045"/>
    <xdr:sp macro="" textlink="">
      <xdr:nvSpPr>
        <xdr:cNvPr id="941" name="n_3mainValue【庁舎】&#10;一人当たり面積">
          <a:extLst>
            <a:ext uri="{FF2B5EF4-FFF2-40B4-BE49-F238E27FC236}">
              <a16:creationId xmlns="" xmlns:a16="http://schemas.microsoft.com/office/drawing/2014/main" id="{ADD4719F-23F6-4FB3-AB5A-6AD3AC512EA9}"/>
            </a:ext>
          </a:extLst>
        </xdr:cNvPr>
        <xdr:cNvSpPr txBox="1"/>
      </xdr:nvSpPr>
      <xdr:spPr>
        <a:xfrm>
          <a:off x="19310427" y="1866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150513</xdr:rowOff>
    </xdr:from>
    <xdr:ext cx="469744" cy="259045"/>
    <xdr:sp macro="" textlink="">
      <xdr:nvSpPr>
        <xdr:cNvPr id="942" name="n_4mainValue【庁舎】&#10;一人当たり面積">
          <a:extLst>
            <a:ext uri="{FF2B5EF4-FFF2-40B4-BE49-F238E27FC236}">
              <a16:creationId xmlns="" xmlns:a16="http://schemas.microsoft.com/office/drawing/2014/main" id="{6DAE7DF0-D5D5-4EF8-A755-296D1C2BDA3E}"/>
            </a:ext>
          </a:extLst>
        </xdr:cNvPr>
        <xdr:cNvSpPr txBox="1"/>
      </xdr:nvSpPr>
      <xdr:spPr>
        <a:xfrm>
          <a:off x="18421427" y="186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 xmlns:a16="http://schemas.microsoft.com/office/drawing/2014/main" id="{79856D46-F5AB-421E-AA82-A62ECAA4C7E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 xmlns:a16="http://schemas.microsoft.com/office/drawing/2014/main" id="{835B52C4-2E04-4AD3-87FC-73FE51050E9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 xmlns:a16="http://schemas.microsoft.com/office/drawing/2014/main" id="{16E86C49-40AA-4643-A3E1-C3FACFFAC7B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図書室</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今年度は図書室に係る支出が無かったため、減価償却率が上昇している。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今年度は体育館・プールに係る支出が無かったため、減価償却率が上昇している。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今年度は市民会館に係る支出があったが、減価償却費の方が多かったため、減価償却率が上昇している。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今年度は庁舎に係る支出があったが、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減価償却費の方が多かったため、減価償却率が上昇している。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
3,069
31.98
3,716,056
3,666,353
38,139
1,507,665
2,911,700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や高齢化率の上昇に加え、村内に中心となる産業がないこと等により、財政基盤が弱く、類似団体平均を下回っている。徴収専門員の配置による徴収率向上対策を中心とした歳入確保に努める。職員数は現在、事務の効率化を進めたことにより条例定数よりも少ない。住民サービス維持・向上を図りながら、今後も更なる事務効率の向上に努め、財政の健全化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xdr:rowOff>
    </xdr:from>
    <xdr:to>
      <xdr:col>23</xdr:col>
      <xdr:colOff>133350</xdr:colOff>
      <xdr:row>44</xdr:row>
      <xdr:rowOff>1016</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114800" y="7544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xdr:rowOff>
    </xdr:from>
    <xdr:to>
      <xdr:col>19</xdr:col>
      <xdr:colOff>133350</xdr:colOff>
      <xdr:row>44</xdr:row>
      <xdr:rowOff>10668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3225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20320</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1447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a:extLst>
            <a:ext uri="{FF2B5EF4-FFF2-40B4-BE49-F238E27FC236}">
              <a16:creationId xmlns="" xmlns:a16="http://schemas.microsoft.com/office/drawing/2014/main" id="{00000000-0008-0000-0300-000055000000}"/>
            </a:ext>
          </a:extLst>
        </xdr:cNvPr>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17543</xdr:rowOff>
    </xdr:from>
    <xdr:ext cx="762000" cy="259045"/>
    <xdr:sp macro="" textlink="">
      <xdr:nvSpPr>
        <xdr:cNvPr id="86" name="財政力該当値テキスト">
          <a:extLst>
            <a:ext uri="{FF2B5EF4-FFF2-40B4-BE49-F238E27FC236}">
              <a16:creationId xmlns="" xmlns:a16="http://schemas.microsoft.com/office/drawing/2014/main" id="{00000000-0008-0000-0300-000056000000}"/>
            </a:ext>
          </a:extLst>
        </xdr:cNvPr>
        <xdr:cNvSpPr txBox="1"/>
      </xdr:nvSpPr>
      <xdr:spPr>
        <a:xfrm>
          <a:off x="5041900" y="738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121666</xdr:rowOff>
    </xdr:from>
    <xdr:to>
      <xdr:col>19</xdr:col>
      <xdr:colOff>184150</xdr:colOff>
      <xdr:row>44</xdr:row>
      <xdr:rowOff>51816</xdr:rowOff>
    </xdr:to>
    <xdr:sp macro="" textlink="">
      <xdr:nvSpPr>
        <xdr:cNvPr id="87" name="楕円 86">
          <a:extLst>
            <a:ext uri="{FF2B5EF4-FFF2-40B4-BE49-F238E27FC236}">
              <a16:creationId xmlns="" xmlns:a16="http://schemas.microsoft.com/office/drawing/2014/main" id="{00000000-0008-0000-0300-000057000000}"/>
            </a:ext>
          </a:extLst>
        </xdr:cNvPr>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36593</xdr:rowOff>
    </xdr:from>
    <xdr:ext cx="7366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地方債の繰上償還による公債費の抑制を図っている。今後とも、公債費の削減及び事務事業の優先度を点検し経常経費の抑制に努める。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126238</xdr:rowOff>
    </xdr:from>
    <xdr:to>
      <xdr:col>23</xdr:col>
      <xdr:colOff>133350</xdr:colOff>
      <xdr:row>65</xdr:row>
      <xdr:rowOff>46482</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114800" y="1109903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a:extLst>
            <a:ext uri="{FF2B5EF4-FFF2-40B4-BE49-F238E27FC236}">
              <a16:creationId xmlns="" xmlns:a16="http://schemas.microsoft.com/office/drawing/2014/main" id="{00000000-0008-0000-0300-000080000000}"/>
            </a:ext>
          </a:extLst>
        </xdr:cNvPr>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27178</xdr:rowOff>
    </xdr:from>
    <xdr:to>
      <xdr:col>19</xdr:col>
      <xdr:colOff>133350</xdr:colOff>
      <xdr:row>65</xdr:row>
      <xdr:rowOff>46482</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3225800" y="111714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a:extLst>
            <a:ext uri="{FF2B5EF4-FFF2-40B4-BE49-F238E27FC236}">
              <a16:creationId xmlns="" xmlns:a16="http://schemas.microsoft.com/office/drawing/2014/main" id="{00000000-0008-0000-0300-000084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128651</xdr:rowOff>
    </xdr:from>
    <xdr:to>
      <xdr:col>15</xdr:col>
      <xdr:colOff>82550</xdr:colOff>
      <xdr:row>65</xdr:row>
      <xdr:rowOff>27178</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2336800" y="11101451"/>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128651</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1447800" y="11060430"/>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46" name="楕円 145">
          <a:extLst>
            <a:ext uri="{FF2B5EF4-FFF2-40B4-BE49-F238E27FC236}">
              <a16:creationId xmlns="" xmlns:a16="http://schemas.microsoft.com/office/drawing/2014/main" id="{00000000-0008-0000-0300-000092000000}"/>
            </a:ext>
          </a:extLst>
        </xdr:cNvPr>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91965</xdr:rowOff>
    </xdr:from>
    <xdr:ext cx="762000" cy="259045"/>
    <xdr:sp macro="" textlink="">
      <xdr:nvSpPr>
        <xdr:cNvPr id="147" name="財政構造の弾力性該当値テキスト">
          <a:extLst>
            <a:ext uri="{FF2B5EF4-FFF2-40B4-BE49-F238E27FC236}">
              <a16:creationId xmlns="" xmlns:a16="http://schemas.microsoft.com/office/drawing/2014/main" id="{00000000-0008-0000-0300-000093000000}"/>
            </a:ext>
          </a:extLst>
        </xdr:cNvPr>
        <xdr:cNvSpPr txBox="1"/>
      </xdr:nvSpPr>
      <xdr:spPr>
        <a:xfrm>
          <a:off x="50419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48" name="楕円 147">
          <a:extLst>
            <a:ext uri="{FF2B5EF4-FFF2-40B4-BE49-F238E27FC236}">
              <a16:creationId xmlns="" xmlns:a16="http://schemas.microsoft.com/office/drawing/2014/main" id="{00000000-0008-0000-0300-000094000000}"/>
            </a:ext>
          </a:extLst>
        </xdr:cNvPr>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107459</xdr:rowOff>
    </xdr:from>
    <xdr:ext cx="7366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733800" y="1090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147828</xdr:rowOff>
    </xdr:from>
    <xdr:to>
      <xdr:col>15</xdr:col>
      <xdr:colOff>133350</xdr:colOff>
      <xdr:row>65</xdr:row>
      <xdr:rowOff>77978</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3175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88155</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2844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77851</xdr:rowOff>
    </xdr:from>
    <xdr:to>
      <xdr:col>11</xdr:col>
      <xdr:colOff>82550</xdr:colOff>
      <xdr:row>65</xdr:row>
      <xdr:rowOff>8001</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2286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18178</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1955800" y="1081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[313,502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低くなっているのは、主に人件費を要因としており、ごみ処理業務や消防業務を一部事務組合で行っていること、公立保育所、病院が無いことが挙げられる。一部事務組合への人件費・物件費相当分負担金を合計した場合、人口１人あた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金額は増加することになる。今後はこれらも含めた経費について抑制していく必要がある。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121842</xdr:rowOff>
    </xdr:from>
    <xdr:to>
      <xdr:col>23</xdr:col>
      <xdr:colOff>133350</xdr:colOff>
      <xdr:row>81</xdr:row>
      <xdr:rowOff>144946</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4114800" y="14009292"/>
          <a:ext cx="8382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163658</xdr:rowOff>
    </xdr:from>
    <xdr:ext cx="762000" cy="259045"/>
    <xdr:sp macro="" textlink="">
      <xdr:nvSpPr>
        <xdr:cNvPr id="188" name="人件費・物件費等の状況平均値テキスト">
          <a:extLst>
            <a:ext uri="{FF2B5EF4-FFF2-40B4-BE49-F238E27FC236}">
              <a16:creationId xmlns="" xmlns:a16="http://schemas.microsoft.com/office/drawing/2014/main" id="{00000000-0008-0000-0300-0000BC000000}"/>
            </a:ext>
          </a:extLst>
        </xdr:cNvPr>
        <xdr:cNvSpPr txBox="1"/>
      </xdr:nvSpPr>
      <xdr:spPr>
        <a:xfrm>
          <a:off x="5041900" y="14051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121842</xdr:rowOff>
    </xdr:from>
    <xdr:to>
      <xdr:col>19</xdr:col>
      <xdr:colOff>133350</xdr:colOff>
      <xdr:row>81</xdr:row>
      <xdr:rowOff>156285</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3225800" y="14009292"/>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a:extLst>
            <a:ext uri="{FF2B5EF4-FFF2-40B4-BE49-F238E27FC236}">
              <a16:creationId xmlns="" xmlns:a16="http://schemas.microsoft.com/office/drawing/2014/main" id="{00000000-0008-0000-0300-0000C0000000}"/>
            </a:ext>
          </a:extLst>
        </xdr:cNvPr>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107843</xdr:rowOff>
    </xdr:from>
    <xdr:to>
      <xdr:col>15</xdr:col>
      <xdr:colOff>82550</xdr:colOff>
      <xdr:row>81</xdr:row>
      <xdr:rowOff>156285</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2336800" y="13995293"/>
          <a:ext cx="88900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a:extLst>
            <a:ext uri="{FF2B5EF4-FFF2-40B4-BE49-F238E27FC236}">
              <a16:creationId xmlns="" xmlns:a16="http://schemas.microsoft.com/office/drawing/2014/main" id="{00000000-0008-0000-0300-0000C3000000}"/>
            </a:ext>
          </a:extLst>
        </xdr:cNvPr>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104453</xdr:rowOff>
    </xdr:from>
    <xdr:to>
      <xdr:col>11</xdr:col>
      <xdr:colOff>31750</xdr:colOff>
      <xdr:row>81</xdr:row>
      <xdr:rowOff>107843</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1447800" y="13991903"/>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94146</xdr:rowOff>
    </xdr:from>
    <xdr:to>
      <xdr:col>23</xdr:col>
      <xdr:colOff>184150</xdr:colOff>
      <xdr:row>82</xdr:row>
      <xdr:rowOff>24296</xdr:rowOff>
    </xdr:to>
    <xdr:sp macro="" textlink="">
      <xdr:nvSpPr>
        <xdr:cNvPr id="206" name="楕円 205">
          <a:extLst>
            <a:ext uri="{FF2B5EF4-FFF2-40B4-BE49-F238E27FC236}">
              <a16:creationId xmlns="" xmlns:a16="http://schemas.microsoft.com/office/drawing/2014/main" id="{00000000-0008-0000-0300-0000CE000000}"/>
            </a:ext>
          </a:extLst>
        </xdr:cNvPr>
        <xdr:cNvSpPr/>
      </xdr:nvSpPr>
      <xdr:spPr>
        <a:xfrm>
          <a:off x="4902200" y="1398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15423</xdr:rowOff>
    </xdr:from>
    <xdr:ext cx="762000" cy="259045"/>
    <xdr:sp macro="" textlink="">
      <xdr:nvSpPr>
        <xdr:cNvPr id="207" name="人件費・物件費等の状況該当値テキスト">
          <a:extLst>
            <a:ext uri="{FF2B5EF4-FFF2-40B4-BE49-F238E27FC236}">
              <a16:creationId xmlns="" xmlns:a16="http://schemas.microsoft.com/office/drawing/2014/main" id="{00000000-0008-0000-0300-0000CF000000}"/>
            </a:ext>
          </a:extLst>
        </xdr:cNvPr>
        <xdr:cNvSpPr txBox="1"/>
      </xdr:nvSpPr>
      <xdr:spPr>
        <a:xfrm>
          <a:off x="5041900" y="1390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71042</xdr:rowOff>
    </xdr:from>
    <xdr:to>
      <xdr:col>19</xdr:col>
      <xdr:colOff>184150</xdr:colOff>
      <xdr:row>82</xdr:row>
      <xdr:rowOff>1192</xdr:rowOff>
    </xdr:to>
    <xdr:sp macro="" textlink="">
      <xdr:nvSpPr>
        <xdr:cNvPr id="208" name="楕円 207">
          <a:extLst>
            <a:ext uri="{FF2B5EF4-FFF2-40B4-BE49-F238E27FC236}">
              <a16:creationId xmlns="" xmlns:a16="http://schemas.microsoft.com/office/drawing/2014/main" id="{00000000-0008-0000-0300-0000D0000000}"/>
            </a:ext>
          </a:extLst>
        </xdr:cNvPr>
        <xdr:cNvSpPr/>
      </xdr:nvSpPr>
      <xdr:spPr>
        <a:xfrm>
          <a:off x="4064000" y="1395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11369</xdr:rowOff>
    </xdr:from>
    <xdr:ext cx="7366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733800" y="1372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105485</xdr:rowOff>
    </xdr:from>
    <xdr:to>
      <xdr:col>15</xdr:col>
      <xdr:colOff>133350</xdr:colOff>
      <xdr:row>82</xdr:row>
      <xdr:rowOff>35635</xdr:rowOff>
    </xdr:to>
    <xdr:sp macro="" textlink="">
      <xdr:nvSpPr>
        <xdr:cNvPr id="210" name="楕円 209">
          <a:extLst>
            <a:ext uri="{FF2B5EF4-FFF2-40B4-BE49-F238E27FC236}">
              <a16:creationId xmlns="" xmlns:a16="http://schemas.microsoft.com/office/drawing/2014/main" id="{00000000-0008-0000-0300-0000D2000000}"/>
            </a:ext>
          </a:extLst>
        </xdr:cNvPr>
        <xdr:cNvSpPr/>
      </xdr:nvSpPr>
      <xdr:spPr>
        <a:xfrm>
          <a:off x="3175000" y="139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45812</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844800" y="1376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57043</xdr:rowOff>
    </xdr:from>
    <xdr:to>
      <xdr:col>11</xdr:col>
      <xdr:colOff>82550</xdr:colOff>
      <xdr:row>81</xdr:row>
      <xdr:rowOff>158643</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2286000" y="1394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168820</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955800" y="1371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53653</xdr:rowOff>
    </xdr:from>
    <xdr:to>
      <xdr:col>7</xdr:col>
      <xdr:colOff>31750</xdr:colOff>
      <xdr:row>81</xdr:row>
      <xdr:rowOff>155253</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1397000" y="139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165430</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066800" y="13709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団塊世代職員の退職に伴い職員平均年齢が低下したため、指数算定方式上高止まりしている状況にある。今年度も類似団体平均を上回る指数となっているので、定員管理と併せて適正数値の維持に努めたい。</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167957</xdr:rowOff>
    </xdr:from>
    <xdr:to>
      <xdr:col>81</xdr:col>
      <xdr:colOff>44450</xdr:colOff>
      <xdr:row>87</xdr:row>
      <xdr:rowOff>62864</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flipV="1">
          <a:off x="16179800" y="14912657"/>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62864</xdr:rowOff>
    </xdr:from>
    <xdr:to>
      <xdr:col>77</xdr:col>
      <xdr:colOff>44450</xdr:colOff>
      <xdr:row>87</xdr:row>
      <xdr:rowOff>86995</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flipV="1">
          <a:off x="15290800" y="1497901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86995</xdr:rowOff>
    </xdr:from>
    <xdr:to>
      <xdr:col>72</xdr:col>
      <xdr:colOff>203200</xdr:colOff>
      <xdr:row>87</xdr:row>
      <xdr:rowOff>141288</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flipV="1">
          <a:off x="14401800" y="1500314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93027</xdr:rowOff>
    </xdr:from>
    <xdr:to>
      <xdr:col>68</xdr:col>
      <xdr:colOff>152400</xdr:colOff>
      <xdr:row>87</xdr:row>
      <xdr:rowOff>141288</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3512800" y="1500917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117157</xdr:rowOff>
    </xdr:from>
    <xdr:to>
      <xdr:col>81</xdr:col>
      <xdr:colOff>95250</xdr:colOff>
      <xdr:row>87</xdr:row>
      <xdr:rowOff>47307</xdr:rowOff>
    </xdr:to>
    <xdr:sp macro="" textlink="">
      <xdr:nvSpPr>
        <xdr:cNvPr id="264" name="楕円 263">
          <a:extLst>
            <a:ext uri="{FF2B5EF4-FFF2-40B4-BE49-F238E27FC236}">
              <a16:creationId xmlns="" xmlns:a16="http://schemas.microsoft.com/office/drawing/2014/main" id="{00000000-0008-0000-0300-000008010000}"/>
            </a:ext>
          </a:extLst>
        </xdr:cNvPr>
        <xdr:cNvSpPr/>
      </xdr:nvSpPr>
      <xdr:spPr>
        <a:xfrm>
          <a:off x="169672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89234</xdr:rowOff>
    </xdr:from>
    <xdr:ext cx="762000" cy="259045"/>
    <xdr:sp macro="" textlink="">
      <xdr:nvSpPr>
        <xdr:cNvPr id="265" name="給与水準   （国との比較）該当値テキスト">
          <a:extLst>
            <a:ext uri="{FF2B5EF4-FFF2-40B4-BE49-F238E27FC236}">
              <a16:creationId xmlns="" xmlns:a16="http://schemas.microsoft.com/office/drawing/2014/main" id="{00000000-0008-0000-0300-000009010000}"/>
            </a:ext>
          </a:extLst>
        </xdr:cNvPr>
        <xdr:cNvSpPr txBox="1"/>
      </xdr:nvSpPr>
      <xdr:spPr>
        <a:xfrm>
          <a:off x="17106900" y="1483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12064</xdr:rowOff>
    </xdr:from>
    <xdr:to>
      <xdr:col>77</xdr:col>
      <xdr:colOff>95250</xdr:colOff>
      <xdr:row>87</xdr:row>
      <xdr:rowOff>113664</xdr:rowOff>
    </xdr:to>
    <xdr:sp macro="" textlink="">
      <xdr:nvSpPr>
        <xdr:cNvPr id="266" name="楕円 265">
          <a:extLst>
            <a:ext uri="{FF2B5EF4-FFF2-40B4-BE49-F238E27FC236}">
              <a16:creationId xmlns="" xmlns:a16="http://schemas.microsoft.com/office/drawing/2014/main" id="{00000000-0008-0000-0300-00000A010000}"/>
            </a:ext>
          </a:extLst>
        </xdr:cNvPr>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98441</xdr:rowOff>
    </xdr:from>
    <xdr:ext cx="7366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5798800" y="150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36195</xdr:rowOff>
    </xdr:from>
    <xdr:to>
      <xdr:col>73</xdr:col>
      <xdr:colOff>44450</xdr:colOff>
      <xdr:row>87</xdr:row>
      <xdr:rowOff>137795</xdr:rowOff>
    </xdr:to>
    <xdr:sp macro="" textlink="">
      <xdr:nvSpPr>
        <xdr:cNvPr id="268" name="楕円 267">
          <a:extLst>
            <a:ext uri="{FF2B5EF4-FFF2-40B4-BE49-F238E27FC236}">
              <a16:creationId xmlns="" xmlns:a16="http://schemas.microsoft.com/office/drawing/2014/main" id="{00000000-0008-0000-0300-00000C010000}"/>
            </a:ext>
          </a:extLst>
        </xdr:cNvPr>
        <xdr:cNvSpPr/>
      </xdr:nvSpPr>
      <xdr:spPr>
        <a:xfrm>
          <a:off x="15240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122572</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909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90488</xdr:rowOff>
    </xdr:from>
    <xdr:to>
      <xdr:col>68</xdr:col>
      <xdr:colOff>203200</xdr:colOff>
      <xdr:row>88</xdr:row>
      <xdr:rowOff>20638</xdr:rowOff>
    </xdr:to>
    <xdr:sp macro="" textlink="">
      <xdr:nvSpPr>
        <xdr:cNvPr id="270" name="楕円 269">
          <a:extLst>
            <a:ext uri="{FF2B5EF4-FFF2-40B4-BE49-F238E27FC236}">
              <a16:creationId xmlns="" xmlns:a16="http://schemas.microsoft.com/office/drawing/2014/main" id="{00000000-0008-0000-0300-00000E010000}"/>
            </a:ext>
          </a:extLst>
        </xdr:cNvPr>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5415</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020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42227</xdr:rowOff>
    </xdr:from>
    <xdr:to>
      <xdr:col>64</xdr:col>
      <xdr:colOff>152400</xdr:colOff>
      <xdr:row>87</xdr:row>
      <xdr:rowOff>143827</xdr:rowOff>
    </xdr:to>
    <xdr:sp macro="" textlink="">
      <xdr:nvSpPr>
        <xdr:cNvPr id="272" name="楕円 271">
          <a:extLst>
            <a:ext uri="{FF2B5EF4-FFF2-40B4-BE49-F238E27FC236}">
              <a16:creationId xmlns="" xmlns:a16="http://schemas.microsoft.com/office/drawing/2014/main" id="{00000000-0008-0000-0300-000010010000}"/>
            </a:ext>
          </a:extLst>
        </xdr:cNvPr>
        <xdr:cNvSpPr/>
      </xdr:nvSpPr>
      <xdr:spPr>
        <a:xfrm>
          <a:off x="13462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128604</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131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過去からの新規採用抑制策により類似団体を大きく下回っているが、住民サービスの質を低下させることのないよう、適正な定員管理に努める。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168711</xdr:rowOff>
    </xdr:from>
    <xdr:to>
      <xdr:col>81</xdr:col>
      <xdr:colOff>44450</xdr:colOff>
      <xdr:row>59</xdr:row>
      <xdr:rowOff>937</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6179800" y="10112811"/>
          <a:ext cx="8382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a:extLst>
            <a:ext uri="{FF2B5EF4-FFF2-40B4-BE49-F238E27FC236}">
              <a16:creationId xmlns="" xmlns:a16="http://schemas.microsoft.com/office/drawing/2014/main" id="{00000000-0008-0000-0300-000036010000}"/>
            </a:ext>
          </a:extLst>
        </xdr:cNvPr>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158944</xdr:rowOff>
    </xdr:from>
    <xdr:to>
      <xdr:col>77</xdr:col>
      <xdr:colOff>44450</xdr:colOff>
      <xdr:row>58</xdr:row>
      <xdr:rowOff>168711</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5290800" y="10103044"/>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156071</xdr:rowOff>
    </xdr:from>
    <xdr:to>
      <xdr:col>72</xdr:col>
      <xdr:colOff>203200</xdr:colOff>
      <xdr:row>58</xdr:row>
      <xdr:rowOff>158944</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4401800" y="10100171"/>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a:extLst>
            <a:ext uri="{FF2B5EF4-FFF2-40B4-BE49-F238E27FC236}">
              <a16:creationId xmlns="" xmlns:a16="http://schemas.microsoft.com/office/drawing/2014/main" id="{00000000-0008-0000-0300-00003D010000}"/>
            </a:ext>
          </a:extLst>
        </xdr:cNvPr>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151819</xdr:rowOff>
    </xdr:from>
    <xdr:to>
      <xdr:col>68</xdr:col>
      <xdr:colOff>152400</xdr:colOff>
      <xdr:row>58</xdr:row>
      <xdr:rowOff>156071</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3512800" y="10095919"/>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a:extLst>
            <a:ext uri="{FF2B5EF4-FFF2-40B4-BE49-F238E27FC236}">
              <a16:creationId xmlns="" xmlns:a16="http://schemas.microsoft.com/office/drawing/2014/main" id="{00000000-0008-0000-0300-000040010000}"/>
            </a:ext>
          </a:extLst>
        </xdr:cNvPr>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a:extLst>
            <a:ext uri="{FF2B5EF4-FFF2-40B4-BE49-F238E27FC236}">
              <a16:creationId xmlns="" xmlns:a16="http://schemas.microsoft.com/office/drawing/2014/main" id="{00000000-0008-0000-0300-000042010000}"/>
            </a:ext>
          </a:extLst>
        </xdr:cNvPr>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121587</xdr:rowOff>
    </xdr:from>
    <xdr:to>
      <xdr:col>81</xdr:col>
      <xdr:colOff>95250</xdr:colOff>
      <xdr:row>59</xdr:row>
      <xdr:rowOff>51737</xdr:rowOff>
    </xdr:to>
    <xdr:sp macro="" textlink="">
      <xdr:nvSpPr>
        <xdr:cNvPr id="328" name="楕円 327">
          <a:extLst>
            <a:ext uri="{FF2B5EF4-FFF2-40B4-BE49-F238E27FC236}">
              <a16:creationId xmlns="" xmlns:a16="http://schemas.microsoft.com/office/drawing/2014/main" id="{00000000-0008-0000-0300-000048010000}"/>
            </a:ext>
          </a:extLst>
        </xdr:cNvPr>
        <xdr:cNvSpPr/>
      </xdr:nvSpPr>
      <xdr:spPr>
        <a:xfrm>
          <a:off x="16967200" y="100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42864</xdr:rowOff>
    </xdr:from>
    <xdr:ext cx="762000" cy="259045"/>
    <xdr:sp macro="" textlink="">
      <xdr:nvSpPr>
        <xdr:cNvPr id="329" name="定員管理の状況該当値テキスト">
          <a:extLst>
            <a:ext uri="{FF2B5EF4-FFF2-40B4-BE49-F238E27FC236}">
              <a16:creationId xmlns="" xmlns:a16="http://schemas.microsoft.com/office/drawing/2014/main" id="{00000000-0008-0000-0300-000049010000}"/>
            </a:ext>
          </a:extLst>
        </xdr:cNvPr>
        <xdr:cNvSpPr txBox="1"/>
      </xdr:nvSpPr>
      <xdr:spPr>
        <a:xfrm>
          <a:off x="17106900" y="998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117911</xdr:rowOff>
    </xdr:from>
    <xdr:to>
      <xdr:col>77</xdr:col>
      <xdr:colOff>95250</xdr:colOff>
      <xdr:row>59</xdr:row>
      <xdr:rowOff>48061</xdr:rowOff>
    </xdr:to>
    <xdr:sp macro="" textlink="">
      <xdr:nvSpPr>
        <xdr:cNvPr id="330" name="楕円 329">
          <a:extLst>
            <a:ext uri="{FF2B5EF4-FFF2-40B4-BE49-F238E27FC236}">
              <a16:creationId xmlns="" xmlns:a16="http://schemas.microsoft.com/office/drawing/2014/main" id="{00000000-0008-0000-0300-00004A010000}"/>
            </a:ext>
          </a:extLst>
        </xdr:cNvPr>
        <xdr:cNvSpPr/>
      </xdr:nvSpPr>
      <xdr:spPr>
        <a:xfrm>
          <a:off x="16129000" y="100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58238</xdr:rowOff>
    </xdr:from>
    <xdr:ext cx="7366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798800" y="983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108144</xdr:rowOff>
    </xdr:from>
    <xdr:to>
      <xdr:col>73</xdr:col>
      <xdr:colOff>44450</xdr:colOff>
      <xdr:row>59</xdr:row>
      <xdr:rowOff>38294</xdr:rowOff>
    </xdr:to>
    <xdr:sp macro="" textlink="">
      <xdr:nvSpPr>
        <xdr:cNvPr id="332" name="楕円 331">
          <a:extLst>
            <a:ext uri="{FF2B5EF4-FFF2-40B4-BE49-F238E27FC236}">
              <a16:creationId xmlns="" xmlns:a16="http://schemas.microsoft.com/office/drawing/2014/main" id="{00000000-0008-0000-0300-00004C010000}"/>
            </a:ext>
          </a:extLst>
        </xdr:cNvPr>
        <xdr:cNvSpPr/>
      </xdr:nvSpPr>
      <xdr:spPr>
        <a:xfrm>
          <a:off x="15240000" y="100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48471</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909800" y="98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105271</xdr:rowOff>
    </xdr:from>
    <xdr:to>
      <xdr:col>68</xdr:col>
      <xdr:colOff>203200</xdr:colOff>
      <xdr:row>59</xdr:row>
      <xdr:rowOff>35421</xdr:rowOff>
    </xdr:to>
    <xdr:sp macro="" textlink="">
      <xdr:nvSpPr>
        <xdr:cNvPr id="334" name="楕円 333">
          <a:extLst>
            <a:ext uri="{FF2B5EF4-FFF2-40B4-BE49-F238E27FC236}">
              <a16:creationId xmlns="" xmlns:a16="http://schemas.microsoft.com/office/drawing/2014/main" id="{00000000-0008-0000-0300-00004E010000}"/>
            </a:ext>
          </a:extLst>
        </xdr:cNvPr>
        <xdr:cNvSpPr/>
      </xdr:nvSpPr>
      <xdr:spPr>
        <a:xfrm>
          <a:off x="14351000" y="100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45598</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020800" y="98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101019</xdr:rowOff>
    </xdr:from>
    <xdr:to>
      <xdr:col>64</xdr:col>
      <xdr:colOff>152400</xdr:colOff>
      <xdr:row>59</xdr:row>
      <xdr:rowOff>31169</xdr:rowOff>
    </xdr:to>
    <xdr:sp macro="" textlink="">
      <xdr:nvSpPr>
        <xdr:cNvPr id="336" name="楕円 335">
          <a:extLst>
            <a:ext uri="{FF2B5EF4-FFF2-40B4-BE49-F238E27FC236}">
              <a16:creationId xmlns="" xmlns:a16="http://schemas.microsoft.com/office/drawing/2014/main" id="{00000000-0008-0000-0300-000050010000}"/>
            </a:ext>
          </a:extLst>
        </xdr:cNvPr>
        <xdr:cNvSpPr/>
      </xdr:nvSpPr>
      <xdr:spPr>
        <a:xfrm>
          <a:off x="13462000" y="100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41346</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131800" y="981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過去からの起債抑制策並びに計画的な繰上償還の実施により、類似団体平均を下回っている。今後も緊急性・住民ニーズを的確に把握した事業の選択により、引き続き水準を抑える。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149098</xdr:rowOff>
    </xdr:from>
    <xdr:to>
      <xdr:col>81</xdr:col>
      <xdr:colOff>44450</xdr:colOff>
      <xdr:row>38</xdr:row>
      <xdr:rowOff>25908</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6179800" y="64927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144272</xdr:rowOff>
    </xdr:from>
    <xdr:to>
      <xdr:col>77</xdr:col>
      <xdr:colOff>44450</xdr:colOff>
      <xdr:row>37</xdr:row>
      <xdr:rowOff>149098</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5290800" y="64879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144272</xdr:rowOff>
    </xdr:from>
    <xdr:to>
      <xdr:col>72</xdr:col>
      <xdr:colOff>203200</xdr:colOff>
      <xdr:row>38</xdr:row>
      <xdr:rowOff>16256</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flipV="1">
          <a:off x="14401800" y="64879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16256</xdr:rowOff>
    </xdr:from>
    <xdr:to>
      <xdr:col>68</xdr:col>
      <xdr:colOff>152400</xdr:colOff>
      <xdr:row>38</xdr:row>
      <xdr:rowOff>69342</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flipV="1">
          <a:off x="13512800" y="653135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146558</xdr:rowOff>
    </xdr:from>
    <xdr:to>
      <xdr:col>81</xdr:col>
      <xdr:colOff>95250</xdr:colOff>
      <xdr:row>38</xdr:row>
      <xdr:rowOff>76708</xdr:rowOff>
    </xdr:to>
    <xdr:sp macro="" textlink="">
      <xdr:nvSpPr>
        <xdr:cNvPr id="387" name="楕円 386">
          <a:extLst>
            <a:ext uri="{FF2B5EF4-FFF2-40B4-BE49-F238E27FC236}">
              <a16:creationId xmlns="" xmlns:a16="http://schemas.microsoft.com/office/drawing/2014/main" id="{00000000-0008-0000-0300-000083010000}"/>
            </a:ext>
          </a:extLst>
        </xdr:cNvPr>
        <xdr:cNvSpPr/>
      </xdr:nvSpPr>
      <xdr:spPr>
        <a:xfrm>
          <a:off x="169672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67835</xdr:rowOff>
    </xdr:from>
    <xdr:ext cx="762000" cy="259045"/>
    <xdr:sp macro="" textlink="">
      <xdr:nvSpPr>
        <xdr:cNvPr id="388" name="公債費負担の状況該当値テキスト">
          <a:extLst>
            <a:ext uri="{FF2B5EF4-FFF2-40B4-BE49-F238E27FC236}">
              <a16:creationId xmlns="" xmlns:a16="http://schemas.microsoft.com/office/drawing/2014/main" id="{00000000-0008-0000-0300-000084010000}"/>
            </a:ext>
          </a:extLst>
        </xdr:cNvPr>
        <xdr:cNvSpPr txBox="1"/>
      </xdr:nvSpPr>
      <xdr:spPr>
        <a:xfrm>
          <a:off x="17106900" y="641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98298</xdr:rowOff>
    </xdr:from>
    <xdr:to>
      <xdr:col>77</xdr:col>
      <xdr:colOff>95250</xdr:colOff>
      <xdr:row>38</xdr:row>
      <xdr:rowOff>28448</xdr:rowOff>
    </xdr:to>
    <xdr:sp macro="" textlink="">
      <xdr:nvSpPr>
        <xdr:cNvPr id="389" name="楕円 388">
          <a:extLst>
            <a:ext uri="{FF2B5EF4-FFF2-40B4-BE49-F238E27FC236}">
              <a16:creationId xmlns="" xmlns:a16="http://schemas.microsoft.com/office/drawing/2014/main" id="{00000000-0008-0000-0300-000085010000}"/>
            </a:ext>
          </a:extLst>
        </xdr:cNvPr>
        <xdr:cNvSpPr/>
      </xdr:nvSpPr>
      <xdr:spPr>
        <a:xfrm>
          <a:off x="16129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38625</xdr:rowOff>
    </xdr:from>
    <xdr:ext cx="7366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798800" y="621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93472</xdr:rowOff>
    </xdr:from>
    <xdr:to>
      <xdr:col>73</xdr:col>
      <xdr:colOff>44450</xdr:colOff>
      <xdr:row>38</xdr:row>
      <xdr:rowOff>23622</xdr:rowOff>
    </xdr:to>
    <xdr:sp macro="" textlink="">
      <xdr:nvSpPr>
        <xdr:cNvPr id="391" name="楕円 390">
          <a:extLst>
            <a:ext uri="{FF2B5EF4-FFF2-40B4-BE49-F238E27FC236}">
              <a16:creationId xmlns="" xmlns:a16="http://schemas.microsoft.com/office/drawing/2014/main" id="{00000000-0008-0000-0300-000087010000}"/>
            </a:ext>
          </a:extLst>
        </xdr:cNvPr>
        <xdr:cNvSpPr/>
      </xdr:nvSpPr>
      <xdr:spPr>
        <a:xfrm>
          <a:off x="152400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33799</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909800" y="620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136906</xdr:rowOff>
    </xdr:from>
    <xdr:to>
      <xdr:col>68</xdr:col>
      <xdr:colOff>203200</xdr:colOff>
      <xdr:row>38</xdr:row>
      <xdr:rowOff>67056</xdr:rowOff>
    </xdr:to>
    <xdr:sp macro="" textlink="">
      <xdr:nvSpPr>
        <xdr:cNvPr id="393" name="楕円 392">
          <a:extLst>
            <a:ext uri="{FF2B5EF4-FFF2-40B4-BE49-F238E27FC236}">
              <a16:creationId xmlns="" xmlns:a16="http://schemas.microsoft.com/office/drawing/2014/main" id="{00000000-0008-0000-0300-000089010000}"/>
            </a:ext>
          </a:extLst>
        </xdr:cNvPr>
        <xdr:cNvSpPr/>
      </xdr:nvSpPr>
      <xdr:spPr>
        <a:xfrm>
          <a:off x="14351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77233</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020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18542</xdr:rowOff>
    </xdr:from>
    <xdr:to>
      <xdr:col>64</xdr:col>
      <xdr:colOff>152400</xdr:colOff>
      <xdr:row>38</xdr:row>
      <xdr:rowOff>120142</xdr:rowOff>
    </xdr:to>
    <xdr:sp macro="" textlink="">
      <xdr:nvSpPr>
        <xdr:cNvPr id="395" name="楕円 394">
          <a:extLst>
            <a:ext uri="{FF2B5EF4-FFF2-40B4-BE49-F238E27FC236}">
              <a16:creationId xmlns="" xmlns:a16="http://schemas.microsoft.com/office/drawing/2014/main" id="{00000000-0008-0000-0300-00008B010000}"/>
            </a:ext>
          </a:extLst>
        </xdr:cNvPr>
        <xdr:cNvSpPr/>
      </xdr:nvSpPr>
      <xdr:spPr>
        <a:xfrm>
          <a:off x="134620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130319</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3131800" y="630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可能財源等が将来負担額を上回っており、将来負担比率は発生していない。要因としては、過去からの起債抑制策並びに効率的な繰上償還の実施、財政調整基金及び減債基金の積立による充当可能基金の増額が挙げられる。現在、公営住宅建設事業を実施しており、他の投資事業の優先度を点検し、負担率上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
3,069
31.98
3,716,056
3,666,353
38,139
1,507,665
2,911,700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人件費に係る経常収支比率は高くなっており、昨年度よりも比率は増加している。今後は、これらも含めた人件費関係経費全体について、行政サービスを維持しつつ、適正数値の管理に努めた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19231</xdr:rowOff>
    </xdr:from>
    <xdr:to>
      <xdr:col>24</xdr:col>
      <xdr:colOff>25400</xdr:colOff>
      <xdr:row>36</xdr:row>
      <xdr:rowOff>94343</xdr:rowOff>
    </xdr:to>
    <xdr:cxnSp macro="">
      <xdr:nvCxnSpPr>
        <xdr:cNvPr id="68" name="直線コネクタ 67">
          <a:extLst>
            <a:ext uri="{FF2B5EF4-FFF2-40B4-BE49-F238E27FC236}">
              <a16:creationId xmlns="" xmlns:a16="http://schemas.microsoft.com/office/drawing/2014/main" id="{00000000-0008-0000-0400-000044000000}"/>
            </a:ext>
          </a:extLst>
        </xdr:cNvPr>
        <xdr:cNvCxnSpPr/>
      </xdr:nvCxnSpPr>
      <xdr:spPr>
        <a:xfrm>
          <a:off x="3987800" y="619143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19231</xdr:rowOff>
    </xdr:from>
    <xdr:to>
      <xdr:col>19</xdr:col>
      <xdr:colOff>187325</xdr:colOff>
      <xdr:row>36</xdr:row>
      <xdr:rowOff>42092</xdr:rowOff>
    </xdr:to>
    <xdr:cxnSp macro="">
      <xdr:nvCxnSpPr>
        <xdr:cNvPr id="71" name="直線コネクタ 70">
          <a:extLst>
            <a:ext uri="{FF2B5EF4-FFF2-40B4-BE49-F238E27FC236}">
              <a16:creationId xmlns="" xmlns:a16="http://schemas.microsoft.com/office/drawing/2014/main" id="{00000000-0008-0000-0400-000047000000}"/>
            </a:ext>
          </a:extLst>
        </xdr:cNvPr>
        <xdr:cNvCxnSpPr/>
      </xdr:nvCxnSpPr>
      <xdr:spPr>
        <a:xfrm flipV="1">
          <a:off x="3098800" y="61914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131899</xdr:rowOff>
    </xdr:from>
    <xdr:to>
      <xdr:col>15</xdr:col>
      <xdr:colOff>98425</xdr:colOff>
      <xdr:row>36</xdr:row>
      <xdr:rowOff>42092</xdr:rowOff>
    </xdr:to>
    <xdr:cxnSp macro="">
      <xdr:nvCxnSpPr>
        <xdr:cNvPr id="74" name="直線コネクタ 73">
          <a:extLst>
            <a:ext uri="{FF2B5EF4-FFF2-40B4-BE49-F238E27FC236}">
              <a16:creationId xmlns="" xmlns:a16="http://schemas.microsoft.com/office/drawing/2014/main" id="{00000000-0008-0000-0400-00004A000000}"/>
            </a:ext>
          </a:extLst>
        </xdr:cNvPr>
        <xdr:cNvCxnSpPr/>
      </xdr:nvCxnSpPr>
      <xdr:spPr>
        <a:xfrm>
          <a:off x="2209800" y="613264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118836</xdr:rowOff>
    </xdr:from>
    <xdr:to>
      <xdr:col>11</xdr:col>
      <xdr:colOff>9525</xdr:colOff>
      <xdr:row>35</xdr:row>
      <xdr:rowOff>131899</xdr:rowOff>
    </xdr:to>
    <xdr:cxnSp macro="">
      <xdr:nvCxnSpPr>
        <xdr:cNvPr id="77" name="直線コネクタ 76">
          <a:extLst>
            <a:ext uri="{FF2B5EF4-FFF2-40B4-BE49-F238E27FC236}">
              <a16:creationId xmlns="" xmlns:a16="http://schemas.microsoft.com/office/drawing/2014/main" id="{00000000-0008-0000-0400-00004D000000}"/>
            </a:ext>
          </a:extLst>
        </xdr:cNvPr>
        <xdr:cNvCxnSpPr/>
      </xdr:nvCxnSpPr>
      <xdr:spPr>
        <a:xfrm>
          <a:off x="1320800" y="61195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43543</xdr:rowOff>
    </xdr:from>
    <xdr:to>
      <xdr:col>24</xdr:col>
      <xdr:colOff>76200</xdr:colOff>
      <xdr:row>36</xdr:row>
      <xdr:rowOff>145143</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47752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15620</xdr:rowOff>
    </xdr:from>
    <xdr:ext cx="762000" cy="259045"/>
    <xdr:sp macro="" textlink="">
      <xdr:nvSpPr>
        <xdr:cNvPr id="88" name="人件費該当値テキスト">
          <a:extLst>
            <a:ext uri="{FF2B5EF4-FFF2-40B4-BE49-F238E27FC236}">
              <a16:creationId xmlns="" xmlns:a16="http://schemas.microsoft.com/office/drawing/2014/main" id="{00000000-0008-0000-0400-000058000000}"/>
            </a:ext>
          </a:extLst>
        </xdr:cNvPr>
        <xdr:cNvSpPr txBox="1"/>
      </xdr:nvSpPr>
      <xdr:spPr>
        <a:xfrm>
          <a:off x="49149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139881</xdr:rowOff>
    </xdr:from>
    <xdr:to>
      <xdr:col>20</xdr:col>
      <xdr:colOff>38100</xdr:colOff>
      <xdr:row>36</xdr:row>
      <xdr:rowOff>70031</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937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54808</xdr:rowOff>
    </xdr:from>
    <xdr:ext cx="7366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3606800" y="6227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162742</xdr:rowOff>
    </xdr:from>
    <xdr:to>
      <xdr:col>15</xdr:col>
      <xdr:colOff>149225</xdr:colOff>
      <xdr:row>36</xdr:row>
      <xdr:rowOff>92892</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3048000" y="61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77669</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2717800" y="624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81099</xdr:rowOff>
    </xdr:from>
    <xdr:to>
      <xdr:col>11</xdr:col>
      <xdr:colOff>60325</xdr:colOff>
      <xdr:row>36</xdr:row>
      <xdr:rowOff>11249</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2159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167476</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1828800" y="616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68036</xdr:rowOff>
    </xdr:from>
    <xdr:to>
      <xdr:col>6</xdr:col>
      <xdr:colOff>171450</xdr:colOff>
      <xdr:row>35</xdr:row>
      <xdr:rowOff>169636</xdr:rowOff>
    </xdr:to>
    <xdr:sp macro="" textlink="">
      <xdr:nvSpPr>
        <xdr:cNvPr id="95" name="楕円 94">
          <a:extLst>
            <a:ext uri="{FF2B5EF4-FFF2-40B4-BE49-F238E27FC236}">
              <a16:creationId xmlns="" xmlns:a16="http://schemas.microsoft.com/office/drawing/2014/main" id="{00000000-0008-0000-0400-00005F000000}"/>
            </a:ext>
          </a:extLst>
        </xdr:cNvPr>
        <xdr:cNvSpPr/>
      </xdr:nvSpPr>
      <xdr:spPr>
        <a:xfrm>
          <a:off x="1270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154413</xdr:rowOff>
    </xdr:from>
    <xdr:ext cx="762000" cy="259045"/>
    <xdr:sp macro="" textlink="">
      <xdr:nvSpPr>
        <xdr:cNvPr id="96" name="テキスト ボックス 95">
          <a:extLst>
            <a:ext uri="{FF2B5EF4-FFF2-40B4-BE49-F238E27FC236}">
              <a16:creationId xmlns="" xmlns:a16="http://schemas.microsoft.com/office/drawing/2014/main" id="{00000000-0008-0000-0400-000060000000}"/>
            </a:ext>
          </a:extLst>
        </xdr:cNvPr>
        <xdr:cNvSpPr txBox="1"/>
      </xdr:nvSpPr>
      <xdr:spPr>
        <a:xfrm>
          <a:off x="939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電算システム保守や事務事業の外部委託費が主なものである。事務効率化の観点から電算化・外部委託の必要性はあるが、物件費の増大につながらないよう事務効率・費用対効果を常に検証し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17</xdr:row>
      <xdr:rowOff>110998</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flipV="1">
          <a:off x="15671800" y="2819908"/>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110998</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4782800" y="2966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a:extLst>
            <a:ext uri="{FF2B5EF4-FFF2-40B4-BE49-F238E27FC236}">
              <a16:creationId xmlns="" xmlns:a16="http://schemas.microsoft.com/office/drawing/2014/main" id="{00000000-0008-0000-0400-000083000000}"/>
            </a:ext>
          </a:extLst>
        </xdr:cNvPr>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51562</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3893800" y="2966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51562</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a:off x="13004800" y="2938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6" name="物件費該当値テキスト">
          <a:extLst>
            <a:ext uri="{FF2B5EF4-FFF2-40B4-BE49-F238E27FC236}">
              <a16:creationId xmlns="" xmlns:a16="http://schemas.microsoft.com/office/drawing/2014/main" id="{00000000-0008-0000-0400-000092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60198</xdr:rowOff>
    </xdr:from>
    <xdr:to>
      <xdr:col>78</xdr:col>
      <xdr:colOff>120650</xdr:colOff>
      <xdr:row>17</xdr:row>
      <xdr:rowOff>161798</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5621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146575</xdr:rowOff>
    </xdr:from>
    <xdr:ext cx="7366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5290800" y="306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112539</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4401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51" name="楕円 150">
          <a:extLst>
            <a:ext uri="{FF2B5EF4-FFF2-40B4-BE49-F238E27FC236}">
              <a16:creationId xmlns="" xmlns:a16="http://schemas.microsoft.com/office/drawing/2014/main" id="{00000000-0008-0000-0400-000097000000}"/>
            </a:ext>
          </a:extLst>
        </xdr:cNvPr>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112539</xdr:rowOff>
    </xdr:from>
    <xdr:ext cx="762000" cy="259045"/>
    <xdr:sp macro="" textlink="">
      <xdr:nvSpPr>
        <xdr:cNvPr id="152" name="テキスト ボックス 151">
          <a:extLst>
            <a:ext uri="{FF2B5EF4-FFF2-40B4-BE49-F238E27FC236}">
              <a16:creationId xmlns="" xmlns:a16="http://schemas.microsoft.com/office/drawing/2014/main" id="{00000000-0008-0000-0400-000098000000}"/>
            </a:ext>
          </a:extLst>
        </xdr:cNvPr>
        <xdr:cNvSpPr txBox="1"/>
      </xdr:nvSpPr>
      <xdr:spPr>
        <a:xfrm>
          <a:off x="13512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3" name="楕円 152">
          <a:extLst>
            <a:ext uri="{FF2B5EF4-FFF2-40B4-BE49-F238E27FC236}">
              <a16:creationId xmlns="" xmlns:a16="http://schemas.microsoft.com/office/drawing/2014/main" id="{00000000-0008-0000-0400-000099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54" name="テキスト ボックス 153">
          <a:extLst>
            <a:ext uri="{FF2B5EF4-FFF2-40B4-BE49-F238E27FC236}">
              <a16:creationId xmlns="" xmlns:a16="http://schemas.microsoft.com/office/drawing/2014/main" id="{00000000-0008-0000-0400-00009A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当該費目には医療費が含まれており、年々上昇傾向にあったが、住民の健康増進を進めていき、今後も経費の抑制を図っていく。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59</xdr:row>
      <xdr:rowOff>151493</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9058728"/>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123570</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23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151493</xdr:rowOff>
    </xdr:from>
    <xdr:to>
      <xdr:col>24</xdr:col>
      <xdr:colOff>114300</xdr:colOff>
      <xdr:row>59</xdr:row>
      <xdr:rowOff>151493</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26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102507</xdr:rowOff>
    </xdr:from>
    <xdr:to>
      <xdr:col>24</xdr:col>
      <xdr:colOff>25400</xdr:colOff>
      <xdr:row>60</xdr:row>
      <xdr:rowOff>110672</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3987800" y="1021805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110672</xdr:rowOff>
    </xdr:from>
    <xdr:to>
      <xdr:col>19</xdr:col>
      <xdr:colOff>187325</xdr:colOff>
      <xdr:row>61</xdr:row>
      <xdr:rowOff>4535</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flipV="1">
          <a:off x="3098800" y="10397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4535</xdr:rowOff>
    </xdr:from>
    <xdr:to>
      <xdr:col>15</xdr:col>
      <xdr:colOff>98425</xdr:colOff>
      <xdr:row>61</xdr:row>
      <xdr:rowOff>86178</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flipV="1">
          <a:off x="2209800" y="104629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159657</xdr:rowOff>
    </xdr:from>
    <xdr:to>
      <xdr:col>11</xdr:col>
      <xdr:colOff>9525</xdr:colOff>
      <xdr:row>61</xdr:row>
      <xdr:rowOff>86178</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a:off x="1320800" y="104466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51707</xdr:rowOff>
    </xdr:from>
    <xdr:to>
      <xdr:col>24</xdr:col>
      <xdr:colOff>76200</xdr:colOff>
      <xdr:row>59</xdr:row>
      <xdr:rowOff>153307</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4775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131734</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10075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59872</xdr:rowOff>
    </xdr:from>
    <xdr:to>
      <xdr:col>20</xdr:col>
      <xdr:colOff>38100</xdr:colOff>
      <xdr:row>60</xdr:row>
      <xdr:rowOff>161472</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146249</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125185</xdr:rowOff>
    </xdr:from>
    <xdr:to>
      <xdr:col>15</xdr:col>
      <xdr:colOff>149225</xdr:colOff>
      <xdr:row>61</xdr:row>
      <xdr:rowOff>55335</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40112</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35378</xdr:rowOff>
    </xdr:from>
    <xdr:to>
      <xdr:col>11</xdr:col>
      <xdr:colOff>60325</xdr:colOff>
      <xdr:row>61</xdr:row>
      <xdr:rowOff>136978</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2159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121755</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108857</xdr:rowOff>
    </xdr:from>
    <xdr:to>
      <xdr:col>6</xdr:col>
      <xdr:colOff>171450</xdr:colOff>
      <xdr:row>61</xdr:row>
      <xdr:rowOff>39007</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1270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23784</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１０％を</a:t>
          </a:r>
          <a:r>
            <a:rPr kumimoji="1" lang="ja-JP" altLang="en-US" sz="1100">
              <a:solidFill>
                <a:schemeClr val="dk1"/>
              </a:solidFill>
              <a:effectLst/>
              <a:latin typeface="+mn-lt"/>
              <a:ea typeface="+mn-ea"/>
              <a:cs typeface="+mn-cs"/>
            </a:rPr>
            <a:t>下回る</a:t>
          </a:r>
          <a:r>
            <a:rPr kumimoji="1" lang="ja-JP" altLang="ja-JP" sz="1100">
              <a:solidFill>
                <a:schemeClr val="dk1"/>
              </a:solidFill>
              <a:effectLst/>
              <a:latin typeface="+mn-lt"/>
              <a:ea typeface="+mn-ea"/>
              <a:cs typeface="+mn-cs"/>
            </a:rPr>
            <a:t>数値となっている。医療費</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に伴う特別会計（後期高齢者医療特別会計）への繰出金</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がその要因である。医療費抑制につながる健康増進事業の展開が必要である。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4" name="その他最小値テキスト">
          <a:extLst>
            <a:ext uri="{FF2B5EF4-FFF2-40B4-BE49-F238E27FC236}">
              <a16:creationId xmlns="" xmlns:a16="http://schemas.microsoft.com/office/drawing/2014/main" id="{00000000-0008-0000-0400-0000F4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6" name="その他最大値テキスト">
          <a:extLst>
            <a:ext uri="{FF2B5EF4-FFF2-40B4-BE49-F238E27FC236}">
              <a16:creationId xmlns="" xmlns:a16="http://schemas.microsoft.com/office/drawing/2014/main" id="{00000000-0008-0000-0400-0000F6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92710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5671800" y="9834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9" name="その他平均値テキスト">
          <a:extLst>
            <a:ext uri="{FF2B5EF4-FFF2-40B4-BE49-F238E27FC236}">
              <a16:creationId xmlns="" xmlns:a16="http://schemas.microsoft.com/office/drawing/2014/main" id="{00000000-0008-0000-0400-0000F9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50" name="フローチャート: 判断 249">
          <a:extLst>
            <a:ext uri="{FF2B5EF4-FFF2-40B4-BE49-F238E27FC236}">
              <a16:creationId xmlns="" xmlns:a16="http://schemas.microsoft.com/office/drawing/2014/main" id="{00000000-0008-0000-0400-0000FA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115570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4782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5080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flipV="1">
          <a:off x="13893800" y="9888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5080</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a:off x="13004800" y="9880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27957</xdr:rowOff>
    </xdr:from>
    <xdr:ext cx="762000" cy="259045"/>
    <xdr:sp macro="" textlink="">
      <xdr:nvSpPr>
        <xdr:cNvPr id="268" name="その他該当値テキスト">
          <a:extLst>
            <a:ext uri="{FF2B5EF4-FFF2-40B4-BE49-F238E27FC236}">
              <a16:creationId xmlns="" xmlns:a16="http://schemas.microsoft.com/office/drawing/2014/main" id="{00000000-0008-0000-0400-00000C010000}"/>
            </a:ext>
          </a:extLst>
        </xdr:cNvPr>
        <xdr:cNvSpPr txBox="1"/>
      </xdr:nvSpPr>
      <xdr:spPr>
        <a:xfrm>
          <a:off x="165989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5" name="楕円 274">
          <a:extLst>
            <a:ext uri="{FF2B5EF4-FFF2-40B4-BE49-F238E27FC236}">
              <a16:creationId xmlns="" xmlns:a16="http://schemas.microsoft.com/office/drawing/2014/main" id="{00000000-0008-0000-0400-000013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76" name="テキスト ボックス 275">
          <a:extLst>
            <a:ext uri="{FF2B5EF4-FFF2-40B4-BE49-F238E27FC236}">
              <a16:creationId xmlns="" xmlns:a16="http://schemas.microsoft.com/office/drawing/2014/main" id="{00000000-0008-0000-0400-000014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回っているが、今後も一部事務組合負担金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の増額が見込まれるため、抑制していく必要がある。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2" name="補助費等最小値テキスト">
          <a:extLst>
            <a:ext uri="{FF2B5EF4-FFF2-40B4-BE49-F238E27FC236}">
              <a16:creationId xmlns="" xmlns:a16="http://schemas.microsoft.com/office/drawing/2014/main" id="{00000000-0008-0000-0400-00002E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4" name="補助費等最大値テキスト">
          <a:extLst>
            <a:ext uri="{FF2B5EF4-FFF2-40B4-BE49-F238E27FC236}">
              <a16:creationId xmlns="" xmlns:a16="http://schemas.microsoft.com/office/drawing/2014/main" id="{00000000-0008-0000-0400-000030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24130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5671800" y="628548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7" name="補助費等平均値テキスト">
          <a:extLst>
            <a:ext uri="{FF2B5EF4-FFF2-40B4-BE49-F238E27FC236}">
              <a16:creationId xmlns="" xmlns:a16="http://schemas.microsoft.com/office/drawing/2014/main" id="{00000000-0008-0000-0400-000033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8" name="フローチャート: 判断 307">
          <a:extLst>
            <a:ext uri="{FF2B5EF4-FFF2-40B4-BE49-F238E27FC236}">
              <a16:creationId xmlns="" xmlns:a16="http://schemas.microsoft.com/office/drawing/2014/main" id="{00000000-0008-0000-0400-000034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24130</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4782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10414</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3893800" y="62992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127000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3004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6" name="補助費等該当値テキスト">
          <a:extLst>
            <a:ext uri="{FF2B5EF4-FFF2-40B4-BE49-F238E27FC236}">
              <a16:creationId xmlns="" xmlns:a16="http://schemas.microsoft.com/office/drawing/2014/main" id="{00000000-0008-0000-0400-000046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銀行等引受債の計画的な繰上償還により、地方債借入残高が減少し、類似団体平均を下回っている。今後も地方債借入及び借入残高の管理を的確に行い、公債費の縮減に努める。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2" name="公債費最小値テキスト">
          <a:extLst>
            <a:ext uri="{FF2B5EF4-FFF2-40B4-BE49-F238E27FC236}">
              <a16:creationId xmlns="" xmlns:a16="http://schemas.microsoft.com/office/drawing/2014/main" id="{00000000-0008-0000-0400-00006A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4" name="公債費最大値テキスト">
          <a:extLst>
            <a:ext uri="{FF2B5EF4-FFF2-40B4-BE49-F238E27FC236}">
              <a16:creationId xmlns="" xmlns:a16="http://schemas.microsoft.com/office/drawing/2014/main" id="{00000000-0008-0000-0400-00006C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81280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3987800" y="128752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7" name="公債費平均値テキスト">
          <a:extLst>
            <a:ext uri="{FF2B5EF4-FFF2-40B4-BE49-F238E27FC236}">
              <a16:creationId xmlns="" xmlns:a16="http://schemas.microsoft.com/office/drawing/2014/main" id="{00000000-0008-0000-0400-00006F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16510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3098800" y="12852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146050</xdr:rowOff>
    </xdr:from>
    <xdr:to>
      <xdr:col>15</xdr:col>
      <xdr:colOff>98425</xdr:colOff>
      <xdr:row>74</xdr:row>
      <xdr:rowOff>165100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2209800" y="12833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146050</xdr:rowOff>
    </xdr:from>
    <xdr:to>
      <xdr:col>11</xdr:col>
      <xdr:colOff>9525</xdr:colOff>
      <xdr:row>75</xdr:row>
      <xdr:rowOff>8890</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flipV="1">
          <a:off x="1320800" y="128333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30480</xdr:rowOff>
    </xdr:from>
    <xdr:to>
      <xdr:col>24</xdr:col>
      <xdr:colOff>76200</xdr:colOff>
      <xdr:row>75</xdr:row>
      <xdr:rowOff>132080</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47007</xdr:rowOff>
    </xdr:from>
    <xdr:ext cx="762000" cy="259045"/>
    <xdr:sp macro="" textlink="">
      <xdr:nvSpPr>
        <xdr:cNvPr id="386" name="公債費該当値テキスト">
          <a:extLst>
            <a:ext uri="{FF2B5EF4-FFF2-40B4-BE49-F238E27FC236}">
              <a16:creationId xmlns="" xmlns:a16="http://schemas.microsoft.com/office/drawing/2014/main" id="{00000000-0008-0000-0400-000082010000}"/>
            </a:ext>
          </a:extLst>
        </xdr:cNvPr>
        <xdr:cNvSpPr txBox="1"/>
      </xdr:nvSpPr>
      <xdr:spPr>
        <a:xfrm>
          <a:off x="4914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95250</xdr:rowOff>
    </xdr:from>
    <xdr:to>
      <xdr:col>11</xdr:col>
      <xdr:colOff>60325</xdr:colOff>
      <xdr:row>75</xdr:row>
      <xdr:rowOff>25400</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2159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35577</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828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高齢化が進む中、住民の健康増進により医療費を含め経費の抑制を図っていく。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21" name="公債費以外最小値テキスト">
          <a:extLst>
            <a:ext uri="{FF2B5EF4-FFF2-40B4-BE49-F238E27FC236}">
              <a16:creationId xmlns="" xmlns:a16="http://schemas.microsoft.com/office/drawing/2014/main" id="{00000000-0008-0000-0400-0000A5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3" name="公債費以外最大値テキスト">
          <a:extLst>
            <a:ext uri="{FF2B5EF4-FFF2-40B4-BE49-F238E27FC236}">
              <a16:creationId xmlns="" xmlns:a16="http://schemas.microsoft.com/office/drawing/2014/main" id="{00000000-0008-0000-0400-0000A7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99568</xdr:rowOff>
    </xdr:from>
    <xdr:to>
      <xdr:col>82</xdr:col>
      <xdr:colOff>107950</xdr:colOff>
      <xdr:row>78</xdr:row>
      <xdr:rowOff>53848</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flipV="1">
          <a:off x="15671800" y="13301218"/>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6" name="公債費以外平均値テキスト">
          <a:extLst>
            <a:ext uri="{FF2B5EF4-FFF2-40B4-BE49-F238E27FC236}">
              <a16:creationId xmlns="" xmlns:a16="http://schemas.microsoft.com/office/drawing/2014/main" id="{00000000-0008-0000-0400-0000AA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53848</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4782800" y="13422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49276</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3893800" y="133675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77</xdr:row>
      <xdr:rowOff>165863</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3004800" y="133080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48768</xdr:rowOff>
    </xdr:from>
    <xdr:to>
      <xdr:col>82</xdr:col>
      <xdr:colOff>158750</xdr:colOff>
      <xdr:row>77</xdr:row>
      <xdr:rowOff>150368</xdr:rowOff>
    </xdr:to>
    <xdr:sp macro="" textlink="">
      <xdr:nvSpPr>
        <xdr:cNvPr id="444" name="楕円 443">
          <a:extLst>
            <a:ext uri="{FF2B5EF4-FFF2-40B4-BE49-F238E27FC236}">
              <a16:creationId xmlns="" xmlns:a16="http://schemas.microsoft.com/office/drawing/2014/main" id="{00000000-0008-0000-0400-0000BC010000}"/>
            </a:ext>
          </a:extLst>
        </xdr:cNvPr>
        <xdr:cNvSpPr/>
      </xdr:nvSpPr>
      <xdr:spPr>
        <a:xfrm>
          <a:off x="16459200" y="132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20845</xdr:rowOff>
    </xdr:from>
    <xdr:ext cx="762000" cy="259045"/>
    <xdr:sp macro="" textlink="">
      <xdr:nvSpPr>
        <xdr:cNvPr id="445" name="公債費以外該当値テキスト">
          <a:extLst>
            <a:ext uri="{FF2B5EF4-FFF2-40B4-BE49-F238E27FC236}">
              <a16:creationId xmlns="" xmlns:a16="http://schemas.microsoft.com/office/drawing/2014/main" id="{00000000-0008-0000-0400-0000BD010000}"/>
            </a:ext>
          </a:extLst>
        </xdr:cNvPr>
        <xdr:cNvSpPr txBox="1"/>
      </xdr:nvSpPr>
      <xdr:spPr>
        <a:xfrm>
          <a:off x="165989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170995</xdr:rowOff>
    </xdr:from>
    <xdr:to>
      <xdr:col>29</xdr:col>
      <xdr:colOff>127000</xdr:colOff>
      <xdr:row>19</xdr:row>
      <xdr:rowOff>9306</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flipV="1">
          <a:off x="5003800" y="3304720"/>
          <a:ext cx="647700" cy="9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a:extLst>
            <a:ext uri="{FF2B5EF4-FFF2-40B4-BE49-F238E27FC236}">
              <a16:creationId xmlns="" xmlns:a16="http://schemas.microsoft.com/office/drawing/2014/main" id="{00000000-0008-0000-0500-000034000000}"/>
            </a:ext>
          </a:extLst>
        </xdr:cNvPr>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9306</xdr:rowOff>
    </xdr:from>
    <xdr:to>
      <xdr:col>26</xdr:col>
      <xdr:colOff>50800</xdr:colOff>
      <xdr:row>19</xdr:row>
      <xdr:rowOff>18893</xdr:rowOff>
    </xdr:to>
    <xdr:cxnSp macro="">
      <xdr:nvCxnSpPr>
        <xdr:cNvPr id="54" name="直線コネクタ 53">
          <a:extLst>
            <a:ext uri="{FF2B5EF4-FFF2-40B4-BE49-F238E27FC236}">
              <a16:creationId xmlns="" xmlns:a16="http://schemas.microsoft.com/office/drawing/2014/main" id="{00000000-0008-0000-0500-000036000000}"/>
            </a:ext>
          </a:extLst>
        </xdr:cNvPr>
        <xdr:cNvCxnSpPr/>
      </xdr:nvCxnSpPr>
      <xdr:spPr bwMode="auto">
        <a:xfrm flipV="1">
          <a:off x="4305300" y="3314481"/>
          <a:ext cx="698500" cy="9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a:extLst>
            <a:ext uri="{FF2B5EF4-FFF2-40B4-BE49-F238E27FC236}">
              <a16:creationId xmlns="" xmlns:a16="http://schemas.microsoft.com/office/drawing/2014/main" id="{00000000-0008-0000-0500-000038000000}"/>
            </a:ext>
          </a:extLst>
        </xdr:cNvPr>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18893</xdr:rowOff>
    </xdr:from>
    <xdr:to>
      <xdr:col>22</xdr:col>
      <xdr:colOff>114300</xdr:colOff>
      <xdr:row>19</xdr:row>
      <xdr:rowOff>35137</xdr:rowOff>
    </xdr:to>
    <xdr:cxnSp macro="">
      <xdr:nvCxnSpPr>
        <xdr:cNvPr id="57" name="直線コネクタ 56">
          <a:extLst>
            <a:ext uri="{FF2B5EF4-FFF2-40B4-BE49-F238E27FC236}">
              <a16:creationId xmlns="" xmlns:a16="http://schemas.microsoft.com/office/drawing/2014/main" id="{00000000-0008-0000-0500-000039000000}"/>
            </a:ext>
          </a:extLst>
        </xdr:cNvPr>
        <xdr:cNvCxnSpPr/>
      </xdr:nvCxnSpPr>
      <xdr:spPr bwMode="auto">
        <a:xfrm flipV="1">
          <a:off x="3606800" y="3324068"/>
          <a:ext cx="698500" cy="16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35137</xdr:rowOff>
    </xdr:from>
    <xdr:to>
      <xdr:col>18</xdr:col>
      <xdr:colOff>177800</xdr:colOff>
      <xdr:row>19</xdr:row>
      <xdr:rowOff>47878</xdr:rowOff>
    </xdr:to>
    <xdr:cxnSp macro="">
      <xdr:nvCxnSpPr>
        <xdr:cNvPr id="60" name="直線コネクタ 59">
          <a:extLst>
            <a:ext uri="{FF2B5EF4-FFF2-40B4-BE49-F238E27FC236}">
              <a16:creationId xmlns="" xmlns:a16="http://schemas.microsoft.com/office/drawing/2014/main" id="{00000000-0008-0000-0500-00003C000000}"/>
            </a:ext>
          </a:extLst>
        </xdr:cNvPr>
        <xdr:cNvCxnSpPr/>
      </xdr:nvCxnSpPr>
      <xdr:spPr bwMode="auto">
        <a:xfrm flipV="1">
          <a:off x="2908300" y="3340312"/>
          <a:ext cx="698500" cy="1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120195</xdr:rowOff>
    </xdr:from>
    <xdr:to>
      <xdr:col>29</xdr:col>
      <xdr:colOff>177800</xdr:colOff>
      <xdr:row>19</xdr:row>
      <xdr:rowOff>50345</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5600700" y="325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92272</xdr:rowOff>
    </xdr:from>
    <xdr:ext cx="762000" cy="259045"/>
    <xdr:sp macro="" textlink="">
      <xdr:nvSpPr>
        <xdr:cNvPr id="71" name="人口1人当たり決算額の推移該当値テキスト130">
          <a:extLst>
            <a:ext uri="{FF2B5EF4-FFF2-40B4-BE49-F238E27FC236}">
              <a16:creationId xmlns="" xmlns:a16="http://schemas.microsoft.com/office/drawing/2014/main" id="{00000000-0008-0000-0500-000047000000}"/>
            </a:ext>
          </a:extLst>
        </xdr:cNvPr>
        <xdr:cNvSpPr txBox="1"/>
      </xdr:nvSpPr>
      <xdr:spPr>
        <a:xfrm>
          <a:off x="5740400" y="32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129956</xdr:rowOff>
    </xdr:from>
    <xdr:to>
      <xdr:col>26</xdr:col>
      <xdr:colOff>101600</xdr:colOff>
      <xdr:row>19</xdr:row>
      <xdr:rowOff>60106</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4953000" y="3263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44883</xdr:rowOff>
    </xdr:from>
    <xdr:ext cx="7366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4622800" y="335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139543</xdr:rowOff>
    </xdr:from>
    <xdr:to>
      <xdr:col>22</xdr:col>
      <xdr:colOff>165100</xdr:colOff>
      <xdr:row>19</xdr:row>
      <xdr:rowOff>69693</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4254500" y="327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54470</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924300" y="335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155787</xdr:rowOff>
    </xdr:from>
    <xdr:to>
      <xdr:col>19</xdr:col>
      <xdr:colOff>38100</xdr:colOff>
      <xdr:row>19</xdr:row>
      <xdr:rowOff>85937</xdr:rowOff>
    </xdr:to>
    <xdr:sp macro="" textlink="">
      <xdr:nvSpPr>
        <xdr:cNvPr id="76" name="楕円 75">
          <a:extLst>
            <a:ext uri="{FF2B5EF4-FFF2-40B4-BE49-F238E27FC236}">
              <a16:creationId xmlns="" xmlns:a16="http://schemas.microsoft.com/office/drawing/2014/main" id="{00000000-0008-0000-0500-00004C000000}"/>
            </a:ext>
          </a:extLst>
        </xdr:cNvPr>
        <xdr:cNvSpPr/>
      </xdr:nvSpPr>
      <xdr:spPr bwMode="auto">
        <a:xfrm>
          <a:off x="3556000" y="3289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70714</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3225800" y="337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168528</xdr:rowOff>
    </xdr:from>
    <xdr:to>
      <xdr:col>15</xdr:col>
      <xdr:colOff>101600</xdr:colOff>
      <xdr:row>19</xdr:row>
      <xdr:rowOff>98678</xdr:rowOff>
    </xdr:to>
    <xdr:sp macro="" textlink="">
      <xdr:nvSpPr>
        <xdr:cNvPr id="78" name="楕円 77">
          <a:extLst>
            <a:ext uri="{FF2B5EF4-FFF2-40B4-BE49-F238E27FC236}">
              <a16:creationId xmlns="" xmlns:a16="http://schemas.microsoft.com/office/drawing/2014/main" id="{00000000-0008-0000-0500-00004E000000}"/>
            </a:ext>
          </a:extLst>
        </xdr:cNvPr>
        <xdr:cNvSpPr/>
      </xdr:nvSpPr>
      <xdr:spPr bwMode="auto">
        <a:xfrm>
          <a:off x="2857500" y="3302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83455</xdr:rowOff>
    </xdr:from>
    <xdr:ext cx="762000" cy="259045"/>
    <xdr:sp macro="" textlink="">
      <xdr:nvSpPr>
        <xdr:cNvPr id="79" name="テキスト ボックス 78">
          <a:extLst>
            <a:ext uri="{FF2B5EF4-FFF2-40B4-BE49-F238E27FC236}">
              <a16:creationId xmlns="" xmlns:a16="http://schemas.microsoft.com/office/drawing/2014/main" id="{00000000-0008-0000-0500-00004F000000}"/>
            </a:ext>
          </a:extLst>
        </xdr:cNvPr>
        <xdr:cNvSpPr txBox="1"/>
      </xdr:nvSpPr>
      <xdr:spPr>
        <a:xfrm>
          <a:off x="2527300" y="338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310262</xdr:rowOff>
    </xdr:from>
    <xdr:ext cx="762000" cy="259045"/>
    <xdr:sp macro="" textlink="">
      <xdr:nvSpPr>
        <xdr:cNvPr id="105" name="人口1人当たり決算額の推移最小値テキスト445">
          <a:extLst>
            <a:ext uri="{FF2B5EF4-FFF2-40B4-BE49-F238E27FC236}">
              <a16:creationId xmlns="" xmlns:a16="http://schemas.microsoft.com/office/drawing/2014/main" id="{00000000-0008-0000-0500-000069000000}"/>
            </a:ext>
          </a:extLst>
        </xdr:cNvPr>
        <xdr:cNvSpPr txBox="1"/>
      </xdr:nvSpPr>
      <xdr:spPr>
        <a:xfrm>
          <a:off x="5740400" y="743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300085</xdr:rowOff>
    </xdr:from>
    <xdr:to>
      <xdr:col>29</xdr:col>
      <xdr:colOff>127000</xdr:colOff>
      <xdr:row>38</xdr:row>
      <xdr:rowOff>6134</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003800" y="7424785"/>
          <a:ext cx="647700" cy="4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 xmlns:a16="http://schemas.microsoft.com/office/drawing/2014/main"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6134</xdr:rowOff>
    </xdr:from>
    <xdr:to>
      <xdr:col>26</xdr:col>
      <xdr:colOff>50800</xdr:colOff>
      <xdr:row>38</xdr:row>
      <xdr:rowOff>16077</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flipV="1">
          <a:off x="4305300" y="7473734"/>
          <a:ext cx="698500" cy="9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a:extLst>
            <a:ext uri="{FF2B5EF4-FFF2-40B4-BE49-F238E27FC236}">
              <a16:creationId xmlns="" xmlns:a16="http://schemas.microsoft.com/office/drawing/2014/main" id="{00000000-0008-0000-0500-000072000000}"/>
            </a:ext>
          </a:extLst>
        </xdr:cNvPr>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16077</xdr:rowOff>
    </xdr:from>
    <xdr:to>
      <xdr:col>22</xdr:col>
      <xdr:colOff>114300</xdr:colOff>
      <xdr:row>38</xdr:row>
      <xdr:rowOff>17295</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3606800" y="7483677"/>
          <a:ext cx="698500" cy="1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9831</xdr:rowOff>
    </xdr:from>
    <xdr:to>
      <xdr:col>18</xdr:col>
      <xdr:colOff>177800</xdr:colOff>
      <xdr:row>38</xdr:row>
      <xdr:rowOff>17295</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2908300" y="7477431"/>
          <a:ext cx="698500" cy="7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249285</xdr:rowOff>
    </xdr:from>
    <xdr:to>
      <xdr:col>29</xdr:col>
      <xdr:colOff>177800</xdr:colOff>
      <xdr:row>38</xdr:row>
      <xdr:rowOff>7985</xdr:rowOff>
    </xdr:to>
    <xdr:sp macro="" textlink="">
      <xdr:nvSpPr>
        <xdr:cNvPr id="128" name="楕円 127">
          <a:extLst>
            <a:ext uri="{FF2B5EF4-FFF2-40B4-BE49-F238E27FC236}">
              <a16:creationId xmlns="" xmlns:a16="http://schemas.microsoft.com/office/drawing/2014/main" id="{00000000-0008-0000-0500-000080000000}"/>
            </a:ext>
          </a:extLst>
        </xdr:cNvPr>
        <xdr:cNvSpPr/>
      </xdr:nvSpPr>
      <xdr:spPr bwMode="auto">
        <a:xfrm>
          <a:off x="5600700" y="7373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157862</xdr:rowOff>
    </xdr:from>
    <xdr:ext cx="762000" cy="259045"/>
    <xdr:sp macro="" textlink="">
      <xdr:nvSpPr>
        <xdr:cNvPr id="129" name="人口1人当たり決算額の推移該当値テキスト445">
          <a:extLst>
            <a:ext uri="{FF2B5EF4-FFF2-40B4-BE49-F238E27FC236}">
              <a16:creationId xmlns="" xmlns:a16="http://schemas.microsoft.com/office/drawing/2014/main" id="{00000000-0008-0000-0500-000081000000}"/>
            </a:ext>
          </a:extLst>
        </xdr:cNvPr>
        <xdr:cNvSpPr txBox="1"/>
      </xdr:nvSpPr>
      <xdr:spPr>
        <a:xfrm>
          <a:off x="5740400" y="72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298234</xdr:rowOff>
    </xdr:from>
    <xdr:to>
      <xdr:col>26</xdr:col>
      <xdr:colOff>101600</xdr:colOff>
      <xdr:row>38</xdr:row>
      <xdr:rowOff>56934</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4953000" y="7422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41711</xdr:rowOff>
    </xdr:from>
    <xdr:ext cx="7366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622800" y="7509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308177</xdr:rowOff>
    </xdr:from>
    <xdr:to>
      <xdr:col>22</xdr:col>
      <xdr:colOff>165100</xdr:colOff>
      <xdr:row>38</xdr:row>
      <xdr:rowOff>66877</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254500" y="743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51654</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3924300" y="751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309395</xdr:rowOff>
    </xdr:from>
    <xdr:to>
      <xdr:col>19</xdr:col>
      <xdr:colOff>38100</xdr:colOff>
      <xdr:row>38</xdr:row>
      <xdr:rowOff>68095</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3556000" y="7434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52872</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225800" y="752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301931</xdr:rowOff>
    </xdr:from>
    <xdr:to>
      <xdr:col>15</xdr:col>
      <xdr:colOff>101600</xdr:colOff>
      <xdr:row>38</xdr:row>
      <xdr:rowOff>60631</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2857500" y="742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45408</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2527300" y="751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
3,069
31.98
3,716,056
3,666,353
38,139
1,507,665
2,911,700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63953</xdr:rowOff>
    </xdr:from>
    <xdr:to>
      <xdr:col>24</xdr:col>
      <xdr:colOff>63500</xdr:colOff>
      <xdr:row>38</xdr:row>
      <xdr:rowOff>112884</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3797300" y="6579053"/>
          <a:ext cx="838200" cy="4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a:extLst>
            <a:ext uri="{FF2B5EF4-FFF2-40B4-BE49-F238E27FC236}">
              <a16:creationId xmlns="" xmlns:a16="http://schemas.microsoft.com/office/drawing/2014/main" id="{00000000-0008-0000-0600-000041000000}"/>
            </a:ext>
          </a:extLst>
        </xdr:cNvPr>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112884</xdr:rowOff>
    </xdr:from>
    <xdr:to>
      <xdr:col>19</xdr:col>
      <xdr:colOff>177800</xdr:colOff>
      <xdr:row>38</xdr:row>
      <xdr:rowOff>114737</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908300" y="6627984"/>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66745</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3497795" y="62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114737</xdr:rowOff>
    </xdr:from>
    <xdr:to>
      <xdr:col>15</xdr:col>
      <xdr:colOff>50800</xdr:colOff>
      <xdr:row>38</xdr:row>
      <xdr:rowOff>133500</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2019300" y="6629837"/>
          <a:ext cx="889000" cy="1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73333</xdr:rowOff>
    </xdr:from>
    <xdr:ext cx="59901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2608795" y="62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133500</xdr:rowOff>
    </xdr:from>
    <xdr:to>
      <xdr:col>10</xdr:col>
      <xdr:colOff>114300</xdr:colOff>
      <xdr:row>38</xdr:row>
      <xdr:rowOff>137271</xdr:rowOff>
    </xdr:to>
    <xdr:cxnSp macro="">
      <xdr:nvCxnSpPr>
        <xdr:cNvPr id="73" name="直線コネクタ 72">
          <a:extLst>
            <a:ext uri="{FF2B5EF4-FFF2-40B4-BE49-F238E27FC236}">
              <a16:creationId xmlns="" xmlns:a16="http://schemas.microsoft.com/office/drawing/2014/main" id="{00000000-0008-0000-0600-000049000000}"/>
            </a:ext>
          </a:extLst>
        </xdr:cNvPr>
        <xdr:cNvCxnSpPr/>
      </xdr:nvCxnSpPr>
      <xdr:spPr>
        <a:xfrm flipV="1">
          <a:off x="1130300" y="6648600"/>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13153</xdr:rowOff>
    </xdr:from>
    <xdr:to>
      <xdr:col>24</xdr:col>
      <xdr:colOff>114300</xdr:colOff>
      <xdr:row>38</xdr:row>
      <xdr:rowOff>114753</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4584700" y="652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99530</xdr:rowOff>
    </xdr:from>
    <xdr:ext cx="599010" cy="259045"/>
    <xdr:sp macro="" textlink="">
      <xdr:nvSpPr>
        <xdr:cNvPr id="84" name="人件費該当値テキスト">
          <a:extLst>
            <a:ext uri="{FF2B5EF4-FFF2-40B4-BE49-F238E27FC236}">
              <a16:creationId xmlns="" xmlns:a16="http://schemas.microsoft.com/office/drawing/2014/main" id="{00000000-0008-0000-0600-000054000000}"/>
            </a:ext>
          </a:extLst>
        </xdr:cNvPr>
        <xdr:cNvSpPr txBox="1"/>
      </xdr:nvSpPr>
      <xdr:spPr>
        <a:xfrm>
          <a:off x="4686300" y="644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62084</xdr:rowOff>
    </xdr:from>
    <xdr:to>
      <xdr:col>20</xdr:col>
      <xdr:colOff>38100</xdr:colOff>
      <xdr:row>38</xdr:row>
      <xdr:rowOff>163684</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3746500" y="65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154811</xdr:rowOff>
    </xdr:from>
    <xdr:ext cx="599010"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3497795" y="666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63937</xdr:rowOff>
    </xdr:from>
    <xdr:to>
      <xdr:col>15</xdr:col>
      <xdr:colOff>101600</xdr:colOff>
      <xdr:row>38</xdr:row>
      <xdr:rowOff>165537</xdr:rowOff>
    </xdr:to>
    <xdr:sp macro="" textlink="">
      <xdr:nvSpPr>
        <xdr:cNvPr id="87" name="楕円 86">
          <a:extLst>
            <a:ext uri="{FF2B5EF4-FFF2-40B4-BE49-F238E27FC236}">
              <a16:creationId xmlns="" xmlns:a16="http://schemas.microsoft.com/office/drawing/2014/main" id="{00000000-0008-0000-0600-000057000000}"/>
            </a:ext>
          </a:extLst>
        </xdr:cNvPr>
        <xdr:cNvSpPr/>
      </xdr:nvSpPr>
      <xdr:spPr>
        <a:xfrm>
          <a:off x="2857500" y="65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156664</xdr:rowOff>
    </xdr:from>
    <xdr:ext cx="599010" cy="259045"/>
    <xdr:sp macro="" textlink="">
      <xdr:nvSpPr>
        <xdr:cNvPr id="88" name="テキスト ボックス 87">
          <a:extLst>
            <a:ext uri="{FF2B5EF4-FFF2-40B4-BE49-F238E27FC236}">
              <a16:creationId xmlns="" xmlns:a16="http://schemas.microsoft.com/office/drawing/2014/main" id="{00000000-0008-0000-0600-000058000000}"/>
            </a:ext>
          </a:extLst>
        </xdr:cNvPr>
        <xdr:cNvSpPr txBox="1"/>
      </xdr:nvSpPr>
      <xdr:spPr>
        <a:xfrm>
          <a:off x="2608795" y="667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82700</xdr:rowOff>
    </xdr:from>
    <xdr:to>
      <xdr:col>10</xdr:col>
      <xdr:colOff>165100</xdr:colOff>
      <xdr:row>39</xdr:row>
      <xdr:rowOff>12850</xdr:rowOff>
    </xdr:to>
    <xdr:sp macro="" textlink="">
      <xdr:nvSpPr>
        <xdr:cNvPr id="89" name="楕円 88">
          <a:extLst>
            <a:ext uri="{FF2B5EF4-FFF2-40B4-BE49-F238E27FC236}">
              <a16:creationId xmlns="" xmlns:a16="http://schemas.microsoft.com/office/drawing/2014/main" id="{00000000-0008-0000-0600-000059000000}"/>
            </a:ext>
          </a:extLst>
        </xdr:cNvPr>
        <xdr:cNvSpPr/>
      </xdr:nvSpPr>
      <xdr:spPr>
        <a:xfrm>
          <a:off x="1968500" y="659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3977</xdr:rowOff>
    </xdr:from>
    <xdr:ext cx="599010" cy="259045"/>
    <xdr:sp macro="" textlink="">
      <xdr:nvSpPr>
        <xdr:cNvPr id="90" name="テキスト ボックス 89">
          <a:extLst>
            <a:ext uri="{FF2B5EF4-FFF2-40B4-BE49-F238E27FC236}">
              <a16:creationId xmlns="" xmlns:a16="http://schemas.microsoft.com/office/drawing/2014/main" id="{00000000-0008-0000-0600-00005A000000}"/>
            </a:ext>
          </a:extLst>
        </xdr:cNvPr>
        <xdr:cNvSpPr txBox="1"/>
      </xdr:nvSpPr>
      <xdr:spPr>
        <a:xfrm>
          <a:off x="1719795" y="669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86471</xdr:rowOff>
    </xdr:from>
    <xdr:to>
      <xdr:col>6</xdr:col>
      <xdr:colOff>38100</xdr:colOff>
      <xdr:row>39</xdr:row>
      <xdr:rowOff>16621</xdr:rowOff>
    </xdr:to>
    <xdr:sp macro="" textlink="">
      <xdr:nvSpPr>
        <xdr:cNvPr id="91" name="楕円 90">
          <a:extLst>
            <a:ext uri="{FF2B5EF4-FFF2-40B4-BE49-F238E27FC236}">
              <a16:creationId xmlns="" xmlns:a16="http://schemas.microsoft.com/office/drawing/2014/main" id="{00000000-0008-0000-0600-00005B000000}"/>
            </a:ext>
          </a:extLst>
        </xdr:cNvPr>
        <xdr:cNvSpPr/>
      </xdr:nvSpPr>
      <xdr:spPr>
        <a:xfrm>
          <a:off x="1079500" y="660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7748</xdr:rowOff>
    </xdr:from>
    <xdr:ext cx="599010" cy="259045"/>
    <xdr:sp macro="" textlink="">
      <xdr:nvSpPr>
        <xdr:cNvPr id="92" name="テキスト ボックス 91">
          <a:extLst>
            <a:ext uri="{FF2B5EF4-FFF2-40B4-BE49-F238E27FC236}">
              <a16:creationId xmlns="" xmlns:a16="http://schemas.microsoft.com/office/drawing/2014/main" id="{00000000-0008-0000-0600-00005C000000}"/>
            </a:ext>
          </a:extLst>
        </xdr:cNvPr>
        <xdr:cNvSpPr txBox="1"/>
      </xdr:nvSpPr>
      <xdr:spPr>
        <a:xfrm>
          <a:off x="830795" y="669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116536</xdr:rowOff>
    </xdr:from>
    <xdr:to>
      <xdr:col>24</xdr:col>
      <xdr:colOff>63500</xdr:colOff>
      <xdr:row>58</xdr:row>
      <xdr:rowOff>131786</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3797300" y="10060636"/>
          <a:ext cx="838200" cy="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a:extLst>
            <a:ext uri="{FF2B5EF4-FFF2-40B4-BE49-F238E27FC236}">
              <a16:creationId xmlns="" xmlns:a16="http://schemas.microsoft.com/office/drawing/2014/main" id="{00000000-0008-0000-0600-00007C000000}"/>
            </a:ext>
          </a:extLst>
        </xdr:cNvPr>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48656</xdr:rowOff>
    </xdr:from>
    <xdr:to>
      <xdr:col>19</xdr:col>
      <xdr:colOff>177800</xdr:colOff>
      <xdr:row>58</xdr:row>
      <xdr:rowOff>131786</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a:off x="2908300" y="9992756"/>
          <a:ext cx="889000" cy="8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48656</xdr:rowOff>
    </xdr:from>
    <xdr:to>
      <xdr:col>15</xdr:col>
      <xdr:colOff>50800</xdr:colOff>
      <xdr:row>58</xdr:row>
      <xdr:rowOff>146789</xdr:rowOff>
    </xdr:to>
    <xdr:cxnSp macro="">
      <xdr:nvCxnSpPr>
        <xdr:cNvPr id="129" name="直線コネクタ 128">
          <a:extLst>
            <a:ext uri="{FF2B5EF4-FFF2-40B4-BE49-F238E27FC236}">
              <a16:creationId xmlns="" xmlns:a16="http://schemas.microsoft.com/office/drawing/2014/main" id="{00000000-0008-0000-0600-000081000000}"/>
            </a:ext>
          </a:extLst>
        </xdr:cNvPr>
        <xdr:cNvCxnSpPr/>
      </xdr:nvCxnSpPr>
      <xdr:spPr>
        <a:xfrm flipV="1">
          <a:off x="2019300" y="9992756"/>
          <a:ext cx="889000" cy="9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146789</xdr:rowOff>
    </xdr:from>
    <xdr:to>
      <xdr:col>10</xdr:col>
      <xdr:colOff>114300</xdr:colOff>
      <xdr:row>58</xdr:row>
      <xdr:rowOff>149987</xdr:rowOff>
    </xdr:to>
    <xdr:cxnSp macro="">
      <xdr:nvCxnSpPr>
        <xdr:cNvPr id="132" name="直線コネクタ 131">
          <a:extLst>
            <a:ext uri="{FF2B5EF4-FFF2-40B4-BE49-F238E27FC236}">
              <a16:creationId xmlns="" xmlns:a16="http://schemas.microsoft.com/office/drawing/2014/main" id="{00000000-0008-0000-0600-000084000000}"/>
            </a:ext>
          </a:extLst>
        </xdr:cNvPr>
        <xdr:cNvCxnSpPr/>
      </xdr:nvCxnSpPr>
      <xdr:spPr>
        <a:xfrm flipV="1">
          <a:off x="1130300" y="10090889"/>
          <a:ext cx="889000" cy="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65736</xdr:rowOff>
    </xdr:from>
    <xdr:to>
      <xdr:col>24</xdr:col>
      <xdr:colOff>114300</xdr:colOff>
      <xdr:row>58</xdr:row>
      <xdr:rowOff>167336</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4584700" y="100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152113</xdr:rowOff>
    </xdr:from>
    <xdr:ext cx="599010" cy="259045"/>
    <xdr:sp macro="" textlink="">
      <xdr:nvSpPr>
        <xdr:cNvPr id="143" name="物件費該当値テキスト">
          <a:extLst>
            <a:ext uri="{FF2B5EF4-FFF2-40B4-BE49-F238E27FC236}">
              <a16:creationId xmlns="" xmlns:a16="http://schemas.microsoft.com/office/drawing/2014/main" id="{00000000-0008-0000-0600-00008F000000}"/>
            </a:ext>
          </a:extLst>
        </xdr:cNvPr>
        <xdr:cNvSpPr txBox="1"/>
      </xdr:nvSpPr>
      <xdr:spPr>
        <a:xfrm>
          <a:off x="4686300" y="992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80986</xdr:rowOff>
    </xdr:from>
    <xdr:to>
      <xdr:col>20</xdr:col>
      <xdr:colOff>38100</xdr:colOff>
      <xdr:row>59</xdr:row>
      <xdr:rowOff>11136</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3746500" y="1002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2263</xdr:rowOff>
    </xdr:from>
    <xdr:ext cx="599010"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3497795" y="1011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169306</xdr:rowOff>
    </xdr:from>
    <xdr:to>
      <xdr:col>15</xdr:col>
      <xdr:colOff>101600</xdr:colOff>
      <xdr:row>58</xdr:row>
      <xdr:rowOff>99456</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2857500" y="99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90583</xdr:rowOff>
    </xdr:from>
    <xdr:ext cx="599010"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2608795" y="1003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95989</xdr:rowOff>
    </xdr:from>
    <xdr:to>
      <xdr:col>10</xdr:col>
      <xdr:colOff>165100</xdr:colOff>
      <xdr:row>59</xdr:row>
      <xdr:rowOff>26139</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968500" y="100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17266</xdr:rowOff>
    </xdr:from>
    <xdr:ext cx="599010"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1719795" y="1013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99187</xdr:rowOff>
    </xdr:from>
    <xdr:to>
      <xdr:col>6</xdr:col>
      <xdr:colOff>38100</xdr:colOff>
      <xdr:row>59</xdr:row>
      <xdr:rowOff>29337</xdr:rowOff>
    </xdr:to>
    <xdr:sp macro="" textlink="">
      <xdr:nvSpPr>
        <xdr:cNvPr id="150" name="楕円 149">
          <a:extLst>
            <a:ext uri="{FF2B5EF4-FFF2-40B4-BE49-F238E27FC236}">
              <a16:creationId xmlns="" xmlns:a16="http://schemas.microsoft.com/office/drawing/2014/main" id="{00000000-0008-0000-0600-000096000000}"/>
            </a:ext>
          </a:extLst>
        </xdr:cNvPr>
        <xdr:cNvSpPr/>
      </xdr:nvSpPr>
      <xdr:spPr>
        <a:xfrm>
          <a:off x="1079500" y="100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20464</xdr:rowOff>
    </xdr:from>
    <xdr:ext cx="599010" cy="259045"/>
    <xdr:sp macro="" textlink="">
      <xdr:nvSpPr>
        <xdr:cNvPr id="151" name="テキスト ボックス 150">
          <a:extLst>
            <a:ext uri="{FF2B5EF4-FFF2-40B4-BE49-F238E27FC236}">
              <a16:creationId xmlns="" xmlns:a16="http://schemas.microsoft.com/office/drawing/2014/main" id="{00000000-0008-0000-0600-000097000000}"/>
            </a:ext>
          </a:extLst>
        </xdr:cNvPr>
        <xdr:cNvSpPr txBox="1"/>
      </xdr:nvSpPr>
      <xdr:spPr>
        <a:xfrm>
          <a:off x="830795" y="1013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25994</xdr:rowOff>
    </xdr:from>
    <xdr:to>
      <xdr:col>24</xdr:col>
      <xdr:colOff>63500</xdr:colOff>
      <xdr:row>79</xdr:row>
      <xdr:rowOff>29488</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3797300" y="13570544"/>
          <a:ext cx="8382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29488</xdr:rowOff>
    </xdr:from>
    <xdr:to>
      <xdr:col>19</xdr:col>
      <xdr:colOff>177800</xdr:colOff>
      <xdr:row>79</xdr:row>
      <xdr:rowOff>29682</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2908300" y="13574038"/>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29682</xdr:rowOff>
    </xdr:from>
    <xdr:to>
      <xdr:col>15</xdr:col>
      <xdr:colOff>50800</xdr:colOff>
      <xdr:row>79</xdr:row>
      <xdr:rowOff>29914</xdr:rowOff>
    </xdr:to>
    <xdr:cxnSp macro="">
      <xdr:nvCxnSpPr>
        <xdr:cNvPr id="186" name="直線コネクタ 185">
          <a:extLst>
            <a:ext uri="{FF2B5EF4-FFF2-40B4-BE49-F238E27FC236}">
              <a16:creationId xmlns="" xmlns:a16="http://schemas.microsoft.com/office/drawing/2014/main" id="{00000000-0008-0000-0600-0000BA000000}"/>
            </a:ext>
          </a:extLst>
        </xdr:cNvPr>
        <xdr:cNvCxnSpPr/>
      </xdr:nvCxnSpPr>
      <xdr:spPr>
        <a:xfrm flipV="1">
          <a:off x="2019300" y="13574232"/>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29914</xdr:rowOff>
    </xdr:from>
    <xdr:to>
      <xdr:col>10</xdr:col>
      <xdr:colOff>114300</xdr:colOff>
      <xdr:row>79</xdr:row>
      <xdr:rowOff>33770</xdr:rowOff>
    </xdr:to>
    <xdr:cxnSp macro="">
      <xdr:nvCxnSpPr>
        <xdr:cNvPr id="189" name="直線コネクタ 188">
          <a:extLst>
            <a:ext uri="{FF2B5EF4-FFF2-40B4-BE49-F238E27FC236}">
              <a16:creationId xmlns="" xmlns:a16="http://schemas.microsoft.com/office/drawing/2014/main" id="{00000000-0008-0000-0600-0000BD000000}"/>
            </a:ext>
          </a:extLst>
        </xdr:cNvPr>
        <xdr:cNvCxnSpPr/>
      </xdr:nvCxnSpPr>
      <xdr:spPr>
        <a:xfrm flipV="1">
          <a:off x="1130300" y="13574464"/>
          <a:ext cx="8890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146644</xdr:rowOff>
    </xdr:from>
    <xdr:to>
      <xdr:col>24</xdr:col>
      <xdr:colOff>114300</xdr:colOff>
      <xdr:row>79</xdr:row>
      <xdr:rowOff>76794</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4584700" y="1351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61571</xdr:rowOff>
    </xdr:from>
    <xdr:ext cx="469744" cy="259045"/>
    <xdr:sp macro="" textlink="">
      <xdr:nvSpPr>
        <xdr:cNvPr id="200" name="維持補修費該当値テキスト">
          <a:extLst>
            <a:ext uri="{FF2B5EF4-FFF2-40B4-BE49-F238E27FC236}">
              <a16:creationId xmlns="" xmlns:a16="http://schemas.microsoft.com/office/drawing/2014/main" id="{00000000-0008-0000-0600-0000C8000000}"/>
            </a:ext>
          </a:extLst>
        </xdr:cNvPr>
        <xdr:cNvSpPr txBox="1"/>
      </xdr:nvSpPr>
      <xdr:spPr>
        <a:xfrm>
          <a:off x="4686300" y="1343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150138</xdr:rowOff>
    </xdr:from>
    <xdr:to>
      <xdr:col>20</xdr:col>
      <xdr:colOff>38100</xdr:colOff>
      <xdr:row>79</xdr:row>
      <xdr:rowOff>80288</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3746500" y="135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71415</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3562428" y="1361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150332</xdr:rowOff>
    </xdr:from>
    <xdr:to>
      <xdr:col>15</xdr:col>
      <xdr:colOff>101600</xdr:colOff>
      <xdr:row>79</xdr:row>
      <xdr:rowOff>80482</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2857500" y="1352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71609</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2673428" y="1361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150564</xdr:rowOff>
    </xdr:from>
    <xdr:to>
      <xdr:col>10</xdr:col>
      <xdr:colOff>165100</xdr:colOff>
      <xdr:row>79</xdr:row>
      <xdr:rowOff>80714</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968500" y="135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71841</xdr:rowOff>
    </xdr:from>
    <xdr:ext cx="469744"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1784428" y="1361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154420</xdr:rowOff>
    </xdr:from>
    <xdr:to>
      <xdr:col>6</xdr:col>
      <xdr:colOff>38100</xdr:colOff>
      <xdr:row>79</xdr:row>
      <xdr:rowOff>84570</xdr:rowOff>
    </xdr:to>
    <xdr:sp macro="" textlink="">
      <xdr:nvSpPr>
        <xdr:cNvPr id="207" name="楕円 206">
          <a:extLst>
            <a:ext uri="{FF2B5EF4-FFF2-40B4-BE49-F238E27FC236}">
              <a16:creationId xmlns="" xmlns:a16="http://schemas.microsoft.com/office/drawing/2014/main" id="{00000000-0008-0000-0600-0000CF000000}"/>
            </a:ext>
          </a:extLst>
        </xdr:cNvPr>
        <xdr:cNvSpPr/>
      </xdr:nvSpPr>
      <xdr:spPr>
        <a:xfrm>
          <a:off x="1079500" y="135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75697</xdr:rowOff>
    </xdr:from>
    <xdr:ext cx="469744" cy="259045"/>
    <xdr:sp macro="" textlink="">
      <xdr:nvSpPr>
        <xdr:cNvPr id="208" name="テキスト ボックス 207">
          <a:extLst>
            <a:ext uri="{FF2B5EF4-FFF2-40B4-BE49-F238E27FC236}">
              <a16:creationId xmlns="" xmlns:a16="http://schemas.microsoft.com/office/drawing/2014/main" id="{00000000-0008-0000-0600-0000D0000000}"/>
            </a:ext>
          </a:extLst>
        </xdr:cNvPr>
        <xdr:cNvSpPr txBox="1"/>
      </xdr:nvSpPr>
      <xdr:spPr>
        <a:xfrm>
          <a:off x="895428" y="136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96887</xdr:rowOff>
    </xdr:from>
    <xdr:to>
      <xdr:col>24</xdr:col>
      <xdr:colOff>63500</xdr:colOff>
      <xdr:row>91</xdr:row>
      <xdr:rowOff>131274</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a:off x="3797300" y="15698837"/>
          <a:ext cx="838200" cy="3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55266</xdr:rowOff>
    </xdr:from>
    <xdr:ext cx="534377" cy="259045"/>
    <xdr:sp macro="" textlink="">
      <xdr:nvSpPr>
        <xdr:cNvPr id="240" name="扶助費平均値テキスト">
          <a:extLst>
            <a:ext uri="{FF2B5EF4-FFF2-40B4-BE49-F238E27FC236}">
              <a16:creationId xmlns="" xmlns:a16="http://schemas.microsoft.com/office/drawing/2014/main" id="{00000000-0008-0000-0600-0000F0000000}"/>
            </a:ext>
          </a:extLst>
        </xdr:cNvPr>
        <xdr:cNvSpPr txBox="1"/>
      </xdr:nvSpPr>
      <xdr:spPr>
        <a:xfrm>
          <a:off x="4686300" y="1617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96887</xdr:rowOff>
    </xdr:from>
    <xdr:to>
      <xdr:col>19</xdr:col>
      <xdr:colOff>177800</xdr:colOff>
      <xdr:row>91</xdr:row>
      <xdr:rowOff>134105</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2908300" y="15698837"/>
          <a:ext cx="889000" cy="3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40798</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3530111" y="163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121673</xdr:rowOff>
    </xdr:from>
    <xdr:to>
      <xdr:col>15</xdr:col>
      <xdr:colOff>50800</xdr:colOff>
      <xdr:row>91</xdr:row>
      <xdr:rowOff>134105</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a:off x="2019300" y="15723623"/>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121673</xdr:rowOff>
    </xdr:from>
    <xdr:to>
      <xdr:col>10</xdr:col>
      <xdr:colOff>114300</xdr:colOff>
      <xdr:row>91</xdr:row>
      <xdr:rowOff>155060</xdr:rowOff>
    </xdr:to>
    <xdr:cxnSp macro="">
      <xdr:nvCxnSpPr>
        <xdr:cNvPr id="248" name="直線コネクタ 247">
          <a:extLst>
            <a:ext uri="{FF2B5EF4-FFF2-40B4-BE49-F238E27FC236}">
              <a16:creationId xmlns="" xmlns:a16="http://schemas.microsoft.com/office/drawing/2014/main" id="{00000000-0008-0000-0600-0000F8000000}"/>
            </a:ext>
          </a:extLst>
        </xdr:cNvPr>
        <xdr:cNvCxnSpPr/>
      </xdr:nvCxnSpPr>
      <xdr:spPr>
        <a:xfrm flipV="1">
          <a:off x="1130300" y="15723623"/>
          <a:ext cx="889000" cy="3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69787</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752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56768</xdr:rowOff>
    </xdr:from>
    <xdr:ext cx="534377"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863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80474</xdr:rowOff>
    </xdr:from>
    <xdr:to>
      <xdr:col>24</xdr:col>
      <xdr:colOff>114300</xdr:colOff>
      <xdr:row>92</xdr:row>
      <xdr:rowOff>10624</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4584700" y="1568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103351</xdr:rowOff>
    </xdr:from>
    <xdr:ext cx="599010" cy="259045"/>
    <xdr:sp macro="" textlink="">
      <xdr:nvSpPr>
        <xdr:cNvPr id="259" name="扶助費該当値テキスト">
          <a:extLst>
            <a:ext uri="{FF2B5EF4-FFF2-40B4-BE49-F238E27FC236}">
              <a16:creationId xmlns="" xmlns:a16="http://schemas.microsoft.com/office/drawing/2014/main" id="{00000000-0008-0000-0600-000003010000}"/>
            </a:ext>
          </a:extLst>
        </xdr:cNvPr>
        <xdr:cNvSpPr txBox="1"/>
      </xdr:nvSpPr>
      <xdr:spPr>
        <a:xfrm>
          <a:off x="4686300" y="1553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46087</xdr:rowOff>
    </xdr:from>
    <xdr:to>
      <xdr:col>20</xdr:col>
      <xdr:colOff>38100</xdr:colOff>
      <xdr:row>91</xdr:row>
      <xdr:rowOff>147687</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3746500" y="156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164214</xdr:rowOff>
    </xdr:from>
    <xdr:ext cx="599010"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3497795" y="1542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83305</xdr:rowOff>
    </xdr:from>
    <xdr:to>
      <xdr:col>15</xdr:col>
      <xdr:colOff>101600</xdr:colOff>
      <xdr:row>92</xdr:row>
      <xdr:rowOff>13455</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2857500" y="156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29982</xdr:rowOff>
    </xdr:from>
    <xdr:ext cx="599010"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2608795" y="1546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70873</xdr:rowOff>
    </xdr:from>
    <xdr:to>
      <xdr:col>10</xdr:col>
      <xdr:colOff>165100</xdr:colOff>
      <xdr:row>92</xdr:row>
      <xdr:rowOff>1023</xdr:rowOff>
    </xdr:to>
    <xdr:sp macro="" textlink="">
      <xdr:nvSpPr>
        <xdr:cNvPr id="264" name="楕円 263">
          <a:extLst>
            <a:ext uri="{FF2B5EF4-FFF2-40B4-BE49-F238E27FC236}">
              <a16:creationId xmlns="" xmlns:a16="http://schemas.microsoft.com/office/drawing/2014/main" id="{00000000-0008-0000-0600-000008010000}"/>
            </a:ext>
          </a:extLst>
        </xdr:cNvPr>
        <xdr:cNvSpPr/>
      </xdr:nvSpPr>
      <xdr:spPr>
        <a:xfrm>
          <a:off x="1968500" y="156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17550</xdr:rowOff>
    </xdr:from>
    <xdr:ext cx="599010"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1719795" y="1544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104260</xdr:rowOff>
    </xdr:from>
    <xdr:to>
      <xdr:col>6</xdr:col>
      <xdr:colOff>38100</xdr:colOff>
      <xdr:row>92</xdr:row>
      <xdr:rowOff>34410</xdr:rowOff>
    </xdr:to>
    <xdr:sp macro="" textlink="">
      <xdr:nvSpPr>
        <xdr:cNvPr id="266" name="楕円 265">
          <a:extLst>
            <a:ext uri="{FF2B5EF4-FFF2-40B4-BE49-F238E27FC236}">
              <a16:creationId xmlns="" xmlns:a16="http://schemas.microsoft.com/office/drawing/2014/main" id="{00000000-0008-0000-0600-00000A010000}"/>
            </a:ext>
          </a:extLst>
        </xdr:cNvPr>
        <xdr:cNvSpPr/>
      </xdr:nvSpPr>
      <xdr:spPr>
        <a:xfrm>
          <a:off x="1079500" y="157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50937</xdr:rowOff>
    </xdr:from>
    <xdr:ext cx="599010" cy="259045"/>
    <xdr:sp macro="" textlink="">
      <xdr:nvSpPr>
        <xdr:cNvPr id="267" name="テキスト ボックス 266">
          <a:extLst>
            <a:ext uri="{FF2B5EF4-FFF2-40B4-BE49-F238E27FC236}">
              <a16:creationId xmlns="" xmlns:a16="http://schemas.microsoft.com/office/drawing/2014/main" id="{00000000-0008-0000-0600-00000B010000}"/>
            </a:ext>
          </a:extLst>
        </xdr:cNvPr>
        <xdr:cNvSpPr txBox="1"/>
      </xdr:nvSpPr>
      <xdr:spPr>
        <a:xfrm>
          <a:off x="830795" y="1548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a:extLst>
            <a:ext uri="{FF2B5EF4-FFF2-40B4-BE49-F238E27FC236}">
              <a16:creationId xmlns="" xmlns:a16="http://schemas.microsoft.com/office/drawing/2014/main" id="{00000000-0008-0000-0600-000024010000}"/>
            </a:ext>
          </a:extLst>
        </xdr:cNvPr>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a:extLst>
            <a:ext uri="{FF2B5EF4-FFF2-40B4-BE49-F238E27FC236}">
              <a16:creationId xmlns="" xmlns:a16="http://schemas.microsoft.com/office/drawing/2014/main" id="{00000000-0008-0000-0600-000026010000}"/>
            </a:ext>
          </a:extLst>
        </xdr:cNvPr>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52104</xdr:rowOff>
    </xdr:from>
    <xdr:to>
      <xdr:col>55</xdr:col>
      <xdr:colOff>0</xdr:colOff>
      <xdr:row>38</xdr:row>
      <xdr:rowOff>35706</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9639300" y="6224304"/>
          <a:ext cx="838200" cy="32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a:extLst>
            <a:ext uri="{FF2B5EF4-FFF2-40B4-BE49-F238E27FC236}">
              <a16:creationId xmlns="" xmlns:a16="http://schemas.microsoft.com/office/drawing/2014/main" id="{00000000-0008-0000-0600-000029010000}"/>
            </a:ext>
          </a:extLst>
        </xdr:cNvPr>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168046</xdr:rowOff>
    </xdr:from>
    <xdr:to>
      <xdr:col>50</xdr:col>
      <xdr:colOff>114300</xdr:colOff>
      <xdr:row>38</xdr:row>
      <xdr:rowOff>35706</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8750300" y="6340246"/>
          <a:ext cx="889000" cy="2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168046</xdr:rowOff>
    </xdr:from>
    <xdr:to>
      <xdr:col>45</xdr:col>
      <xdr:colOff>177800</xdr:colOff>
      <xdr:row>38</xdr:row>
      <xdr:rowOff>67344</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7861300" y="6340246"/>
          <a:ext cx="889000" cy="24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57808</xdr:rowOff>
    </xdr:from>
    <xdr:ext cx="59901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450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67344</xdr:rowOff>
    </xdr:from>
    <xdr:to>
      <xdr:col>41</xdr:col>
      <xdr:colOff>50800</xdr:colOff>
      <xdr:row>38</xdr:row>
      <xdr:rowOff>85411</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flipV="1">
          <a:off x="6972300" y="6582444"/>
          <a:ext cx="8890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a:extLst>
            <a:ext uri="{FF2B5EF4-FFF2-40B4-BE49-F238E27FC236}">
              <a16:creationId xmlns="" xmlns:a16="http://schemas.microsoft.com/office/drawing/2014/main" id="{00000000-0008-0000-0600-000034010000}"/>
            </a:ext>
          </a:extLst>
        </xdr:cNvPr>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1304</xdr:rowOff>
    </xdr:from>
    <xdr:to>
      <xdr:col>55</xdr:col>
      <xdr:colOff>50800</xdr:colOff>
      <xdr:row>36</xdr:row>
      <xdr:rowOff>102904</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10426700" y="61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151181</xdr:rowOff>
    </xdr:from>
    <xdr:ext cx="599010" cy="259045"/>
    <xdr:sp macro="" textlink="">
      <xdr:nvSpPr>
        <xdr:cNvPr id="316" name="補助費等該当値テキスト">
          <a:extLst>
            <a:ext uri="{FF2B5EF4-FFF2-40B4-BE49-F238E27FC236}">
              <a16:creationId xmlns="" xmlns:a16="http://schemas.microsoft.com/office/drawing/2014/main" id="{00000000-0008-0000-0600-00003C010000}"/>
            </a:ext>
          </a:extLst>
        </xdr:cNvPr>
        <xdr:cNvSpPr txBox="1"/>
      </xdr:nvSpPr>
      <xdr:spPr>
        <a:xfrm>
          <a:off x="10528300" y="615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156356</xdr:rowOff>
    </xdr:from>
    <xdr:to>
      <xdr:col>50</xdr:col>
      <xdr:colOff>165100</xdr:colOff>
      <xdr:row>38</xdr:row>
      <xdr:rowOff>86506</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9588500" y="650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77633</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9372111" y="659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117246</xdr:rowOff>
    </xdr:from>
    <xdr:to>
      <xdr:col>46</xdr:col>
      <xdr:colOff>38100</xdr:colOff>
      <xdr:row>37</xdr:row>
      <xdr:rowOff>47396</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86995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63923</xdr:rowOff>
    </xdr:from>
    <xdr:ext cx="599010"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8450795" y="606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16544</xdr:rowOff>
    </xdr:from>
    <xdr:to>
      <xdr:col>41</xdr:col>
      <xdr:colOff>101600</xdr:colOff>
      <xdr:row>38</xdr:row>
      <xdr:rowOff>118144</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7810500" y="65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109271</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7594111" y="662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34611</xdr:rowOff>
    </xdr:from>
    <xdr:to>
      <xdr:col>36</xdr:col>
      <xdr:colOff>165100</xdr:colOff>
      <xdr:row>38</xdr:row>
      <xdr:rowOff>136211</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6921500" y="654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127338</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705111" y="664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a:extLst>
            <a:ext uri="{FF2B5EF4-FFF2-40B4-BE49-F238E27FC236}">
              <a16:creationId xmlns="" xmlns:a16="http://schemas.microsoft.com/office/drawing/2014/main" id="{00000000-0008-0000-0600-000059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a:extLst>
            <a:ext uri="{FF2B5EF4-FFF2-40B4-BE49-F238E27FC236}">
              <a16:creationId xmlns="" xmlns:a16="http://schemas.microsoft.com/office/drawing/2014/main" id="{00000000-0008-0000-0600-00005B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37885</xdr:rowOff>
    </xdr:from>
    <xdr:to>
      <xdr:col>55</xdr:col>
      <xdr:colOff>0</xdr:colOff>
      <xdr:row>57</xdr:row>
      <xdr:rowOff>66639</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9639300" y="9810535"/>
          <a:ext cx="838200" cy="2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50" name="普通建設事業費平均値テキスト">
          <a:extLst>
            <a:ext uri="{FF2B5EF4-FFF2-40B4-BE49-F238E27FC236}">
              <a16:creationId xmlns="" xmlns:a16="http://schemas.microsoft.com/office/drawing/2014/main" id="{00000000-0008-0000-0600-00005E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37885</xdr:rowOff>
    </xdr:from>
    <xdr:to>
      <xdr:col>50</xdr:col>
      <xdr:colOff>114300</xdr:colOff>
      <xdr:row>57</xdr:row>
      <xdr:rowOff>83730</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8750300" y="9810535"/>
          <a:ext cx="889000" cy="4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31074</xdr:rowOff>
    </xdr:from>
    <xdr:to>
      <xdr:col>45</xdr:col>
      <xdr:colOff>177800</xdr:colOff>
      <xdr:row>57</xdr:row>
      <xdr:rowOff>83730</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7861300" y="9803724"/>
          <a:ext cx="889000" cy="5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31074</xdr:rowOff>
    </xdr:from>
    <xdr:to>
      <xdr:col>41</xdr:col>
      <xdr:colOff>50800</xdr:colOff>
      <xdr:row>57</xdr:row>
      <xdr:rowOff>48336</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flipV="1">
          <a:off x="6972300" y="9803724"/>
          <a:ext cx="889000" cy="1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15839</xdr:rowOff>
    </xdr:from>
    <xdr:to>
      <xdr:col>55</xdr:col>
      <xdr:colOff>50800</xdr:colOff>
      <xdr:row>57</xdr:row>
      <xdr:rowOff>117439</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10426700" y="97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105989</xdr:rowOff>
    </xdr:from>
    <xdr:ext cx="599010" cy="259045"/>
    <xdr:sp macro="" textlink="">
      <xdr:nvSpPr>
        <xdr:cNvPr id="369" name="普通建設事業費該当値テキスト">
          <a:extLst>
            <a:ext uri="{FF2B5EF4-FFF2-40B4-BE49-F238E27FC236}">
              <a16:creationId xmlns="" xmlns:a16="http://schemas.microsoft.com/office/drawing/2014/main" id="{00000000-0008-0000-0600-000071010000}"/>
            </a:ext>
          </a:extLst>
        </xdr:cNvPr>
        <xdr:cNvSpPr txBox="1"/>
      </xdr:nvSpPr>
      <xdr:spPr>
        <a:xfrm>
          <a:off x="10528300" y="970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158535</xdr:rowOff>
    </xdr:from>
    <xdr:to>
      <xdr:col>50</xdr:col>
      <xdr:colOff>165100</xdr:colOff>
      <xdr:row>57</xdr:row>
      <xdr:rowOff>88685</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9588500" y="97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79812</xdr:rowOff>
    </xdr:from>
    <xdr:ext cx="59901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9339795" y="985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32930</xdr:rowOff>
    </xdr:from>
    <xdr:to>
      <xdr:col>46</xdr:col>
      <xdr:colOff>38100</xdr:colOff>
      <xdr:row>57</xdr:row>
      <xdr:rowOff>134530</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8699500" y="98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125657</xdr:rowOff>
    </xdr:from>
    <xdr:ext cx="59901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8450795" y="989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151724</xdr:rowOff>
    </xdr:from>
    <xdr:to>
      <xdr:col>41</xdr:col>
      <xdr:colOff>101600</xdr:colOff>
      <xdr:row>57</xdr:row>
      <xdr:rowOff>81874</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7810500" y="97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73001</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7561795" y="98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168986</xdr:rowOff>
    </xdr:from>
    <xdr:to>
      <xdr:col>36</xdr:col>
      <xdr:colOff>165100</xdr:colOff>
      <xdr:row>57</xdr:row>
      <xdr:rowOff>99136</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6921500" y="977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90263</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6672795" y="986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a:extLst>
            <a:ext uri="{FF2B5EF4-FFF2-40B4-BE49-F238E27FC236}">
              <a16:creationId xmlns="" xmlns:a16="http://schemas.microsoft.com/office/drawing/2014/main" id="{00000000-0008-0000-0600-000094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168783</xdr:rowOff>
    </xdr:from>
    <xdr:to>
      <xdr:col>55</xdr:col>
      <xdr:colOff>0</xdr:colOff>
      <xdr:row>79</xdr:row>
      <xdr:rowOff>33951</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9639300" y="13541883"/>
          <a:ext cx="838200" cy="3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7" name="普通建設事業費 （ うち新規整備　）平均値テキスト">
          <a:extLst>
            <a:ext uri="{FF2B5EF4-FFF2-40B4-BE49-F238E27FC236}">
              <a16:creationId xmlns="" xmlns:a16="http://schemas.microsoft.com/office/drawing/2014/main" id="{00000000-0008-0000-0600-000097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168783</xdr:rowOff>
    </xdr:from>
    <xdr:to>
      <xdr:col>50</xdr:col>
      <xdr:colOff>114300</xdr:colOff>
      <xdr:row>79</xdr:row>
      <xdr:rowOff>3022</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flipV="1">
          <a:off x="8750300" y="13541883"/>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3022</xdr:rowOff>
    </xdr:from>
    <xdr:to>
      <xdr:col>45</xdr:col>
      <xdr:colOff>177800</xdr:colOff>
      <xdr:row>79</xdr:row>
      <xdr:rowOff>36900</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flipV="1">
          <a:off x="7861300" y="13547572"/>
          <a:ext cx="889000" cy="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36666</xdr:rowOff>
    </xdr:from>
    <xdr:to>
      <xdr:col>41</xdr:col>
      <xdr:colOff>50800</xdr:colOff>
      <xdr:row>79</xdr:row>
      <xdr:rowOff>36900</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a:off x="6972300" y="13581216"/>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154601</xdr:rowOff>
    </xdr:from>
    <xdr:to>
      <xdr:col>55</xdr:col>
      <xdr:colOff>50800</xdr:colOff>
      <xdr:row>79</xdr:row>
      <xdr:rowOff>84751</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10426700" y="1352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69528</xdr:rowOff>
    </xdr:from>
    <xdr:ext cx="534377" cy="259045"/>
    <xdr:sp macro="" textlink="">
      <xdr:nvSpPr>
        <xdr:cNvPr id="426" name="普通建設事業費 （ うち新規整備　）該当値テキスト">
          <a:extLst>
            <a:ext uri="{FF2B5EF4-FFF2-40B4-BE49-F238E27FC236}">
              <a16:creationId xmlns="" xmlns:a16="http://schemas.microsoft.com/office/drawing/2014/main" id="{00000000-0008-0000-0600-0000AA010000}"/>
            </a:ext>
          </a:extLst>
        </xdr:cNvPr>
        <xdr:cNvSpPr txBox="1"/>
      </xdr:nvSpPr>
      <xdr:spPr>
        <a:xfrm>
          <a:off x="10528300" y="1344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117983</xdr:rowOff>
    </xdr:from>
    <xdr:to>
      <xdr:col>50</xdr:col>
      <xdr:colOff>165100</xdr:colOff>
      <xdr:row>79</xdr:row>
      <xdr:rowOff>48133</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9588500" y="134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39260</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9372111" y="1358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123672</xdr:rowOff>
    </xdr:from>
    <xdr:to>
      <xdr:col>46</xdr:col>
      <xdr:colOff>38100</xdr:colOff>
      <xdr:row>79</xdr:row>
      <xdr:rowOff>53822</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8699500" y="134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44949</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8483111" y="1358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157550</xdr:rowOff>
    </xdr:from>
    <xdr:to>
      <xdr:col>41</xdr:col>
      <xdr:colOff>101600</xdr:colOff>
      <xdr:row>79</xdr:row>
      <xdr:rowOff>87700</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7810500" y="135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78827</xdr:rowOff>
    </xdr:from>
    <xdr:ext cx="469744"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7626428" y="1362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157316</xdr:rowOff>
    </xdr:from>
    <xdr:to>
      <xdr:col>36</xdr:col>
      <xdr:colOff>165100</xdr:colOff>
      <xdr:row>79</xdr:row>
      <xdr:rowOff>87466</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6921500" y="135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78593</xdr:rowOff>
    </xdr:from>
    <xdr:ext cx="534377"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705111" y="136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a:extLst>
            <a:ext uri="{FF2B5EF4-FFF2-40B4-BE49-F238E27FC236}">
              <a16:creationId xmlns="" xmlns:a16="http://schemas.microsoft.com/office/drawing/2014/main" id="{00000000-0008-0000-0600-0000C9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a:extLst>
            <a:ext uri="{FF2B5EF4-FFF2-40B4-BE49-F238E27FC236}">
              <a16:creationId xmlns="" xmlns:a16="http://schemas.microsoft.com/office/drawing/2014/main" id="{00000000-0008-0000-0600-0000CB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120824</xdr:rowOff>
    </xdr:from>
    <xdr:to>
      <xdr:col>55</xdr:col>
      <xdr:colOff>0</xdr:colOff>
      <xdr:row>97</xdr:row>
      <xdr:rowOff>163342</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9639300" y="16751474"/>
          <a:ext cx="838200" cy="4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2" name="普通建設事業費 （ うち更新整備　）平均値テキスト">
          <a:extLst>
            <a:ext uri="{FF2B5EF4-FFF2-40B4-BE49-F238E27FC236}">
              <a16:creationId xmlns="" xmlns:a16="http://schemas.microsoft.com/office/drawing/2014/main" id="{00000000-0008-0000-0600-0000CE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120824</xdr:rowOff>
    </xdr:from>
    <xdr:to>
      <xdr:col>50</xdr:col>
      <xdr:colOff>114300</xdr:colOff>
      <xdr:row>98</xdr:row>
      <xdr:rowOff>14616</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flipV="1">
          <a:off x="8750300" y="16751474"/>
          <a:ext cx="889000" cy="6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64443</xdr:rowOff>
    </xdr:from>
    <xdr:to>
      <xdr:col>45</xdr:col>
      <xdr:colOff>177800</xdr:colOff>
      <xdr:row>98</xdr:row>
      <xdr:rowOff>14616</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a:off x="7861300" y="16695093"/>
          <a:ext cx="889000" cy="12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64443</xdr:rowOff>
    </xdr:from>
    <xdr:to>
      <xdr:col>41</xdr:col>
      <xdr:colOff>50800</xdr:colOff>
      <xdr:row>97</xdr:row>
      <xdr:rowOff>91061</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flipV="1">
          <a:off x="6972300" y="16695093"/>
          <a:ext cx="889000" cy="2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112542</xdr:rowOff>
    </xdr:from>
    <xdr:to>
      <xdr:col>55</xdr:col>
      <xdr:colOff>50800</xdr:colOff>
      <xdr:row>98</xdr:row>
      <xdr:rowOff>42692</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10426700" y="167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90969</xdr:rowOff>
    </xdr:from>
    <xdr:ext cx="599010" cy="259045"/>
    <xdr:sp macro="" textlink="">
      <xdr:nvSpPr>
        <xdr:cNvPr id="481" name="普通建設事業費 （ うち更新整備　）該当値テキスト">
          <a:extLst>
            <a:ext uri="{FF2B5EF4-FFF2-40B4-BE49-F238E27FC236}">
              <a16:creationId xmlns="" xmlns:a16="http://schemas.microsoft.com/office/drawing/2014/main" id="{00000000-0008-0000-0600-0000E1010000}"/>
            </a:ext>
          </a:extLst>
        </xdr:cNvPr>
        <xdr:cNvSpPr txBox="1"/>
      </xdr:nvSpPr>
      <xdr:spPr>
        <a:xfrm>
          <a:off x="10528300" y="1672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70024</xdr:rowOff>
    </xdr:from>
    <xdr:to>
      <xdr:col>50</xdr:col>
      <xdr:colOff>165100</xdr:colOff>
      <xdr:row>98</xdr:row>
      <xdr:rowOff>174</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9588500" y="167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16701</xdr:rowOff>
    </xdr:from>
    <xdr:ext cx="59901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9339795" y="1647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135266</xdr:rowOff>
    </xdr:from>
    <xdr:to>
      <xdr:col>46</xdr:col>
      <xdr:colOff>38100</xdr:colOff>
      <xdr:row>98</xdr:row>
      <xdr:rowOff>65416</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8699500" y="167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56543</xdr:rowOff>
    </xdr:from>
    <xdr:ext cx="59901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8450795" y="1685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13643</xdr:rowOff>
    </xdr:from>
    <xdr:to>
      <xdr:col>41</xdr:col>
      <xdr:colOff>101600</xdr:colOff>
      <xdr:row>97</xdr:row>
      <xdr:rowOff>115243</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7810500" y="1664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131770</xdr:rowOff>
    </xdr:from>
    <xdr:ext cx="599010"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7561795" y="1641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40261</xdr:rowOff>
    </xdr:from>
    <xdr:to>
      <xdr:col>36</xdr:col>
      <xdr:colOff>165100</xdr:colOff>
      <xdr:row>97</xdr:row>
      <xdr:rowOff>141861</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6921500" y="166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158388</xdr:rowOff>
    </xdr:from>
    <xdr:ext cx="599010"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6672795" y="1644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a:extLst>
            <a:ext uri="{FF2B5EF4-FFF2-40B4-BE49-F238E27FC236}">
              <a16:creationId xmlns="" xmlns:a16="http://schemas.microsoft.com/office/drawing/2014/main" id="{00000000-0008-0000-0600-000006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130253</xdr:rowOff>
    </xdr:from>
    <xdr:to>
      <xdr:col>85</xdr:col>
      <xdr:colOff>127000</xdr:colOff>
      <xdr:row>39</xdr:row>
      <xdr:rowOff>28336</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5481300" y="6645353"/>
          <a:ext cx="838200" cy="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a:extLst>
            <a:ext uri="{FF2B5EF4-FFF2-40B4-BE49-F238E27FC236}">
              <a16:creationId xmlns="" xmlns:a16="http://schemas.microsoft.com/office/drawing/2014/main" id="{00000000-0008-0000-0600-000009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55892</xdr:rowOff>
    </xdr:from>
    <xdr:to>
      <xdr:col>81</xdr:col>
      <xdr:colOff>50800</xdr:colOff>
      <xdr:row>38</xdr:row>
      <xdr:rowOff>130253</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4592300" y="6570992"/>
          <a:ext cx="889000" cy="7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55892</xdr:rowOff>
    </xdr:from>
    <xdr:to>
      <xdr:col>76</xdr:col>
      <xdr:colOff>114300</xdr:colOff>
      <xdr:row>39</xdr:row>
      <xdr:rowOff>96730</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flipV="1">
          <a:off x="13703300" y="6570992"/>
          <a:ext cx="889000" cy="2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87405</xdr:rowOff>
    </xdr:from>
    <xdr:ext cx="534377"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4325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93804</xdr:rowOff>
    </xdr:from>
    <xdr:to>
      <xdr:col>71</xdr:col>
      <xdr:colOff>177800</xdr:colOff>
      <xdr:row>39</xdr:row>
      <xdr:rowOff>96730</xdr:rowOff>
    </xdr:to>
    <xdr:cxnSp macro="">
      <xdr:nvCxnSpPr>
        <xdr:cNvPr id="529" name="直線コネクタ 528">
          <a:extLst>
            <a:ext uri="{FF2B5EF4-FFF2-40B4-BE49-F238E27FC236}">
              <a16:creationId xmlns="" xmlns:a16="http://schemas.microsoft.com/office/drawing/2014/main" id="{00000000-0008-0000-0600-000011020000}"/>
            </a:ext>
          </a:extLst>
        </xdr:cNvPr>
        <xdr:cNvCxnSpPr/>
      </xdr:nvCxnSpPr>
      <xdr:spPr>
        <a:xfrm>
          <a:off x="12814300" y="678035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a:extLst>
            <a:ext uri="{FF2B5EF4-FFF2-40B4-BE49-F238E27FC236}">
              <a16:creationId xmlns="" xmlns:a16="http://schemas.microsoft.com/office/drawing/2014/main" id="{00000000-0008-0000-0600-000012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a:extLst>
            <a:ext uri="{FF2B5EF4-FFF2-40B4-BE49-F238E27FC236}">
              <a16:creationId xmlns="" xmlns:a16="http://schemas.microsoft.com/office/drawing/2014/main" id="{00000000-0008-0000-0600-000014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148986</xdr:rowOff>
    </xdr:from>
    <xdr:to>
      <xdr:col>85</xdr:col>
      <xdr:colOff>177800</xdr:colOff>
      <xdr:row>39</xdr:row>
      <xdr:rowOff>79136</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6268700" y="666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113550</xdr:rowOff>
    </xdr:from>
    <xdr:ext cx="534377" cy="259045"/>
    <xdr:sp macro="" textlink="">
      <xdr:nvSpPr>
        <xdr:cNvPr id="540" name="災害復旧事業費該当値テキスト">
          <a:extLst>
            <a:ext uri="{FF2B5EF4-FFF2-40B4-BE49-F238E27FC236}">
              <a16:creationId xmlns="" xmlns:a16="http://schemas.microsoft.com/office/drawing/2014/main" id="{00000000-0008-0000-0600-00001C020000}"/>
            </a:ext>
          </a:extLst>
        </xdr:cNvPr>
        <xdr:cNvSpPr txBox="1"/>
      </xdr:nvSpPr>
      <xdr:spPr>
        <a:xfrm>
          <a:off x="16370300" y="662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79453</xdr:rowOff>
    </xdr:from>
    <xdr:to>
      <xdr:col>81</xdr:col>
      <xdr:colOff>101600</xdr:colOff>
      <xdr:row>39</xdr:row>
      <xdr:rowOff>9603</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5430500" y="65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26129</xdr:rowOff>
    </xdr:from>
    <xdr:ext cx="534377"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5214111" y="63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5092</xdr:rowOff>
    </xdr:from>
    <xdr:to>
      <xdr:col>76</xdr:col>
      <xdr:colOff>165100</xdr:colOff>
      <xdr:row>38</xdr:row>
      <xdr:rowOff>106692</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4541500" y="65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123219</xdr:rowOff>
    </xdr:from>
    <xdr:ext cx="534377"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4325111" y="6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45930</xdr:rowOff>
    </xdr:from>
    <xdr:to>
      <xdr:col>72</xdr:col>
      <xdr:colOff>38100</xdr:colOff>
      <xdr:row>39</xdr:row>
      <xdr:rowOff>147530</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3652500" y="67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138657</xdr:rowOff>
    </xdr:from>
    <xdr:ext cx="378565"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3514017" y="6825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43004</xdr:rowOff>
    </xdr:from>
    <xdr:to>
      <xdr:col>67</xdr:col>
      <xdr:colOff>101600</xdr:colOff>
      <xdr:row>39</xdr:row>
      <xdr:rowOff>144604</xdr:rowOff>
    </xdr:to>
    <xdr:sp macro="" textlink="">
      <xdr:nvSpPr>
        <xdr:cNvPr id="547" name="楕円 546">
          <a:extLst>
            <a:ext uri="{FF2B5EF4-FFF2-40B4-BE49-F238E27FC236}">
              <a16:creationId xmlns="" xmlns:a16="http://schemas.microsoft.com/office/drawing/2014/main" id="{00000000-0008-0000-0600-000023020000}"/>
            </a:ext>
          </a:extLst>
        </xdr:cNvPr>
        <xdr:cNvSpPr/>
      </xdr:nvSpPr>
      <xdr:spPr>
        <a:xfrm>
          <a:off x="12763500" y="672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135731</xdr:rowOff>
    </xdr:from>
    <xdr:ext cx="469744"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2579428" y="682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a:extLst>
            <a:ext uri="{FF2B5EF4-FFF2-40B4-BE49-F238E27FC236}">
              <a16:creationId xmlns="" xmlns:a16="http://schemas.microsoft.com/office/drawing/2014/main" id="{00000000-0008-0000-0600-00006E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a:extLst>
            <a:ext uri="{FF2B5EF4-FFF2-40B4-BE49-F238E27FC236}">
              <a16:creationId xmlns="" xmlns:a16="http://schemas.microsoft.com/office/drawing/2014/main" id="{00000000-0008-0000-0600-000070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59702</xdr:rowOff>
    </xdr:from>
    <xdr:to>
      <xdr:col>85</xdr:col>
      <xdr:colOff>127000</xdr:colOff>
      <xdr:row>78</xdr:row>
      <xdr:rowOff>80592</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flipV="1">
          <a:off x="15481300" y="13432802"/>
          <a:ext cx="8382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a:extLst>
            <a:ext uri="{FF2B5EF4-FFF2-40B4-BE49-F238E27FC236}">
              <a16:creationId xmlns="" xmlns:a16="http://schemas.microsoft.com/office/drawing/2014/main" id="{00000000-0008-0000-0600-000073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61326</xdr:rowOff>
    </xdr:from>
    <xdr:to>
      <xdr:col>81</xdr:col>
      <xdr:colOff>50800</xdr:colOff>
      <xdr:row>78</xdr:row>
      <xdr:rowOff>80592</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a:off x="14592300" y="13434426"/>
          <a:ext cx="889000" cy="1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56415</xdr:rowOff>
    </xdr:from>
    <xdr:to>
      <xdr:col>76</xdr:col>
      <xdr:colOff>114300</xdr:colOff>
      <xdr:row>78</xdr:row>
      <xdr:rowOff>61326</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a:off x="13703300" y="13429515"/>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56415</xdr:rowOff>
    </xdr:from>
    <xdr:to>
      <xdr:col>71</xdr:col>
      <xdr:colOff>177800</xdr:colOff>
      <xdr:row>78</xdr:row>
      <xdr:rowOff>71890</xdr:rowOff>
    </xdr:to>
    <xdr:cxnSp macro="">
      <xdr:nvCxnSpPr>
        <xdr:cNvPr id="635" name="直線コネクタ 634">
          <a:extLst>
            <a:ext uri="{FF2B5EF4-FFF2-40B4-BE49-F238E27FC236}">
              <a16:creationId xmlns="" xmlns:a16="http://schemas.microsoft.com/office/drawing/2014/main" id="{00000000-0008-0000-0600-00007B020000}"/>
            </a:ext>
          </a:extLst>
        </xdr:cNvPr>
        <xdr:cNvCxnSpPr/>
      </xdr:nvCxnSpPr>
      <xdr:spPr>
        <a:xfrm flipV="1">
          <a:off x="12814300" y="13429515"/>
          <a:ext cx="8890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a:extLst>
            <a:ext uri="{FF2B5EF4-FFF2-40B4-BE49-F238E27FC236}">
              <a16:creationId xmlns="" xmlns:a16="http://schemas.microsoft.com/office/drawing/2014/main" id="{00000000-0008-0000-0600-00007C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8902</xdr:rowOff>
    </xdr:from>
    <xdr:to>
      <xdr:col>85</xdr:col>
      <xdr:colOff>177800</xdr:colOff>
      <xdr:row>78</xdr:row>
      <xdr:rowOff>110502</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6268700" y="1338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158779</xdr:rowOff>
    </xdr:from>
    <xdr:ext cx="534377" cy="259045"/>
    <xdr:sp macro="" textlink="">
      <xdr:nvSpPr>
        <xdr:cNvPr id="646" name="公債費該当値テキスト">
          <a:extLst>
            <a:ext uri="{FF2B5EF4-FFF2-40B4-BE49-F238E27FC236}">
              <a16:creationId xmlns="" xmlns:a16="http://schemas.microsoft.com/office/drawing/2014/main" id="{00000000-0008-0000-0600-000086020000}"/>
            </a:ext>
          </a:extLst>
        </xdr:cNvPr>
        <xdr:cNvSpPr txBox="1"/>
      </xdr:nvSpPr>
      <xdr:spPr>
        <a:xfrm>
          <a:off x="16370300" y="1336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29792</xdr:rowOff>
    </xdr:from>
    <xdr:to>
      <xdr:col>81</xdr:col>
      <xdr:colOff>101600</xdr:colOff>
      <xdr:row>78</xdr:row>
      <xdr:rowOff>131392</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5430500" y="1340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122519</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5214111" y="1349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10526</xdr:rowOff>
    </xdr:from>
    <xdr:to>
      <xdr:col>76</xdr:col>
      <xdr:colOff>165100</xdr:colOff>
      <xdr:row>78</xdr:row>
      <xdr:rowOff>112126</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4541500" y="1338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103253</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4325111" y="134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5615</xdr:rowOff>
    </xdr:from>
    <xdr:to>
      <xdr:col>72</xdr:col>
      <xdr:colOff>38100</xdr:colOff>
      <xdr:row>78</xdr:row>
      <xdr:rowOff>107215</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3652500" y="1337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98342</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3436111" y="134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21090</xdr:rowOff>
    </xdr:from>
    <xdr:to>
      <xdr:col>67</xdr:col>
      <xdr:colOff>101600</xdr:colOff>
      <xdr:row>78</xdr:row>
      <xdr:rowOff>122690</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2763500" y="133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113817</xdr:rowOff>
    </xdr:from>
    <xdr:ext cx="534377"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2547111" y="134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a:extLst>
            <a:ext uri="{FF2B5EF4-FFF2-40B4-BE49-F238E27FC236}">
              <a16:creationId xmlns="" xmlns:a16="http://schemas.microsoft.com/office/drawing/2014/main" id="{00000000-0008-0000-0600-0000A7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a:extLst>
            <a:ext uri="{FF2B5EF4-FFF2-40B4-BE49-F238E27FC236}">
              <a16:creationId xmlns="" xmlns:a16="http://schemas.microsoft.com/office/drawing/2014/main" id="{00000000-0008-0000-0600-0000A9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144059</xdr:rowOff>
    </xdr:from>
    <xdr:to>
      <xdr:col>85</xdr:col>
      <xdr:colOff>127000</xdr:colOff>
      <xdr:row>98</xdr:row>
      <xdr:rowOff>171439</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flipV="1">
          <a:off x="15481300" y="16946159"/>
          <a:ext cx="838200" cy="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4" name="積立金平均値テキスト">
          <a:extLst>
            <a:ext uri="{FF2B5EF4-FFF2-40B4-BE49-F238E27FC236}">
              <a16:creationId xmlns="" xmlns:a16="http://schemas.microsoft.com/office/drawing/2014/main" id="{00000000-0008-0000-0600-0000AC020000}"/>
            </a:ext>
          </a:extLst>
        </xdr:cNvPr>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112464</xdr:rowOff>
    </xdr:from>
    <xdr:to>
      <xdr:col>81</xdr:col>
      <xdr:colOff>50800</xdr:colOff>
      <xdr:row>98</xdr:row>
      <xdr:rowOff>171439</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4592300" y="16914564"/>
          <a:ext cx="889000" cy="5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112464</xdr:rowOff>
    </xdr:from>
    <xdr:to>
      <xdr:col>76</xdr:col>
      <xdr:colOff>114300</xdr:colOff>
      <xdr:row>99</xdr:row>
      <xdr:rowOff>18862</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flipV="1">
          <a:off x="13703300" y="16914564"/>
          <a:ext cx="889000" cy="7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169590</xdr:rowOff>
    </xdr:from>
    <xdr:to>
      <xdr:col>71</xdr:col>
      <xdr:colOff>177800</xdr:colOff>
      <xdr:row>99</xdr:row>
      <xdr:rowOff>18862</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a:off x="12814300" y="16971690"/>
          <a:ext cx="889000" cy="2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a:extLst>
            <a:ext uri="{FF2B5EF4-FFF2-40B4-BE49-F238E27FC236}">
              <a16:creationId xmlns="" xmlns:a16="http://schemas.microsoft.com/office/drawing/2014/main" id="{00000000-0008-0000-0600-0000B7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93259</xdr:rowOff>
    </xdr:from>
    <xdr:to>
      <xdr:col>85</xdr:col>
      <xdr:colOff>177800</xdr:colOff>
      <xdr:row>99</xdr:row>
      <xdr:rowOff>23409</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6268700" y="168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52636</xdr:rowOff>
    </xdr:from>
    <xdr:ext cx="534377" cy="259045"/>
    <xdr:sp macro="" textlink="">
      <xdr:nvSpPr>
        <xdr:cNvPr id="703" name="積立金該当値テキスト">
          <a:extLst>
            <a:ext uri="{FF2B5EF4-FFF2-40B4-BE49-F238E27FC236}">
              <a16:creationId xmlns="" xmlns:a16="http://schemas.microsoft.com/office/drawing/2014/main" id="{00000000-0008-0000-0600-0000BF020000}"/>
            </a:ext>
          </a:extLst>
        </xdr:cNvPr>
        <xdr:cNvSpPr txBox="1"/>
      </xdr:nvSpPr>
      <xdr:spPr>
        <a:xfrm>
          <a:off x="16370300" y="166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120639</xdr:rowOff>
    </xdr:from>
    <xdr:to>
      <xdr:col>81</xdr:col>
      <xdr:colOff>101600</xdr:colOff>
      <xdr:row>99</xdr:row>
      <xdr:rowOff>50789</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5430500" y="169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41916</xdr:rowOff>
    </xdr:from>
    <xdr:ext cx="534377"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5214111" y="170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61664</xdr:rowOff>
    </xdr:from>
    <xdr:to>
      <xdr:col>76</xdr:col>
      <xdr:colOff>165100</xdr:colOff>
      <xdr:row>98</xdr:row>
      <xdr:rowOff>163264</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4541500" y="168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8341</xdr:rowOff>
    </xdr:from>
    <xdr:ext cx="599010"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4292795" y="1663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139512</xdr:rowOff>
    </xdr:from>
    <xdr:to>
      <xdr:col>72</xdr:col>
      <xdr:colOff>38100</xdr:colOff>
      <xdr:row>99</xdr:row>
      <xdr:rowOff>69662</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3652500" y="169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60789</xdr:rowOff>
    </xdr:from>
    <xdr:ext cx="534377"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3436111" y="170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118790</xdr:rowOff>
    </xdr:from>
    <xdr:to>
      <xdr:col>67</xdr:col>
      <xdr:colOff>101600</xdr:colOff>
      <xdr:row>99</xdr:row>
      <xdr:rowOff>48940</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2763500" y="169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40067</xdr:rowOff>
    </xdr:from>
    <xdr:ext cx="534377"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2547111" y="1701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a:extLst>
            <a:ext uri="{FF2B5EF4-FFF2-40B4-BE49-F238E27FC236}">
              <a16:creationId xmlns="" xmlns:a16="http://schemas.microsoft.com/office/drawing/2014/main" id="{00000000-0008-0000-0600-0000E0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a:extLst>
            <a:ext uri="{FF2B5EF4-FFF2-40B4-BE49-F238E27FC236}">
              <a16:creationId xmlns="" xmlns:a16="http://schemas.microsoft.com/office/drawing/2014/main" id="{00000000-0008-0000-0600-0000E3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a:extLst>
            <a:ext uri="{FF2B5EF4-FFF2-40B4-BE49-F238E27FC236}">
              <a16:creationId xmlns="" xmlns:a16="http://schemas.microsoft.com/office/drawing/2014/main" id="{00000000-0008-0000-0600-000019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42710</xdr:rowOff>
    </xdr:from>
    <xdr:to>
      <xdr:col>116</xdr:col>
      <xdr:colOff>63500</xdr:colOff>
      <xdr:row>59</xdr:row>
      <xdr:rowOff>42749</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flipV="1">
          <a:off x="21323300" y="10158260"/>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a:extLst>
            <a:ext uri="{FF2B5EF4-FFF2-40B4-BE49-F238E27FC236}">
              <a16:creationId xmlns="" xmlns:a16="http://schemas.microsoft.com/office/drawing/2014/main" id="{00000000-0008-0000-0600-00001C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22809</xdr:rowOff>
    </xdr:from>
    <xdr:to>
      <xdr:col>111</xdr:col>
      <xdr:colOff>177800</xdr:colOff>
      <xdr:row>59</xdr:row>
      <xdr:rowOff>42749</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0434300" y="10138359"/>
          <a:ext cx="889000" cy="1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22809</xdr:rowOff>
    </xdr:from>
    <xdr:to>
      <xdr:col>107</xdr:col>
      <xdr:colOff>50800</xdr:colOff>
      <xdr:row>59</xdr:row>
      <xdr:rowOff>40970</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flipV="1">
          <a:off x="19545300" y="10138359"/>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40970</xdr:rowOff>
    </xdr:from>
    <xdr:to>
      <xdr:col>102</xdr:col>
      <xdr:colOff>114300</xdr:colOff>
      <xdr:row>59</xdr:row>
      <xdr:rowOff>42811</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flipV="1">
          <a:off x="18656300" y="10156520"/>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a:extLst>
            <a:ext uri="{FF2B5EF4-FFF2-40B4-BE49-F238E27FC236}">
              <a16:creationId xmlns="" xmlns:a16="http://schemas.microsoft.com/office/drawing/2014/main" id="{00000000-0008-0000-0600-000027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163360</xdr:rowOff>
    </xdr:from>
    <xdr:to>
      <xdr:col>116</xdr:col>
      <xdr:colOff>114300</xdr:colOff>
      <xdr:row>59</xdr:row>
      <xdr:rowOff>93510</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2110700" y="101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78287</xdr:rowOff>
    </xdr:from>
    <xdr:ext cx="378565" cy="259045"/>
    <xdr:sp macro="" textlink="">
      <xdr:nvSpPr>
        <xdr:cNvPr id="815" name="貸付金該当値テキスト">
          <a:extLst>
            <a:ext uri="{FF2B5EF4-FFF2-40B4-BE49-F238E27FC236}">
              <a16:creationId xmlns="" xmlns:a16="http://schemas.microsoft.com/office/drawing/2014/main" id="{00000000-0008-0000-0600-00002F030000}"/>
            </a:ext>
          </a:extLst>
        </xdr:cNvPr>
        <xdr:cNvSpPr txBox="1"/>
      </xdr:nvSpPr>
      <xdr:spPr>
        <a:xfrm>
          <a:off x="22212300" y="1002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163399</xdr:rowOff>
    </xdr:from>
    <xdr:to>
      <xdr:col>112</xdr:col>
      <xdr:colOff>38100</xdr:colOff>
      <xdr:row>59</xdr:row>
      <xdr:rowOff>93549</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1272500" y="101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84676</xdr:rowOff>
    </xdr:from>
    <xdr:ext cx="378565"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1134017" y="1020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143459</xdr:rowOff>
    </xdr:from>
    <xdr:to>
      <xdr:col>107</xdr:col>
      <xdr:colOff>101600</xdr:colOff>
      <xdr:row>59</xdr:row>
      <xdr:rowOff>73609</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20383500" y="1008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64736</xdr:rowOff>
    </xdr:from>
    <xdr:ext cx="469744"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20199428" y="1018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161620</xdr:rowOff>
    </xdr:from>
    <xdr:to>
      <xdr:col>102</xdr:col>
      <xdr:colOff>165100</xdr:colOff>
      <xdr:row>59</xdr:row>
      <xdr:rowOff>91770</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9494500" y="101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82897</xdr:rowOff>
    </xdr:from>
    <xdr:ext cx="378565"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9356017" y="1019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163461</xdr:rowOff>
    </xdr:from>
    <xdr:to>
      <xdr:col>98</xdr:col>
      <xdr:colOff>38100</xdr:colOff>
      <xdr:row>59</xdr:row>
      <xdr:rowOff>93611</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18605500" y="101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84738</xdr:rowOff>
    </xdr:from>
    <xdr:ext cx="378565"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467017" y="10200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a:extLst>
            <a:ext uri="{FF2B5EF4-FFF2-40B4-BE49-F238E27FC236}">
              <a16:creationId xmlns="" xmlns:a16="http://schemas.microsoft.com/office/drawing/2014/main" id="{00000000-0008-0000-0600-000052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a:extLst>
            <a:ext uri="{FF2B5EF4-FFF2-40B4-BE49-F238E27FC236}">
              <a16:creationId xmlns="" xmlns:a16="http://schemas.microsoft.com/office/drawing/2014/main" id="{00000000-0008-0000-0600-000054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76087</xdr:rowOff>
    </xdr:from>
    <xdr:to>
      <xdr:col>116</xdr:col>
      <xdr:colOff>63500</xdr:colOff>
      <xdr:row>78</xdr:row>
      <xdr:rowOff>80724</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21323300" y="13449187"/>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5" name="繰出金平均値テキスト">
          <a:extLst>
            <a:ext uri="{FF2B5EF4-FFF2-40B4-BE49-F238E27FC236}">
              <a16:creationId xmlns="" xmlns:a16="http://schemas.microsoft.com/office/drawing/2014/main" id="{00000000-0008-0000-0600-000057030000}"/>
            </a:ext>
          </a:extLst>
        </xdr:cNvPr>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80166</xdr:rowOff>
    </xdr:from>
    <xdr:to>
      <xdr:col>111</xdr:col>
      <xdr:colOff>177800</xdr:colOff>
      <xdr:row>78</xdr:row>
      <xdr:rowOff>80724</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20434300" y="13453266"/>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72737</xdr:rowOff>
    </xdr:from>
    <xdr:to>
      <xdr:col>107</xdr:col>
      <xdr:colOff>50800</xdr:colOff>
      <xdr:row>78</xdr:row>
      <xdr:rowOff>80166</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a:off x="19545300" y="13445837"/>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72737</xdr:rowOff>
    </xdr:from>
    <xdr:to>
      <xdr:col>102</xdr:col>
      <xdr:colOff>114300</xdr:colOff>
      <xdr:row>78</xdr:row>
      <xdr:rowOff>77665</xdr:rowOff>
    </xdr:to>
    <xdr:cxnSp macro="">
      <xdr:nvCxnSpPr>
        <xdr:cNvPr id="863" name="直線コネクタ 862">
          <a:extLst>
            <a:ext uri="{FF2B5EF4-FFF2-40B4-BE49-F238E27FC236}">
              <a16:creationId xmlns="" xmlns:a16="http://schemas.microsoft.com/office/drawing/2014/main" id="{00000000-0008-0000-0600-00005F030000}"/>
            </a:ext>
          </a:extLst>
        </xdr:cNvPr>
        <xdr:cNvCxnSpPr/>
      </xdr:nvCxnSpPr>
      <xdr:spPr>
        <a:xfrm flipV="1">
          <a:off x="18656300" y="13445837"/>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25287</xdr:rowOff>
    </xdr:from>
    <xdr:to>
      <xdr:col>116</xdr:col>
      <xdr:colOff>114300</xdr:colOff>
      <xdr:row>78</xdr:row>
      <xdr:rowOff>126887</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2110700" y="133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111664</xdr:rowOff>
    </xdr:from>
    <xdr:ext cx="534377" cy="259045"/>
    <xdr:sp macro="" textlink="">
      <xdr:nvSpPr>
        <xdr:cNvPr id="874" name="繰出金該当値テキスト">
          <a:extLst>
            <a:ext uri="{FF2B5EF4-FFF2-40B4-BE49-F238E27FC236}">
              <a16:creationId xmlns="" xmlns:a16="http://schemas.microsoft.com/office/drawing/2014/main" id="{00000000-0008-0000-0600-00006A030000}"/>
            </a:ext>
          </a:extLst>
        </xdr:cNvPr>
        <xdr:cNvSpPr txBox="1"/>
      </xdr:nvSpPr>
      <xdr:spPr>
        <a:xfrm>
          <a:off x="22212300" y="133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29924</xdr:rowOff>
    </xdr:from>
    <xdr:to>
      <xdr:col>112</xdr:col>
      <xdr:colOff>38100</xdr:colOff>
      <xdr:row>78</xdr:row>
      <xdr:rowOff>131524</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1272500" y="1340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122651</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1056111" y="1349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29366</xdr:rowOff>
    </xdr:from>
    <xdr:to>
      <xdr:col>107</xdr:col>
      <xdr:colOff>101600</xdr:colOff>
      <xdr:row>78</xdr:row>
      <xdr:rowOff>130966</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0383500" y="134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122093</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20167111" y="1349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21937</xdr:rowOff>
    </xdr:from>
    <xdr:to>
      <xdr:col>102</xdr:col>
      <xdr:colOff>165100</xdr:colOff>
      <xdr:row>78</xdr:row>
      <xdr:rowOff>123537</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19494500" y="133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114664</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9278111" y="1348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26865</xdr:rowOff>
    </xdr:from>
    <xdr:to>
      <xdr:col>98</xdr:col>
      <xdr:colOff>38100</xdr:colOff>
      <xdr:row>78</xdr:row>
      <xdr:rowOff>128465</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18605500" y="133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119592</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389111" y="134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１人あたり１７３，０１６円となっており、類似団体と比較して１人当たりの経費が低い状況にある。これは、職員の新規採用を抑制してきたためである。また、扶助費については、１２３，０２４円となっており、前年度と比較して、減となっているが、類似団体と比較して１人あたりの経費が高い状況にある。これは医療費が高いことが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
3,069
31.98
3,716,056
3,666,353
38,139
1,507,665
2,911,700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106063</xdr:rowOff>
    </xdr:from>
    <xdr:to>
      <xdr:col>24</xdr:col>
      <xdr:colOff>63500</xdr:colOff>
      <xdr:row>37</xdr:row>
      <xdr:rowOff>111207</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3797300" y="6449713"/>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106063</xdr:rowOff>
    </xdr:from>
    <xdr:to>
      <xdr:col>19</xdr:col>
      <xdr:colOff>177800</xdr:colOff>
      <xdr:row>37</xdr:row>
      <xdr:rowOff>112089</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flipV="1">
          <a:off x="2908300" y="6449713"/>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112089</xdr:rowOff>
    </xdr:from>
    <xdr:to>
      <xdr:col>15</xdr:col>
      <xdr:colOff>50800</xdr:colOff>
      <xdr:row>37</xdr:row>
      <xdr:rowOff>123780</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flipV="1">
          <a:off x="2019300" y="6455739"/>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118734</xdr:rowOff>
    </xdr:from>
    <xdr:to>
      <xdr:col>10</xdr:col>
      <xdr:colOff>114300</xdr:colOff>
      <xdr:row>37</xdr:row>
      <xdr:rowOff>123780</xdr:rowOff>
    </xdr:to>
    <xdr:cxnSp macro="">
      <xdr:nvCxnSpPr>
        <xdr:cNvPr id="71" name="直線コネクタ 70">
          <a:extLst>
            <a:ext uri="{FF2B5EF4-FFF2-40B4-BE49-F238E27FC236}">
              <a16:creationId xmlns="" xmlns:a16="http://schemas.microsoft.com/office/drawing/2014/main" id="{00000000-0008-0000-0700-000047000000}"/>
            </a:ext>
          </a:extLst>
        </xdr:cNvPr>
        <xdr:cNvCxnSpPr/>
      </xdr:nvCxnSpPr>
      <xdr:spPr>
        <a:xfrm>
          <a:off x="1130300" y="6462384"/>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60407</xdr:rowOff>
    </xdr:from>
    <xdr:to>
      <xdr:col>24</xdr:col>
      <xdr:colOff>114300</xdr:colOff>
      <xdr:row>37</xdr:row>
      <xdr:rowOff>162007</xdr:rowOff>
    </xdr:to>
    <xdr:sp macro="" textlink="">
      <xdr:nvSpPr>
        <xdr:cNvPr id="81" name="楕円 80">
          <a:extLst>
            <a:ext uri="{FF2B5EF4-FFF2-40B4-BE49-F238E27FC236}">
              <a16:creationId xmlns="" xmlns:a16="http://schemas.microsoft.com/office/drawing/2014/main" id="{00000000-0008-0000-0700-000051000000}"/>
            </a:ext>
          </a:extLst>
        </xdr:cNvPr>
        <xdr:cNvSpPr/>
      </xdr:nvSpPr>
      <xdr:spPr>
        <a:xfrm>
          <a:off x="4584700" y="64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83284</xdr:rowOff>
    </xdr:from>
    <xdr:ext cx="534377" cy="259045"/>
    <xdr:sp macro="" textlink="">
      <xdr:nvSpPr>
        <xdr:cNvPr id="82" name="議会費該当値テキスト">
          <a:extLst>
            <a:ext uri="{FF2B5EF4-FFF2-40B4-BE49-F238E27FC236}">
              <a16:creationId xmlns="" xmlns:a16="http://schemas.microsoft.com/office/drawing/2014/main" id="{00000000-0008-0000-0700-000052000000}"/>
            </a:ext>
          </a:extLst>
        </xdr:cNvPr>
        <xdr:cNvSpPr txBox="1"/>
      </xdr:nvSpPr>
      <xdr:spPr>
        <a:xfrm>
          <a:off x="4686300" y="62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55263</xdr:rowOff>
    </xdr:from>
    <xdr:to>
      <xdr:col>20</xdr:col>
      <xdr:colOff>38100</xdr:colOff>
      <xdr:row>37</xdr:row>
      <xdr:rowOff>156863</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3746500" y="63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1940</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3530111" y="617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61289</xdr:rowOff>
    </xdr:from>
    <xdr:to>
      <xdr:col>15</xdr:col>
      <xdr:colOff>101600</xdr:colOff>
      <xdr:row>37</xdr:row>
      <xdr:rowOff>162889</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2857500" y="64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7966</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2641111" y="61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72980</xdr:rowOff>
    </xdr:from>
    <xdr:to>
      <xdr:col>10</xdr:col>
      <xdr:colOff>165100</xdr:colOff>
      <xdr:row>38</xdr:row>
      <xdr:rowOff>3130</xdr:rowOff>
    </xdr:to>
    <xdr:sp macro="" textlink="">
      <xdr:nvSpPr>
        <xdr:cNvPr id="87" name="楕円 86">
          <a:extLst>
            <a:ext uri="{FF2B5EF4-FFF2-40B4-BE49-F238E27FC236}">
              <a16:creationId xmlns="" xmlns:a16="http://schemas.microsoft.com/office/drawing/2014/main" id="{00000000-0008-0000-0700-000057000000}"/>
            </a:ext>
          </a:extLst>
        </xdr:cNvPr>
        <xdr:cNvSpPr/>
      </xdr:nvSpPr>
      <xdr:spPr>
        <a:xfrm>
          <a:off x="1968500" y="64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165706</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1752111" y="65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67934</xdr:rowOff>
    </xdr:from>
    <xdr:to>
      <xdr:col>6</xdr:col>
      <xdr:colOff>38100</xdr:colOff>
      <xdr:row>37</xdr:row>
      <xdr:rowOff>169534</xdr:rowOff>
    </xdr:to>
    <xdr:sp macro="" textlink="">
      <xdr:nvSpPr>
        <xdr:cNvPr id="89" name="楕円 88">
          <a:extLst>
            <a:ext uri="{FF2B5EF4-FFF2-40B4-BE49-F238E27FC236}">
              <a16:creationId xmlns="" xmlns:a16="http://schemas.microsoft.com/office/drawing/2014/main" id="{00000000-0008-0000-0700-000059000000}"/>
            </a:ext>
          </a:extLst>
        </xdr:cNvPr>
        <xdr:cNvSpPr/>
      </xdr:nvSpPr>
      <xdr:spPr>
        <a:xfrm>
          <a:off x="1079500" y="64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160661</xdr:rowOff>
    </xdr:from>
    <xdr:ext cx="534377" cy="259045"/>
    <xdr:sp macro="" textlink="">
      <xdr:nvSpPr>
        <xdr:cNvPr id="90" name="テキスト ボックス 89">
          <a:extLst>
            <a:ext uri="{FF2B5EF4-FFF2-40B4-BE49-F238E27FC236}">
              <a16:creationId xmlns="" xmlns:a16="http://schemas.microsoft.com/office/drawing/2014/main" id="{00000000-0008-0000-0700-00005A000000}"/>
            </a:ext>
          </a:extLst>
        </xdr:cNvPr>
        <xdr:cNvSpPr txBox="1"/>
      </xdr:nvSpPr>
      <xdr:spPr>
        <a:xfrm>
          <a:off x="863111" y="650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51826</xdr:rowOff>
    </xdr:from>
    <xdr:to>
      <xdr:col>24</xdr:col>
      <xdr:colOff>63500</xdr:colOff>
      <xdr:row>58</xdr:row>
      <xdr:rowOff>128575</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flipV="1">
          <a:off x="3797300" y="9995926"/>
          <a:ext cx="838200" cy="7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a:extLst>
            <a:ext uri="{FF2B5EF4-FFF2-40B4-BE49-F238E27FC236}">
              <a16:creationId xmlns="" xmlns:a16="http://schemas.microsoft.com/office/drawing/2014/main" id="{00000000-0008-0000-0700-000078000000}"/>
            </a:ext>
          </a:extLst>
        </xdr:cNvPr>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25147</xdr:rowOff>
    </xdr:from>
    <xdr:to>
      <xdr:col>19</xdr:col>
      <xdr:colOff>177800</xdr:colOff>
      <xdr:row>58</xdr:row>
      <xdr:rowOff>128575</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a:off x="2908300" y="9969247"/>
          <a:ext cx="889000" cy="10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25147</xdr:rowOff>
    </xdr:from>
    <xdr:to>
      <xdr:col>15</xdr:col>
      <xdr:colOff>50800</xdr:colOff>
      <xdr:row>58</xdr:row>
      <xdr:rowOff>157406</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flipV="1">
          <a:off x="2019300" y="9969247"/>
          <a:ext cx="889000" cy="13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152360</xdr:rowOff>
    </xdr:from>
    <xdr:to>
      <xdr:col>10</xdr:col>
      <xdr:colOff>114300</xdr:colOff>
      <xdr:row>58</xdr:row>
      <xdr:rowOff>157406</xdr:rowOff>
    </xdr:to>
    <xdr:cxnSp macro="">
      <xdr:nvCxnSpPr>
        <xdr:cNvPr id="128" name="直線コネクタ 127">
          <a:extLst>
            <a:ext uri="{FF2B5EF4-FFF2-40B4-BE49-F238E27FC236}">
              <a16:creationId xmlns="" xmlns:a16="http://schemas.microsoft.com/office/drawing/2014/main" id="{00000000-0008-0000-0700-000080000000}"/>
            </a:ext>
          </a:extLst>
        </xdr:cNvPr>
        <xdr:cNvCxnSpPr/>
      </xdr:nvCxnSpPr>
      <xdr:spPr>
        <a:xfrm>
          <a:off x="1130300" y="10096460"/>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1026</xdr:rowOff>
    </xdr:from>
    <xdr:to>
      <xdr:col>24</xdr:col>
      <xdr:colOff>114300</xdr:colOff>
      <xdr:row>58</xdr:row>
      <xdr:rowOff>102626</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4584700" y="994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139191</xdr:rowOff>
    </xdr:from>
    <xdr:ext cx="599010" cy="259045"/>
    <xdr:sp macro="" textlink="">
      <xdr:nvSpPr>
        <xdr:cNvPr id="139" name="総務費該当値テキスト">
          <a:extLst>
            <a:ext uri="{FF2B5EF4-FFF2-40B4-BE49-F238E27FC236}">
              <a16:creationId xmlns="" xmlns:a16="http://schemas.microsoft.com/office/drawing/2014/main" id="{00000000-0008-0000-0700-00008B000000}"/>
            </a:ext>
          </a:extLst>
        </xdr:cNvPr>
        <xdr:cNvSpPr txBox="1"/>
      </xdr:nvSpPr>
      <xdr:spPr>
        <a:xfrm>
          <a:off x="4686300" y="991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77775</xdr:rowOff>
    </xdr:from>
    <xdr:to>
      <xdr:col>20</xdr:col>
      <xdr:colOff>38100</xdr:colOff>
      <xdr:row>59</xdr:row>
      <xdr:rowOff>7925</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3746500" y="100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170502</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3497795" y="1011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145797</xdr:rowOff>
    </xdr:from>
    <xdr:to>
      <xdr:col>15</xdr:col>
      <xdr:colOff>101600</xdr:colOff>
      <xdr:row>58</xdr:row>
      <xdr:rowOff>75947</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2857500" y="991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92474</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2608795" y="969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106606</xdr:rowOff>
    </xdr:from>
    <xdr:to>
      <xdr:col>10</xdr:col>
      <xdr:colOff>165100</xdr:colOff>
      <xdr:row>59</xdr:row>
      <xdr:rowOff>36756</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1968500" y="100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27883</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1719795" y="1014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101560</xdr:rowOff>
    </xdr:from>
    <xdr:to>
      <xdr:col>6</xdr:col>
      <xdr:colOff>38100</xdr:colOff>
      <xdr:row>59</xdr:row>
      <xdr:rowOff>31710</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1079500" y="100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22837</xdr:rowOff>
    </xdr:from>
    <xdr:ext cx="599010"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830795" y="1013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50321</xdr:rowOff>
    </xdr:from>
    <xdr:to>
      <xdr:col>24</xdr:col>
      <xdr:colOff>63500</xdr:colOff>
      <xdr:row>76</xdr:row>
      <xdr:rowOff>96731</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flipV="1">
          <a:off x="3797300" y="12909071"/>
          <a:ext cx="838200" cy="21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96731</xdr:rowOff>
    </xdr:from>
    <xdr:to>
      <xdr:col>19</xdr:col>
      <xdr:colOff>177800</xdr:colOff>
      <xdr:row>76</xdr:row>
      <xdr:rowOff>137726</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2908300" y="13126931"/>
          <a:ext cx="889000" cy="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122830</xdr:rowOff>
    </xdr:from>
    <xdr:to>
      <xdr:col>15</xdr:col>
      <xdr:colOff>50800</xdr:colOff>
      <xdr:row>76</xdr:row>
      <xdr:rowOff>137726</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a:off x="2019300" y="13153030"/>
          <a:ext cx="889000" cy="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122830</xdr:rowOff>
    </xdr:from>
    <xdr:to>
      <xdr:col>10</xdr:col>
      <xdr:colOff>114300</xdr:colOff>
      <xdr:row>76</xdr:row>
      <xdr:rowOff>138770</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1130300" y="13153030"/>
          <a:ext cx="8890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170971</xdr:rowOff>
    </xdr:from>
    <xdr:to>
      <xdr:col>24</xdr:col>
      <xdr:colOff>114300</xdr:colOff>
      <xdr:row>75</xdr:row>
      <xdr:rowOff>101121</xdr:rowOff>
    </xdr:to>
    <xdr:sp macro="" textlink="">
      <xdr:nvSpPr>
        <xdr:cNvPr id="196" name="楕円 195">
          <a:extLst>
            <a:ext uri="{FF2B5EF4-FFF2-40B4-BE49-F238E27FC236}">
              <a16:creationId xmlns="" xmlns:a16="http://schemas.microsoft.com/office/drawing/2014/main" id="{00000000-0008-0000-0700-0000C4000000}"/>
            </a:ext>
          </a:extLst>
        </xdr:cNvPr>
        <xdr:cNvSpPr/>
      </xdr:nvSpPr>
      <xdr:spPr>
        <a:xfrm>
          <a:off x="4584700" y="1285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22398</xdr:rowOff>
    </xdr:from>
    <xdr:ext cx="599010" cy="259045"/>
    <xdr:sp macro="" textlink="">
      <xdr:nvSpPr>
        <xdr:cNvPr id="197" name="民生費該当値テキスト">
          <a:extLst>
            <a:ext uri="{FF2B5EF4-FFF2-40B4-BE49-F238E27FC236}">
              <a16:creationId xmlns="" xmlns:a16="http://schemas.microsoft.com/office/drawing/2014/main" id="{00000000-0008-0000-0700-0000C5000000}"/>
            </a:ext>
          </a:extLst>
        </xdr:cNvPr>
        <xdr:cNvSpPr txBox="1"/>
      </xdr:nvSpPr>
      <xdr:spPr>
        <a:xfrm>
          <a:off x="4686300" y="1270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45931</xdr:rowOff>
    </xdr:from>
    <xdr:to>
      <xdr:col>20</xdr:col>
      <xdr:colOff>38100</xdr:colOff>
      <xdr:row>76</xdr:row>
      <xdr:rowOff>147531</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3746500" y="130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138658</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3497795" y="1316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86926</xdr:rowOff>
    </xdr:from>
    <xdr:to>
      <xdr:col>15</xdr:col>
      <xdr:colOff>101600</xdr:colOff>
      <xdr:row>77</xdr:row>
      <xdr:rowOff>17076</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2857500" y="131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8203</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2608795" y="1320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72030</xdr:rowOff>
    </xdr:from>
    <xdr:to>
      <xdr:col>10</xdr:col>
      <xdr:colOff>165100</xdr:colOff>
      <xdr:row>77</xdr:row>
      <xdr:rowOff>2180</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1968500" y="131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164757</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1719795" y="1319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87970</xdr:rowOff>
    </xdr:from>
    <xdr:to>
      <xdr:col>6</xdr:col>
      <xdr:colOff>38100</xdr:colOff>
      <xdr:row>77</xdr:row>
      <xdr:rowOff>18120</xdr:rowOff>
    </xdr:to>
    <xdr:sp macro="" textlink="">
      <xdr:nvSpPr>
        <xdr:cNvPr id="204" name="楕円 203">
          <a:extLst>
            <a:ext uri="{FF2B5EF4-FFF2-40B4-BE49-F238E27FC236}">
              <a16:creationId xmlns="" xmlns:a16="http://schemas.microsoft.com/office/drawing/2014/main" id="{00000000-0008-0000-0700-0000CC000000}"/>
            </a:ext>
          </a:extLst>
        </xdr:cNvPr>
        <xdr:cNvSpPr/>
      </xdr:nvSpPr>
      <xdr:spPr>
        <a:xfrm>
          <a:off x="1079500" y="131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9247</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830795" y="1321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132697</xdr:rowOff>
    </xdr:from>
    <xdr:to>
      <xdr:col>24</xdr:col>
      <xdr:colOff>63500</xdr:colOff>
      <xdr:row>98</xdr:row>
      <xdr:rowOff>139500</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3797300" y="16934797"/>
          <a:ext cx="838200" cy="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a:extLst>
            <a:ext uri="{FF2B5EF4-FFF2-40B4-BE49-F238E27FC236}">
              <a16:creationId xmlns="" xmlns:a16="http://schemas.microsoft.com/office/drawing/2014/main" id="{00000000-0008-0000-0700-0000EB000000}"/>
            </a:ext>
          </a:extLst>
        </xdr:cNvPr>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139500</xdr:rowOff>
    </xdr:from>
    <xdr:to>
      <xdr:col>19</xdr:col>
      <xdr:colOff>177800</xdr:colOff>
      <xdr:row>98</xdr:row>
      <xdr:rowOff>142371</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2908300" y="16941600"/>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142371</xdr:rowOff>
    </xdr:from>
    <xdr:to>
      <xdr:col>15</xdr:col>
      <xdr:colOff>50800</xdr:colOff>
      <xdr:row>98</xdr:row>
      <xdr:rowOff>149999</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2019300" y="16944471"/>
          <a:ext cx="889000" cy="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144214</xdr:rowOff>
    </xdr:from>
    <xdr:to>
      <xdr:col>10</xdr:col>
      <xdr:colOff>114300</xdr:colOff>
      <xdr:row>98</xdr:row>
      <xdr:rowOff>149999</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a:off x="1130300" y="16946314"/>
          <a:ext cx="889000" cy="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81897</xdr:rowOff>
    </xdr:from>
    <xdr:to>
      <xdr:col>24</xdr:col>
      <xdr:colOff>114300</xdr:colOff>
      <xdr:row>99</xdr:row>
      <xdr:rowOff>12047</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4584700" y="168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168274</xdr:rowOff>
    </xdr:from>
    <xdr:ext cx="534377" cy="259045"/>
    <xdr:sp macro="" textlink="">
      <xdr:nvSpPr>
        <xdr:cNvPr id="254" name="衛生費該当値テキスト">
          <a:extLst>
            <a:ext uri="{FF2B5EF4-FFF2-40B4-BE49-F238E27FC236}">
              <a16:creationId xmlns="" xmlns:a16="http://schemas.microsoft.com/office/drawing/2014/main" id="{00000000-0008-0000-0700-0000FE000000}"/>
            </a:ext>
          </a:extLst>
        </xdr:cNvPr>
        <xdr:cNvSpPr txBox="1"/>
      </xdr:nvSpPr>
      <xdr:spPr>
        <a:xfrm>
          <a:off x="4686300" y="167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88700</xdr:rowOff>
    </xdr:from>
    <xdr:to>
      <xdr:col>20</xdr:col>
      <xdr:colOff>38100</xdr:colOff>
      <xdr:row>99</xdr:row>
      <xdr:rowOff>18850</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3746500" y="168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9977</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3530111" y="1698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91571</xdr:rowOff>
    </xdr:from>
    <xdr:to>
      <xdr:col>15</xdr:col>
      <xdr:colOff>101600</xdr:colOff>
      <xdr:row>99</xdr:row>
      <xdr:rowOff>21721</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2857500" y="1689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12848</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2641111" y="169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99199</xdr:rowOff>
    </xdr:from>
    <xdr:to>
      <xdr:col>10</xdr:col>
      <xdr:colOff>165100</xdr:colOff>
      <xdr:row>99</xdr:row>
      <xdr:rowOff>29349</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1968500" y="169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20476</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1752111" y="1699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93414</xdr:rowOff>
    </xdr:from>
    <xdr:to>
      <xdr:col>6</xdr:col>
      <xdr:colOff>38100</xdr:colOff>
      <xdr:row>99</xdr:row>
      <xdr:rowOff>23564</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079500" y="1689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14691</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863111" y="169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42520</xdr:rowOff>
    </xdr:from>
    <xdr:to>
      <xdr:col>55</xdr:col>
      <xdr:colOff>0</xdr:colOff>
      <xdr:row>39</xdr:row>
      <xdr:rowOff>42596</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flipV="1">
          <a:off x="9639300" y="6729070"/>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42596</xdr:rowOff>
    </xdr:from>
    <xdr:to>
      <xdr:col>50</xdr:col>
      <xdr:colOff>114300</xdr:colOff>
      <xdr:row>39</xdr:row>
      <xdr:rowOff>42672</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flipV="1">
          <a:off x="8750300" y="672914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42672</xdr:rowOff>
    </xdr:from>
    <xdr:to>
      <xdr:col>45</xdr:col>
      <xdr:colOff>177800</xdr:colOff>
      <xdr:row>39</xdr:row>
      <xdr:rowOff>42761</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flipV="1">
          <a:off x="7861300" y="6729222"/>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42761</xdr:rowOff>
    </xdr:from>
    <xdr:to>
      <xdr:col>41</xdr:col>
      <xdr:colOff>50800</xdr:colOff>
      <xdr:row>39</xdr:row>
      <xdr:rowOff>42914</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flipV="1">
          <a:off x="6972300" y="672931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163170</xdr:rowOff>
    </xdr:from>
    <xdr:to>
      <xdr:col>55</xdr:col>
      <xdr:colOff>50800</xdr:colOff>
      <xdr:row>39</xdr:row>
      <xdr:rowOff>93320</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10426700" y="66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378565" cy="259045"/>
    <xdr:sp macro="" textlink="">
      <xdr:nvSpPr>
        <xdr:cNvPr id="311" name="労働費該当値テキスト">
          <a:extLst>
            <a:ext uri="{FF2B5EF4-FFF2-40B4-BE49-F238E27FC236}">
              <a16:creationId xmlns="" xmlns:a16="http://schemas.microsoft.com/office/drawing/2014/main" id="{00000000-0008-0000-0700-000037010000}"/>
            </a:ext>
          </a:extLst>
        </xdr:cNvPr>
        <xdr:cNvSpPr txBox="1"/>
      </xdr:nvSpPr>
      <xdr:spPr>
        <a:xfrm>
          <a:off x="10528300" y="661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163246</xdr:rowOff>
    </xdr:from>
    <xdr:to>
      <xdr:col>50</xdr:col>
      <xdr:colOff>165100</xdr:colOff>
      <xdr:row>39</xdr:row>
      <xdr:rowOff>93396</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9588500" y="66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84523</xdr:rowOff>
    </xdr:from>
    <xdr:ext cx="378565"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9450017" y="6771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163322</xdr:rowOff>
    </xdr:from>
    <xdr:to>
      <xdr:col>46</xdr:col>
      <xdr:colOff>38100</xdr:colOff>
      <xdr:row>39</xdr:row>
      <xdr:rowOff>93472</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86995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84599</xdr:rowOff>
    </xdr:from>
    <xdr:ext cx="378565"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8561017" y="6771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163411</xdr:rowOff>
    </xdr:from>
    <xdr:to>
      <xdr:col>41</xdr:col>
      <xdr:colOff>101600</xdr:colOff>
      <xdr:row>39</xdr:row>
      <xdr:rowOff>93561</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7810500" y="66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84688</xdr:rowOff>
    </xdr:from>
    <xdr:ext cx="378565"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7672017" y="6771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163564</xdr:rowOff>
    </xdr:from>
    <xdr:to>
      <xdr:col>36</xdr:col>
      <xdr:colOff>165100</xdr:colOff>
      <xdr:row>39</xdr:row>
      <xdr:rowOff>93714</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6921500" y="66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84841</xdr:rowOff>
    </xdr:from>
    <xdr:ext cx="378565"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6783017" y="677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82439</xdr:rowOff>
    </xdr:from>
    <xdr:to>
      <xdr:col>55</xdr:col>
      <xdr:colOff>0</xdr:colOff>
      <xdr:row>58</xdr:row>
      <xdr:rowOff>105442</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9639300" y="10026539"/>
          <a:ext cx="838200" cy="2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82439</xdr:rowOff>
    </xdr:from>
    <xdr:to>
      <xdr:col>50</xdr:col>
      <xdr:colOff>114300</xdr:colOff>
      <xdr:row>58</xdr:row>
      <xdr:rowOff>135059</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flipV="1">
          <a:off x="8750300" y="10026539"/>
          <a:ext cx="889000" cy="5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135059</xdr:rowOff>
    </xdr:from>
    <xdr:to>
      <xdr:col>45</xdr:col>
      <xdr:colOff>177800</xdr:colOff>
      <xdr:row>58</xdr:row>
      <xdr:rowOff>145197</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7861300" y="10079159"/>
          <a:ext cx="889000" cy="1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141250</xdr:rowOff>
    </xdr:from>
    <xdr:to>
      <xdr:col>41</xdr:col>
      <xdr:colOff>50800</xdr:colOff>
      <xdr:row>58</xdr:row>
      <xdr:rowOff>145197</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a:off x="6972300" y="10085350"/>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54642</xdr:rowOff>
    </xdr:from>
    <xdr:to>
      <xdr:col>55</xdr:col>
      <xdr:colOff>50800</xdr:colOff>
      <xdr:row>58</xdr:row>
      <xdr:rowOff>156242</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10426700" y="99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151023</xdr:rowOff>
    </xdr:from>
    <xdr:ext cx="534377" cy="259045"/>
    <xdr:sp macro="" textlink="">
      <xdr:nvSpPr>
        <xdr:cNvPr id="368" name="農林水産業費該当値テキスト">
          <a:extLst>
            <a:ext uri="{FF2B5EF4-FFF2-40B4-BE49-F238E27FC236}">
              <a16:creationId xmlns="" xmlns:a16="http://schemas.microsoft.com/office/drawing/2014/main" id="{00000000-0008-0000-0700-000070010000}"/>
            </a:ext>
          </a:extLst>
        </xdr:cNvPr>
        <xdr:cNvSpPr txBox="1"/>
      </xdr:nvSpPr>
      <xdr:spPr>
        <a:xfrm>
          <a:off x="10528300" y="99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31639</xdr:rowOff>
    </xdr:from>
    <xdr:to>
      <xdr:col>50</xdr:col>
      <xdr:colOff>165100</xdr:colOff>
      <xdr:row>58</xdr:row>
      <xdr:rowOff>133239</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9588500" y="99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124366</xdr:rowOff>
    </xdr:from>
    <xdr:ext cx="59901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9339795" y="1006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84259</xdr:rowOff>
    </xdr:from>
    <xdr:to>
      <xdr:col>46</xdr:col>
      <xdr:colOff>38100</xdr:colOff>
      <xdr:row>59</xdr:row>
      <xdr:rowOff>14409</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8699500" y="100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5536</xdr:rowOff>
    </xdr:from>
    <xdr:ext cx="534377"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8483111" y="101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94397</xdr:rowOff>
    </xdr:from>
    <xdr:to>
      <xdr:col>41</xdr:col>
      <xdr:colOff>101600</xdr:colOff>
      <xdr:row>59</xdr:row>
      <xdr:rowOff>24547</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7810500" y="1003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15674</xdr:rowOff>
    </xdr:from>
    <xdr:ext cx="534377"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7594111" y="1013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90450</xdr:rowOff>
    </xdr:from>
    <xdr:to>
      <xdr:col>36</xdr:col>
      <xdr:colOff>165100</xdr:colOff>
      <xdr:row>59</xdr:row>
      <xdr:rowOff>20600</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6921500" y="100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11727</xdr:rowOff>
    </xdr:from>
    <xdr:ext cx="534377"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6705111" y="1012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41349</xdr:rowOff>
    </xdr:from>
    <xdr:to>
      <xdr:col>55</xdr:col>
      <xdr:colOff>0</xdr:colOff>
      <xdr:row>79</xdr:row>
      <xdr:rowOff>41714</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9639300" y="13585899"/>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41349</xdr:rowOff>
    </xdr:from>
    <xdr:to>
      <xdr:col>50</xdr:col>
      <xdr:colOff>114300</xdr:colOff>
      <xdr:row>79</xdr:row>
      <xdr:rowOff>42751</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8750300" y="13585899"/>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42751</xdr:rowOff>
    </xdr:from>
    <xdr:to>
      <xdr:col>45</xdr:col>
      <xdr:colOff>177800</xdr:colOff>
      <xdr:row>79</xdr:row>
      <xdr:rowOff>42807</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7861300" y="13587301"/>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42807</xdr:rowOff>
    </xdr:from>
    <xdr:to>
      <xdr:col>41</xdr:col>
      <xdr:colOff>50800</xdr:colOff>
      <xdr:row>79</xdr:row>
      <xdr:rowOff>43224</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flipV="1">
          <a:off x="6972300" y="13587357"/>
          <a:ext cx="8890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162364</xdr:rowOff>
    </xdr:from>
    <xdr:to>
      <xdr:col>55</xdr:col>
      <xdr:colOff>50800</xdr:colOff>
      <xdr:row>79</xdr:row>
      <xdr:rowOff>92514</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10426700" y="135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77291</xdr:rowOff>
    </xdr:from>
    <xdr:ext cx="469744" cy="259045"/>
    <xdr:sp macro="" textlink="">
      <xdr:nvSpPr>
        <xdr:cNvPr id="425" name="商工費該当値テキスト">
          <a:extLst>
            <a:ext uri="{FF2B5EF4-FFF2-40B4-BE49-F238E27FC236}">
              <a16:creationId xmlns="" xmlns:a16="http://schemas.microsoft.com/office/drawing/2014/main" id="{00000000-0008-0000-0700-0000A9010000}"/>
            </a:ext>
          </a:extLst>
        </xdr:cNvPr>
        <xdr:cNvSpPr txBox="1"/>
      </xdr:nvSpPr>
      <xdr:spPr>
        <a:xfrm>
          <a:off x="10528300" y="1345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161999</xdr:rowOff>
    </xdr:from>
    <xdr:to>
      <xdr:col>50</xdr:col>
      <xdr:colOff>165100</xdr:colOff>
      <xdr:row>79</xdr:row>
      <xdr:rowOff>92149</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9588500" y="1353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83276</xdr:rowOff>
    </xdr:from>
    <xdr:ext cx="469744"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9404428" y="1362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163401</xdr:rowOff>
    </xdr:from>
    <xdr:to>
      <xdr:col>46</xdr:col>
      <xdr:colOff>38100</xdr:colOff>
      <xdr:row>79</xdr:row>
      <xdr:rowOff>93551</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8699500" y="1353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84678</xdr:rowOff>
    </xdr:from>
    <xdr:ext cx="469744"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8515428" y="1362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163457</xdr:rowOff>
    </xdr:from>
    <xdr:to>
      <xdr:col>41</xdr:col>
      <xdr:colOff>101600</xdr:colOff>
      <xdr:row>79</xdr:row>
      <xdr:rowOff>93607</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7810500" y="13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84734</xdr:rowOff>
    </xdr:from>
    <xdr:ext cx="469744"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7626428" y="13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163874</xdr:rowOff>
    </xdr:from>
    <xdr:to>
      <xdr:col>36</xdr:col>
      <xdr:colOff>165100</xdr:colOff>
      <xdr:row>79</xdr:row>
      <xdr:rowOff>94024</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6921500" y="13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85151</xdr:rowOff>
    </xdr:from>
    <xdr:ext cx="378565"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6783017" y="13629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145923</xdr:rowOff>
    </xdr:from>
    <xdr:to>
      <xdr:col>55</xdr:col>
      <xdr:colOff>0</xdr:colOff>
      <xdr:row>98</xdr:row>
      <xdr:rowOff>42627</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9639300" y="16776573"/>
          <a:ext cx="838200" cy="6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 xmlns:a16="http://schemas.microsoft.com/office/drawing/2014/main"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145923</xdr:rowOff>
    </xdr:from>
    <xdr:to>
      <xdr:col>50</xdr:col>
      <xdr:colOff>114300</xdr:colOff>
      <xdr:row>98</xdr:row>
      <xdr:rowOff>30085</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flipV="1">
          <a:off x="8750300" y="16776573"/>
          <a:ext cx="889000" cy="5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21561</xdr:rowOff>
    </xdr:from>
    <xdr:to>
      <xdr:col>45</xdr:col>
      <xdr:colOff>177800</xdr:colOff>
      <xdr:row>98</xdr:row>
      <xdr:rowOff>30085</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a:off x="7861300" y="16652211"/>
          <a:ext cx="889000" cy="17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21561</xdr:rowOff>
    </xdr:from>
    <xdr:to>
      <xdr:col>41</xdr:col>
      <xdr:colOff>50800</xdr:colOff>
      <xdr:row>97</xdr:row>
      <xdr:rowOff>56471</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flipV="1">
          <a:off x="6972300" y="16652211"/>
          <a:ext cx="889000" cy="3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163277</xdr:rowOff>
    </xdr:from>
    <xdr:to>
      <xdr:col>55</xdr:col>
      <xdr:colOff>50800</xdr:colOff>
      <xdr:row>98</xdr:row>
      <xdr:rowOff>93427</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10426700" y="1679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141704</xdr:rowOff>
    </xdr:from>
    <xdr:ext cx="599010" cy="259045"/>
    <xdr:sp macro="" textlink="">
      <xdr:nvSpPr>
        <xdr:cNvPr id="484" name="土木費該当値テキスト">
          <a:extLst>
            <a:ext uri="{FF2B5EF4-FFF2-40B4-BE49-F238E27FC236}">
              <a16:creationId xmlns="" xmlns:a16="http://schemas.microsoft.com/office/drawing/2014/main" id="{00000000-0008-0000-0700-0000E4010000}"/>
            </a:ext>
          </a:extLst>
        </xdr:cNvPr>
        <xdr:cNvSpPr txBox="1"/>
      </xdr:nvSpPr>
      <xdr:spPr>
        <a:xfrm>
          <a:off x="10528300" y="1677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95123</xdr:rowOff>
    </xdr:from>
    <xdr:to>
      <xdr:col>50</xdr:col>
      <xdr:colOff>165100</xdr:colOff>
      <xdr:row>98</xdr:row>
      <xdr:rowOff>25273</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9588500" y="167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41800</xdr:rowOff>
    </xdr:from>
    <xdr:ext cx="59901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9339795" y="1650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150735</xdr:rowOff>
    </xdr:from>
    <xdr:to>
      <xdr:col>46</xdr:col>
      <xdr:colOff>38100</xdr:colOff>
      <xdr:row>98</xdr:row>
      <xdr:rowOff>80885</xdr:rowOff>
    </xdr:to>
    <xdr:sp macro="" textlink="">
      <xdr:nvSpPr>
        <xdr:cNvPr id="487" name="楕円 486">
          <a:extLst>
            <a:ext uri="{FF2B5EF4-FFF2-40B4-BE49-F238E27FC236}">
              <a16:creationId xmlns="" xmlns:a16="http://schemas.microsoft.com/office/drawing/2014/main" id="{00000000-0008-0000-0700-0000E7010000}"/>
            </a:ext>
          </a:extLst>
        </xdr:cNvPr>
        <xdr:cNvSpPr/>
      </xdr:nvSpPr>
      <xdr:spPr>
        <a:xfrm>
          <a:off x="8699500" y="1678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72012</xdr:rowOff>
    </xdr:from>
    <xdr:ext cx="599010"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8450795" y="1687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142211</xdr:rowOff>
    </xdr:from>
    <xdr:to>
      <xdr:col>41</xdr:col>
      <xdr:colOff>101600</xdr:colOff>
      <xdr:row>97</xdr:row>
      <xdr:rowOff>72361</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7810500" y="1660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88888</xdr:rowOff>
    </xdr:from>
    <xdr:ext cx="599010"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7561795" y="163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5671</xdr:rowOff>
    </xdr:from>
    <xdr:to>
      <xdr:col>36</xdr:col>
      <xdr:colOff>165100</xdr:colOff>
      <xdr:row>97</xdr:row>
      <xdr:rowOff>107271</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6921500" y="166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123798</xdr:rowOff>
    </xdr:from>
    <xdr:ext cx="599010"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6672795" y="1641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65590</xdr:rowOff>
    </xdr:from>
    <xdr:to>
      <xdr:col>85</xdr:col>
      <xdr:colOff>127000</xdr:colOff>
      <xdr:row>38</xdr:row>
      <xdr:rowOff>81670</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5481300" y="6580690"/>
          <a:ext cx="838200" cy="1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65590</xdr:rowOff>
    </xdr:from>
    <xdr:to>
      <xdr:col>81</xdr:col>
      <xdr:colOff>50800</xdr:colOff>
      <xdr:row>38</xdr:row>
      <xdr:rowOff>65810</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4592300" y="6580690"/>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65810</xdr:rowOff>
    </xdr:from>
    <xdr:to>
      <xdr:col>76</xdr:col>
      <xdr:colOff>114300</xdr:colOff>
      <xdr:row>38</xdr:row>
      <xdr:rowOff>66687</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3703300" y="6580910"/>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66687</xdr:rowOff>
    </xdr:from>
    <xdr:to>
      <xdr:col>71</xdr:col>
      <xdr:colOff>177800</xdr:colOff>
      <xdr:row>38</xdr:row>
      <xdr:rowOff>86847</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2814300" y="6581787"/>
          <a:ext cx="889000" cy="2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30870</xdr:rowOff>
    </xdr:from>
    <xdr:to>
      <xdr:col>85</xdr:col>
      <xdr:colOff>177800</xdr:colOff>
      <xdr:row>38</xdr:row>
      <xdr:rowOff>132470</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6268700" y="65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117247</xdr:rowOff>
    </xdr:from>
    <xdr:ext cx="534377" cy="259045"/>
    <xdr:sp macro="" textlink="">
      <xdr:nvSpPr>
        <xdr:cNvPr id="539" name="消防費該当値テキスト">
          <a:extLst>
            <a:ext uri="{FF2B5EF4-FFF2-40B4-BE49-F238E27FC236}">
              <a16:creationId xmlns="" xmlns:a16="http://schemas.microsoft.com/office/drawing/2014/main" id="{00000000-0008-0000-0700-00001B020000}"/>
            </a:ext>
          </a:extLst>
        </xdr:cNvPr>
        <xdr:cNvSpPr txBox="1"/>
      </xdr:nvSpPr>
      <xdr:spPr>
        <a:xfrm>
          <a:off x="16370300" y="646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14790</xdr:rowOff>
    </xdr:from>
    <xdr:to>
      <xdr:col>81</xdr:col>
      <xdr:colOff>101600</xdr:colOff>
      <xdr:row>38</xdr:row>
      <xdr:rowOff>116390</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5430500" y="65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107517</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5214111" y="662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15010</xdr:rowOff>
    </xdr:from>
    <xdr:to>
      <xdr:col>76</xdr:col>
      <xdr:colOff>165100</xdr:colOff>
      <xdr:row>38</xdr:row>
      <xdr:rowOff>116610</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4541500" y="65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107737</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4325111" y="662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15887</xdr:rowOff>
    </xdr:from>
    <xdr:to>
      <xdr:col>72</xdr:col>
      <xdr:colOff>38100</xdr:colOff>
      <xdr:row>38</xdr:row>
      <xdr:rowOff>117487</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3652500" y="653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108614</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3436111" y="662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36047</xdr:rowOff>
    </xdr:from>
    <xdr:to>
      <xdr:col>67</xdr:col>
      <xdr:colOff>101600</xdr:colOff>
      <xdr:row>38</xdr:row>
      <xdr:rowOff>137647</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2763500" y="65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128774</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2547111" y="664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136219</xdr:rowOff>
    </xdr:from>
    <xdr:to>
      <xdr:col>85</xdr:col>
      <xdr:colOff>127000</xdr:colOff>
      <xdr:row>58</xdr:row>
      <xdr:rowOff>148581</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flipV="1">
          <a:off x="15481300" y="10080319"/>
          <a:ext cx="838200" cy="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a:extLst>
            <a:ext uri="{FF2B5EF4-FFF2-40B4-BE49-F238E27FC236}">
              <a16:creationId xmlns="" xmlns:a16="http://schemas.microsoft.com/office/drawing/2014/main" id="{00000000-0008-0000-0700-000041020000}"/>
            </a:ext>
          </a:extLst>
        </xdr:cNvPr>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148581</xdr:rowOff>
    </xdr:from>
    <xdr:to>
      <xdr:col>81</xdr:col>
      <xdr:colOff>50800</xdr:colOff>
      <xdr:row>58</xdr:row>
      <xdr:rowOff>149961</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4592300" y="10092681"/>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140274</xdr:rowOff>
    </xdr:from>
    <xdr:to>
      <xdr:col>76</xdr:col>
      <xdr:colOff>114300</xdr:colOff>
      <xdr:row>58</xdr:row>
      <xdr:rowOff>149961</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3703300" y="10084374"/>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140274</xdr:rowOff>
    </xdr:from>
    <xdr:to>
      <xdr:col>71</xdr:col>
      <xdr:colOff>177800</xdr:colOff>
      <xdr:row>58</xdr:row>
      <xdr:rowOff>151423</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2814300" y="10084374"/>
          <a:ext cx="889000" cy="1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85419</xdr:rowOff>
    </xdr:from>
    <xdr:to>
      <xdr:col>85</xdr:col>
      <xdr:colOff>177800</xdr:colOff>
      <xdr:row>59</xdr:row>
      <xdr:rowOff>15569</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6268700" y="1002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346</xdr:rowOff>
    </xdr:from>
    <xdr:ext cx="534377" cy="259045"/>
    <xdr:sp macro="" textlink="">
      <xdr:nvSpPr>
        <xdr:cNvPr id="596" name="教育費該当値テキスト">
          <a:extLst>
            <a:ext uri="{FF2B5EF4-FFF2-40B4-BE49-F238E27FC236}">
              <a16:creationId xmlns="" xmlns:a16="http://schemas.microsoft.com/office/drawing/2014/main" id="{00000000-0008-0000-0700-000054020000}"/>
            </a:ext>
          </a:extLst>
        </xdr:cNvPr>
        <xdr:cNvSpPr txBox="1"/>
      </xdr:nvSpPr>
      <xdr:spPr>
        <a:xfrm>
          <a:off x="16370300" y="994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97781</xdr:rowOff>
    </xdr:from>
    <xdr:to>
      <xdr:col>81</xdr:col>
      <xdr:colOff>101600</xdr:colOff>
      <xdr:row>59</xdr:row>
      <xdr:rowOff>27931</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5430500" y="100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19058</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5214111" y="1013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99161</xdr:rowOff>
    </xdr:from>
    <xdr:to>
      <xdr:col>76</xdr:col>
      <xdr:colOff>165100</xdr:colOff>
      <xdr:row>59</xdr:row>
      <xdr:rowOff>29311</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4541500" y="100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20438</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325111" y="1013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89474</xdr:rowOff>
    </xdr:from>
    <xdr:to>
      <xdr:col>72</xdr:col>
      <xdr:colOff>38100</xdr:colOff>
      <xdr:row>59</xdr:row>
      <xdr:rowOff>19624</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3652500" y="1003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10751</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3436111" y="101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100623</xdr:rowOff>
    </xdr:from>
    <xdr:to>
      <xdr:col>67</xdr:col>
      <xdr:colOff>101600</xdr:colOff>
      <xdr:row>59</xdr:row>
      <xdr:rowOff>30773</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2763500" y="100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21900</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2547111" y="1013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130253</xdr:rowOff>
    </xdr:from>
    <xdr:to>
      <xdr:col>85</xdr:col>
      <xdr:colOff>127000</xdr:colOff>
      <xdr:row>79</xdr:row>
      <xdr:rowOff>28336</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5481300" y="13503353"/>
          <a:ext cx="838200" cy="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55893</xdr:rowOff>
    </xdr:from>
    <xdr:to>
      <xdr:col>81</xdr:col>
      <xdr:colOff>50800</xdr:colOff>
      <xdr:row>78</xdr:row>
      <xdr:rowOff>130253</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4592300" y="13428993"/>
          <a:ext cx="889000" cy="7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55893</xdr:rowOff>
    </xdr:from>
    <xdr:to>
      <xdr:col>76</xdr:col>
      <xdr:colOff>114300</xdr:colOff>
      <xdr:row>79</xdr:row>
      <xdr:rowOff>96729</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flipV="1">
          <a:off x="13703300" y="13428993"/>
          <a:ext cx="889000" cy="2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87385</xdr:rowOff>
    </xdr:from>
    <xdr:ext cx="534377"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4325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93804</xdr:rowOff>
    </xdr:from>
    <xdr:to>
      <xdr:col>71</xdr:col>
      <xdr:colOff>177800</xdr:colOff>
      <xdr:row>79</xdr:row>
      <xdr:rowOff>96729</xdr:rowOff>
    </xdr:to>
    <xdr:cxnSp macro="">
      <xdr:nvCxnSpPr>
        <xdr:cNvPr id="644" name="直線コネクタ 643">
          <a:extLst>
            <a:ext uri="{FF2B5EF4-FFF2-40B4-BE49-F238E27FC236}">
              <a16:creationId xmlns="" xmlns:a16="http://schemas.microsoft.com/office/drawing/2014/main" id="{00000000-0008-0000-0700-000084020000}"/>
            </a:ext>
          </a:extLst>
        </xdr:cNvPr>
        <xdr:cNvCxnSpPr/>
      </xdr:nvCxnSpPr>
      <xdr:spPr>
        <a:xfrm>
          <a:off x="12814300" y="13638354"/>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148986</xdr:rowOff>
    </xdr:from>
    <xdr:to>
      <xdr:col>85</xdr:col>
      <xdr:colOff>177800</xdr:colOff>
      <xdr:row>79</xdr:row>
      <xdr:rowOff>79136</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6268700" y="135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113475</xdr:rowOff>
    </xdr:from>
    <xdr:ext cx="534377" cy="259045"/>
    <xdr:sp macro="" textlink="">
      <xdr:nvSpPr>
        <xdr:cNvPr id="655" name="災害復旧費該当値テキスト">
          <a:extLst>
            <a:ext uri="{FF2B5EF4-FFF2-40B4-BE49-F238E27FC236}">
              <a16:creationId xmlns="" xmlns:a16="http://schemas.microsoft.com/office/drawing/2014/main" id="{00000000-0008-0000-0700-00008F020000}"/>
            </a:ext>
          </a:extLst>
        </xdr:cNvPr>
        <xdr:cNvSpPr txBox="1"/>
      </xdr:nvSpPr>
      <xdr:spPr>
        <a:xfrm>
          <a:off x="16370300" y="134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79453</xdr:rowOff>
    </xdr:from>
    <xdr:to>
      <xdr:col>81</xdr:col>
      <xdr:colOff>101600</xdr:colOff>
      <xdr:row>79</xdr:row>
      <xdr:rowOff>9603</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5430500" y="134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26130</xdr:rowOff>
    </xdr:from>
    <xdr:ext cx="534377"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5214111" y="13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5093</xdr:rowOff>
    </xdr:from>
    <xdr:to>
      <xdr:col>76</xdr:col>
      <xdr:colOff>165100</xdr:colOff>
      <xdr:row>78</xdr:row>
      <xdr:rowOff>106693</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4541500" y="133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123220</xdr:rowOff>
    </xdr:from>
    <xdr:ext cx="534377"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4325111" y="131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45929</xdr:rowOff>
    </xdr:from>
    <xdr:to>
      <xdr:col>72</xdr:col>
      <xdr:colOff>38100</xdr:colOff>
      <xdr:row>79</xdr:row>
      <xdr:rowOff>147529</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3652500" y="1359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138656</xdr:rowOff>
    </xdr:from>
    <xdr:ext cx="378565"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3514017" y="13683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43004</xdr:rowOff>
    </xdr:from>
    <xdr:to>
      <xdr:col>67</xdr:col>
      <xdr:colOff>101600</xdr:colOff>
      <xdr:row>79</xdr:row>
      <xdr:rowOff>144604</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2763500" y="135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135731</xdr:rowOff>
    </xdr:from>
    <xdr:ext cx="469744"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2579428" y="136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59702</xdr:rowOff>
    </xdr:from>
    <xdr:to>
      <xdr:col>85</xdr:col>
      <xdr:colOff>127000</xdr:colOff>
      <xdr:row>98</xdr:row>
      <xdr:rowOff>80592</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flipV="1">
          <a:off x="15481300" y="16861802"/>
          <a:ext cx="8382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 xmlns:a16="http://schemas.microsoft.com/office/drawing/2014/main"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61326</xdr:rowOff>
    </xdr:from>
    <xdr:to>
      <xdr:col>81</xdr:col>
      <xdr:colOff>50800</xdr:colOff>
      <xdr:row>98</xdr:row>
      <xdr:rowOff>80592</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4592300" y="16863426"/>
          <a:ext cx="889000" cy="1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56415</xdr:rowOff>
    </xdr:from>
    <xdr:to>
      <xdr:col>76</xdr:col>
      <xdr:colOff>114300</xdr:colOff>
      <xdr:row>98</xdr:row>
      <xdr:rowOff>61326</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a:off x="13703300" y="16858515"/>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56415</xdr:rowOff>
    </xdr:from>
    <xdr:to>
      <xdr:col>71</xdr:col>
      <xdr:colOff>177800</xdr:colOff>
      <xdr:row>98</xdr:row>
      <xdr:rowOff>71890</xdr:rowOff>
    </xdr:to>
    <xdr:cxnSp macro="">
      <xdr:nvCxnSpPr>
        <xdr:cNvPr id="701" name="直線コネクタ 700">
          <a:extLst>
            <a:ext uri="{FF2B5EF4-FFF2-40B4-BE49-F238E27FC236}">
              <a16:creationId xmlns="" xmlns:a16="http://schemas.microsoft.com/office/drawing/2014/main" id="{00000000-0008-0000-0700-0000BD020000}"/>
            </a:ext>
          </a:extLst>
        </xdr:cNvPr>
        <xdr:cNvCxnSpPr/>
      </xdr:nvCxnSpPr>
      <xdr:spPr>
        <a:xfrm flipV="1">
          <a:off x="12814300" y="16858515"/>
          <a:ext cx="8890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8902</xdr:rowOff>
    </xdr:from>
    <xdr:to>
      <xdr:col>85</xdr:col>
      <xdr:colOff>177800</xdr:colOff>
      <xdr:row>98</xdr:row>
      <xdr:rowOff>110502</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6268700" y="1681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158779</xdr:rowOff>
    </xdr:from>
    <xdr:ext cx="534377" cy="259045"/>
    <xdr:sp macro="" textlink="">
      <xdr:nvSpPr>
        <xdr:cNvPr id="712" name="公債費該当値テキスト">
          <a:extLst>
            <a:ext uri="{FF2B5EF4-FFF2-40B4-BE49-F238E27FC236}">
              <a16:creationId xmlns="" xmlns:a16="http://schemas.microsoft.com/office/drawing/2014/main" id="{00000000-0008-0000-0700-0000C8020000}"/>
            </a:ext>
          </a:extLst>
        </xdr:cNvPr>
        <xdr:cNvSpPr txBox="1"/>
      </xdr:nvSpPr>
      <xdr:spPr>
        <a:xfrm>
          <a:off x="16370300" y="1678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29792</xdr:rowOff>
    </xdr:from>
    <xdr:to>
      <xdr:col>81</xdr:col>
      <xdr:colOff>101600</xdr:colOff>
      <xdr:row>98</xdr:row>
      <xdr:rowOff>131392</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5430500" y="168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122519</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5214111" y="1692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10526</xdr:rowOff>
    </xdr:from>
    <xdr:to>
      <xdr:col>76</xdr:col>
      <xdr:colOff>165100</xdr:colOff>
      <xdr:row>98</xdr:row>
      <xdr:rowOff>112126</xdr:rowOff>
    </xdr:to>
    <xdr:sp macro="" textlink="">
      <xdr:nvSpPr>
        <xdr:cNvPr id="715" name="楕円 714">
          <a:extLst>
            <a:ext uri="{FF2B5EF4-FFF2-40B4-BE49-F238E27FC236}">
              <a16:creationId xmlns="" xmlns:a16="http://schemas.microsoft.com/office/drawing/2014/main" id="{00000000-0008-0000-0700-0000CB020000}"/>
            </a:ext>
          </a:extLst>
        </xdr:cNvPr>
        <xdr:cNvSpPr/>
      </xdr:nvSpPr>
      <xdr:spPr>
        <a:xfrm>
          <a:off x="14541500" y="1681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103253</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4325111" y="1690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5615</xdr:rowOff>
    </xdr:from>
    <xdr:to>
      <xdr:col>72</xdr:col>
      <xdr:colOff>38100</xdr:colOff>
      <xdr:row>98</xdr:row>
      <xdr:rowOff>107215</xdr:rowOff>
    </xdr:to>
    <xdr:sp macro="" textlink="">
      <xdr:nvSpPr>
        <xdr:cNvPr id="717" name="楕円 716">
          <a:extLst>
            <a:ext uri="{FF2B5EF4-FFF2-40B4-BE49-F238E27FC236}">
              <a16:creationId xmlns="" xmlns:a16="http://schemas.microsoft.com/office/drawing/2014/main" id="{00000000-0008-0000-0700-0000CD020000}"/>
            </a:ext>
          </a:extLst>
        </xdr:cNvPr>
        <xdr:cNvSpPr/>
      </xdr:nvSpPr>
      <xdr:spPr>
        <a:xfrm>
          <a:off x="13652500" y="168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98342</xdr:rowOff>
    </xdr:from>
    <xdr:ext cx="534377"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3436111" y="1690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21090</xdr:rowOff>
    </xdr:from>
    <xdr:to>
      <xdr:col>67</xdr:col>
      <xdr:colOff>101600</xdr:colOff>
      <xdr:row>98</xdr:row>
      <xdr:rowOff>122690</xdr:rowOff>
    </xdr:to>
    <xdr:sp macro="" textlink="">
      <xdr:nvSpPr>
        <xdr:cNvPr id="719" name="楕円 718">
          <a:extLst>
            <a:ext uri="{FF2B5EF4-FFF2-40B4-BE49-F238E27FC236}">
              <a16:creationId xmlns="" xmlns:a16="http://schemas.microsoft.com/office/drawing/2014/main" id="{00000000-0008-0000-0700-0000CF020000}"/>
            </a:ext>
          </a:extLst>
        </xdr:cNvPr>
        <xdr:cNvSpPr/>
      </xdr:nvSpPr>
      <xdr:spPr>
        <a:xfrm>
          <a:off x="12763500" y="16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113817</xdr:rowOff>
    </xdr:from>
    <xdr:ext cx="534377"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2547111"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住民一人あたり２０，２４５円となっており、類似団体よりも上回っている。これは、備品購入によるものである。民生費は、住民一人あたり２７８，４５９円となっており、これは、新型コロナウイルス感染症に対策に係る臨時特別給付金等によるものである。その他事業費については、類似団体と同規模か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財政調整基金残高は、積み増し・取崩しともに行わず利息の増加のみ（残高は増加）であるが、標準財政規模が毎年増減するので、比率もそれに伴い増減している。</a:t>
          </a:r>
          <a:endParaRPr lang="ja-JP" altLang="ja-JP" sz="1400">
            <a:effectLst/>
          </a:endParaRPr>
        </a:p>
        <a:p>
          <a:r>
            <a:rPr lang="ja-JP" altLang="ja-JP" sz="1100" b="0" i="0" baseline="0">
              <a:solidFill>
                <a:schemeClr val="dk1"/>
              </a:solidFill>
              <a:effectLst/>
              <a:latin typeface="+mn-lt"/>
              <a:ea typeface="+mn-ea"/>
              <a:cs typeface="+mn-cs"/>
            </a:rPr>
            <a:t>実質単年度収支は、過去から繰上償還を行っているため、高くなっているが、令和元年度については繰上償還額が低いため、例年よりも低くなっている。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赤字額の要因は、住宅新築資金等貸付事業特別会計の貸付金元利収入の滞納繰越分であるが、これは年々減少しており今後も継続して徴収を行い、赤字からの早期脱却を図っていく。</a:t>
          </a:r>
          <a:endParaRPr lang="ja-JP" altLang="ja-JP" sz="1400">
            <a:effectLst/>
          </a:endParaRPr>
        </a:p>
        <a:p>
          <a:r>
            <a:rPr kumimoji="1" lang="ja-JP" altLang="ja-JP" sz="1100">
              <a:solidFill>
                <a:schemeClr val="dk1"/>
              </a:solidFill>
              <a:effectLst/>
              <a:latin typeface="+mn-lt"/>
              <a:ea typeface="+mn-ea"/>
              <a:cs typeface="+mn-cs"/>
            </a:rPr>
            <a:t>黒字額に関しては、住宅新築資金等貸付事業特別会計の赤字額を上回っており、全体として黒字とすることができている。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3716056</v>
      </c>
      <c r="BO4" s="433"/>
      <c r="BP4" s="433"/>
      <c r="BQ4" s="433"/>
      <c r="BR4" s="433"/>
      <c r="BS4" s="433"/>
      <c r="BT4" s="433"/>
      <c r="BU4" s="434"/>
      <c r="BV4" s="432">
        <v>3163798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2.5</v>
      </c>
      <c r="CU4" s="439"/>
      <c r="CV4" s="439"/>
      <c r="CW4" s="439"/>
      <c r="CX4" s="439"/>
      <c r="CY4" s="439"/>
      <c r="CZ4" s="439"/>
      <c r="DA4" s="440"/>
      <c r="DB4" s="438">
        <v>1.9</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3666353</v>
      </c>
      <c r="BO5" s="470"/>
      <c r="BP5" s="470"/>
      <c r="BQ5" s="470"/>
      <c r="BR5" s="470"/>
      <c r="BS5" s="470"/>
      <c r="BT5" s="470"/>
      <c r="BU5" s="471"/>
      <c r="BV5" s="469">
        <v>3132975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82.6</v>
      </c>
      <c r="CU5" s="467"/>
      <c r="CV5" s="467"/>
      <c r="CW5" s="467"/>
      <c r="CX5" s="467"/>
      <c r="CY5" s="467"/>
      <c r="CZ5" s="467"/>
      <c r="DA5" s="468"/>
      <c r="DB5" s="466">
        <v>86.4</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49703</v>
      </c>
      <c r="BO6" s="470"/>
      <c r="BP6" s="470"/>
      <c r="BQ6" s="470"/>
      <c r="BR6" s="470"/>
      <c r="BS6" s="470"/>
      <c r="BT6" s="470"/>
      <c r="BU6" s="471"/>
      <c r="BV6" s="469">
        <v>30823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84.8</v>
      </c>
      <c r="CU6" s="507"/>
      <c r="CV6" s="507"/>
      <c r="CW6" s="507"/>
      <c r="CX6" s="507"/>
      <c r="CY6" s="507"/>
      <c r="CZ6" s="507"/>
      <c r="DA6" s="508"/>
      <c r="DB6" s="506">
        <v>88.8</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11564</v>
      </c>
      <c r="BO7" s="470"/>
      <c r="BP7" s="470"/>
      <c r="BQ7" s="470"/>
      <c r="BR7" s="470"/>
      <c r="BS7" s="470"/>
      <c r="BT7" s="470"/>
      <c r="BU7" s="471"/>
      <c r="BV7" s="469">
        <v>3148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1507665</v>
      </c>
      <c r="CU7" s="470"/>
      <c r="CV7" s="470"/>
      <c r="CW7" s="470"/>
      <c r="CX7" s="470"/>
      <c r="CY7" s="470"/>
      <c r="CZ7" s="470"/>
      <c r="DA7" s="471"/>
      <c r="DB7" s="469">
        <v>1422211</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38139</v>
      </c>
      <c r="BO8" s="470"/>
      <c r="BP8" s="470"/>
      <c r="BQ8" s="470"/>
      <c r="BR8" s="470"/>
      <c r="BS8" s="470"/>
      <c r="BT8" s="470"/>
      <c r="BU8" s="471"/>
      <c r="BV8" s="469">
        <v>27675</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0.17</v>
      </c>
      <c r="CU8" s="510"/>
      <c r="CV8" s="510"/>
      <c r="CW8" s="510"/>
      <c r="CX8" s="510"/>
      <c r="CY8" s="510"/>
      <c r="CZ8" s="510"/>
      <c r="DA8" s="511"/>
      <c r="DB8" s="509">
        <v>0.17</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2774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108</v>
      </c>
      <c r="AV9" s="502"/>
      <c r="AW9" s="502"/>
      <c r="AX9" s="502"/>
      <c r="AY9" s="503" t="s">
        <v>115</v>
      </c>
      <c r="AZ9" s="504"/>
      <c r="BA9" s="504"/>
      <c r="BB9" s="504"/>
      <c r="BC9" s="504"/>
      <c r="BD9" s="504"/>
      <c r="BE9" s="504"/>
      <c r="BF9" s="504"/>
      <c r="BG9" s="504"/>
      <c r="BH9" s="504"/>
      <c r="BI9" s="504"/>
      <c r="BJ9" s="504"/>
      <c r="BK9" s="504"/>
      <c r="BL9" s="504"/>
      <c r="BM9" s="505"/>
      <c r="BN9" s="469">
        <v>10464</v>
      </c>
      <c r="BO9" s="470"/>
      <c r="BP9" s="470"/>
      <c r="BQ9" s="470"/>
      <c r="BR9" s="470"/>
      <c r="BS9" s="470"/>
      <c r="BT9" s="470"/>
      <c r="BU9" s="471"/>
      <c r="BV9" s="469">
        <v>-10579</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8.4</v>
      </c>
      <c r="CU9" s="467"/>
      <c r="CV9" s="467"/>
      <c r="CW9" s="467"/>
      <c r="CX9" s="467"/>
      <c r="CY9" s="467"/>
      <c r="CZ9" s="467"/>
      <c r="DA9" s="468"/>
      <c r="DB9" s="466">
        <v>11.3</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117</v>
      </c>
      <c r="M10" s="499"/>
      <c r="N10" s="499"/>
      <c r="O10" s="499"/>
      <c r="P10" s="499"/>
      <c r="Q10" s="500"/>
      <c r="R10" s="520">
        <v>3022</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27074</v>
      </c>
      <c r="BO10" s="470"/>
      <c r="BP10" s="470"/>
      <c r="BQ10" s="470"/>
      <c r="BR10" s="470"/>
      <c r="BS10" s="470"/>
      <c r="BT10" s="470"/>
      <c r="BU10" s="471"/>
      <c r="BV10" s="469">
        <v>1132</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108</v>
      </c>
      <c r="AV11" s="502"/>
      <c r="AW11" s="502"/>
      <c r="AX11" s="502"/>
      <c r="AY11" s="503" t="s">
        <v>125</v>
      </c>
      <c r="AZ11" s="504"/>
      <c r="BA11" s="504"/>
      <c r="BB11" s="504"/>
      <c r="BC11" s="504"/>
      <c r="BD11" s="504"/>
      <c r="BE11" s="504"/>
      <c r="BF11" s="504"/>
      <c r="BG11" s="504"/>
      <c r="BH11" s="504"/>
      <c r="BI11" s="504"/>
      <c r="BJ11" s="504"/>
      <c r="BK11" s="504"/>
      <c r="BL11" s="504"/>
      <c r="BM11" s="505"/>
      <c r="BN11" s="469">
        <v>66246</v>
      </c>
      <c r="BO11" s="470"/>
      <c r="BP11" s="470"/>
      <c r="BQ11" s="470"/>
      <c r="BR11" s="470"/>
      <c r="BS11" s="470"/>
      <c r="BT11" s="470"/>
      <c r="BU11" s="471"/>
      <c r="BV11" s="469">
        <v>69468</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c r="A12" s="187"/>
      <c r="B12" s="529" t="s">
        <v>129</v>
      </c>
      <c r="C12" s="530"/>
      <c r="D12" s="530"/>
      <c r="E12" s="530"/>
      <c r="F12" s="530"/>
      <c r="G12" s="530"/>
      <c r="H12" s="530"/>
      <c r="I12" s="530"/>
      <c r="J12" s="530"/>
      <c r="K12" s="531"/>
      <c r="L12" s="538" t="s">
        <v>130</v>
      </c>
      <c r="M12" s="539"/>
      <c r="N12" s="539"/>
      <c r="O12" s="539"/>
      <c r="P12" s="539"/>
      <c r="Q12" s="540"/>
      <c r="R12" s="541">
        <v>3072</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94</v>
      </c>
      <c r="AV12" s="502"/>
      <c r="AW12" s="502"/>
      <c r="AX12" s="502"/>
      <c r="AY12" s="503" t="s">
        <v>134</v>
      </c>
      <c r="AZ12" s="504"/>
      <c r="BA12" s="504"/>
      <c r="BB12" s="504"/>
      <c r="BC12" s="504"/>
      <c r="BD12" s="504"/>
      <c r="BE12" s="504"/>
      <c r="BF12" s="504"/>
      <c r="BG12" s="504"/>
      <c r="BH12" s="504"/>
      <c r="BI12" s="504"/>
      <c r="BJ12" s="504"/>
      <c r="BK12" s="504"/>
      <c r="BL12" s="504"/>
      <c r="BM12" s="505"/>
      <c r="BN12" s="469">
        <v>57987</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138</v>
      </c>
      <c r="N13" s="561"/>
      <c r="O13" s="561"/>
      <c r="P13" s="561"/>
      <c r="Q13" s="562"/>
      <c r="R13" s="553">
        <v>3069</v>
      </c>
      <c r="S13" s="554"/>
      <c r="T13" s="554"/>
      <c r="U13" s="554"/>
      <c r="V13" s="555"/>
      <c r="W13" s="485" t="s">
        <v>139</v>
      </c>
      <c r="X13" s="486"/>
      <c r="Y13" s="486"/>
      <c r="Z13" s="486"/>
      <c r="AA13" s="486"/>
      <c r="AB13" s="476"/>
      <c r="AC13" s="520">
        <v>174</v>
      </c>
      <c r="AD13" s="521"/>
      <c r="AE13" s="521"/>
      <c r="AF13" s="521"/>
      <c r="AG13" s="563"/>
      <c r="AH13" s="520">
        <v>205</v>
      </c>
      <c r="AI13" s="521"/>
      <c r="AJ13" s="521"/>
      <c r="AK13" s="521"/>
      <c r="AL13" s="522"/>
      <c r="AM13" s="498" t="s">
        <v>140</v>
      </c>
      <c r="AN13" s="499"/>
      <c r="AO13" s="499"/>
      <c r="AP13" s="499"/>
      <c r="AQ13" s="499"/>
      <c r="AR13" s="499"/>
      <c r="AS13" s="499"/>
      <c r="AT13" s="500"/>
      <c r="AU13" s="501" t="s">
        <v>119</v>
      </c>
      <c r="AV13" s="502"/>
      <c r="AW13" s="502"/>
      <c r="AX13" s="502"/>
      <c r="AY13" s="503" t="s">
        <v>141</v>
      </c>
      <c r="AZ13" s="504"/>
      <c r="BA13" s="504"/>
      <c r="BB13" s="504"/>
      <c r="BC13" s="504"/>
      <c r="BD13" s="504"/>
      <c r="BE13" s="504"/>
      <c r="BF13" s="504"/>
      <c r="BG13" s="504"/>
      <c r="BH13" s="504"/>
      <c r="BI13" s="504"/>
      <c r="BJ13" s="504"/>
      <c r="BK13" s="504"/>
      <c r="BL13" s="504"/>
      <c r="BM13" s="505"/>
      <c r="BN13" s="469">
        <v>45797</v>
      </c>
      <c r="BO13" s="470"/>
      <c r="BP13" s="470"/>
      <c r="BQ13" s="470"/>
      <c r="BR13" s="470"/>
      <c r="BS13" s="470"/>
      <c r="BT13" s="470"/>
      <c r="BU13" s="471"/>
      <c r="BV13" s="469">
        <v>60021</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-4.2</v>
      </c>
      <c r="CU13" s="467"/>
      <c r="CV13" s="467"/>
      <c r="CW13" s="467"/>
      <c r="CX13" s="467"/>
      <c r="CY13" s="467"/>
      <c r="CZ13" s="467"/>
      <c r="DA13" s="468"/>
      <c r="DB13" s="466">
        <v>-5.2</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143</v>
      </c>
      <c r="M14" s="551"/>
      <c r="N14" s="551"/>
      <c r="O14" s="551"/>
      <c r="P14" s="551"/>
      <c r="Q14" s="552"/>
      <c r="R14" s="553">
        <v>3135</v>
      </c>
      <c r="S14" s="554"/>
      <c r="T14" s="554"/>
      <c r="U14" s="554"/>
      <c r="V14" s="555"/>
      <c r="W14" s="459"/>
      <c r="X14" s="460"/>
      <c r="Y14" s="460"/>
      <c r="Z14" s="460"/>
      <c r="AA14" s="460"/>
      <c r="AB14" s="449"/>
      <c r="AC14" s="556">
        <v>13.2</v>
      </c>
      <c r="AD14" s="557"/>
      <c r="AE14" s="557"/>
      <c r="AF14" s="557"/>
      <c r="AG14" s="558"/>
      <c r="AH14" s="556">
        <v>14.9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136</v>
      </c>
      <c r="CU14" s="568"/>
      <c r="CV14" s="568"/>
      <c r="CW14" s="568"/>
      <c r="CX14" s="568"/>
      <c r="CY14" s="568"/>
      <c r="CZ14" s="568"/>
      <c r="DA14" s="569"/>
      <c r="DB14" s="567" t="s">
        <v>137</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145</v>
      </c>
      <c r="N15" s="561"/>
      <c r="O15" s="561"/>
      <c r="P15" s="561"/>
      <c r="Q15" s="562"/>
      <c r="R15" s="553">
        <v>3129</v>
      </c>
      <c r="S15" s="554"/>
      <c r="T15" s="554"/>
      <c r="U15" s="554"/>
      <c r="V15" s="555"/>
      <c r="W15" s="485" t="s">
        <v>146</v>
      </c>
      <c r="X15" s="486"/>
      <c r="Y15" s="486"/>
      <c r="Z15" s="486"/>
      <c r="AA15" s="486"/>
      <c r="AB15" s="476"/>
      <c r="AC15" s="520">
        <v>297</v>
      </c>
      <c r="AD15" s="521"/>
      <c r="AE15" s="521"/>
      <c r="AF15" s="521"/>
      <c r="AG15" s="563"/>
      <c r="AH15" s="520">
        <v>276</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240692</v>
      </c>
      <c r="BO15" s="433"/>
      <c r="BP15" s="433"/>
      <c r="BQ15" s="433"/>
      <c r="BR15" s="433"/>
      <c r="BS15" s="433"/>
      <c r="BT15" s="433"/>
      <c r="BU15" s="434"/>
      <c r="BV15" s="432">
        <v>223838</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22.6</v>
      </c>
      <c r="AD16" s="557"/>
      <c r="AE16" s="557"/>
      <c r="AF16" s="557"/>
      <c r="AG16" s="558"/>
      <c r="AH16" s="556">
        <v>20</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1414734</v>
      </c>
      <c r="BO16" s="470"/>
      <c r="BP16" s="470"/>
      <c r="BQ16" s="470"/>
      <c r="BR16" s="470"/>
      <c r="BS16" s="470"/>
      <c r="BT16" s="470"/>
      <c r="BU16" s="471"/>
      <c r="BV16" s="469">
        <v>1332020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845</v>
      </c>
      <c r="AD17" s="521"/>
      <c r="AE17" s="521"/>
      <c r="AF17" s="521"/>
      <c r="AG17" s="563"/>
      <c r="AH17" s="520">
        <v>897</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293433</v>
      </c>
      <c r="BO17" s="470"/>
      <c r="BP17" s="470"/>
      <c r="BQ17" s="470"/>
      <c r="BR17" s="470"/>
      <c r="BS17" s="470"/>
      <c r="BT17" s="470"/>
      <c r="BU17" s="471"/>
      <c r="BV17" s="469">
        <v>276132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156</v>
      </c>
      <c r="C18" s="512"/>
      <c r="D18" s="512"/>
      <c r="E18" s="584"/>
      <c r="F18" s="584"/>
      <c r="G18" s="584"/>
      <c r="H18" s="584"/>
      <c r="I18" s="584"/>
      <c r="J18" s="584"/>
      <c r="K18" s="584"/>
      <c r="L18" s="585">
        <v>31.98</v>
      </c>
      <c r="M18" s="585"/>
      <c r="N18" s="585"/>
      <c r="O18" s="585"/>
      <c r="P18" s="585"/>
      <c r="Q18" s="585"/>
      <c r="R18" s="586"/>
      <c r="S18" s="586"/>
      <c r="T18" s="586"/>
      <c r="U18" s="586"/>
      <c r="V18" s="587"/>
      <c r="W18" s="487"/>
      <c r="X18" s="488"/>
      <c r="Y18" s="488"/>
      <c r="Z18" s="488"/>
      <c r="AA18" s="488"/>
      <c r="AB18" s="479"/>
      <c r="AC18" s="588">
        <v>64.2</v>
      </c>
      <c r="AD18" s="589"/>
      <c r="AE18" s="589"/>
      <c r="AF18" s="589"/>
      <c r="AG18" s="590"/>
      <c r="AH18" s="588">
        <v>65.099999999999994</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1248536</v>
      </c>
      <c r="BO18" s="470"/>
      <c r="BP18" s="470"/>
      <c r="BQ18" s="470"/>
      <c r="BR18" s="470"/>
      <c r="BS18" s="470"/>
      <c r="BT18" s="470"/>
      <c r="BU18" s="471"/>
      <c r="BV18" s="469">
        <v>1241926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158</v>
      </c>
      <c r="C19" s="512"/>
      <c r="D19" s="512"/>
      <c r="E19" s="584"/>
      <c r="F19" s="584"/>
      <c r="G19" s="584"/>
      <c r="H19" s="584"/>
      <c r="I19" s="584"/>
      <c r="J19" s="584"/>
      <c r="K19" s="584"/>
      <c r="L19" s="592">
        <v>87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2027543</v>
      </c>
      <c r="BO19" s="470"/>
      <c r="BP19" s="470"/>
      <c r="BQ19" s="470"/>
      <c r="BR19" s="470"/>
      <c r="BS19" s="470"/>
      <c r="BT19" s="470"/>
      <c r="BU19" s="471"/>
      <c r="BV19" s="469">
        <v>1837280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160</v>
      </c>
      <c r="C20" s="512"/>
      <c r="D20" s="512"/>
      <c r="E20" s="584"/>
      <c r="F20" s="584"/>
      <c r="G20" s="584"/>
      <c r="H20" s="584"/>
      <c r="I20" s="584"/>
      <c r="J20" s="584"/>
      <c r="K20" s="584"/>
      <c r="L20" s="592">
        <v>1072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2911700</v>
      </c>
      <c r="BO23" s="470"/>
      <c r="BP23" s="470"/>
      <c r="BQ23" s="470"/>
      <c r="BR23" s="470"/>
      <c r="BS23" s="470"/>
      <c r="BT23" s="470"/>
      <c r="BU23" s="471"/>
      <c r="BV23" s="469">
        <v>2770509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169</v>
      </c>
      <c r="F24" s="499"/>
      <c r="G24" s="499"/>
      <c r="H24" s="499"/>
      <c r="I24" s="499"/>
      <c r="J24" s="499"/>
      <c r="K24" s="500"/>
      <c r="L24" s="520">
        <v>1</v>
      </c>
      <c r="M24" s="521"/>
      <c r="N24" s="521"/>
      <c r="O24" s="521"/>
      <c r="P24" s="563"/>
      <c r="Q24" s="520">
        <v>7700</v>
      </c>
      <c r="R24" s="521"/>
      <c r="S24" s="521"/>
      <c r="T24" s="521"/>
      <c r="U24" s="521"/>
      <c r="V24" s="563"/>
      <c r="W24" s="622"/>
      <c r="X24" s="610"/>
      <c r="Y24" s="611"/>
      <c r="Z24" s="519" t="s">
        <v>170</v>
      </c>
      <c r="AA24" s="499"/>
      <c r="AB24" s="499"/>
      <c r="AC24" s="499"/>
      <c r="AD24" s="499"/>
      <c r="AE24" s="499"/>
      <c r="AF24" s="499"/>
      <c r="AG24" s="500"/>
      <c r="AH24" s="520">
        <v>49</v>
      </c>
      <c r="AI24" s="521"/>
      <c r="AJ24" s="521"/>
      <c r="AK24" s="521"/>
      <c r="AL24" s="563"/>
      <c r="AM24" s="520">
        <v>139062</v>
      </c>
      <c r="AN24" s="521"/>
      <c r="AO24" s="521"/>
      <c r="AP24" s="521"/>
      <c r="AQ24" s="521"/>
      <c r="AR24" s="563"/>
      <c r="AS24" s="520">
        <v>2838</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2432125</v>
      </c>
      <c r="BO24" s="470"/>
      <c r="BP24" s="470"/>
      <c r="BQ24" s="470"/>
      <c r="BR24" s="470"/>
      <c r="BS24" s="470"/>
      <c r="BT24" s="470"/>
      <c r="BU24" s="471"/>
      <c r="BV24" s="469">
        <v>2263434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172</v>
      </c>
      <c r="F25" s="499"/>
      <c r="G25" s="499"/>
      <c r="H25" s="499"/>
      <c r="I25" s="499"/>
      <c r="J25" s="499"/>
      <c r="K25" s="500"/>
      <c r="L25" s="520">
        <v>1</v>
      </c>
      <c r="M25" s="521"/>
      <c r="N25" s="521"/>
      <c r="O25" s="521"/>
      <c r="P25" s="563"/>
      <c r="Q25" s="520">
        <v>6000</v>
      </c>
      <c r="R25" s="521"/>
      <c r="S25" s="521"/>
      <c r="T25" s="521"/>
      <c r="U25" s="521"/>
      <c r="V25" s="563"/>
      <c r="W25" s="622"/>
      <c r="X25" s="610"/>
      <c r="Y25" s="611"/>
      <c r="Z25" s="519" t="s">
        <v>173</v>
      </c>
      <c r="AA25" s="499"/>
      <c r="AB25" s="499"/>
      <c r="AC25" s="499"/>
      <c r="AD25" s="499"/>
      <c r="AE25" s="499"/>
      <c r="AF25" s="499"/>
      <c r="AG25" s="500"/>
      <c r="AH25" s="520" t="s">
        <v>136</v>
      </c>
      <c r="AI25" s="521"/>
      <c r="AJ25" s="521"/>
      <c r="AK25" s="521"/>
      <c r="AL25" s="563"/>
      <c r="AM25" s="520" t="s">
        <v>127</v>
      </c>
      <c r="AN25" s="521"/>
      <c r="AO25" s="521"/>
      <c r="AP25" s="521"/>
      <c r="AQ25" s="521"/>
      <c r="AR25" s="563"/>
      <c r="AS25" s="520" t="s">
        <v>128</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7815</v>
      </c>
      <c r="BO25" s="433"/>
      <c r="BP25" s="433"/>
      <c r="BQ25" s="433"/>
      <c r="BR25" s="433"/>
      <c r="BS25" s="433"/>
      <c r="BT25" s="433"/>
      <c r="BU25" s="434"/>
      <c r="BV25" s="432">
        <v>12532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175</v>
      </c>
      <c r="F26" s="499"/>
      <c r="G26" s="499"/>
      <c r="H26" s="499"/>
      <c r="I26" s="499"/>
      <c r="J26" s="499"/>
      <c r="K26" s="500"/>
      <c r="L26" s="520">
        <v>1</v>
      </c>
      <c r="M26" s="521"/>
      <c r="N26" s="521"/>
      <c r="O26" s="521"/>
      <c r="P26" s="563"/>
      <c r="Q26" s="520">
        <v>5500</v>
      </c>
      <c r="R26" s="521"/>
      <c r="S26" s="521"/>
      <c r="T26" s="521"/>
      <c r="U26" s="521"/>
      <c r="V26" s="563"/>
      <c r="W26" s="622"/>
      <c r="X26" s="610"/>
      <c r="Y26" s="611"/>
      <c r="Z26" s="519" t="s">
        <v>176</v>
      </c>
      <c r="AA26" s="632"/>
      <c r="AB26" s="632"/>
      <c r="AC26" s="632"/>
      <c r="AD26" s="632"/>
      <c r="AE26" s="632"/>
      <c r="AF26" s="632"/>
      <c r="AG26" s="633"/>
      <c r="AH26" s="520" t="s">
        <v>136</v>
      </c>
      <c r="AI26" s="521"/>
      <c r="AJ26" s="521"/>
      <c r="AK26" s="521"/>
      <c r="AL26" s="563"/>
      <c r="AM26" s="520" t="s">
        <v>136</v>
      </c>
      <c r="AN26" s="521"/>
      <c r="AO26" s="521"/>
      <c r="AP26" s="521"/>
      <c r="AQ26" s="521"/>
      <c r="AR26" s="563"/>
      <c r="AS26" s="520" t="s">
        <v>127</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178</v>
      </c>
      <c r="F27" s="499"/>
      <c r="G27" s="499"/>
      <c r="H27" s="499"/>
      <c r="I27" s="499"/>
      <c r="J27" s="499"/>
      <c r="K27" s="500"/>
      <c r="L27" s="520">
        <v>1</v>
      </c>
      <c r="M27" s="521"/>
      <c r="N27" s="521"/>
      <c r="O27" s="521"/>
      <c r="P27" s="563"/>
      <c r="Q27" s="520">
        <v>3050</v>
      </c>
      <c r="R27" s="521"/>
      <c r="S27" s="521"/>
      <c r="T27" s="521"/>
      <c r="U27" s="521"/>
      <c r="V27" s="563"/>
      <c r="W27" s="622"/>
      <c r="X27" s="610"/>
      <c r="Y27" s="611"/>
      <c r="Z27" s="519" t="s">
        <v>179</v>
      </c>
      <c r="AA27" s="499"/>
      <c r="AB27" s="499"/>
      <c r="AC27" s="499"/>
      <c r="AD27" s="499"/>
      <c r="AE27" s="499"/>
      <c r="AF27" s="499"/>
      <c r="AG27" s="500"/>
      <c r="AH27" s="520" t="s">
        <v>127</v>
      </c>
      <c r="AI27" s="521"/>
      <c r="AJ27" s="521"/>
      <c r="AK27" s="521"/>
      <c r="AL27" s="563"/>
      <c r="AM27" s="520" t="s">
        <v>136</v>
      </c>
      <c r="AN27" s="521"/>
      <c r="AO27" s="521"/>
      <c r="AP27" s="521"/>
      <c r="AQ27" s="521"/>
      <c r="AR27" s="563"/>
      <c r="AS27" s="520" t="s">
        <v>127</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128</v>
      </c>
      <c r="BO27" s="646"/>
      <c r="BP27" s="646"/>
      <c r="BQ27" s="646"/>
      <c r="BR27" s="646"/>
      <c r="BS27" s="646"/>
      <c r="BT27" s="646"/>
      <c r="BU27" s="647"/>
      <c r="BV27" s="645" t="s">
        <v>136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181</v>
      </c>
      <c r="F28" s="499"/>
      <c r="G28" s="499"/>
      <c r="H28" s="499"/>
      <c r="I28" s="499"/>
      <c r="J28" s="499"/>
      <c r="K28" s="500"/>
      <c r="L28" s="520">
        <v>1</v>
      </c>
      <c r="M28" s="521"/>
      <c r="N28" s="521"/>
      <c r="O28" s="521"/>
      <c r="P28" s="563"/>
      <c r="Q28" s="520">
        <v>2600</v>
      </c>
      <c r="R28" s="521"/>
      <c r="S28" s="521"/>
      <c r="T28" s="521"/>
      <c r="U28" s="521"/>
      <c r="V28" s="563"/>
      <c r="W28" s="622"/>
      <c r="X28" s="610"/>
      <c r="Y28" s="611"/>
      <c r="Z28" s="519" t="s">
        <v>182</v>
      </c>
      <c r="AA28" s="499"/>
      <c r="AB28" s="499"/>
      <c r="AC28" s="499"/>
      <c r="AD28" s="499"/>
      <c r="AE28" s="499"/>
      <c r="AF28" s="499"/>
      <c r="AG28" s="500"/>
      <c r="AH28" s="520" t="s">
        <v>136</v>
      </c>
      <c r="AI28" s="521"/>
      <c r="AJ28" s="521"/>
      <c r="AK28" s="521"/>
      <c r="AL28" s="563"/>
      <c r="AM28" s="520" t="s">
        <v>128</v>
      </c>
      <c r="AN28" s="521"/>
      <c r="AO28" s="521"/>
      <c r="AP28" s="521"/>
      <c r="AQ28" s="521"/>
      <c r="AR28" s="563"/>
      <c r="AS28" s="520" t="s">
        <v>136</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785388</v>
      </c>
      <c r="BO28" s="433"/>
      <c r="BP28" s="433"/>
      <c r="BQ28" s="433"/>
      <c r="BR28" s="433"/>
      <c r="BS28" s="433"/>
      <c r="BT28" s="433"/>
      <c r="BU28" s="434"/>
      <c r="BV28" s="432">
        <v>816301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184</v>
      </c>
      <c r="F29" s="499"/>
      <c r="G29" s="499"/>
      <c r="H29" s="499"/>
      <c r="I29" s="499"/>
      <c r="J29" s="499"/>
      <c r="K29" s="500"/>
      <c r="L29" s="520">
        <v>8</v>
      </c>
      <c r="M29" s="521"/>
      <c r="N29" s="521"/>
      <c r="O29" s="521"/>
      <c r="P29" s="563"/>
      <c r="Q29" s="520">
        <v>2450</v>
      </c>
      <c r="R29" s="521"/>
      <c r="S29" s="521"/>
      <c r="T29" s="521"/>
      <c r="U29" s="521"/>
      <c r="V29" s="563"/>
      <c r="W29" s="623"/>
      <c r="X29" s="624"/>
      <c r="Y29" s="625"/>
      <c r="Z29" s="519" t="s">
        <v>185</v>
      </c>
      <c r="AA29" s="499"/>
      <c r="AB29" s="499"/>
      <c r="AC29" s="499"/>
      <c r="AD29" s="499"/>
      <c r="AE29" s="499"/>
      <c r="AF29" s="499"/>
      <c r="AG29" s="500"/>
      <c r="AH29" s="520">
        <v>49</v>
      </c>
      <c r="AI29" s="521"/>
      <c r="AJ29" s="521"/>
      <c r="AK29" s="521"/>
      <c r="AL29" s="563"/>
      <c r="AM29" s="520">
        <v>139062</v>
      </c>
      <c r="AN29" s="521"/>
      <c r="AO29" s="521"/>
      <c r="AP29" s="521"/>
      <c r="AQ29" s="521"/>
      <c r="AR29" s="563"/>
      <c r="AS29" s="520">
        <v>2838</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1631697</v>
      </c>
      <c r="BO29" s="470"/>
      <c r="BP29" s="470"/>
      <c r="BQ29" s="470"/>
      <c r="BR29" s="470"/>
      <c r="BS29" s="470"/>
      <c r="BT29" s="470"/>
      <c r="BU29" s="471"/>
      <c r="BV29" s="469">
        <v>1466447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95.1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2007497</v>
      </c>
      <c r="BO30" s="646"/>
      <c r="BP30" s="646"/>
      <c r="BQ30" s="646"/>
      <c r="BR30" s="646"/>
      <c r="BS30" s="646"/>
      <c r="BT30" s="646"/>
      <c r="BU30" s="647"/>
      <c r="BV30" s="645">
        <v>1977133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196</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194</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IF('各会計、関係団体の財政状況及び健全化判断比率'!B30="","",'各会計、関係団体の財政状況及び健全化判断比率'!B30)</f>
        <v>簡易水道特別会計</v>
      </c>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福岡県市町村消防団員等公務災害補償組合（一般会計）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源じいの森</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福岡県市町村職員退職手当組合（一般会計）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赤村土地開発公社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福岡県市町村職員退職手当組合（基金特別会計）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福岡県自治会館管理組合（一般会計）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10</v>
      </c>
      <c r="BX38" s="658"/>
      <c r="BY38" s="659" t="str">
        <f>IF('各会計、関係団体の財政状況及び健全化判断比率'!B72="","",'各会計、関係団体の財政状況及び健全化判断比率'!B72)</f>
        <v>福岡県田川地区消防組合（一般会計）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11</v>
      </c>
      <c r="BX39" s="658"/>
      <c r="BY39" s="659" t="str">
        <f>IF('各会計、関係団体の財政状況及び健全化判断比率'!B73="","",'各会計、関係団体の財政状況及び健全化判断比率'!B73)</f>
        <v>田川郡東部環境衛生施設組合（一般会計）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12</v>
      </c>
      <c r="BX40" s="658"/>
      <c r="BY40" s="659" t="str">
        <f>IF('各会計、関係団体の財政状況及び健全化判断比率'!B74="","",'各会計、関係団体の財政状況及び健全化判断比率'!B74)</f>
        <v>田川地区斎場組合（一般会計）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13</v>
      </c>
      <c r="BX41" s="658"/>
      <c r="BY41" s="659" t="str">
        <f>IF('各会計、関係団体の財政状況及び健全化判断比率'!B75="","",'各会計、関係団体の財政状況及び健全化判断比率'!B75)</f>
        <v>福岡自治振興組合（一般会計）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14</v>
      </c>
      <c r="BX42" s="658"/>
      <c r="BY42" s="659" t="str">
        <f>IF('各会計、関係団体の財政状況及び健全化判断比率'!B76="","",'各会計、関係団体の財政状況及び健全化判断比率'!B76)</f>
        <v>福岡自治振興組合（公文書館事業特別会計）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15</v>
      </c>
      <c r="BX43" s="658"/>
      <c r="BY43" s="659" t="str">
        <f>IF('各会計、関係団体の財政状況及び健全化判断比率'!B77="","",'各会計、関係団体の財政状況及び健全化判断比率'!B77)</f>
        <v>福岡県介護保険広域連合（一般会計）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a2x3Z8+pse0A0ZuCPZD1J1EmmRzWl9f2yojZL/xjgbXuP67iL/UucDgz7qz+uS3BP3zhuCNiv6B4w4gsDSu24A==" saltValue="j2clgOu1QZejKE5FFnC3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50" t="s">
        <v>556</v>
      </c>
      <c r="D34" s="1250"/>
      <c r="E34" s="1251"/>
      <c r="F34" s="32" t="s">
        <v>557</v>
      </c>
      <c r="G34" s="33" t="s">
        <v>558</v>
      </c>
      <c r="H34" s="33" t="s">
        <v>559</v>
      </c>
      <c r="I34" s="33" t="s">
        <v>560</v>
      </c>
      <c r="J34" s="34" t="s">
        <v>561</v>
      </c>
      <c r="K34" s="22"/>
      <c r="L34" s="22"/>
      <c r="M34" s="22"/>
      <c r="N34" s="22"/>
      <c r="O34" s="22"/>
      <c r="P34" s="22"/>
    </row>
    <row r="35" spans="1:16" ht="39" customHeight="1">
      <c r="A35" s="22"/>
      <c r="B35" s="35"/>
      <c r="C35" s="1244" t="s">
        <v>562</v>
      </c>
      <c r="D35" s="1245"/>
      <c r="E35" s="1246"/>
      <c r="F35" s="36">
        <v>4.8600000000000003</v>
      </c>
      <c r="G35" s="37">
        <v>4.82</v>
      </c>
      <c r="H35" s="37">
        <v>4.68</v>
      </c>
      <c r="I35" s="37">
        <v>3.78</v>
      </c>
      <c r="J35" s="38">
        <v>4.1500000000000004</v>
      </c>
      <c r="K35" s="22"/>
      <c r="L35" s="22"/>
      <c r="M35" s="22"/>
      <c r="N35" s="22"/>
      <c r="O35" s="22"/>
      <c r="P35" s="22"/>
    </row>
    <row r="36" spans="1:16" ht="39" customHeight="1">
      <c r="A36" s="22"/>
      <c r="B36" s="35"/>
      <c r="C36" s="1244" t="s">
        <v>563</v>
      </c>
      <c r="D36" s="1245"/>
      <c r="E36" s="1246"/>
      <c r="F36" s="36">
        <v>0</v>
      </c>
      <c r="G36" s="37">
        <v>1.24</v>
      </c>
      <c r="H36" s="37">
        <v>1.76</v>
      </c>
      <c r="I36" s="37">
        <v>1.54</v>
      </c>
      <c r="J36" s="38">
        <v>1.91</v>
      </c>
      <c r="K36" s="22"/>
      <c r="L36" s="22"/>
      <c r="M36" s="22"/>
      <c r="N36" s="22"/>
      <c r="O36" s="22"/>
      <c r="P36" s="22"/>
    </row>
    <row r="37" spans="1:16" ht="39" customHeight="1">
      <c r="A37" s="22"/>
      <c r="B37" s="35"/>
      <c r="C37" s="1244" t="s">
        <v>564</v>
      </c>
      <c r="D37" s="1245"/>
      <c r="E37" s="1246"/>
      <c r="F37" s="36">
        <v>0.23</v>
      </c>
      <c r="G37" s="37">
        <v>0.26</v>
      </c>
      <c r="H37" s="37">
        <v>0.26</v>
      </c>
      <c r="I37" s="37">
        <v>0.28000000000000003</v>
      </c>
      <c r="J37" s="38">
        <v>0.25</v>
      </c>
      <c r="K37" s="22"/>
      <c r="L37" s="22"/>
      <c r="M37" s="22"/>
      <c r="N37" s="22"/>
      <c r="O37" s="22"/>
      <c r="P37" s="22"/>
    </row>
    <row r="38" spans="1:16" ht="39" customHeight="1">
      <c r="A38" s="22"/>
      <c r="B38" s="35"/>
      <c r="C38" s="1244" t="s">
        <v>565</v>
      </c>
      <c r="D38" s="1245"/>
      <c r="E38" s="1246"/>
      <c r="F38" s="36">
        <v>0</v>
      </c>
      <c r="G38" s="37">
        <v>0</v>
      </c>
      <c r="H38" s="37">
        <v>0.01</v>
      </c>
      <c r="I38" s="37">
        <v>0</v>
      </c>
      <c r="J38" s="38">
        <v>0</v>
      </c>
      <c r="K38" s="22"/>
      <c r="L38" s="22"/>
      <c r="M38" s="22"/>
      <c r="N38" s="22"/>
      <c r="O38" s="22"/>
      <c r="P38" s="22"/>
    </row>
    <row r="39" spans="1:16" ht="39" customHeight="1">
      <c r="A39" s="22"/>
      <c r="B39" s="35"/>
      <c r="C39" s="1244"/>
      <c r="D39" s="1245"/>
      <c r="E39" s="1246"/>
      <c r="F39" s="36"/>
      <c r="G39" s="37"/>
      <c r="H39" s="37"/>
      <c r="I39" s="37"/>
      <c r="J39" s="38"/>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566</v>
      </c>
      <c r="D42" s="1245"/>
      <c r="E42" s="1246"/>
      <c r="F42" s="36" t="s">
        <v>509</v>
      </c>
      <c r="G42" s="37" t="s">
        <v>509</v>
      </c>
      <c r="H42" s="37" t="s">
        <v>509</v>
      </c>
      <c r="I42" s="37" t="s">
        <v>509</v>
      </c>
      <c r="J42" s="38" t="s">
        <v>509</v>
      </c>
      <c r="K42" s="22"/>
      <c r="L42" s="22"/>
      <c r="M42" s="22"/>
      <c r="N42" s="22"/>
      <c r="O42" s="22"/>
      <c r="P42" s="22"/>
    </row>
    <row r="43" spans="1:16" ht="39" customHeight="1" thickBot="1">
      <c r="A43" s="22"/>
      <c r="B43" s="40"/>
      <c r="C43" s="1247" t="s">
        <v>567</v>
      </c>
      <c r="D43" s="1248"/>
      <c r="E43" s="1249"/>
      <c r="F43" s="41" t="s">
        <v>509</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QGgssVaYZvG2ghBQMwDH9SEj8j9pBlXg8a5IRxhA+1FVy1i+pBjW+0XW8w1pQ7TGzkIlGFLiLUEq0sx1/BgQ==" saltValue="zhvWFPL4RAKxsh87ysDR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52" t="s">
        <v>11</v>
      </c>
      <c r="C45" s="1253"/>
      <c r="D45" s="58"/>
      <c r="E45" s="1258" t="s">
        <v>12</v>
      </c>
      <c r="F45" s="1258"/>
      <c r="G45" s="1258"/>
      <c r="H45" s="1258"/>
      <c r="I45" s="1258"/>
      <c r="J45" s="1259"/>
      <c r="K45" s="59">
        <v>141</v>
      </c>
      <c r="L45" s="60">
        <v>132</v>
      </c>
      <c r="M45" s="60">
        <v>140</v>
      </c>
      <c r="N45" s="60">
        <v>153</v>
      </c>
      <c r="O45" s="61">
        <v>186</v>
      </c>
      <c r="P45" s="48"/>
      <c r="Q45" s="48"/>
      <c r="R45" s="48"/>
      <c r="S45" s="48"/>
      <c r="T45" s="48"/>
      <c r="U45" s="48"/>
    </row>
    <row r="46" spans="1:21" ht="30.75" customHeight="1">
      <c r="A46" s="48"/>
      <c r="B46" s="1254"/>
      <c r="C46" s="1255"/>
      <c r="D46" s="62"/>
      <c r="E46" s="1260" t="s">
        <v>13</v>
      </c>
      <c r="F46" s="1260"/>
      <c r="G46" s="1260"/>
      <c r="H46" s="1260"/>
      <c r="I46" s="1260"/>
      <c r="J46" s="1261"/>
      <c r="K46" s="63" t="s">
        <v>509</v>
      </c>
      <c r="L46" s="64" t="s">
        <v>509</v>
      </c>
      <c r="M46" s="64" t="s">
        <v>509</v>
      </c>
      <c r="N46" s="64" t="s">
        <v>509</v>
      </c>
      <c r="O46" s="65" t="s">
        <v>509</v>
      </c>
      <c r="P46" s="48"/>
      <c r="Q46" s="48"/>
      <c r="R46" s="48"/>
      <c r="S46" s="48"/>
      <c r="T46" s="48"/>
      <c r="U46" s="48"/>
    </row>
    <row r="47" spans="1:21" ht="30.75" customHeight="1">
      <c r="A47" s="48"/>
      <c r="B47" s="1254"/>
      <c r="C47" s="1255"/>
      <c r="D47" s="62"/>
      <c r="E47" s="1260" t="s">
        <v>14</v>
      </c>
      <c r="F47" s="1260"/>
      <c r="G47" s="1260"/>
      <c r="H47" s="1260"/>
      <c r="I47" s="1260"/>
      <c r="J47" s="1261"/>
      <c r="K47" s="63" t="s">
        <v>509</v>
      </c>
      <c r="L47" s="64" t="s">
        <v>509</v>
      </c>
      <c r="M47" s="64" t="s">
        <v>509</v>
      </c>
      <c r="N47" s="64" t="s">
        <v>509</v>
      </c>
      <c r="O47" s="65" t="s">
        <v>509</v>
      </c>
      <c r="P47" s="48"/>
      <c r="Q47" s="48"/>
      <c r="R47" s="48"/>
      <c r="S47" s="48"/>
      <c r="T47" s="48"/>
      <c r="U47" s="48"/>
    </row>
    <row r="48" spans="1:21" ht="30.75" customHeight="1">
      <c r="A48" s="48"/>
      <c r="B48" s="1254"/>
      <c r="C48" s="1255"/>
      <c r="D48" s="62"/>
      <c r="E48" s="1260" t="s">
        <v>15</v>
      </c>
      <c r="F48" s="1260"/>
      <c r="G48" s="1260"/>
      <c r="H48" s="1260"/>
      <c r="I48" s="1260"/>
      <c r="J48" s="1261"/>
      <c r="K48" s="63">
        <v>1</v>
      </c>
      <c r="L48" s="64">
        <v>1</v>
      </c>
      <c r="M48" s="64">
        <v>1</v>
      </c>
      <c r="N48" s="64" t="s">
        <v>509</v>
      </c>
      <c r="O48" s="65" t="s">
        <v>509</v>
      </c>
      <c r="P48" s="48"/>
      <c r="Q48" s="48"/>
      <c r="R48" s="48"/>
      <c r="S48" s="48"/>
      <c r="T48" s="48"/>
      <c r="U48" s="48"/>
    </row>
    <row r="49" spans="1:21" ht="30.75" customHeight="1">
      <c r="A49" s="48"/>
      <c r="B49" s="1254"/>
      <c r="C49" s="1255"/>
      <c r="D49" s="62"/>
      <c r="E49" s="1260" t="s">
        <v>16</v>
      </c>
      <c r="F49" s="1260"/>
      <c r="G49" s="1260"/>
      <c r="H49" s="1260"/>
      <c r="I49" s="1260"/>
      <c r="J49" s="1261"/>
      <c r="K49" s="63">
        <v>7</v>
      </c>
      <c r="L49" s="64">
        <v>5</v>
      </c>
      <c r="M49" s="64">
        <v>5</v>
      </c>
      <c r="N49" s="64">
        <v>6</v>
      </c>
      <c r="O49" s="65">
        <v>8</v>
      </c>
      <c r="P49" s="48"/>
      <c r="Q49" s="48"/>
      <c r="R49" s="48"/>
      <c r="S49" s="48"/>
      <c r="T49" s="48"/>
      <c r="U49" s="48"/>
    </row>
    <row r="50" spans="1:21" ht="30.75" customHeight="1">
      <c r="A50" s="48"/>
      <c r="B50" s="1254"/>
      <c r="C50" s="1255"/>
      <c r="D50" s="62"/>
      <c r="E50" s="1260" t="s">
        <v>17</v>
      </c>
      <c r="F50" s="1260"/>
      <c r="G50" s="1260"/>
      <c r="H50" s="1260"/>
      <c r="I50" s="1260"/>
      <c r="J50" s="1261"/>
      <c r="K50" s="63" t="s">
        <v>509</v>
      </c>
      <c r="L50" s="64" t="s">
        <v>509</v>
      </c>
      <c r="M50" s="64" t="s">
        <v>509</v>
      </c>
      <c r="N50" s="64" t="s">
        <v>509</v>
      </c>
      <c r="O50" s="65" t="s">
        <v>509</v>
      </c>
      <c r="P50" s="48"/>
      <c r="Q50" s="48"/>
      <c r="R50" s="48"/>
      <c r="S50" s="48"/>
      <c r="T50" s="48"/>
      <c r="U50" s="48"/>
    </row>
    <row r="51" spans="1:21" ht="30.75" customHeight="1">
      <c r="A51" s="48"/>
      <c r="B51" s="1256"/>
      <c r="C51" s="1257"/>
      <c r="D51" s="66"/>
      <c r="E51" s="1260" t="s">
        <v>18</v>
      </c>
      <c r="F51" s="1260"/>
      <c r="G51" s="1260"/>
      <c r="H51" s="1260"/>
      <c r="I51" s="1260"/>
      <c r="J51" s="1261"/>
      <c r="K51" s="63" t="s">
        <v>509</v>
      </c>
      <c r="L51" s="64" t="s">
        <v>509</v>
      </c>
      <c r="M51" s="64" t="s">
        <v>509</v>
      </c>
      <c r="N51" s="64" t="s">
        <v>509</v>
      </c>
      <c r="O51" s="65" t="s">
        <v>509</v>
      </c>
      <c r="P51" s="48"/>
      <c r="Q51" s="48"/>
      <c r="R51" s="48"/>
      <c r="S51" s="48"/>
      <c r="T51" s="48"/>
      <c r="U51" s="48"/>
    </row>
    <row r="52" spans="1:21" ht="30.75" customHeight="1">
      <c r="A52" s="48"/>
      <c r="B52" s="1262" t="s">
        <v>19</v>
      </c>
      <c r="C52" s="1263"/>
      <c r="D52" s="66"/>
      <c r="E52" s="1260" t="s">
        <v>20</v>
      </c>
      <c r="F52" s="1260"/>
      <c r="G52" s="1260"/>
      <c r="H52" s="1260"/>
      <c r="I52" s="1260"/>
      <c r="J52" s="1261"/>
      <c r="K52" s="63">
        <v>213</v>
      </c>
      <c r="L52" s="64">
        <v>206</v>
      </c>
      <c r="M52" s="64">
        <v>212</v>
      </c>
      <c r="N52" s="64">
        <v>219</v>
      </c>
      <c r="O52" s="65">
        <v>225</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-64</v>
      </c>
      <c r="L53" s="69">
        <v>-68</v>
      </c>
      <c r="M53" s="69">
        <v>-66</v>
      </c>
      <c r="N53" s="69">
        <v>-60</v>
      </c>
      <c r="O53" s="70">
        <v>-31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LKXZHSJWgCB7CZ8rR0pPkTq578TSO8yl+PgYwoz8C/O5QxStFZ5vxMyomhCBSNbsPOD+zLonmnkFYHsZnOs5A==" saltValue="OT127TdxPwddy5ibagWFv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551</v>
      </c>
      <c r="J40" s="100" t="s">
        <v>552</v>
      </c>
      <c r="K40" s="100" t="s">
        <v>553</v>
      </c>
      <c r="L40" s="100" t="s">
        <v>554</v>
      </c>
      <c r="M40" s="101" t="s">
        <v>555</v>
      </c>
    </row>
    <row r="41" spans="2:13" ht="27.75" customHeight="1">
      <c r="B41" s="1278" t="s">
        <v>30</v>
      </c>
      <c r="C41" s="1279"/>
      <c r="D41" s="102"/>
      <c r="E41" s="1284" t="s">
        <v>31</v>
      </c>
      <c r="F41" s="1284"/>
      <c r="G41" s="1284"/>
      <c r="H41" s="1285"/>
      <c r="I41" s="103">
        <v>2029</v>
      </c>
      <c r="J41" s="104">
        <v>2312</v>
      </c>
      <c r="K41" s="104">
        <v>2459</v>
      </c>
      <c r="L41" s="104">
        <v>2771</v>
      </c>
      <c r="M41" s="105">
        <v>2912</v>
      </c>
    </row>
    <row r="42" spans="2:13" ht="27.75" customHeight="1">
      <c r="B42" s="1280"/>
      <c r="C42" s="1281"/>
      <c r="D42" s="106"/>
      <c r="E42" s="1286" t="s">
        <v>32</v>
      </c>
      <c r="F42" s="1286"/>
      <c r="G42" s="1286"/>
      <c r="H42" s="1287"/>
      <c r="I42" s="107" t="s">
        <v>509</v>
      </c>
      <c r="J42" s="108" t="s">
        <v>509</v>
      </c>
      <c r="K42" s="108" t="s">
        <v>509</v>
      </c>
      <c r="L42" s="108" t="s">
        <v>509</v>
      </c>
      <c r="M42" s="109" t="s">
        <v>509</v>
      </c>
    </row>
    <row r="43" spans="2:13" ht="27.75" customHeight="1">
      <c r="B43" s="1280"/>
      <c r="C43" s="1281"/>
      <c r="D43" s="106"/>
      <c r="E43" s="1286" t="s">
        <v>33</v>
      </c>
      <c r="F43" s="1286"/>
      <c r="G43" s="1286"/>
      <c r="H43" s="1287"/>
      <c r="I43" s="107">
        <v>2</v>
      </c>
      <c r="J43" s="108">
        <v>1</v>
      </c>
      <c r="K43" s="108" t="s">
        <v>509</v>
      </c>
      <c r="L43" s="108" t="s">
        <v>509</v>
      </c>
      <c r="M43" s="109" t="s">
        <v>509</v>
      </c>
    </row>
    <row r="44" spans="2:13" ht="27.75" customHeight="1">
      <c r="B44" s="1280"/>
      <c r="C44" s="1281"/>
      <c r="D44" s="106"/>
      <c r="E44" s="1286" t="s">
        <v>34</v>
      </c>
      <c r="F44" s="1286"/>
      <c r="G44" s="1286"/>
      <c r="H44" s="1287"/>
      <c r="I44" s="107">
        <v>42</v>
      </c>
      <c r="J44" s="108">
        <v>40</v>
      </c>
      <c r="K44" s="108">
        <v>38</v>
      </c>
      <c r="L44" s="108">
        <v>48</v>
      </c>
      <c r="M44" s="109">
        <v>59</v>
      </c>
    </row>
    <row r="45" spans="2:13" ht="27.75" customHeight="1">
      <c r="B45" s="1280"/>
      <c r="C45" s="1281"/>
      <c r="D45" s="106"/>
      <c r="E45" s="1286" t="s">
        <v>35</v>
      </c>
      <c r="F45" s="1286"/>
      <c r="G45" s="1286"/>
      <c r="H45" s="1287"/>
      <c r="I45" s="107">
        <v>376</v>
      </c>
      <c r="J45" s="108">
        <v>361</v>
      </c>
      <c r="K45" s="108">
        <v>338</v>
      </c>
      <c r="L45" s="108">
        <v>210</v>
      </c>
      <c r="M45" s="109">
        <v>229</v>
      </c>
    </row>
    <row r="46" spans="2:13" ht="27.75" customHeight="1">
      <c r="B46" s="1280"/>
      <c r="C46" s="1281"/>
      <c r="D46" s="110"/>
      <c r="E46" s="1286" t="s">
        <v>36</v>
      </c>
      <c r="F46" s="1286"/>
      <c r="G46" s="1286"/>
      <c r="H46" s="1287"/>
      <c r="I46" s="107">
        <v>15</v>
      </c>
      <c r="J46" s="108">
        <v>8</v>
      </c>
      <c r="K46" s="108">
        <v>11</v>
      </c>
      <c r="L46" s="108">
        <v>9</v>
      </c>
      <c r="M46" s="109" t="s">
        <v>509</v>
      </c>
    </row>
    <row r="47" spans="2:13" ht="27.75" customHeight="1">
      <c r="B47" s="1280"/>
      <c r="C47" s="1281"/>
      <c r="D47" s="111"/>
      <c r="E47" s="1288" t="s">
        <v>37</v>
      </c>
      <c r="F47" s="1289"/>
      <c r="G47" s="1289"/>
      <c r="H47" s="1290"/>
      <c r="I47" s="107" t="s">
        <v>509</v>
      </c>
      <c r="J47" s="108" t="s">
        <v>509</v>
      </c>
      <c r="K47" s="108" t="s">
        <v>509</v>
      </c>
      <c r="L47" s="108" t="s">
        <v>509</v>
      </c>
      <c r="M47" s="109" t="s">
        <v>509</v>
      </c>
    </row>
    <row r="48" spans="2:13" ht="27.75" customHeight="1">
      <c r="B48" s="1280"/>
      <c r="C48" s="1281"/>
      <c r="D48" s="106"/>
      <c r="E48" s="1286" t="s">
        <v>38</v>
      </c>
      <c r="F48" s="1286"/>
      <c r="G48" s="1286"/>
      <c r="H48" s="1287"/>
      <c r="I48" s="107" t="s">
        <v>509</v>
      </c>
      <c r="J48" s="108" t="s">
        <v>509</v>
      </c>
      <c r="K48" s="108" t="s">
        <v>509</v>
      </c>
      <c r="L48" s="108" t="s">
        <v>509</v>
      </c>
      <c r="M48" s="109" t="s">
        <v>509</v>
      </c>
    </row>
    <row r="49" spans="2:13" ht="27.75" customHeight="1">
      <c r="B49" s="1282"/>
      <c r="C49" s="1283"/>
      <c r="D49" s="106"/>
      <c r="E49" s="1286" t="s">
        <v>39</v>
      </c>
      <c r="F49" s="1286"/>
      <c r="G49" s="1286"/>
      <c r="H49" s="1287"/>
      <c r="I49" s="107" t="s">
        <v>509</v>
      </c>
      <c r="J49" s="108" t="s">
        <v>509</v>
      </c>
      <c r="K49" s="108" t="s">
        <v>509</v>
      </c>
      <c r="L49" s="108" t="s">
        <v>509</v>
      </c>
      <c r="M49" s="109" t="s">
        <v>509</v>
      </c>
    </row>
    <row r="50" spans="2:13" ht="27.75" customHeight="1">
      <c r="B50" s="1291" t="s">
        <v>40</v>
      </c>
      <c r="C50" s="1292"/>
      <c r="D50" s="112"/>
      <c r="E50" s="1286" t="s">
        <v>41</v>
      </c>
      <c r="F50" s="1286"/>
      <c r="G50" s="1286"/>
      <c r="H50" s="1287"/>
      <c r="I50" s="107">
        <v>3977</v>
      </c>
      <c r="J50" s="108">
        <v>4086</v>
      </c>
      <c r="K50" s="108">
        <v>4351</v>
      </c>
      <c r="L50" s="108">
        <v>4478</v>
      </c>
      <c r="M50" s="109">
        <v>4424</v>
      </c>
    </row>
    <row r="51" spans="2:13" ht="27.75" customHeight="1">
      <c r="B51" s="1280"/>
      <c r="C51" s="1281"/>
      <c r="D51" s="106"/>
      <c r="E51" s="1286" t="s">
        <v>42</v>
      </c>
      <c r="F51" s="1286"/>
      <c r="G51" s="1286"/>
      <c r="H51" s="1287"/>
      <c r="I51" s="107">
        <v>860</v>
      </c>
      <c r="J51" s="108">
        <v>1139</v>
      </c>
      <c r="K51" s="108">
        <v>986</v>
      </c>
      <c r="L51" s="108">
        <v>876</v>
      </c>
      <c r="M51" s="109">
        <v>571</v>
      </c>
    </row>
    <row r="52" spans="2:13" ht="27.75" customHeight="1">
      <c r="B52" s="1282"/>
      <c r="C52" s="1283"/>
      <c r="D52" s="106"/>
      <c r="E52" s="1286" t="s">
        <v>43</v>
      </c>
      <c r="F52" s="1286"/>
      <c r="G52" s="1286"/>
      <c r="H52" s="1287"/>
      <c r="I52" s="107">
        <v>1884</v>
      </c>
      <c r="J52" s="108">
        <v>1902</v>
      </c>
      <c r="K52" s="108">
        <v>1817</v>
      </c>
      <c r="L52" s="108">
        <v>1756</v>
      </c>
      <c r="M52" s="109">
        <v>1700</v>
      </c>
    </row>
    <row r="53" spans="2:13" ht="27.75" customHeight="1" thickBot="1">
      <c r="B53" s="1293" t="s">
        <v>44</v>
      </c>
      <c r="C53" s="1294"/>
      <c r="D53" s="113"/>
      <c r="E53" s="1295" t="s">
        <v>45</v>
      </c>
      <c r="F53" s="1295"/>
      <c r="G53" s="1295"/>
      <c r="H53" s="1296"/>
      <c r="I53" s="114">
        <v>-4258</v>
      </c>
      <c r="J53" s="115">
        <v>-4404</v>
      </c>
      <c r="K53" s="115">
        <v>-4309</v>
      </c>
      <c r="L53" s="115">
        <v>-4074</v>
      </c>
      <c r="M53" s="116">
        <v>-3497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VDSztFrBYCvQm9vQTXURQbbxOZmVl0JqEIROXeAD0EiZoH+RzgwaFzy09ne2lm4fdIaZu2oK5Esq8x1k6GP6g==" saltValue="TtgWQAB2NlRKfiiihQu+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70" zoomScaleNormal="70" zoomScaleSheetLayoutView="100" workbookViewId="0">
      <selection activeCell="G59" sqref="G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553</v>
      </c>
      <c r="G54" s="125" t="s">
        <v>554</v>
      </c>
      <c r="H54" s="126" t="s">
        <v>555</v>
      </c>
    </row>
    <row r="55" spans="2:8" ht="52.5" customHeight="1">
      <c r="B55" s="127"/>
      <c r="C55" s="1305" t="s">
        <v>48</v>
      </c>
      <c r="D55" s="1305"/>
      <c r="E55" s="1306"/>
      <c r="F55" s="128">
        <v>815</v>
      </c>
      <c r="G55" s="128">
        <v>816</v>
      </c>
      <c r="H55" s="129">
        <v>785</v>
      </c>
    </row>
    <row r="56" spans="2:8" ht="52.5" customHeight="1">
      <c r="B56" s="130"/>
      <c r="C56" s="1307" t="s">
        <v>49</v>
      </c>
      <c r="D56" s="1307"/>
      <c r="E56" s="1308"/>
      <c r="F56" s="131">
        <v>1534</v>
      </c>
      <c r="G56" s="131">
        <v>1466</v>
      </c>
      <c r="H56" s="132">
        <v>1632</v>
      </c>
    </row>
    <row r="57" spans="2:8" ht="53.25" customHeight="1">
      <c r="B57" s="130"/>
      <c r="C57" s="1309" t="s">
        <v>50</v>
      </c>
      <c r="D57" s="1309"/>
      <c r="E57" s="1310"/>
      <c r="F57" s="133">
        <v>2001</v>
      </c>
      <c r="G57" s="133">
        <v>1977</v>
      </c>
      <c r="H57" s="134">
        <v>2007</v>
      </c>
    </row>
    <row r="58" spans="2:8" ht="45.75" customHeight="1">
      <c r="B58" s="135"/>
      <c r="C58" s="1297" t="s">
        <v>590</v>
      </c>
      <c r="D58" s="1298"/>
      <c r="E58" s="1299"/>
      <c r="F58" s="136">
        <v>863</v>
      </c>
      <c r="G58" s="136">
        <v>865</v>
      </c>
      <c r="H58" s="137">
        <v>866</v>
      </c>
    </row>
    <row r="59" spans="2:8" ht="45.75" customHeight="1">
      <c r="B59" s="135"/>
      <c r="C59" s="1297" t="s">
        <v>591</v>
      </c>
      <c r="D59" s="1298"/>
      <c r="E59" s="1299"/>
      <c r="F59" s="136">
        <v>411</v>
      </c>
      <c r="G59" s="136">
        <v>411</v>
      </c>
      <c r="H59" s="137">
        <v>412</v>
      </c>
    </row>
    <row r="60" spans="2:8" ht="45.75" customHeight="1">
      <c r="B60" s="135"/>
      <c r="C60" s="1297" t="s">
        <v>592</v>
      </c>
      <c r="D60" s="1298"/>
      <c r="E60" s="1299"/>
      <c r="F60" s="136">
        <v>275</v>
      </c>
      <c r="G60" s="136">
        <v>222</v>
      </c>
      <c r="H60" s="137">
        <v>217</v>
      </c>
    </row>
    <row r="61" spans="2:8" ht="45.75" customHeight="1">
      <c r="B61" s="135"/>
      <c r="C61" s="1297" t="s">
        <v>593</v>
      </c>
      <c r="D61" s="1298"/>
      <c r="E61" s="1299"/>
      <c r="F61" s="136">
        <v>160</v>
      </c>
      <c r="G61" s="136">
        <v>161</v>
      </c>
      <c r="H61" s="137">
        <v>161</v>
      </c>
    </row>
    <row r="62" spans="2:8" ht="45.75" customHeight="1" thickBot="1">
      <c r="B62" s="138"/>
      <c r="C62" s="1300" t="s">
        <v>594</v>
      </c>
      <c r="D62" s="1301"/>
      <c r="E62" s="1302"/>
      <c r="F62" s="139">
        <v>103</v>
      </c>
      <c r="G62" s="139">
        <v>128</v>
      </c>
      <c r="H62" s="140">
        <v>153</v>
      </c>
    </row>
    <row r="63" spans="2:8" ht="52.5" customHeight="1" thickBot="1">
      <c r="B63" s="141"/>
      <c r="C63" s="1303" t="s">
        <v>51</v>
      </c>
      <c r="D63" s="1303"/>
      <c r="E63" s="1304"/>
      <c r="F63" s="142">
        <v>4349</v>
      </c>
      <c r="G63" s="142">
        <v>4260</v>
      </c>
      <c r="H63" s="143">
        <v>4425</v>
      </c>
    </row>
    <row r="64" spans="2:8" ht="15" customHeight="1"/>
    <row r="65" ht="0" hidden="1" customHeight="1"/>
    <row r="66" ht="0" hidden="1" customHeight="1"/>
    <row r="67" ht="0" hidden="1" customHeight="1"/>
    <row r="68" ht="0" hidden="1" customHeight="1"/>
    <row r="69" ht="0" hidden="1" customHeight="1"/>
    <row r="70" ht="0" hidden="1" customHeight="1"/>
  </sheetData>
  <sheetProtection algorithmName="SHA-512" hashValue="I7QFdrGMaZBGDpC7mq+/txyo8siQx6ik61y7yufx1nE8VvbcuHEot88DSfKaiQ04b/c5JKTlKjvkLfBPFyt7Nw==" saltValue="0HzC4dPu6OyXMs/DhYuB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34" zoomScaleNormal="100" zoomScaleSheetLayoutView="55" workbookViewId="0">
      <selection activeCell="AN70" sqref="AN70"/>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8" t="s">
        <v>598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599</v>
      </c>
    </row>
    <row r="50" spans="1:109">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551</v>
      </c>
      <c r="BQ50" s="1315"/>
      <c r="BR50" s="1315"/>
      <c r="BS50" s="1315"/>
      <c r="BT50" s="1315"/>
      <c r="BU50" s="1315"/>
      <c r="BV50" s="1315"/>
      <c r="BW50" s="1315"/>
      <c r="BX50" s="1315" t="s">
        <v>552</v>
      </c>
      <c r="BY50" s="1315"/>
      <c r="BZ50" s="1315"/>
      <c r="CA50" s="1315"/>
      <c r="CB50" s="1315"/>
      <c r="CC50" s="1315"/>
      <c r="CD50" s="1315"/>
      <c r="CE50" s="1315"/>
      <c r="CF50" s="1315" t="s">
        <v>553</v>
      </c>
      <c r="CG50" s="1315"/>
      <c r="CH50" s="1315"/>
      <c r="CI50" s="1315"/>
      <c r="CJ50" s="1315"/>
      <c r="CK50" s="1315"/>
      <c r="CL50" s="1315"/>
      <c r="CM50" s="1315"/>
      <c r="CN50" s="1315" t="s">
        <v>554</v>
      </c>
      <c r="CO50" s="1315"/>
      <c r="CP50" s="1315"/>
      <c r="CQ50" s="1315"/>
      <c r="CR50" s="1315"/>
      <c r="CS50" s="1315"/>
      <c r="CT50" s="1315"/>
      <c r="CU50" s="1315"/>
      <c r="CV50" s="1315" t="s">
        <v>555</v>
      </c>
      <c r="CW50" s="1315"/>
      <c r="CX50" s="1315"/>
      <c r="CY50" s="1315"/>
      <c r="CZ50" s="1315"/>
      <c r="DA50" s="1315"/>
      <c r="DB50" s="1315"/>
      <c r="DC50" s="1315"/>
    </row>
    <row r="51" spans="1:109" ht="13.5" customHeight="1">
      <c r="B51" s="397"/>
      <c r="G51" s="1328"/>
      <c r="H51" s="1328"/>
      <c r="I51" s="1329"/>
      <c r="J51" s="1329"/>
      <c r="K51" s="1327"/>
      <c r="L51" s="1327"/>
      <c r="M51" s="1327"/>
      <c r="N51" s="1327"/>
      <c r="AM51" s="406"/>
      <c r="AN51" s="1317" t="s">
        <v>600</v>
      </c>
      <c r="AO51" s="1317"/>
      <c r="AP51" s="1317"/>
      <c r="AQ51" s="1317"/>
      <c r="AR51" s="1317"/>
      <c r="AS51" s="1317"/>
      <c r="AT51" s="1317"/>
      <c r="AU51" s="1317"/>
      <c r="AV51" s="1317"/>
      <c r="AW51" s="1317"/>
      <c r="AX51" s="1317"/>
      <c r="AY51" s="1317"/>
      <c r="AZ51" s="1317"/>
      <c r="BA51" s="1317"/>
      <c r="BB51" s="1317" t="s">
        <v>601</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602</v>
      </c>
      <c r="BC53" s="1317"/>
      <c r="BD53" s="1317"/>
      <c r="BE53" s="1317"/>
      <c r="BF53" s="1317"/>
      <c r="BG53" s="1317"/>
      <c r="BH53" s="1317"/>
      <c r="BI53" s="1317"/>
      <c r="BJ53" s="1317"/>
      <c r="BK53" s="1317"/>
      <c r="BL53" s="1317"/>
      <c r="BM53" s="1317"/>
      <c r="BN53" s="1317"/>
      <c r="BO53" s="1317"/>
      <c r="BP53" s="1316">
        <v>53.5</v>
      </c>
      <c r="BQ53" s="1316"/>
      <c r="BR53" s="1316"/>
      <c r="BS53" s="1316"/>
      <c r="BT53" s="1316"/>
      <c r="BU53" s="1316"/>
      <c r="BV53" s="1316"/>
      <c r="BW53" s="1316"/>
      <c r="BX53" s="1316">
        <v>53.6</v>
      </c>
      <c r="BY53" s="1316"/>
      <c r="BZ53" s="1316"/>
      <c r="CA53" s="1316"/>
      <c r="CB53" s="1316"/>
      <c r="CC53" s="1316"/>
      <c r="CD53" s="1316"/>
      <c r="CE53" s="1316"/>
      <c r="CF53" s="1316">
        <v>54.2</v>
      </c>
      <c r="CG53" s="1316"/>
      <c r="CH53" s="1316"/>
      <c r="CI53" s="1316"/>
      <c r="CJ53" s="1316"/>
      <c r="CK53" s="1316"/>
      <c r="CL53" s="1316"/>
      <c r="CM53" s="1316"/>
      <c r="CN53" s="1316">
        <v>56.2</v>
      </c>
      <c r="CO53" s="1316"/>
      <c r="CP53" s="1316"/>
      <c r="CQ53" s="1316"/>
      <c r="CR53" s="1316"/>
      <c r="CS53" s="1316"/>
      <c r="CT53" s="1316"/>
      <c r="CU53" s="1316"/>
      <c r="CV53" s="1316">
        <v>56.1</v>
      </c>
      <c r="CW53" s="1316"/>
      <c r="CX53" s="1316"/>
      <c r="CY53" s="1316"/>
      <c r="CZ53" s="1316"/>
      <c r="DA53" s="1316"/>
      <c r="DB53" s="1316"/>
      <c r="DC53" s="1316"/>
    </row>
    <row r="54" spans="1:109">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1"/>
      <c r="H55" s="1311"/>
      <c r="I55" s="1311"/>
      <c r="J55" s="1311"/>
      <c r="K55" s="1327"/>
      <c r="L55" s="1327"/>
      <c r="M55" s="1327"/>
      <c r="N55" s="1327"/>
      <c r="AN55" s="1315" t="s">
        <v>603</v>
      </c>
      <c r="AO55" s="1315"/>
      <c r="AP55" s="1315"/>
      <c r="AQ55" s="1315"/>
      <c r="AR55" s="1315"/>
      <c r="AS55" s="1315"/>
      <c r="AT55" s="1315"/>
      <c r="AU55" s="1315"/>
      <c r="AV55" s="1315"/>
      <c r="AW55" s="1315"/>
      <c r="AX55" s="1315"/>
      <c r="AY55" s="1315"/>
      <c r="AZ55" s="1315"/>
      <c r="BA55" s="1315"/>
      <c r="BB55" s="1317" t="s">
        <v>601</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602</v>
      </c>
      <c r="BC57" s="1317"/>
      <c r="BD57" s="1317"/>
      <c r="BE57" s="1317"/>
      <c r="BF57" s="1317"/>
      <c r="BG57" s="1317"/>
      <c r="BH57" s="1317"/>
      <c r="BI57" s="1317"/>
      <c r="BJ57" s="1317"/>
      <c r="BK57" s="1317"/>
      <c r="BL57" s="1317"/>
      <c r="BM57" s="1317"/>
      <c r="BN57" s="1317"/>
      <c r="BO57" s="1317"/>
      <c r="BP57" s="1316">
        <v>57.9</v>
      </c>
      <c r="BQ57" s="1316"/>
      <c r="BR57" s="1316"/>
      <c r="BS57" s="1316"/>
      <c r="BT57" s="1316"/>
      <c r="BU57" s="1316"/>
      <c r="BV57" s="1316"/>
      <c r="BW57" s="1316"/>
      <c r="BX57" s="1316">
        <v>58.2</v>
      </c>
      <c r="BY57" s="1316"/>
      <c r="BZ57" s="1316"/>
      <c r="CA57" s="1316"/>
      <c r="CB57" s="1316"/>
      <c r="CC57" s="1316"/>
      <c r="CD57" s="1316"/>
      <c r="CE57" s="1316"/>
      <c r="CF57" s="1316">
        <v>59.4</v>
      </c>
      <c r="CG57" s="1316"/>
      <c r="CH57" s="1316"/>
      <c r="CI57" s="1316"/>
      <c r="CJ57" s="1316"/>
      <c r="CK57" s="1316"/>
      <c r="CL57" s="1316"/>
      <c r="CM57" s="1316"/>
      <c r="CN57" s="1316">
        <v>60.4</v>
      </c>
      <c r="CO57" s="1316"/>
      <c r="CP57" s="1316"/>
      <c r="CQ57" s="1316"/>
      <c r="CR57" s="1316"/>
      <c r="CS57" s="1316"/>
      <c r="CT57" s="1316"/>
      <c r="CU57" s="1316"/>
      <c r="CV57" s="1316">
        <v>61.5</v>
      </c>
      <c r="CW57" s="1316"/>
      <c r="CX57" s="1316"/>
      <c r="CY57" s="1316"/>
      <c r="CZ57" s="1316"/>
      <c r="DA57" s="1316"/>
      <c r="DB57" s="1316"/>
      <c r="DC57" s="1316"/>
      <c r="DD57" s="410"/>
      <c r="DE57" s="409"/>
    </row>
    <row r="58" spans="1:109" s="405" customFormat="1">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604</v>
      </c>
    </row>
    <row r="64" spans="1:109">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8" t="s">
        <v>605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599</v>
      </c>
    </row>
    <row r="72" spans="2:107">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551</v>
      </c>
      <c r="BQ72" s="1315"/>
      <c r="BR72" s="1315"/>
      <c r="BS72" s="1315"/>
      <c r="BT72" s="1315"/>
      <c r="BU72" s="1315"/>
      <c r="BV72" s="1315"/>
      <c r="BW72" s="1315"/>
      <c r="BX72" s="1315" t="s">
        <v>552</v>
      </c>
      <c r="BY72" s="1315"/>
      <c r="BZ72" s="1315"/>
      <c r="CA72" s="1315"/>
      <c r="CB72" s="1315"/>
      <c r="CC72" s="1315"/>
      <c r="CD72" s="1315"/>
      <c r="CE72" s="1315"/>
      <c r="CF72" s="1315" t="s">
        <v>553</v>
      </c>
      <c r="CG72" s="1315"/>
      <c r="CH72" s="1315"/>
      <c r="CI72" s="1315"/>
      <c r="CJ72" s="1315"/>
      <c r="CK72" s="1315"/>
      <c r="CL72" s="1315"/>
      <c r="CM72" s="1315"/>
      <c r="CN72" s="1315" t="s">
        <v>554</v>
      </c>
      <c r="CO72" s="1315"/>
      <c r="CP72" s="1315"/>
      <c r="CQ72" s="1315"/>
      <c r="CR72" s="1315"/>
      <c r="CS72" s="1315"/>
      <c r="CT72" s="1315"/>
      <c r="CU72" s="1315"/>
      <c r="CV72" s="1315" t="s">
        <v>555</v>
      </c>
      <c r="CW72" s="1315"/>
      <c r="CX72" s="1315"/>
      <c r="CY72" s="1315"/>
      <c r="CZ72" s="1315"/>
      <c r="DA72" s="1315"/>
      <c r="DB72" s="1315"/>
      <c r="DC72" s="1315"/>
    </row>
    <row r="73" spans="2:107">
      <c r="B73" s="397"/>
      <c r="G73" s="1328"/>
      <c r="H73" s="1328"/>
      <c r="I73" s="1328"/>
      <c r="J73" s="1328"/>
      <c r="K73" s="1331"/>
      <c r="L73" s="1331"/>
      <c r="M73" s="1331"/>
      <c r="N73" s="1331"/>
      <c r="AM73" s="406"/>
      <c r="AN73" s="1317" t="s">
        <v>600</v>
      </c>
      <c r="AO73" s="1317"/>
      <c r="AP73" s="1317"/>
      <c r="AQ73" s="1317"/>
      <c r="AR73" s="1317"/>
      <c r="AS73" s="1317"/>
      <c r="AT73" s="1317"/>
      <c r="AU73" s="1317"/>
      <c r="AV73" s="1317"/>
      <c r="AW73" s="1317"/>
      <c r="AX73" s="1317"/>
      <c r="AY73" s="1317"/>
      <c r="AZ73" s="1317"/>
      <c r="BA73" s="1317"/>
      <c r="BB73" s="1317" t="s">
        <v>601</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606</v>
      </c>
      <c r="BC75" s="1317"/>
      <c r="BD75" s="1317"/>
      <c r="BE75" s="1317"/>
      <c r="BF75" s="1317"/>
      <c r="BG75" s="1317"/>
      <c r="BH75" s="1317"/>
      <c r="BI75" s="1317"/>
      <c r="BJ75" s="1317"/>
      <c r="BK75" s="1317"/>
      <c r="BL75" s="1317"/>
      <c r="BM75" s="1317"/>
      <c r="BN75" s="1317"/>
      <c r="BO75" s="1317"/>
      <c r="BP75" s="1316">
        <v>-3.3</v>
      </c>
      <c r="BQ75" s="1316"/>
      <c r="BR75" s="1316"/>
      <c r="BS75" s="1316"/>
      <c r="BT75" s="1316"/>
      <c r="BU75" s="1316"/>
      <c r="BV75" s="1316"/>
      <c r="BW75" s="1316"/>
      <c r="BX75" s="1316">
        <v>-4.4000000000000004</v>
      </c>
      <c r="BY75" s="1316"/>
      <c r="BZ75" s="1316"/>
      <c r="CA75" s="1316"/>
      <c r="CB75" s="1316"/>
      <c r="CC75" s="1316"/>
      <c r="CD75" s="1316"/>
      <c r="CE75" s="1316"/>
      <c r="CF75" s="1316">
        <v>-5.3</v>
      </c>
      <c r="CG75" s="1316"/>
      <c r="CH75" s="1316"/>
      <c r="CI75" s="1316"/>
      <c r="CJ75" s="1316"/>
      <c r="CK75" s="1316"/>
      <c r="CL75" s="1316"/>
      <c r="CM75" s="1316"/>
      <c r="CN75" s="1316">
        <v>-5.2</v>
      </c>
      <c r="CO75" s="1316"/>
      <c r="CP75" s="1316"/>
      <c r="CQ75" s="1316"/>
      <c r="CR75" s="1316"/>
      <c r="CS75" s="1316"/>
      <c r="CT75" s="1316"/>
      <c r="CU75" s="1316"/>
      <c r="CV75" s="1316">
        <v>-4.2</v>
      </c>
      <c r="CW75" s="1316"/>
      <c r="CX75" s="1316"/>
      <c r="CY75" s="1316"/>
      <c r="CZ75" s="1316"/>
      <c r="DA75" s="1316"/>
      <c r="DB75" s="1316"/>
      <c r="DC75" s="1316"/>
    </row>
    <row r="76" spans="2:107">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1"/>
      <c r="H77" s="1311"/>
      <c r="I77" s="1311"/>
      <c r="J77" s="1311"/>
      <c r="K77" s="1331"/>
      <c r="L77" s="1331"/>
      <c r="M77" s="1331"/>
      <c r="N77" s="1331"/>
      <c r="AN77" s="1315" t="s">
        <v>603</v>
      </c>
      <c r="AO77" s="1315"/>
      <c r="AP77" s="1315"/>
      <c r="AQ77" s="1315"/>
      <c r="AR77" s="1315"/>
      <c r="AS77" s="1315"/>
      <c r="AT77" s="1315"/>
      <c r="AU77" s="1315"/>
      <c r="AV77" s="1315"/>
      <c r="AW77" s="1315"/>
      <c r="AX77" s="1315"/>
      <c r="AY77" s="1315"/>
      <c r="AZ77" s="1315"/>
      <c r="BA77" s="1315"/>
      <c r="BB77" s="1317" t="s">
        <v>601</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606</v>
      </c>
      <c r="BC79" s="1317"/>
      <c r="BD79" s="1317"/>
      <c r="BE79" s="1317"/>
      <c r="BF79" s="1317"/>
      <c r="BG79" s="1317"/>
      <c r="BH79" s="1317"/>
      <c r="BI79" s="1317"/>
      <c r="BJ79" s="1317"/>
      <c r="BK79" s="1317"/>
      <c r="BL79" s="1317"/>
      <c r="BM79" s="1317"/>
      <c r="BN79" s="1317"/>
      <c r="BO79" s="1317"/>
      <c r="BP79" s="1316">
        <v>6.9</v>
      </c>
      <c r="BQ79" s="1316"/>
      <c r="BR79" s="1316"/>
      <c r="BS79" s="1316"/>
      <c r="BT79" s="1316"/>
      <c r="BU79" s="1316"/>
      <c r="BV79" s="1316"/>
      <c r="BW79" s="1316"/>
      <c r="BX79" s="1316">
        <v>7.1</v>
      </c>
      <c r="BY79" s="1316"/>
      <c r="BZ79" s="1316"/>
      <c r="CA79" s="1316"/>
      <c r="CB79" s="1316"/>
      <c r="CC79" s="1316"/>
      <c r="CD79" s="1316"/>
      <c r="CE79" s="1316"/>
      <c r="CF79" s="1316">
        <v>7.4</v>
      </c>
      <c r="CG79" s="1316"/>
      <c r="CH79" s="1316"/>
      <c r="CI79" s="1316"/>
      <c r="CJ79" s="1316"/>
      <c r="CK79" s="1316"/>
      <c r="CL79" s="1316"/>
      <c r="CM79" s="1316"/>
      <c r="CN79" s="1316">
        <v>7.4</v>
      </c>
      <c r="CO79" s="1316"/>
      <c r="CP79" s="1316"/>
      <c r="CQ79" s="1316"/>
      <c r="CR79" s="1316"/>
      <c r="CS79" s="1316"/>
      <c r="CT79" s="1316"/>
      <c r="CU79" s="1316"/>
      <c r="CV79" s="1316">
        <v>8</v>
      </c>
      <c r="CW79" s="1316"/>
      <c r="CX79" s="1316"/>
      <c r="CY79" s="1316"/>
      <c r="CZ79" s="1316"/>
      <c r="DA79" s="1316"/>
      <c r="DB79" s="1316"/>
      <c r="DC79" s="1316"/>
    </row>
    <row r="80" spans="2:107">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ftaskbG7vTX4KvchWmKGxYJNH+jmS1YOGDEyfLLe1AyFJqygCVW1K5BCJOgc6Q9i1bWuLNfhn1cXHmjreOhAAA==" saltValue="fY2WUh1xwCxpV+rtKyrL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9" zoomScaleNormal="100" zoomScaleSheetLayoutView="70" workbookViewId="0">
      <selection activeCell="AD87" sqref="AD87"/>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498</v>
      </c>
    </row>
  </sheetData>
  <sheetProtection algorithmName="SHA-512" hashValue="57ktt9mlFJ+Yg2oJ+3Fv1epsd2W6+xiD44Iaje1uxY4Sh7b8c+JO+8HFwVosTJyt/tXreZqvAKdic4w8CDcFGA==" saltValue="gkBXMP+NgZ+iN6ILZVY6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 zoomScaleNormal="100" zoomScaleSheetLayoutView="55" workbookViewId="0">
      <selection activeCell="AN70" sqref="AN70"/>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498</v>
      </c>
    </row>
  </sheetData>
  <sheetProtection algorithmName="SHA-512" hashValue="BepQfpJ4vqoClMovwv8uaUFsqvhEZGlB5bGd6OZwMWkEvb8kJTLLnIQNoSw4ihsVnn24Odh+l/hmJ0Yv1v7pNA==" saltValue="TKok5nM+t8sDbjaHvI7a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548</v>
      </c>
      <c r="G2" s="157"/>
      <c r="H2" s="158"/>
    </row>
    <row r="3" spans="1:8">
      <c r="A3" s="154" t="s">
        <v>541</v>
      </c>
      <c r="B3" s="159"/>
      <c r="C3" s="160"/>
      <c r="D3" s="161">
        <v>259868</v>
      </c>
      <c r="E3" s="162"/>
      <c r="F3" s="163">
        <v>310300</v>
      </c>
      <c r="G3" s="164"/>
      <c r="H3" s="165"/>
    </row>
    <row r="4" spans="1:8">
      <c r="A4" s="166"/>
      <c r="B4" s="167"/>
      <c r="C4" s="168"/>
      <c r="D4" s="169">
        <v>101332</v>
      </c>
      <c r="E4" s="170"/>
      <c r="F4" s="171">
        <v>157576</v>
      </c>
      <c r="G4" s="172"/>
      <c r="H4" s="173"/>
    </row>
    <row r="5" spans="1:8">
      <c r="A5" s="154" t="s">
        <v>543</v>
      </c>
      <c r="B5" s="159"/>
      <c r="C5" s="160"/>
      <c r="D5" s="161">
        <v>290071</v>
      </c>
      <c r="E5" s="162"/>
      <c r="F5" s="163">
        <v>317319</v>
      </c>
      <c r="G5" s="164"/>
      <c r="H5" s="165"/>
    </row>
    <row r="6" spans="1:8">
      <c r="A6" s="166"/>
      <c r="B6" s="167"/>
      <c r="C6" s="168"/>
      <c r="D6" s="169">
        <v>86338</v>
      </c>
      <c r="E6" s="170"/>
      <c r="F6" s="171">
        <v>164214</v>
      </c>
      <c r="G6" s="172"/>
      <c r="H6" s="173"/>
    </row>
    <row r="7" spans="1:8">
      <c r="A7" s="154" t="s">
        <v>544</v>
      </c>
      <c r="B7" s="159"/>
      <c r="C7" s="160"/>
      <c r="D7" s="161">
        <v>197935</v>
      </c>
      <c r="E7" s="162"/>
      <c r="F7" s="163">
        <v>289738</v>
      </c>
      <c r="G7" s="164"/>
      <c r="H7" s="165"/>
    </row>
    <row r="8" spans="1:8">
      <c r="A8" s="166"/>
      <c r="B8" s="167"/>
      <c r="C8" s="168"/>
      <c r="D8" s="169">
        <v>110439</v>
      </c>
      <c r="E8" s="170"/>
      <c r="F8" s="171">
        <v>156238</v>
      </c>
      <c r="G8" s="172"/>
      <c r="H8" s="173"/>
    </row>
    <row r="9" spans="1:8">
      <c r="A9" s="154" t="s">
        <v>545</v>
      </c>
      <c r="B9" s="159"/>
      <c r="C9" s="160"/>
      <c r="D9" s="161">
        <v>278154</v>
      </c>
      <c r="E9" s="162"/>
      <c r="F9" s="163">
        <v>316937</v>
      </c>
      <c r="G9" s="164"/>
      <c r="H9" s="165"/>
    </row>
    <row r="10" spans="1:8">
      <c r="A10" s="166"/>
      <c r="B10" s="167"/>
      <c r="C10" s="168"/>
      <c r="D10" s="169">
        <v>131154</v>
      </c>
      <c r="E10" s="170"/>
      <c r="F10" s="171">
        <v>199150</v>
      </c>
      <c r="G10" s="172"/>
      <c r="H10" s="173"/>
    </row>
    <row r="11" spans="1:8">
      <c r="A11" s="154" t="s">
        <v>546</v>
      </c>
      <c r="B11" s="159"/>
      <c r="C11" s="160"/>
      <c r="D11" s="161">
        <v>227840</v>
      </c>
      <c r="E11" s="162"/>
      <c r="F11" s="163">
        <v>332350</v>
      </c>
      <c r="G11" s="164"/>
      <c r="H11" s="165"/>
    </row>
    <row r="12" spans="1:8">
      <c r="A12" s="166"/>
      <c r="B12" s="167"/>
      <c r="C12" s="174"/>
      <c r="D12" s="169">
        <v>104063</v>
      </c>
      <c r="E12" s="170"/>
      <c r="F12" s="171">
        <v>200453</v>
      </c>
      <c r="G12" s="172"/>
      <c r="H12" s="173"/>
    </row>
    <row r="13" spans="1:8">
      <c r="A13" s="154"/>
      <c r="B13" s="159"/>
      <c r="C13" s="175"/>
      <c r="D13" s="176">
        <v>250774</v>
      </c>
      <c r="E13" s="177"/>
      <c r="F13" s="178">
        <v>313329</v>
      </c>
      <c r="G13" s="179"/>
      <c r="H13" s="165"/>
    </row>
    <row r="14" spans="1:8">
      <c r="A14" s="166"/>
      <c r="B14" s="167"/>
      <c r="C14" s="168"/>
      <c r="D14" s="169">
        <v>106665</v>
      </c>
      <c r="E14" s="170"/>
      <c r="F14" s="171">
        <v>175526</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2.7</v>
      </c>
      <c r="C19" s="180">
        <f>ROUND(VALUE(SUBSTITUTE(実質収支比率等に係る経年分析!G$48,"▲","-")),2)</f>
        <v>2.78</v>
      </c>
      <c r="D19" s="180">
        <f>ROUND(VALUE(SUBSTITUTE(実質収支比率等に係る経年分析!H$48,"▲","-")),2)</f>
        <v>2.73</v>
      </c>
      <c r="E19" s="180">
        <f>ROUND(VALUE(SUBSTITUTE(実質収支比率等に係る経年分析!I$48,"▲","-")),2)</f>
        <v>1.95</v>
      </c>
      <c r="F19" s="180">
        <f>ROUND(VALUE(SUBSTITUTE(実質収支比率等に係る経年分析!J$48,"▲","-")),2)</f>
        <v>2.5299999999999998</v>
      </c>
    </row>
    <row r="20" spans="1:11">
      <c r="A20" s="180" t="s">
        <v>55</v>
      </c>
      <c r="B20" s="180">
        <f>ROUND(VALUE(SUBSTITUTE(実質収支比率等に係る経年分析!F$47,"▲","-")),2)</f>
        <v>56.67</v>
      </c>
      <c r="C20" s="180">
        <f>ROUND(VALUE(SUBSTITUTE(実質収支比率等に係る経年分析!G$47,"▲","-")),2)</f>
        <v>57.61</v>
      </c>
      <c r="D20" s="180">
        <f>ROUND(VALUE(SUBSTITUTE(実質収支比率等に係る経年分析!H$47,"▲","-")),2)</f>
        <v>58.1</v>
      </c>
      <c r="E20" s="180">
        <f>ROUND(VALUE(SUBSTITUTE(実質収支比率等に係る経年分析!I$47,"▲","-")),2)</f>
        <v>57.4</v>
      </c>
      <c r="F20" s="180">
        <f>ROUND(VALUE(SUBSTITUTE(実質収支比率等に係る経年分析!J$47,"▲","-")),2)</f>
        <v>52.09</v>
      </c>
    </row>
    <row r="21" spans="1:11">
      <c r="A21" s="180" t="s">
        <v>56</v>
      </c>
      <c r="B21" s="180">
        <f>IF(ISNUMBER(VALUE(SUBSTITUTE(実質収支比率等に係る経年分析!F$49,"▲","-"))),ROUND(VALUE(SUBSTITUTE(実質収支比率等に係る経年分析!F$49,"▲","-")),2),NA())</f>
        <v>7.39</v>
      </c>
      <c r="C21" s="180">
        <f>IF(ISNUMBER(VALUE(SUBSTITUTE(実質収支比率等に係る経年分析!G$49,"▲","-"))),ROUND(VALUE(SUBSTITUTE(実質収支比率等に係る経年分析!G$49,"▲","-")),2),NA())</f>
        <v>9.9499999999999993</v>
      </c>
      <c r="D21" s="180">
        <f>IF(ISNUMBER(VALUE(SUBSTITUTE(実質収支比率等に係る経年分析!H$49,"▲","-"))),ROUND(VALUE(SUBSTITUTE(実質収支比率等に係る経年分析!H$49,"▲","-")),2),NA())</f>
        <v>8.4499999999999993</v>
      </c>
      <c r="E21" s="180">
        <f>IF(ISNUMBER(VALUE(SUBSTITUTE(実質収支比率等に係る経年分析!I$49,"▲","-"))),ROUND(VALUE(SUBSTITUTE(実質収支比率等に係る経年分析!I$49,"▲","-")),2),NA())</f>
        <v>4.22</v>
      </c>
      <c r="F21" s="180">
        <f>IF(ISNUMBER(VALUE(SUBSTITUTE(実質収支比率等に係る経年分析!J$49,"▲","-"))),ROUND(VALUE(SUBSTITUTE(実質収支比率等に係る経年分析!J$49,"▲","-")),2),NA())</f>
        <v>3.04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0.25</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4.8600000000000003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4.1500000000000004</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2.16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2.04</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1.95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1.83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1.62</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213</v>
      </c>
      <c r="E42" s="182"/>
      <c r="F42" s="182"/>
      <c r="G42" s="182">
        <f>'実質公債費比率（分子）の構造'!L$52</f>
        <v>206</v>
      </c>
      <c r="H42" s="182"/>
      <c r="I42" s="182"/>
      <c r="J42" s="182">
        <f>'実質公債費比率（分子）の構造'!M$52</f>
        <v>212</v>
      </c>
      <c r="K42" s="182"/>
      <c r="L42" s="182"/>
      <c r="M42" s="182">
        <f>'実質公債費比率（分子）の構造'!N$52</f>
        <v>219</v>
      </c>
      <c r="N42" s="182"/>
      <c r="O42" s="182"/>
      <c r="P42" s="182">
        <f>'実質公債費比率（分子）の構造'!O$52</f>
        <v>225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7</v>
      </c>
      <c r="C45" s="182"/>
      <c r="D45" s="182"/>
      <c r="E45" s="182">
        <f>'実質公債費比率（分子）の構造'!L$49</f>
        <v>5</v>
      </c>
      <c r="F45" s="182"/>
      <c r="G45" s="182"/>
      <c r="H45" s="182">
        <f>'実質公債費比率（分子）の構造'!M$49</f>
        <v>5</v>
      </c>
      <c r="I45" s="182"/>
      <c r="J45" s="182"/>
      <c r="K45" s="182">
        <f>'実質公債費比率（分子）の構造'!N$49</f>
        <v>6</v>
      </c>
      <c r="L45" s="182"/>
      <c r="M45" s="182"/>
      <c r="N45" s="182">
        <f>'実質公債費比率（分子）の構造'!O$49</f>
        <v>8</v>
      </c>
      <c r="O45" s="182"/>
      <c r="P45" s="182"/>
    </row>
    <row r="46" spans="1:16">
      <c r="A46" s="182" t="s">
        <v>67</v>
      </c>
      <c r="B46" s="182">
        <f>'実質公債費比率（分子）の構造'!K$48</f>
        <v>1</v>
      </c>
      <c r="C46" s="182"/>
      <c r="D46" s="182"/>
      <c r="E46" s="182">
        <f>'実質公債費比率（分子）の構造'!L$48</f>
        <v>1</v>
      </c>
      <c r="F46" s="182"/>
      <c r="G46" s="182"/>
      <c r="H46" s="182">
        <f>'実質公債費比率（分子）の構造'!M$48</f>
        <v>1</v>
      </c>
      <c r="I46" s="182"/>
      <c r="J46" s="182"/>
      <c r="K46" s="182" t="str">
        <f>'実質公債費比率（分子）の構造'!N$48</f>
        <v>-</v>
      </c>
      <c r="L46" s="182"/>
      <c r="M46" s="182"/>
      <c r="N46" s="182" t="str">
        <f>'実質公債費比率（分子）の構造'!O$48</f>
        <v>-</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141</v>
      </c>
      <c r="C49" s="182"/>
      <c r="D49" s="182"/>
      <c r="E49" s="182">
        <f>'実質公債費比率（分子）の構造'!L$45</f>
        <v>132</v>
      </c>
      <c r="F49" s="182"/>
      <c r="G49" s="182"/>
      <c r="H49" s="182">
        <f>'実質公債費比率（分子）の構造'!M$45</f>
        <v>140</v>
      </c>
      <c r="I49" s="182"/>
      <c r="J49" s="182"/>
      <c r="K49" s="182">
        <f>'実質公債費比率（分子）の構造'!N$45</f>
        <v>153</v>
      </c>
      <c r="L49" s="182"/>
      <c r="M49" s="182"/>
      <c r="N49" s="182">
        <f>'実質公債費比率（分子）の構造'!O$45</f>
        <v>186</v>
      </c>
      <c r="O49" s="182"/>
      <c r="P49" s="182"/>
    </row>
    <row r="50" spans="1:16">
      <c r="A50" s="182" t="s">
        <v>71</v>
      </c>
      <c r="B50" s="182" t="e">
        <f>NA()</f>
        <v>#N/A</v>
      </c>
      <c r="C50" s="182">
        <f>IF(ISNUMBER('実質公債費比率（分子）の構造'!K$53),'実質公債費比率（分子）の構造'!K$53,NA())</f>
        <v>-64</v>
      </c>
      <c r="D50" s="182" t="e">
        <f>NA()</f>
        <v>#N/A</v>
      </c>
      <c r="E50" s="182" t="e">
        <f>NA()</f>
        <v>#N/A</v>
      </c>
      <c r="F50" s="182">
        <f>IF(ISNUMBER('実質公債費比率（分子）の構造'!L$53),'実質公債費比率（分子）の構造'!L$53,NA())</f>
        <v>-68</v>
      </c>
      <c r="G50" s="182" t="e">
        <f>NA()</f>
        <v>#N/A</v>
      </c>
      <c r="H50" s="182" t="e">
        <f>NA()</f>
        <v>#N/A</v>
      </c>
      <c r="I50" s="182">
        <f>IF(ISNUMBER('実質公債費比率（分子）の構造'!M$53),'実質公債費比率（分子）の構造'!M$53,NA())</f>
        <v>-66</v>
      </c>
      <c r="J50" s="182" t="e">
        <f>NA()</f>
        <v>#N/A</v>
      </c>
      <c r="K50" s="182" t="e">
        <f>NA()</f>
        <v>#N/A</v>
      </c>
      <c r="L50" s="182">
        <f>IF(ISNUMBER('実質公債費比率（分子）の構造'!N$53),'実質公債費比率（分子）の構造'!N$53,NA())</f>
        <v>-60</v>
      </c>
      <c r="M50" s="182" t="e">
        <f>NA()</f>
        <v>#N/A</v>
      </c>
      <c r="N50" s="182" t="e">
        <f>NA()</f>
        <v>#N/A</v>
      </c>
      <c r="O50" s="182">
        <f>IF(ISNUMBER('実質公債費比率（分子）の構造'!O$53),'実質公債費比率（分子）の構造'!O$53,NA())</f>
        <v>-31</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1884</v>
      </c>
      <c r="E56" s="181"/>
      <c r="F56" s="181"/>
      <c r="G56" s="181">
        <f>'将来負担比率（分子）の構造'!J$52</f>
        <v>1902</v>
      </c>
      <c r="H56" s="181"/>
      <c r="I56" s="181"/>
      <c r="J56" s="181">
        <f>'将来負担比率（分子）の構造'!K$52</f>
        <v>1817</v>
      </c>
      <c r="K56" s="181"/>
      <c r="L56" s="181"/>
      <c r="M56" s="181">
        <f>'将来負担比率（分子）の構造'!L$52</f>
        <v>1756</v>
      </c>
      <c r="N56" s="181"/>
      <c r="O56" s="181"/>
      <c r="P56" s="181">
        <f>'将来負担比率（分子）の構造'!M$52</f>
        <v>1700</v>
      </c>
    </row>
    <row r="57" spans="1:16">
      <c r="A57" s="181" t="s">
        <v>42</v>
      </c>
      <c r="B57" s="181"/>
      <c r="C57" s="181"/>
      <c r="D57" s="181">
        <f>'将来負担比率（分子）の構造'!I$51</f>
        <v>860</v>
      </c>
      <c r="E57" s="181"/>
      <c r="F57" s="181"/>
      <c r="G57" s="181">
        <f>'将来負担比率（分子）の構造'!J$51</f>
        <v>1139</v>
      </c>
      <c r="H57" s="181"/>
      <c r="I57" s="181"/>
      <c r="J57" s="181">
        <f>'将来負担比率（分子）の構造'!K$51</f>
        <v>986</v>
      </c>
      <c r="K57" s="181"/>
      <c r="L57" s="181"/>
      <c r="M57" s="181">
        <f>'将来負担比率（分子）の構造'!L$51</f>
        <v>876</v>
      </c>
      <c r="N57" s="181"/>
      <c r="O57" s="181"/>
      <c r="P57" s="181">
        <f>'将来負担比率（分子）の構造'!M$51</f>
        <v>571</v>
      </c>
    </row>
    <row r="58" spans="1:16">
      <c r="A58" s="181" t="s">
        <v>41</v>
      </c>
      <c r="B58" s="181"/>
      <c r="C58" s="181"/>
      <c r="D58" s="181">
        <f>'将来負担比率（分子）の構造'!I$50</f>
        <v>3977</v>
      </c>
      <c r="E58" s="181"/>
      <c r="F58" s="181"/>
      <c r="G58" s="181">
        <f>'将来負担比率（分子）の構造'!J$50</f>
        <v>4086</v>
      </c>
      <c r="H58" s="181"/>
      <c r="I58" s="181"/>
      <c r="J58" s="181">
        <f>'将来負担比率（分子）の構造'!K$50</f>
        <v>4351</v>
      </c>
      <c r="K58" s="181"/>
      <c r="L58" s="181"/>
      <c r="M58" s="181">
        <f>'将来負担比率（分子）の構造'!L$50</f>
        <v>4478</v>
      </c>
      <c r="N58" s="181"/>
      <c r="O58" s="181"/>
      <c r="P58" s="181">
        <f>'将来負担比率（分子）の構造'!M$50</f>
        <v>4424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15</v>
      </c>
      <c r="C61" s="181"/>
      <c r="D61" s="181"/>
      <c r="E61" s="181">
        <f>'将来負担比率（分子）の構造'!J$46</f>
        <v>8</v>
      </c>
      <c r="F61" s="181"/>
      <c r="G61" s="181"/>
      <c r="H61" s="181">
        <f>'将来負担比率（分子）の構造'!K$46</f>
        <v>11</v>
      </c>
      <c r="I61" s="181"/>
      <c r="J61" s="181"/>
      <c r="K61" s="181">
        <f>'将来負担比率（分子）の構造'!L$46</f>
        <v>9</v>
      </c>
      <c r="L61" s="181"/>
      <c r="M61" s="181"/>
      <c r="N61" s="181" t="str">
        <f>'将来負担比率（分子）の構造'!M$46</f>
        <v>-</v>
      </c>
      <c r="O61" s="181"/>
      <c r="P61" s="181"/>
    </row>
    <row r="62" spans="1:16">
      <c r="A62" s="181" t="s">
        <v>35</v>
      </c>
      <c r="B62" s="181">
        <f>'将来負担比率（分子）の構造'!I$45</f>
        <v>376</v>
      </c>
      <c r="C62" s="181"/>
      <c r="D62" s="181"/>
      <c r="E62" s="181">
        <f>'将来負担比率（分子）の構造'!J$45</f>
        <v>361</v>
      </c>
      <c r="F62" s="181"/>
      <c r="G62" s="181"/>
      <c r="H62" s="181">
        <f>'将来負担比率（分子）の構造'!K$45</f>
        <v>338</v>
      </c>
      <c r="I62" s="181"/>
      <c r="J62" s="181"/>
      <c r="K62" s="181">
        <f>'将来負担比率（分子）の構造'!L$45</f>
        <v>210</v>
      </c>
      <c r="L62" s="181"/>
      <c r="M62" s="181"/>
      <c r="N62" s="181">
        <f>'将来負担比率（分子）の構造'!M$45</f>
        <v>229</v>
      </c>
      <c r="O62" s="181"/>
      <c r="P62" s="181"/>
    </row>
    <row r="63" spans="1:16">
      <c r="A63" s="181" t="s">
        <v>34</v>
      </c>
      <c r="B63" s="181">
        <f>'将来負担比率（分子）の構造'!I$44</f>
        <v>42</v>
      </c>
      <c r="C63" s="181"/>
      <c r="D63" s="181"/>
      <c r="E63" s="181">
        <f>'将来負担比率（分子）の構造'!J$44</f>
        <v>40</v>
      </c>
      <c r="F63" s="181"/>
      <c r="G63" s="181"/>
      <c r="H63" s="181">
        <f>'将来負担比率（分子）の構造'!K$44</f>
        <v>38</v>
      </c>
      <c r="I63" s="181"/>
      <c r="J63" s="181"/>
      <c r="K63" s="181">
        <f>'将来負担比率（分子）の構造'!L$44</f>
        <v>48</v>
      </c>
      <c r="L63" s="181"/>
      <c r="M63" s="181"/>
      <c r="N63" s="181">
        <f>'将来負担比率（分子）の構造'!M$44</f>
        <v>59</v>
      </c>
      <c r="O63" s="181"/>
      <c r="P63" s="181"/>
    </row>
    <row r="64" spans="1:16">
      <c r="A64" s="181" t="s">
        <v>33</v>
      </c>
      <c r="B64" s="181">
        <f>'将来負担比率（分子）の構造'!I$43</f>
        <v>2</v>
      </c>
      <c r="C64" s="181"/>
      <c r="D64" s="181"/>
      <c r="E64" s="181">
        <f>'将来負担比率（分子）の構造'!J$43</f>
        <v>1</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2029</v>
      </c>
      <c r="C66" s="181"/>
      <c r="D66" s="181"/>
      <c r="E66" s="181">
        <f>'将来負担比率（分子）の構造'!J$41</f>
        <v>2312</v>
      </c>
      <c r="F66" s="181"/>
      <c r="G66" s="181"/>
      <c r="H66" s="181">
        <f>'将来負担比率（分子）の構造'!K$41</f>
        <v>2459</v>
      </c>
      <c r="I66" s="181"/>
      <c r="J66" s="181"/>
      <c r="K66" s="181">
        <f>'将来負担比率（分子）の構造'!L$41</f>
        <v>2771</v>
      </c>
      <c r="L66" s="181"/>
      <c r="M66" s="181"/>
      <c r="N66" s="181">
        <f>'将来負担比率（分子）の構造'!M$41</f>
        <v>2912</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815</v>
      </c>
      <c r="C72" s="185">
        <f>基金残高に係る経年分析!G55</f>
        <v>816</v>
      </c>
      <c r="D72" s="185">
        <f>基金残高に係る経年分析!H55</f>
        <v>785</v>
      </c>
    </row>
    <row r="73" spans="1:16">
      <c r="A73" s="184" t="s">
        <v>78</v>
      </c>
      <c r="B73" s="185">
        <f>基金残高に係る経年分析!F56</f>
        <v>1534</v>
      </c>
      <c r="C73" s="185">
        <f>基金残高に係る経年分析!G56</f>
        <v>1466</v>
      </c>
      <c r="D73" s="185">
        <f>基金残高に係る経年分析!H56</f>
        <v>1632</v>
      </c>
    </row>
    <row r="74" spans="1:16">
      <c r="A74" s="184" t="s">
        <v>79</v>
      </c>
      <c r="B74" s="185">
        <f>基金残高に係る経年分析!F57</f>
        <v>2001</v>
      </c>
      <c r="C74" s="185">
        <f>基金残高に係る経年分析!G57</f>
        <v>1977</v>
      </c>
      <c r="D74" s="185">
        <f>基金残高に係る経年分析!H57</f>
        <v>2007</v>
      </c>
    </row>
  </sheetData>
  <sheetProtection algorithmName="SHA-512" hashValue="ggbU6YxUSLS0/2NEAX+/QCdcrgoM66TRrsr9wAPOjewwViCGuPSFYJzGSlfe5XYcyFFLhKCyJpuoobyl1lHmCQ==" saltValue="xmadaz7i768UCkpVZHCF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223</v>
      </c>
      <c r="C5" s="672"/>
      <c r="D5" s="672"/>
      <c r="E5" s="672"/>
      <c r="F5" s="672"/>
      <c r="G5" s="672"/>
      <c r="H5" s="672"/>
      <c r="I5" s="672"/>
      <c r="J5" s="672"/>
      <c r="K5" s="672"/>
      <c r="L5" s="672"/>
      <c r="M5" s="672"/>
      <c r="N5" s="672"/>
      <c r="O5" s="672"/>
      <c r="P5" s="672"/>
      <c r="Q5" s="673"/>
      <c r="R5" s="674">
        <v>206627</v>
      </c>
      <c r="S5" s="675"/>
      <c r="T5" s="675"/>
      <c r="U5" s="675"/>
      <c r="V5" s="675"/>
      <c r="W5" s="675"/>
      <c r="X5" s="675"/>
      <c r="Y5" s="676"/>
      <c r="Z5" s="677">
        <v>5.6</v>
      </c>
      <c r="AA5" s="677"/>
      <c r="AB5" s="677"/>
      <c r="AC5" s="677"/>
      <c r="AD5" s="678">
        <v>206627</v>
      </c>
      <c r="AE5" s="678"/>
      <c r="AF5" s="678"/>
      <c r="AG5" s="678"/>
      <c r="AH5" s="678"/>
      <c r="AI5" s="678"/>
      <c r="AJ5" s="678"/>
      <c r="AK5" s="678"/>
      <c r="AL5" s="679">
        <v>14</v>
      </c>
      <c r="AM5" s="680"/>
      <c r="AN5" s="680"/>
      <c r="AO5" s="681"/>
      <c r="AP5" s="671" t="s">
        <v>224</v>
      </c>
      <c r="AQ5" s="672"/>
      <c r="AR5" s="672"/>
      <c r="AS5" s="672"/>
      <c r="AT5" s="672"/>
      <c r="AU5" s="672"/>
      <c r="AV5" s="672"/>
      <c r="AW5" s="672"/>
      <c r="AX5" s="672"/>
      <c r="AY5" s="672"/>
      <c r="AZ5" s="672"/>
      <c r="BA5" s="672"/>
      <c r="BB5" s="672"/>
      <c r="BC5" s="672"/>
      <c r="BD5" s="672"/>
      <c r="BE5" s="672"/>
      <c r="BF5" s="673"/>
      <c r="BG5" s="685">
        <v>202413</v>
      </c>
      <c r="BH5" s="686"/>
      <c r="BI5" s="686"/>
      <c r="BJ5" s="686"/>
      <c r="BK5" s="686"/>
      <c r="BL5" s="686"/>
      <c r="BM5" s="686"/>
      <c r="BN5" s="687"/>
      <c r="BO5" s="688">
        <v>98</v>
      </c>
      <c r="BP5" s="688"/>
      <c r="BQ5" s="688"/>
      <c r="BR5" s="688"/>
      <c r="BS5" s="689">
        <v>118</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c r="B6" s="682" t="s">
        <v>228</v>
      </c>
      <c r="C6" s="683"/>
      <c r="D6" s="683"/>
      <c r="E6" s="683"/>
      <c r="F6" s="683"/>
      <c r="G6" s="683"/>
      <c r="H6" s="683"/>
      <c r="I6" s="683"/>
      <c r="J6" s="683"/>
      <c r="K6" s="683"/>
      <c r="L6" s="683"/>
      <c r="M6" s="683"/>
      <c r="N6" s="683"/>
      <c r="O6" s="683"/>
      <c r="P6" s="683"/>
      <c r="Q6" s="684"/>
      <c r="R6" s="685">
        <v>22578</v>
      </c>
      <c r="S6" s="686"/>
      <c r="T6" s="686"/>
      <c r="U6" s="686"/>
      <c r="V6" s="686"/>
      <c r="W6" s="686"/>
      <c r="X6" s="686"/>
      <c r="Y6" s="687"/>
      <c r="Z6" s="688">
        <v>0.6</v>
      </c>
      <c r="AA6" s="688"/>
      <c r="AB6" s="688"/>
      <c r="AC6" s="688"/>
      <c r="AD6" s="689">
        <v>22578</v>
      </c>
      <c r="AE6" s="689"/>
      <c r="AF6" s="689"/>
      <c r="AG6" s="689"/>
      <c r="AH6" s="689"/>
      <c r="AI6" s="689"/>
      <c r="AJ6" s="689"/>
      <c r="AK6" s="689"/>
      <c r="AL6" s="690">
        <v>1.5</v>
      </c>
      <c r="AM6" s="691"/>
      <c r="AN6" s="691"/>
      <c r="AO6" s="692"/>
      <c r="AP6" s="682" t="s">
        <v>229</v>
      </c>
      <c r="AQ6" s="683"/>
      <c r="AR6" s="683"/>
      <c r="AS6" s="683"/>
      <c r="AT6" s="683"/>
      <c r="AU6" s="683"/>
      <c r="AV6" s="683"/>
      <c r="AW6" s="683"/>
      <c r="AX6" s="683"/>
      <c r="AY6" s="683"/>
      <c r="AZ6" s="683"/>
      <c r="BA6" s="683"/>
      <c r="BB6" s="683"/>
      <c r="BC6" s="683"/>
      <c r="BD6" s="683"/>
      <c r="BE6" s="683"/>
      <c r="BF6" s="684"/>
      <c r="BG6" s="685">
        <v>202413</v>
      </c>
      <c r="BH6" s="686"/>
      <c r="BI6" s="686"/>
      <c r="BJ6" s="686"/>
      <c r="BK6" s="686"/>
      <c r="BL6" s="686"/>
      <c r="BM6" s="686"/>
      <c r="BN6" s="687"/>
      <c r="BO6" s="688">
        <v>98</v>
      </c>
      <c r="BP6" s="688"/>
      <c r="BQ6" s="688"/>
      <c r="BR6" s="688"/>
      <c r="BS6" s="689">
        <v>118</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62194</v>
      </c>
      <c r="CS6" s="686"/>
      <c r="CT6" s="686"/>
      <c r="CU6" s="686"/>
      <c r="CV6" s="686"/>
      <c r="CW6" s="686"/>
      <c r="CX6" s="686"/>
      <c r="CY6" s="687"/>
      <c r="CZ6" s="679">
        <v>1.7</v>
      </c>
      <c r="DA6" s="680"/>
      <c r="DB6" s="680"/>
      <c r="DC6" s="699"/>
      <c r="DD6" s="694" t="s">
        <v>231</v>
      </c>
      <c r="DE6" s="686"/>
      <c r="DF6" s="686"/>
      <c r="DG6" s="686"/>
      <c r="DH6" s="686"/>
      <c r="DI6" s="686"/>
      <c r="DJ6" s="686"/>
      <c r="DK6" s="686"/>
      <c r="DL6" s="686"/>
      <c r="DM6" s="686"/>
      <c r="DN6" s="686"/>
      <c r="DO6" s="686"/>
      <c r="DP6" s="687"/>
      <c r="DQ6" s="694">
        <v>62194</v>
      </c>
      <c r="DR6" s="686"/>
      <c r="DS6" s="686"/>
      <c r="DT6" s="686"/>
      <c r="DU6" s="686"/>
      <c r="DV6" s="686"/>
      <c r="DW6" s="686"/>
      <c r="DX6" s="686"/>
      <c r="DY6" s="686"/>
      <c r="DZ6" s="686"/>
      <c r="EA6" s="686"/>
      <c r="EB6" s="686"/>
      <c r="EC6" s="695"/>
    </row>
    <row r="7" spans="2:143" ht="11.25" customHeight="1">
      <c r="B7" s="682" t="s">
        <v>232</v>
      </c>
      <c r="C7" s="683"/>
      <c r="D7" s="683"/>
      <c r="E7" s="683"/>
      <c r="F7" s="683"/>
      <c r="G7" s="683"/>
      <c r="H7" s="683"/>
      <c r="I7" s="683"/>
      <c r="J7" s="683"/>
      <c r="K7" s="683"/>
      <c r="L7" s="683"/>
      <c r="M7" s="683"/>
      <c r="N7" s="683"/>
      <c r="O7" s="683"/>
      <c r="P7" s="683"/>
      <c r="Q7" s="684"/>
      <c r="R7" s="685">
        <v>143</v>
      </c>
      <c r="S7" s="686"/>
      <c r="T7" s="686"/>
      <c r="U7" s="686"/>
      <c r="V7" s="686"/>
      <c r="W7" s="686"/>
      <c r="X7" s="686"/>
      <c r="Y7" s="687"/>
      <c r="Z7" s="688">
        <v>0</v>
      </c>
      <c r="AA7" s="688"/>
      <c r="AB7" s="688"/>
      <c r="AC7" s="688"/>
      <c r="AD7" s="689">
        <v>143</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85883</v>
      </c>
      <c r="BH7" s="686"/>
      <c r="BI7" s="686"/>
      <c r="BJ7" s="686"/>
      <c r="BK7" s="686"/>
      <c r="BL7" s="686"/>
      <c r="BM7" s="686"/>
      <c r="BN7" s="687"/>
      <c r="BO7" s="688">
        <v>41.6</v>
      </c>
      <c r="BP7" s="688"/>
      <c r="BQ7" s="688"/>
      <c r="BR7" s="688"/>
      <c r="BS7" s="689">
        <v>118</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1322933</v>
      </c>
      <c r="CS7" s="686"/>
      <c r="CT7" s="686"/>
      <c r="CU7" s="686"/>
      <c r="CV7" s="686"/>
      <c r="CW7" s="686"/>
      <c r="CX7" s="686"/>
      <c r="CY7" s="687"/>
      <c r="CZ7" s="688">
        <v>36.1</v>
      </c>
      <c r="DA7" s="688"/>
      <c r="DB7" s="688"/>
      <c r="DC7" s="688"/>
      <c r="DD7" s="694">
        <v>54181</v>
      </c>
      <c r="DE7" s="686"/>
      <c r="DF7" s="686"/>
      <c r="DG7" s="686"/>
      <c r="DH7" s="686"/>
      <c r="DI7" s="686"/>
      <c r="DJ7" s="686"/>
      <c r="DK7" s="686"/>
      <c r="DL7" s="686"/>
      <c r="DM7" s="686"/>
      <c r="DN7" s="686"/>
      <c r="DO7" s="686"/>
      <c r="DP7" s="687"/>
      <c r="DQ7" s="694">
        <v>746888</v>
      </c>
      <c r="DR7" s="686"/>
      <c r="DS7" s="686"/>
      <c r="DT7" s="686"/>
      <c r="DU7" s="686"/>
      <c r="DV7" s="686"/>
      <c r="DW7" s="686"/>
      <c r="DX7" s="686"/>
      <c r="DY7" s="686"/>
      <c r="DZ7" s="686"/>
      <c r="EA7" s="686"/>
      <c r="EB7" s="686"/>
      <c r="EC7" s="695"/>
    </row>
    <row r="8" spans="2:143" ht="11.25" customHeight="1">
      <c r="B8" s="682" t="s">
        <v>235</v>
      </c>
      <c r="C8" s="683"/>
      <c r="D8" s="683"/>
      <c r="E8" s="683"/>
      <c r="F8" s="683"/>
      <c r="G8" s="683"/>
      <c r="H8" s="683"/>
      <c r="I8" s="683"/>
      <c r="J8" s="683"/>
      <c r="K8" s="683"/>
      <c r="L8" s="683"/>
      <c r="M8" s="683"/>
      <c r="N8" s="683"/>
      <c r="O8" s="683"/>
      <c r="P8" s="683"/>
      <c r="Q8" s="684"/>
      <c r="R8" s="685">
        <v>721</v>
      </c>
      <c r="S8" s="686"/>
      <c r="T8" s="686"/>
      <c r="U8" s="686"/>
      <c r="V8" s="686"/>
      <c r="W8" s="686"/>
      <c r="X8" s="686"/>
      <c r="Y8" s="687"/>
      <c r="Z8" s="688">
        <v>0</v>
      </c>
      <c r="AA8" s="688"/>
      <c r="AB8" s="688"/>
      <c r="AC8" s="688"/>
      <c r="AD8" s="689">
        <v>721</v>
      </c>
      <c r="AE8" s="689"/>
      <c r="AF8" s="689"/>
      <c r="AG8" s="689"/>
      <c r="AH8" s="689"/>
      <c r="AI8" s="689"/>
      <c r="AJ8" s="689"/>
      <c r="AK8" s="689"/>
      <c r="AL8" s="690">
        <v>0</v>
      </c>
      <c r="AM8" s="691"/>
      <c r="AN8" s="691"/>
      <c r="AO8" s="692"/>
      <c r="AP8" s="682" t="s">
        <v>236</v>
      </c>
      <c r="AQ8" s="683"/>
      <c r="AR8" s="683"/>
      <c r="AS8" s="683"/>
      <c r="AT8" s="683"/>
      <c r="AU8" s="683"/>
      <c r="AV8" s="683"/>
      <c r="AW8" s="683"/>
      <c r="AX8" s="683"/>
      <c r="AY8" s="683"/>
      <c r="AZ8" s="683"/>
      <c r="BA8" s="683"/>
      <c r="BB8" s="683"/>
      <c r="BC8" s="683"/>
      <c r="BD8" s="683"/>
      <c r="BE8" s="683"/>
      <c r="BF8" s="684"/>
      <c r="BG8" s="685">
        <v>4255</v>
      </c>
      <c r="BH8" s="686"/>
      <c r="BI8" s="686"/>
      <c r="BJ8" s="686"/>
      <c r="BK8" s="686"/>
      <c r="BL8" s="686"/>
      <c r="BM8" s="686"/>
      <c r="BN8" s="687"/>
      <c r="BO8" s="688">
        <v>2.1</v>
      </c>
      <c r="BP8" s="688"/>
      <c r="BQ8" s="688"/>
      <c r="BR8" s="688"/>
      <c r="BS8" s="694" t="s">
        <v>136</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855426</v>
      </c>
      <c r="CS8" s="686"/>
      <c r="CT8" s="686"/>
      <c r="CU8" s="686"/>
      <c r="CV8" s="686"/>
      <c r="CW8" s="686"/>
      <c r="CX8" s="686"/>
      <c r="CY8" s="687"/>
      <c r="CZ8" s="688">
        <v>23.3</v>
      </c>
      <c r="DA8" s="688"/>
      <c r="DB8" s="688"/>
      <c r="DC8" s="688"/>
      <c r="DD8" s="694">
        <v>128333</v>
      </c>
      <c r="DE8" s="686"/>
      <c r="DF8" s="686"/>
      <c r="DG8" s="686"/>
      <c r="DH8" s="686"/>
      <c r="DI8" s="686"/>
      <c r="DJ8" s="686"/>
      <c r="DK8" s="686"/>
      <c r="DL8" s="686"/>
      <c r="DM8" s="686"/>
      <c r="DN8" s="686"/>
      <c r="DO8" s="686"/>
      <c r="DP8" s="687"/>
      <c r="DQ8" s="694">
        <v>396550</v>
      </c>
      <c r="DR8" s="686"/>
      <c r="DS8" s="686"/>
      <c r="DT8" s="686"/>
      <c r="DU8" s="686"/>
      <c r="DV8" s="686"/>
      <c r="DW8" s="686"/>
      <c r="DX8" s="686"/>
      <c r="DY8" s="686"/>
      <c r="DZ8" s="686"/>
      <c r="EA8" s="686"/>
      <c r="EB8" s="686"/>
      <c r="EC8" s="695"/>
    </row>
    <row r="9" spans="2:143" ht="11.25" customHeight="1">
      <c r="B9" s="682" t="s">
        <v>238</v>
      </c>
      <c r="C9" s="683"/>
      <c r="D9" s="683"/>
      <c r="E9" s="683"/>
      <c r="F9" s="683"/>
      <c r="G9" s="683"/>
      <c r="H9" s="683"/>
      <c r="I9" s="683"/>
      <c r="J9" s="683"/>
      <c r="K9" s="683"/>
      <c r="L9" s="683"/>
      <c r="M9" s="683"/>
      <c r="N9" s="683"/>
      <c r="O9" s="683"/>
      <c r="P9" s="683"/>
      <c r="Q9" s="684"/>
      <c r="R9" s="685">
        <v>943</v>
      </c>
      <c r="S9" s="686"/>
      <c r="T9" s="686"/>
      <c r="U9" s="686"/>
      <c r="V9" s="686"/>
      <c r="W9" s="686"/>
      <c r="X9" s="686"/>
      <c r="Y9" s="687"/>
      <c r="Z9" s="688">
        <v>0</v>
      </c>
      <c r="AA9" s="688"/>
      <c r="AB9" s="688"/>
      <c r="AC9" s="688"/>
      <c r="AD9" s="689">
        <v>943</v>
      </c>
      <c r="AE9" s="689"/>
      <c r="AF9" s="689"/>
      <c r="AG9" s="689"/>
      <c r="AH9" s="689"/>
      <c r="AI9" s="689"/>
      <c r="AJ9" s="689"/>
      <c r="AK9" s="689"/>
      <c r="AL9" s="690">
        <v>0.1</v>
      </c>
      <c r="AM9" s="691"/>
      <c r="AN9" s="691"/>
      <c r="AO9" s="692"/>
      <c r="AP9" s="682" t="s">
        <v>239</v>
      </c>
      <c r="AQ9" s="683"/>
      <c r="AR9" s="683"/>
      <c r="AS9" s="683"/>
      <c r="AT9" s="683"/>
      <c r="AU9" s="683"/>
      <c r="AV9" s="683"/>
      <c r="AW9" s="683"/>
      <c r="AX9" s="683"/>
      <c r="AY9" s="683"/>
      <c r="AZ9" s="683"/>
      <c r="BA9" s="683"/>
      <c r="BB9" s="683"/>
      <c r="BC9" s="683"/>
      <c r="BD9" s="683"/>
      <c r="BE9" s="683"/>
      <c r="BF9" s="684"/>
      <c r="BG9" s="685">
        <v>78014</v>
      </c>
      <c r="BH9" s="686"/>
      <c r="BI9" s="686"/>
      <c r="BJ9" s="686"/>
      <c r="BK9" s="686"/>
      <c r="BL9" s="686"/>
      <c r="BM9" s="686"/>
      <c r="BN9" s="687"/>
      <c r="BO9" s="688">
        <v>37.799999999999997</v>
      </c>
      <c r="BP9" s="688"/>
      <c r="BQ9" s="688"/>
      <c r="BR9" s="688"/>
      <c r="BS9" s="694" t="s">
        <v>136</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134172</v>
      </c>
      <c r="CS9" s="686"/>
      <c r="CT9" s="686"/>
      <c r="CU9" s="686"/>
      <c r="CV9" s="686"/>
      <c r="CW9" s="686"/>
      <c r="CX9" s="686"/>
      <c r="CY9" s="687"/>
      <c r="CZ9" s="688">
        <v>3.7</v>
      </c>
      <c r="DA9" s="688"/>
      <c r="DB9" s="688"/>
      <c r="DC9" s="688"/>
      <c r="DD9" s="694">
        <v>19608</v>
      </c>
      <c r="DE9" s="686"/>
      <c r="DF9" s="686"/>
      <c r="DG9" s="686"/>
      <c r="DH9" s="686"/>
      <c r="DI9" s="686"/>
      <c r="DJ9" s="686"/>
      <c r="DK9" s="686"/>
      <c r="DL9" s="686"/>
      <c r="DM9" s="686"/>
      <c r="DN9" s="686"/>
      <c r="DO9" s="686"/>
      <c r="DP9" s="687"/>
      <c r="DQ9" s="694">
        <v>109248</v>
      </c>
      <c r="DR9" s="686"/>
      <c r="DS9" s="686"/>
      <c r="DT9" s="686"/>
      <c r="DU9" s="686"/>
      <c r="DV9" s="686"/>
      <c r="DW9" s="686"/>
      <c r="DX9" s="686"/>
      <c r="DY9" s="686"/>
      <c r="DZ9" s="686"/>
      <c r="EA9" s="686"/>
      <c r="EB9" s="686"/>
      <c r="EC9" s="695"/>
    </row>
    <row r="10" spans="2:143" ht="11.25" customHeight="1">
      <c r="B10" s="682" t="s">
        <v>241</v>
      </c>
      <c r="C10" s="683"/>
      <c r="D10" s="683"/>
      <c r="E10" s="683"/>
      <c r="F10" s="683"/>
      <c r="G10" s="683"/>
      <c r="H10" s="683"/>
      <c r="I10" s="683"/>
      <c r="J10" s="683"/>
      <c r="K10" s="683"/>
      <c r="L10" s="683"/>
      <c r="M10" s="683"/>
      <c r="N10" s="683"/>
      <c r="O10" s="683"/>
      <c r="P10" s="683"/>
      <c r="Q10" s="684"/>
      <c r="R10" s="685" t="s">
        <v>136</v>
      </c>
      <c r="S10" s="686"/>
      <c r="T10" s="686"/>
      <c r="U10" s="686"/>
      <c r="V10" s="686"/>
      <c r="W10" s="686"/>
      <c r="X10" s="686"/>
      <c r="Y10" s="687"/>
      <c r="Z10" s="688" t="s">
        <v>136</v>
      </c>
      <c r="AA10" s="688"/>
      <c r="AB10" s="688"/>
      <c r="AC10" s="688"/>
      <c r="AD10" s="689" t="s">
        <v>231</v>
      </c>
      <c r="AE10" s="689"/>
      <c r="AF10" s="689"/>
      <c r="AG10" s="689"/>
      <c r="AH10" s="689"/>
      <c r="AI10" s="689"/>
      <c r="AJ10" s="689"/>
      <c r="AK10" s="689"/>
      <c r="AL10" s="690" t="s">
        <v>231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3018</v>
      </c>
      <c r="BH10" s="686"/>
      <c r="BI10" s="686"/>
      <c r="BJ10" s="686"/>
      <c r="BK10" s="686"/>
      <c r="BL10" s="686"/>
      <c r="BM10" s="686"/>
      <c r="BN10" s="687"/>
      <c r="BO10" s="688">
        <v>1.5</v>
      </c>
      <c r="BP10" s="688"/>
      <c r="BQ10" s="688"/>
      <c r="BR10" s="688"/>
      <c r="BS10" s="694" t="s">
        <v>231</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466</v>
      </c>
      <c r="CS10" s="686"/>
      <c r="CT10" s="686"/>
      <c r="CU10" s="686"/>
      <c r="CV10" s="686"/>
      <c r="CW10" s="686"/>
      <c r="CX10" s="686"/>
      <c r="CY10" s="687"/>
      <c r="CZ10" s="688">
        <v>0</v>
      </c>
      <c r="DA10" s="688"/>
      <c r="DB10" s="688"/>
      <c r="DC10" s="688"/>
      <c r="DD10" s="694" t="s">
        <v>231</v>
      </c>
      <c r="DE10" s="686"/>
      <c r="DF10" s="686"/>
      <c r="DG10" s="686"/>
      <c r="DH10" s="686"/>
      <c r="DI10" s="686"/>
      <c r="DJ10" s="686"/>
      <c r="DK10" s="686"/>
      <c r="DL10" s="686"/>
      <c r="DM10" s="686"/>
      <c r="DN10" s="686"/>
      <c r="DO10" s="686"/>
      <c r="DP10" s="687"/>
      <c r="DQ10" s="694">
        <v>466</v>
      </c>
      <c r="DR10" s="686"/>
      <c r="DS10" s="686"/>
      <c r="DT10" s="686"/>
      <c r="DU10" s="686"/>
      <c r="DV10" s="686"/>
      <c r="DW10" s="686"/>
      <c r="DX10" s="686"/>
      <c r="DY10" s="686"/>
      <c r="DZ10" s="686"/>
      <c r="EA10" s="686"/>
      <c r="EB10" s="686"/>
      <c r="EC10" s="695"/>
    </row>
    <row r="11" spans="2:143" ht="11.25" customHeight="1">
      <c r="B11" s="682" t="s">
        <v>244</v>
      </c>
      <c r="C11" s="683"/>
      <c r="D11" s="683"/>
      <c r="E11" s="683"/>
      <c r="F11" s="683"/>
      <c r="G11" s="683"/>
      <c r="H11" s="683"/>
      <c r="I11" s="683"/>
      <c r="J11" s="683"/>
      <c r="K11" s="683"/>
      <c r="L11" s="683"/>
      <c r="M11" s="683"/>
      <c r="N11" s="683"/>
      <c r="O11" s="683"/>
      <c r="P11" s="683"/>
      <c r="Q11" s="684"/>
      <c r="R11" s="685">
        <v>58694</v>
      </c>
      <c r="S11" s="686"/>
      <c r="T11" s="686"/>
      <c r="U11" s="686"/>
      <c r="V11" s="686"/>
      <c r="W11" s="686"/>
      <c r="X11" s="686"/>
      <c r="Y11" s="687"/>
      <c r="Z11" s="690">
        <v>1.6</v>
      </c>
      <c r="AA11" s="691"/>
      <c r="AB11" s="691"/>
      <c r="AC11" s="703"/>
      <c r="AD11" s="694">
        <v>58694</v>
      </c>
      <c r="AE11" s="686"/>
      <c r="AF11" s="686"/>
      <c r="AG11" s="686"/>
      <c r="AH11" s="686"/>
      <c r="AI11" s="686"/>
      <c r="AJ11" s="686"/>
      <c r="AK11" s="687"/>
      <c r="AL11" s="690">
        <v>4</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596</v>
      </c>
      <c r="BH11" s="686"/>
      <c r="BI11" s="686"/>
      <c r="BJ11" s="686"/>
      <c r="BK11" s="686"/>
      <c r="BL11" s="686"/>
      <c r="BM11" s="686"/>
      <c r="BN11" s="687"/>
      <c r="BO11" s="688">
        <v>0.3</v>
      </c>
      <c r="BP11" s="688"/>
      <c r="BQ11" s="688"/>
      <c r="BR11" s="688"/>
      <c r="BS11" s="694">
        <v>118</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267186</v>
      </c>
      <c r="CS11" s="686"/>
      <c r="CT11" s="686"/>
      <c r="CU11" s="686"/>
      <c r="CV11" s="686"/>
      <c r="CW11" s="686"/>
      <c r="CX11" s="686"/>
      <c r="CY11" s="687"/>
      <c r="CZ11" s="688">
        <v>7.3</v>
      </c>
      <c r="DA11" s="688"/>
      <c r="DB11" s="688"/>
      <c r="DC11" s="688"/>
      <c r="DD11" s="694">
        <v>95918</v>
      </c>
      <c r="DE11" s="686"/>
      <c r="DF11" s="686"/>
      <c r="DG11" s="686"/>
      <c r="DH11" s="686"/>
      <c r="DI11" s="686"/>
      <c r="DJ11" s="686"/>
      <c r="DK11" s="686"/>
      <c r="DL11" s="686"/>
      <c r="DM11" s="686"/>
      <c r="DN11" s="686"/>
      <c r="DO11" s="686"/>
      <c r="DP11" s="687"/>
      <c r="DQ11" s="694">
        <v>130584</v>
      </c>
      <c r="DR11" s="686"/>
      <c r="DS11" s="686"/>
      <c r="DT11" s="686"/>
      <c r="DU11" s="686"/>
      <c r="DV11" s="686"/>
      <c r="DW11" s="686"/>
      <c r="DX11" s="686"/>
      <c r="DY11" s="686"/>
      <c r="DZ11" s="686"/>
      <c r="EA11" s="686"/>
      <c r="EB11" s="686"/>
      <c r="EC11" s="695"/>
    </row>
    <row r="12" spans="2:143" ht="11.25" customHeight="1">
      <c r="B12" s="682" t="s">
        <v>247</v>
      </c>
      <c r="C12" s="683"/>
      <c r="D12" s="683"/>
      <c r="E12" s="683"/>
      <c r="F12" s="683"/>
      <c r="G12" s="683"/>
      <c r="H12" s="683"/>
      <c r="I12" s="683"/>
      <c r="J12" s="683"/>
      <c r="K12" s="683"/>
      <c r="L12" s="683"/>
      <c r="M12" s="683"/>
      <c r="N12" s="683"/>
      <c r="O12" s="683"/>
      <c r="P12" s="683"/>
      <c r="Q12" s="684"/>
      <c r="R12" s="685" t="s">
        <v>136</v>
      </c>
      <c r="S12" s="686"/>
      <c r="T12" s="686"/>
      <c r="U12" s="686"/>
      <c r="V12" s="686"/>
      <c r="W12" s="686"/>
      <c r="X12" s="686"/>
      <c r="Y12" s="687"/>
      <c r="Z12" s="688" t="s">
        <v>136</v>
      </c>
      <c r="AA12" s="688"/>
      <c r="AB12" s="688"/>
      <c r="AC12" s="688"/>
      <c r="AD12" s="689" t="s">
        <v>231</v>
      </c>
      <c r="AE12" s="689"/>
      <c r="AF12" s="689"/>
      <c r="AG12" s="689"/>
      <c r="AH12" s="689"/>
      <c r="AI12" s="689"/>
      <c r="AJ12" s="689"/>
      <c r="AK12" s="689"/>
      <c r="AL12" s="690" t="s">
        <v>128</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98890</v>
      </c>
      <c r="BH12" s="686"/>
      <c r="BI12" s="686"/>
      <c r="BJ12" s="686"/>
      <c r="BK12" s="686"/>
      <c r="BL12" s="686"/>
      <c r="BM12" s="686"/>
      <c r="BN12" s="687"/>
      <c r="BO12" s="688">
        <v>47.9</v>
      </c>
      <c r="BP12" s="688"/>
      <c r="BQ12" s="688"/>
      <c r="BR12" s="688"/>
      <c r="BS12" s="694" t="s">
        <v>136</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6616</v>
      </c>
      <c r="CS12" s="686"/>
      <c r="CT12" s="686"/>
      <c r="CU12" s="686"/>
      <c r="CV12" s="686"/>
      <c r="CW12" s="686"/>
      <c r="CX12" s="686"/>
      <c r="CY12" s="687"/>
      <c r="CZ12" s="688">
        <v>0.2</v>
      </c>
      <c r="DA12" s="688"/>
      <c r="DB12" s="688"/>
      <c r="DC12" s="688"/>
      <c r="DD12" s="694">
        <v>248</v>
      </c>
      <c r="DE12" s="686"/>
      <c r="DF12" s="686"/>
      <c r="DG12" s="686"/>
      <c r="DH12" s="686"/>
      <c r="DI12" s="686"/>
      <c r="DJ12" s="686"/>
      <c r="DK12" s="686"/>
      <c r="DL12" s="686"/>
      <c r="DM12" s="686"/>
      <c r="DN12" s="686"/>
      <c r="DO12" s="686"/>
      <c r="DP12" s="687"/>
      <c r="DQ12" s="694">
        <v>5479</v>
      </c>
      <c r="DR12" s="686"/>
      <c r="DS12" s="686"/>
      <c r="DT12" s="686"/>
      <c r="DU12" s="686"/>
      <c r="DV12" s="686"/>
      <c r="DW12" s="686"/>
      <c r="DX12" s="686"/>
      <c r="DY12" s="686"/>
      <c r="DZ12" s="686"/>
      <c r="EA12" s="686"/>
      <c r="EB12" s="686"/>
      <c r="EC12" s="695"/>
    </row>
    <row r="13" spans="2:143" ht="11.25" customHeight="1">
      <c r="B13" s="682" t="s">
        <v>250</v>
      </c>
      <c r="C13" s="683"/>
      <c r="D13" s="683"/>
      <c r="E13" s="683"/>
      <c r="F13" s="683"/>
      <c r="G13" s="683"/>
      <c r="H13" s="683"/>
      <c r="I13" s="683"/>
      <c r="J13" s="683"/>
      <c r="K13" s="683"/>
      <c r="L13" s="683"/>
      <c r="M13" s="683"/>
      <c r="N13" s="683"/>
      <c r="O13" s="683"/>
      <c r="P13" s="683"/>
      <c r="Q13" s="684"/>
      <c r="R13" s="685" t="s">
        <v>136</v>
      </c>
      <c r="S13" s="686"/>
      <c r="T13" s="686"/>
      <c r="U13" s="686"/>
      <c r="V13" s="686"/>
      <c r="W13" s="686"/>
      <c r="X13" s="686"/>
      <c r="Y13" s="687"/>
      <c r="Z13" s="688" t="s">
        <v>136</v>
      </c>
      <c r="AA13" s="688"/>
      <c r="AB13" s="688"/>
      <c r="AC13" s="688"/>
      <c r="AD13" s="689" t="s">
        <v>136</v>
      </c>
      <c r="AE13" s="689"/>
      <c r="AF13" s="689"/>
      <c r="AG13" s="689"/>
      <c r="AH13" s="689"/>
      <c r="AI13" s="689"/>
      <c r="AJ13" s="689"/>
      <c r="AK13" s="689"/>
      <c r="AL13" s="690" t="s">
        <v>136</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97575</v>
      </c>
      <c r="BH13" s="686"/>
      <c r="BI13" s="686"/>
      <c r="BJ13" s="686"/>
      <c r="BK13" s="686"/>
      <c r="BL13" s="686"/>
      <c r="BM13" s="686"/>
      <c r="BN13" s="687"/>
      <c r="BO13" s="688">
        <v>47.2</v>
      </c>
      <c r="BP13" s="688"/>
      <c r="BQ13" s="688"/>
      <c r="BR13" s="688"/>
      <c r="BS13" s="694" t="s">
        <v>136</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428391</v>
      </c>
      <c r="CS13" s="686"/>
      <c r="CT13" s="686"/>
      <c r="CU13" s="686"/>
      <c r="CV13" s="686"/>
      <c r="CW13" s="686"/>
      <c r="CX13" s="686"/>
      <c r="CY13" s="687"/>
      <c r="CZ13" s="688">
        <v>11.7</v>
      </c>
      <c r="DA13" s="688"/>
      <c r="DB13" s="688"/>
      <c r="DC13" s="688"/>
      <c r="DD13" s="694">
        <v>383123</v>
      </c>
      <c r="DE13" s="686"/>
      <c r="DF13" s="686"/>
      <c r="DG13" s="686"/>
      <c r="DH13" s="686"/>
      <c r="DI13" s="686"/>
      <c r="DJ13" s="686"/>
      <c r="DK13" s="686"/>
      <c r="DL13" s="686"/>
      <c r="DM13" s="686"/>
      <c r="DN13" s="686"/>
      <c r="DO13" s="686"/>
      <c r="DP13" s="687"/>
      <c r="DQ13" s="694">
        <v>92021</v>
      </c>
      <c r="DR13" s="686"/>
      <c r="DS13" s="686"/>
      <c r="DT13" s="686"/>
      <c r="DU13" s="686"/>
      <c r="DV13" s="686"/>
      <c r="DW13" s="686"/>
      <c r="DX13" s="686"/>
      <c r="DY13" s="686"/>
      <c r="DZ13" s="686"/>
      <c r="EA13" s="686"/>
      <c r="EB13" s="686"/>
      <c r="EC13" s="695"/>
    </row>
    <row r="14" spans="2:143" ht="11.25" customHeight="1">
      <c r="B14" s="682" t="s">
        <v>253</v>
      </c>
      <c r="C14" s="683"/>
      <c r="D14" s="683"/>
      <c r="E14" s="683"/>
      <c r="F14" s="683"/>
      <c r="G14" s="683"/>
      <c r="H14" s="683"/>
      <c r="I14" s="683"/>
      <c r="J14" s="683"/>
      <c r="K14" s="683"/>
      <c r="L14" s="683"/>
      <c r="M14" s="683"/>
      <c r="N14" s="683"/>
      <c r="O14" s="683"/>
      <c r="P14" s="683"/>
      <c r="Q14" s="684"/>
      <c r="R14" s="685" t="s">
        <v>136</v>
      </c>
      <c r="S14" s="686"/>
      <c r="T14" s="686"/>
      <c r="U14" s="686"/>
      <c r="V14" s="686"/>
      <c r="W14" s="686"/>
      <c r="X14" s="686"/>
      <c r="Y14" s="687"/>
      <c r="Z14" s="688" t="s">
        <v>136</v>
      </c>
      <c r="AA14" s="688"/>
      <c r="AB14" s="688"/>
      <c r="AC14" s="688"/>
      <c r="AD14" s="689" t="s">
        <v>136</v>
      </c>
      <c r="AE14" s="689"/>
      <c r="AF14" s="689"/>
      <c r="AG14" s="689"/>
      <c r="AH14" s="689"/>
      <c r="AI14" s="689"/>
      <c r="AJ14" s="689"/>
      <c r="AK14" s="689"/>
      <c r="AL14" s="690" t="s">
        <v>128</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12711</v>
      </c>
      <c r="BH14" s="686"/>
      <c r="BI14" s="686"/>
      <c r="BJ14" s="686"/>
      <c r="BK14" s="686"/>
      <c r="BL14" s="686"/>
      <c r="BM14" s="686"/>
      <c r="BN14" s="687"/>
      <c r="BO14" s="688">
        <v>6.2</v>
      </c>
      <c r="BP14" s="688"/>
      <c r="BQ14" s="688"/>
      <c r="BR14" s="688"/>
      <c r="BS14" s="694" t="s">
        <v>136</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77984</v>
      </c>
      <c r="CS14" s="686"/>
      <c r="CT14" s="686"/>
      <c r="CU14" s="686"/>
      <c r="CV14" s="686"/>
      <c r="CW14" s="686"/>
      <c r="CX14" s="686"/>
      <c r="CY14" s="687"/>
      <c r="CZ14" s="688">
        <v>2.1</v>
      </c>
      <c r="DA14" s="688"/>
      <c r="DB14" s="688"/>
      <c r="DC14" s="688"/>
      <c r="DD14" s="694">
        <v>913</v>
      </c>
      <c r="DE14" s="686"/>
      <c r="DF14" s="686"/>
      <c r="DG14" s="686"/>
      <c r="DH14" s="686"/>
      <c r="DI14" s="686"/>
      <c r="DJ14" s="686"/>
      <c r="DK14" s="686"/>
      <c r="DL14" s="686"/>
      <c r="DM14" s="686"/>
      <c r="DN14" s="686"/>
      <c r="DO14" s="686"/>
      <c r="DP14" s="687"/>
      <c r="DQ14" s="694">
        <v>74883</v>
      </c>
      <c r="DR14" s="686"/>
      <c r="DS14" s="686"/>
      <c r="DT14" s="686"/>
      <c r="DU14" s="686"/>
      <c r="DV14" s="686"/>
      <c r="DW14" s="686"/>
      <c r="DX14" s="686"/>
      <c r="DY14" s="686"/>
      <c r="DZ14" s="686"/>
      <c r="EA14" s="686"/>
      <c r="EB14" s="686"/>
      <c r="EC14" s="695"/>
    </row>
    <row r="15" spans="2:143" ht="11.25" customHeight="1">
      <c r="B15" s="682" t="s">
        <v>256</v>
      </c>
      <c r="C15" s="683"/>
      <c r="D15" s="683"/>
      <c r="E15" s="683"/>
      <c r="F15" s="683"/>
      <c r="G15" s="683"/>
      <c r="H15" s="683"/>
      <c r="I15" s="683"/>
      <c r="J15" s="683"/>
      <c r="K15" s="683"/>
      <c r="L15" s="683"/>
      <c r="M15" s="683"/>
      <c r="N15" s="683"/>
      <c r="O15" s="683"/>
      <c r="P15" s="683"/>
      <c r="Q15" s="684"/>
      <c r="R15" s="685" t="s">
        <v>136</v>
      </c>
      <c r="S15" s="686"/>
      <c r="T15" s="686"/>
      <c r="U15" s="686"/>
      <c r="V15" s="686"/>
      <c r="W15" s="686"/>
      <c r="X15" s="686"/>
      <c r="Y15" s="687"/>
      <c r="Z15" s="688" t="s">
        <v>136</v>
      </c>
      <c r="AA15" s="688"/>
      <c r="AB15" s="688"/>
      <c r="AC15" s="688"/>
      <c r="AD15" s="689" t="s">
        <v>136</v>
      </c>
      <c r="AE15" s="689"/>
      <c r="AF15" s="689"/>
      <c r="AG15" s="689"/>
      <c r="AH15" s="689"/>
      <c r="AI15" s="689"/>
      <c r="AJ15" s="689"/>
      <c r="AK15" s="689"/>
      <c r="AL15" s="690" t="s">
        <v>231</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4929</v>
      </c>
      <c r="BH15" s="686"/>
      <c r="BI15" s="686"/>
      <c r="BJ15" s="686"/>
      <c r="BK15" s="686"/>
      <c r="BL15" s="686"/>
      <c r="BM15" s="686"/>
      <c r="BN15" s="687"/>
      <c r="BO15" s="688">
        <v>2.4</v>
      </c>
      <c r="BP15" s="688"/>
      <c r="BQ15" s="688"/>
      <c r="BR15" s="688"/>
      <c r="BS15" s="694" t="s">
        <v>231</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192741</v>
      </c>
      <c r="CS15" s="686"/>
      <c r="CT15" s="686"/>
      <c r="CU15" s="686"/>
      <c r="CV15" s="686"/>
      <c r="CW15" s="686"/>
      <c r="CX15" s="686"/>
      <c r="CY15" s="687"/>
      <c r="CZ15" s="688">
        <v>5.3</v>
      </c>
      <c r="DA15" s="688"/>
      <c r="DB15" s="688"/>
      <c r="DC15" s="688"/>
      <c r="DD15" s="694">
        <v>17601</v>
      </c>
      <c r="DE15" s="686"/>
      <c r="DF15" s="686"/>
      <c r="DG15" s="686"/>
      <c r="DH15" s="686"/>
      <c r="DI15" s="686"/>
      <c r="DJ15" s="686"/>
      <c r="DK15" s="686"/>
      <c r="DL15" s="686"/>
      <c r="DM15" s="686"/>
      <c r="DN15" s="686"/>
      <c r="DO15" s="686"/>
      <c r="DP15" s="687"/>
      <c r="DQ15" s="694">
        <v>156895</v>
      </c>
      <c r="DR15" s="686"/>
      <c r="DS15" s="686"/>
      <c r="DT15" s="686"/>
      <c r="DU15" s="686"/>
      <c r="DV15" s="686"/>
      <c r="DW15" s="686"/>
      <c r="DX15" s="686"/>
      <c r="DY15" s="686"/>
      <c r="DZ15" s="686"/>
      <c r="EA15" s="686"/>
      <c r="EB15" s="686"/>
      <c r="EC15" s="695"/>
    </row>
    <row r="16" spans="2:143" ht="11.25" customHeight="1">
      <c r="B16" s="682" t="s">
        <v>259</v>
      </c>
      <c r="C16" s="683"/>
      <c r="D16" s="683"/>
      <c r="E16" s="683"/>
      <c r="F16" s="683"/>
      <c r="G16" s="683"/>
      <c r="H16" s="683"/>
      <c r="I16" s="683"/>
      <c r="J16" s="683"/>
      <c r="K16" s="683"/>
      <c r="L16" s="683"/>
      <c r="M16" s="683"/>
      <c r="N16" s="683"/>
      <c r="O16" s="683"/>
      <c r="P16" s="683"/>
      <c r="Q16" s="684"/>
      <c r="R16" s="685">
        <v>2437</v>
      </c>
      <c r="S16" s="686"/>
      <c r="T16" s="686"/>
      <c r="U16" s="686"/>
      <c r="V16" s="686"/>
      <c r="W16" s="686"/>
      <c r="X16" s="686"/>
      <c r="Y16" s="687"/>
      <c r="Z16" s="688">
        <v>0.1</v>
      </c>
      <c r="AA16" s="688"/>
      <c r="AB16" s="688"/>
      <c r="AC16" s="688"/>
      <c r="AD16" s="689">
        <v>2437</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231</v>
      </c>
      <c r="BH16" s="686"/>
      <c r="BI16" s="686"/>
      <c r="BJ16" s="686"/>
      <c r="BK16" s="686"/>
      <c r="BL16" s="686"/>
      <c r="BM16" s="686"/>
      <c r="BN16" s="687"/>
      <c r="BO16" s="688" t="s">
        <v>136</v>
      </c>
      <c r="BP16" s="688"/>
      <c r="BQ16" s="688"/>
      <c r="BR16" s="688"/>
      <c r="BS16" s="694" t="s">
        <v>136</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66358</v>
      </c>
      <c r="CS16" s="686"/>
      <c r="CT16" s="686"/>
      <c r="CU16" s="686"/>
      <c r="CV16" s="686"/>
      <c r="CW16" s="686"/>
      <c r="CX16" s="686"/>
      <c r="CY16" s="687"/>
      <c r="CZ16" s="688">
        <v>1.8</v>
      </c>
      <c r="DA16" s="688"/>
      <c r="DB16" s="688"/>
      <c r="DC16" s="688"/>
      <c r="DD16" s="694" t="s">
        <v>136</v>
      </c>
      <c r="DE16" s="686"/>
      <c r="DF16" s="686"/>
      <c r="DG16" s="686"/>
      <c r="DH16" s="686"/>
      <c r="DI16" s="686"/>
      <c r="DJ16" s="686"/>
      <c r="DK16" s="686"/>
      <c r="DL16" s="686"/>
      <c r="DM16" s="686"/>
      <c r="DN16" s="686"/>
      <c r="DO16" s="686"/>
      <c r="DP16" s="687"/>
      <c r="DQ16" s="694">
        <v>32272</v>
      </c>
      <c r="DR16" s="686"/>
      <c r="DS16" s="686"/>
      <c r="DT16" s="686"/>
      <c r="DU16" s="686"/>
      <c r="DV16" s="686"/>
      <c r="DW16" s="686"/>
      <c r="DX16" s="686"/>
      <c r="DY16" s="686"/>
      <c r="DZ16" s="686"/>
      <c r="EA16" s="686"/>
      <c r="EB16" s="686"/>
      <c r="EC16" s="695"/>
    </row>
    <row r="17" spans="2:133" ht="11.25" customHeight="1">
      <c r="B17" s="682" t="s">
        <v>262</v>
      </c>
      <c r="C17" s="683"/>
      <c r="D17" s="683"/>
      <c r="E17" s="683"/>
      <c r="F17" s="683"/>
      <c r="G17" s="683"/>
      <c r="H17" s="683"/>
      <c r="I17" s="683"/>
      <c r="J17" s="683"/>
      <c r="K17" s="683"/>
      <c r="L17" s="683"/>
      <c r="M17" s="683"/>
      <c r="N17" s="683"/>
      <c r="O17" s="683"/>
      <c r="P17" s="683"/>
      <c r="Q17" s="684"/>
      <c r="R17" s="685">
        <v>76</v>
      </c>
      <c r="S17" s="686"/>
      <c r="T17" s="686"/>
      <c r="U17" s="686"/>
      <c r="V17" s="686"/>
      <c r="W17" s="686"/>
      <c r="X17" s="686"/>
      <c r="Y17" s="687"/>
      <c r="Z17" s="688">
        <v>0</v>
      </c>
      <c r="AA17" s="688"/>
      <c r="AB17" s="688"/>
      <c r="AC17" s="688"/>
      <c r="AD17" s="689">
        <v>76</v>
      </c>
      <c r="AE17" s="689"/>
      <c r="AF17" s="689"/>
      <c r="AG17" s="689"/>
      <c r="AH17" s="689"/>
      <c r="AI17" s="689"/>
      <c r="AJ17" s="689"/>
      <c r="AK17" s="689"/>
      <c r="AL17" s="690">
        <v>0</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136</v>
      </c>
      <c r="BH17" s="686"/>
      <c r="BI17" s="686"/>
      <c r="BJ17" s="686"/>
      <c r="BK17" s="686"/>
      <c r="BL17" s="686"/>
      <c r="BM17" s="686"/>
      <c r="BN17" s="687"/>
      <c r="BO17" s="688" t="s">
        <v>136</v>
      </c>
      <c r="BP17" s="688"/>
      <c r="BQ17" s="688"/>
      <c r="BR17" s="688"/>
      <c r="BS17" s="694" t="s">
        <v>136</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251886</v>
      </c>
      <c r="CS17" s="686"/>
      <c r="CT17" s="686"/>
      <c r="CU17" s="686"/>
      <c r="CV17" s="686"/>
      <c r="CW17" s="686"/>
      <c r="CX17" s="686"/>
      <c r="CY17" s="687"/>
      <c r="CZ17" s="688">
        <v>6.9</v>
      </c>
      <c r="DA17" s="688"/>
      <c r="DB17" s="688"/>
      <c r="DC17" s="688"/>
      <c r="DD17" s="694" t="s">
        <v>231</v>
      </c>
      <c r="DE17" s="686"/>
      <c r="DF17" s="686"/>
      <c r="DG17" s="686"/>
      <c r="DH17" s="686"/>
      <c r="DI17" s="686"/>
      <c r="DJ17" s="686"/>
      <c r="DK17" s="686"/>
      <c r="DL17" s="686"/>
      <c r="DM17" s="686"/>
      <c r="DN17" s="686"/>
      <c r="DO17" s="686"/>
      <c r="DP17" s="687"/>
      <c r="DQ17" s="694">
        <v>170360</v>
      </c>
      <c r="DR17" s="686"/>
      <c r="DS17" s="686"/>
      <c r="DT17" s="686"/>
      <c r="DU17" s="686"/>
      <c r="DV17" s="686"/>
      <c r="DW17" s="686"/>
      <c r="DX17" s="686"/>
      <c r="DY17" s="686"/>
      <c r="DZ17" s="686"/>
      <c r="EA17" s="686"/>
      <c r="EB17" s="686"/>
      <c r="EC17" s="695"/>
    </row>
    <row r="18" spans="2:133" ht="11.25" customHeight="1">
      <c r="B18" s="682" t="s">
        <v>265</v>
      </c>
      <c r="C18" s="683"/>
      <c r="D18" s="683"/>
      <c r="E18" s="683"/>
      <c r="F18" s="683"/>
      <c r="G18" s="683"/>
      <c r="H18" s="683"/>
      <c r="I18" s="683"/>
      <c r="J18" s="683"/>
      <c r="K18" s="683"/>
      <c r="L18" s="683"/>
      <c r="M18" s="683"/>
      <c r="N18" s="683"/>
      <c r="O18" s="683"/>
      <c r="P18" s="683"/>
      <c r="Q18" s="684"/>
      <c r="R18" s="685">
        <v>2591</v>
      </c>
      <c r="S18" s="686"/>
      <c r="T18" s="686"/>
      <c r="U18" s="686"/>
      <c r="V18" s="686"/>
      <c r="W18" s="686"/>
      <c r="X18" s="686"/>
      <c r="Y18" s="687"/>
      <c r="Z18" s="688">
        <v>0.1</v>
      </c>
      <c r="AA18" s="688"/>
      <c r="AB18" s="688"/>
      <c r="AC18" s="688"/>
      <c r="AD18" s="689">
        <v>2591</v>
      </c>
      <c r="AE18" s="689"/>
      <c r="AF18" s="689"/>
      <c r="AG18" s="689"/>
      <c r="AH18" s="689"/>
      <c r="AI18" s="689"/>
      <c r="AJ18" s="689"/>
      <c r="AK18" s="689"/>
      <c r="AL18" s="690">
        <v>0.2</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136</v>
      </c>
      <c r="BH18" s="686"/>
      <c r="BI18" s="686"/>
      <c r="BJ18" s="686"/>
      <c r="BK18" s="686"/>
      <c r="BL18" s="686"/>
      <c r="BM18" s="686"/>
      <c r="BN18" s="687"/>
      <c r="BO18" s="688" t="s">
        <v>136</v>
      </c>
      <c r="BP18" s="688"/>
      <c r="BQ18" s="688"/>
      <c r="BR18" s="688"/>
      <c r="BS18" s="694" t="s">
        <v>136</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136</v>
      </c>
      <c r="CS18" s="686"/>
      <c r="CT18" s="686"/>
      <c r="CU18" s="686"/>
      <c r="CV18" s="686"/>
      <c r="CW18" s="686"/>
      <c r="CX18" s="686"/>
      <c r="CY18" s="687"/>
      <c r="CZ18" s="688" t="s">
        <v>136</v>
      </c>
      <c r="DA18" s="688"/>
      <c r="DB18" s="688"/>
      <c r="DC18" s="688"/>
      <c r="DD18" s="694" t="s">
        <v>136</v>
      </c>
      <c r="DE18" s="686"/>
      <c r="DF18" s="686"/>
      <c r="DG18" s="686"/>
      <c r="DH18" s="686"/>
      <c r="DI18" s="686"/>
      <c r="DJ18" s="686"/>
      <c r="DK18" s="686"/>
      <c r="DL18" s="686"/>
      <c r="DM18" s="686"/>
      <c r="DN18" s="686"/>
      <c r="DO18" s="686"/>
      <c r="DP18" s="687"/>
      <c r="DQ18" s="694" t="s">
        <v>136</v>
      </c>
      <c r="DR18" s="686"/>
      <c r="DS18" s="686"/>
      <c r="DT18" s="686"/>
      <c r="DU18" s="686"/>
      <c r="DV18" s="686"/>
      <c r="DW18" s="686"/>
      <c r="DX18" s="686"/>
      <c r="DY18" s="686"/>
      <c r="DZ18" s="686"/>
      <c r="EA18" s="686"/>
      <c r="EB18" s="686"/>
      <c r="EC18" s="695"/>
    </row>
    <row r="19" spans="2:133" ht="11.25" customHeight="1">
      <c r="B19" s="682" t="s">
        <v>268</v>
      </c>
      <c r="C19" s="683"/>
      <c r="D19" s="683"/>
      <c r="E19" s="683"/>
      <c r="F19" s="683"/>
      <c r="G19" s="683"/>
      <c r="H19" s="683"/>
      <c r="I19" s="683"/>
      <c r="J19" s="683"/>
      <c r="K19" s="683"/>
      <c r="L19" s="683"/>
      <c r="M19" s="683"/>
      <c r="N19" s="683"/>
      <c r="O19" s="683"/>
      <c r="P19" s="683"/>
      <c r="Q19" s="684"/>
      <c r="R19" s="685">
        <v>1290</v>
      </c>
      <c r="S19" s="686"/>
      <c r="T19" s="686"/>
      <c r="U19" s="686"/>
      <c r="V19" s="686"/>
      <c r="W19" s="686"/>
      <c r="X19" s="686"/>
      <c r="Y19" s="687"/>
      <c r="Z19" s="688">
        <v>0</v>
      </c>
      <c r="AA19" s="688"/>
      <c r="AB19" s="688"/>
      <c r="AC19" s="688"/>
      <c r="AD19" s="689">
        <v>1290</v>
      </c>
      <c r="AE19" s="689"/>
      <c r="AF19" s="689"/>
      <c r="AG19" s="689"/>
      <c r="AH19" s="689"/>
      <c r="AI19" s="689"/>
      <c r="AJ19" s="689"/>
      <c r="AK19" s="689"/>
      <c r="AL19" s="690">
        <v>0.1</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4214</v>
      </c>
      <c r="BH19" s="686"/>
      <c r="BI19" s="686"/>
      <c r="BJ19" s="686"/>
      <c r="BK19" s="686"/>
      <c r="BL19" s="686"/>
      <c r="BM19" s="686"/>
      <c r="BN19" s="687"/>
      <c r="BO19" s="688">
        <v>2</v>
      </c>
      <c r="BP19" s="688"/>
      <c r="BQ19" s="688"/>
      <c r="BR19" s="688"/>
      <c r="BS19" s="694" t="s">
        <v>231</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231</v>
      </c>
      <c r="CS19" s="686"/>
      <c r="CT19" s="686"/>
      <c r="CU19" s="686"/>
      <c r="CV19" s="686"/>
      <c r="CW19" s="686"/>
      <c r="CX19" s="686"/>
      <c r="CY19" s="687"/>
      <c r="CZ19" s="688" t="s">
        <v>136</v>
      </c>
      <c r="DA19" s="688"/>
      <c r="DB19" s="688"/>
      <c r="DC19" s="688"/>
      <c r="DD19" s="694" t="s">
        <v>231</v>
      </c>
      <c r="DE19" s="686"/>
      <c r="DF19" s="686"/>
      <c r="DG19" s="686"/>
      <c r="DH19" s="686"/>
      <c r="DI19" s="686"/>
      <c r="DJ19" s="686"/>
      <c r="DK19" s="686"/>
      <c r="DL19" s="686"/>
      <c r="DM19" s="686"/>
      <c r="DN19" s="686"/>
      <c r="DO19" s="686"/>
      <c r="DP19" s="687"/>
      <c r="DQ19" s="694" t="s">
        <v>136</v>
      </c>
      <c r="DR19" s="686"/>
      <c r="DS19" s="686"/>
      <c r="DT19" s="686"/>
      <c r="DU19" s="686"/>
      <c r="DV19" s="686"/>
      <c r="DW19" s="686"/>
      <c r="DX19" s="686"/>
      <c r="DY19" s="686"/>
      <c r="DZ19" s="686"/>
      <c r="EA19" s="686"/>
      <c r="EB19" s="686"/>
      <c r="EC19" s="695"/>
    </row>
    <row r="20" spans="2:133" ht="11.25" customHeight="1">
      <c r="B20" s="682" t="s">
        <v>271</v>
      </c>
      <c r="C20" s="683"/>
      <c r="D20" s="683"/>
      <c r="E20" s="683"/>
      <c r="F20" s="683"/>
      <c r="G20" s="683"/>
      <c r="H20" s="683"/>
      <c r="I20" s="683"/>
      <c r="J20" s="683"/>
      <c r="K20" s="683"/>
      <c r="L20" s="683"/>
      <c r="M20" s="683"/>
      <c r="N20" s="683"/>
      <c r="O20" s="683"/>
      <c r="P20" s="683"/>
      <c r="Q20" s="684"/>
      <c r="R20" s="685">
        <v>1073</v>
      </c>
      <c r="S20" s="686"/>
      <c r="T20" s="686"/>
      <c r="U20" s="686"/>
      <c r="V20" s="686"/>
      <c r="W20" s="686"/>
      <c r="X20" s="686"/>
      <c r="Y20" s="687"/>
      <c r="Z20" s="688">
        <v>0</v>
      </c>
      <c r="AA20" s="688"/>
      <c r="AB20" s="688"/>
      <c r="AC20" s="688"/>
      <c r="AD20" s="689">
        <v>1073</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4214</v>
      </c>
      <c r="BH20" s="686"/>
      <c r="BI20" s="686"/>
      <c r="BJ20" s="686"/>
      <c r="BK20" s="686"/>
      <c r="BL20" s="686"/>
      <c r="BM20" s="686"/>
      <c r="BN20" s="687"/>
      <c r="BO20" s="688">
        <v>2</v>
      </c>
      <c r="BP20" s="688"/>
      <c r="BQ20" s="688"/>
      <c r="BR20" s="688"/>
      <c r="BS20" s="694" t="s">
        <v>231</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3666353</v>
      </c>
      <c r="CS20" s="686"/>
      <c r="CT20" s="686"/>
      <c r="CU20" s="686"/>
      <c r="CV20" s="686"/>
      <c r="CW20" s="686"/>
      <c r="CX20" s="686"/>
      <c r="CY20" s="687"/>
      <c r="CZ20" s="688">
        <v>100</v>
      </c>
      <c r="DA20" s="688"/>
      <c r="DB20" s="688"/>
      <c r="DC20" s="688"/>
      <c r="DD20" s="694">
        <v>699925</v>
      </c>
      <c r="DE20" s="686"/>
      <c r="DF20" s="686"/>
      <c r="DG20" s="686"/>
      <c r="DH20" s="686"/>
      <c r="DI20" s="686"/>
      <c r="DJ20" s="686"/>
      <c r="DK20" s="686"/>
      <c r="DL20" s="686"/>
      <c r="DM20" s="686"/>
      <c r="DN20" s="686"/>
      <c r="DO20" s="686"/>
      <c r="DP20" s="687"/>
      <c r="DQ20" s="694">
        <v>1977840</v>
      </c>
      <c r="DR20" s="686"/>
      <c r="DS20" s="686"/>
      <c r="DT20" s="686"/>
      <c r="DU20" s="686"/>
      <c r="DV20" s="686"/>
      <c r="DW20" s="686"/>
      <c r="DX20" s="686"/>
      <c r="DY20" s="686"/>
      <c r="DZ20" s="686"/>
      <c r="EA20" s="686"/>
      <c r="EB20" s="686"/>
      <c r="EC20" s="695"/>
    </row>
    <row r="21" spans="2:133" ht="11.25" customHeight="1">
      <c r="B21" s="682" t="s">
        <v>274</v>
      </c>
      <c r="C21" s="683"/>
      <c r="D21" s="683"/>
      <c r="E21" s="683"/>
      <c r="F21" s="683"/>
      <c r="G21" s="683"/>
      <c r="H21" s="683"/>
      <c r="I21" s="683"/>
      <c r="J21" s="683"/>
      <c r="K21" s="683"/>
      <c r="L21" s="683"/>
      <c r="M21" s="683"/>
      <c r="N21" s="683"/>
      <c r="O21" s="683"/>
      <c r="P21" s="683"/>
      <c r="Q21" s="684"/>
      <c r="R21" s="685">
        <v>228</v>
      </c>
      <c r="S21" s="686"/>
      <c r="T21" s="686"/>
      <c r="U21" s="686"/>
      <c r="V21" s="686"/>
      <c r="W21" s="686"/>
      <c r="X21" s="686"/>
      <c r="Y21" s="687"/>
      <c r="Z21" s="688">
        <v>0</v>
      </c>
      <c r="AA21" s="688"/>
      <c r="AB21" s="688"/>
      <c r="AC21" s="688"/>
      <c r="AD21" s="689">
        <v>228</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4214</v>
      </c>
      <c r="BH21" s="686"/>
      <c r="BI21" s="686"/>
      <c r="BJ21" s="686"/>
      <c r="BK21" s="686"/>
      <c r="BL21" s="686"/>
      <c r="BM21" s="686"/>
      <c r="BN21" s="687"/>
      <c r="BO21" s="688">
        <v>2</v>
      </c>
      <c r="BP21" s="688"/>
      <c r="BQ21" s="688"/>
      <c r="BR21" s="688"/>
      <c r="BS21" s="694" t="s">
        <v>136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276</v>
      </c>
      <c r="C22" s="683"/>
      <c r="D22" s="683"/>
      <c r="E22" s="683"/>
      <c r="F22" s="683"/>
      <c r="G22" s="683"/>
      <c r="H22" s="683"/>
      <c r="I22" s="683"/>
      <c r="J22" s="683"/>
      <c r="K22" s="683"/>
      <c r="L22" s="683"/>
      <c r="M22" s="683"/>
      <c r="N22" s="683"/>
      <c r="O22" s="683"/>
      <c r="P22" s="683"/>
      <c r="Q22" s="684"/>
      <c r="R22" s="685">
        <v>1391323</v>
      </c>
      <c r="S22" s="686"/>
      <c r="T22" s="686"/>
      <c r="U22" s="686"/>
      <c r="V22" s="686"/>
      <c r="W22" s="686"/>
      <c r="X22" s="686"/>
      <c r="Y22" s="687"/>
      <c r="Z22" s="688">
        <v>37.4</v>
      </c>
      <c r="AA22" s="688"/>
      <c r="AB22" s="688"/>
      <c r="AC22" s="688"/>
      <c r="AD22" s="689">
        <v>1174283</v>
      </c>
      <c r="AE22" s="689"/>
      <c r="AF22" s="689"/>
      <c r="AG22" s="689"/>
      <c r="AH22" s="689"/>
      <c r="AI22" s="689"/>
      <c r="AJ22" s="689"/>
      <c r="AK22" s="689"/>
      <c r="AL22" s="690">
        <v>79.8</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136</v>
      </c>
      <c r="BH22" s="686"/>
      <c r="BI22" s="686"/>
      <c r="BJ22" s="686"/>
      <c r="BK22" s="686"/>
      <c r="BL22" s="686"/>
      <c r="BM22" s="686"/>
      <c r="BN22" s="687"/>
      <c r="BO22" s="688" t="s">
        <v>231</v>
      </c>
      <c r="BP22" s="688"/>
      <c r="BQ22" s="688"/>
      <c r="BR22" s="688"/>
      <c r="BS22" s="694" t="s">
        <v>136</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279</v>
      </c>
      <c r="C23" s="683"/>
      <c r="D23" s="683"/>
      <c r="E23" s="683"/>
      <c r="F23" s="683"/>
      <c r="G23" s="683"/>
      <c r="H23" s="683"/>
      <c r="I23" s="683"/>
      <c r="J23" s="683"/>
      <c r="K23" s="683"/>
      <c r="L23" s="683"/>
      <c r="M23" s="683"/>
      <c r="N23" s="683"/>
      <c r="O23" s="683"/>
      <c r="P23" s="683"/>
      <c r="Q23" s="684"/>
      <c r="R23" s="685">
        <v>1174283</v>
      </c>
      <c r="S23" s="686"/>
      <c r="T23" s="686"/>
      <c r="U23" s="686"/>
      <c r="V23" s="686"/>
      <c r="W23" s="686"/>
      <c r="X23" s="686"/>
      <c r="Y23" s="687"/>
      <c r="Z23" s="688">
        <v>31.6</v>
      </c>
      <c r="AA23" s="688"/>
      <c r="AB23" s="688"/>
      <c r="AC23" s="688"/>
      <c r="AD23" s="689">
        <v>1174283</v>
      </c>
      <c r="AE23" s="689"/>
      <c r="AF23" s="689"/>
      <c r="AG23" s="689"/>
      <c r="AH23" s="689"/>
      <c r="AI23" s="689"/>
      <c r="AJ23" s="689"/>
      <c r="AK23" s="689"/>
      <c r="AL23" s="690">
        <v>79.8</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231</v>
      </c>
      <c r="BH23" s="686"/>
      <c r="BI23" s="686"/>
      <c r="BJ23" s="686"/>
      <c r="BK23" s="686"/>
      <c r="BL23" s="686"/>
      <c r="BM23" s="686"/>
      <c r="BN23" s="687"/>
      <c r="BO23" s="688" t="s">
        <v>136</v>
      </c>
      <c r="BP23" s="688"/>
      <c r="BQ23" s="688"/>
      <c r="BR23" s="688"/>
      <c r="BS23" s="694" t="s">
        <v>136</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c r="B24" s="682" t="s">
        <v>286</v>
      </c>
      <c r="C24" s="683"/>
      <c r="D24" s="683"/>
      <c r="E24" s="683"/>
      <c r="F24" s="683"/>
      <c r="G24" s="683"/>
      <c r="H24" s="683"/>
      <c r="I24" s="683"/>
      <c r="J24" s="683"/>
      <c r="K24" s="683"/>
      <c r="L24" s="683"/>
      <c r="M24" s="683"/>
      <c r="N24" s="683"/>
      <c r="O24" s="683"/>
      <c r="P24" s="683"/>
      <c r="Q24" s="684"/>
      <c r="R24" s="685">
        <v>217040</v>
      </c>
      <c r="S24" s="686"/>
      <c r="T24" s="686"/>
      <c r="U24" s="686"/>
      <c r="V24" s="686"/>
      <c r="W24" s="686"/>
      <c r="X24" s="686"/>
      <c r="Y24" s="687"/>
      <c r="Z24" s="688">
        <v>5.8</v>
      </c>
      <c r="AA24" s="688"/>
      <c r="AB24" s="688"/>
      <c r="AC24" s="688"/>
      <c r="AD24" s="689" t="s">
        <v>128</v>
      </c>
      <c r="AE24" s="689"/>
      <c r="AF24" s="689"/>
      <c r="AG24" s="689"/>
      <c r="AH24" s="689"/>
      <c r="AI24" s="689"/>
      <c r="AJ24" s="689"/>
      <c r="AK24" s="689"/>
      <c r="AL24" s="690" t="s">
        <v>136</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136</v>
      </c>
      <c r="BH24" s="686"/>
      <c r="BI24" s="686"/>
      <c r="BJ24" s="686"/>
      <c r="BK24" s="686"/>
      <c r="BL24" s="686"/>
      <c r="BM24" s="686"/>
      <c r="BN24" s="687"/>
      <c r="BO24" s="688" t="s">
        <v>128</v>
      </c>
      <c r="BP24" s="688"/>
      <c r="BQ24" s="688"/>
      <c r="BR24" s="688"/>
      <c r="BS24" s="694" t="s">
        <v>231</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1161323</v>
      </c>
      <c r="CS24" s="675"/>
      <c r="CT24" s="675"/>
      <c r="CU24" s="675"/>
      <c r="CV24" s="675"/>
      <c r="CW24" s="675"/>
      <c r="CX24" s="675"/>
      <c r="CY24" s="676"/>
      <c r="CZ24" s="679">
        <v>31.7</v>
      </c>
      <c r="DA24" s="680"/>
      <c r="DB24" s="680"/>
      <c r="DC24" s="699"/>
      <c r="DD24" s="724">
        <v>758632</v>
      </c>
      <c r="DE24" s="675"/>
      <c r="DF24" s="675"/>
      <c r="DG24" s="675"/>
      <c r="DH24" s="675"/>
      <c r="DI24" s="675"/>
      <c r="DJ24" s="675"/>
      <c r="DK24" s="676"/>
      <c r="DL24" s="724">
        <v>741613</v>
      </c>
      <c r="DM24" s="675"/>
      <c r="DN24" s="675"/>
      <c r="DO24" s="675"/>
      <c r="DP24" s="675"/>
      <c r="DQ24" s="675"/>
      <c r="DR24" s="675"/>
      <c r="DS24" s="675"/>
      <c r="DT24" s="675"/>
      <c r="DU24" s="675"/>
      <c r="DV24" s="676"/>
      <c r="DW24" s="679">
        <v>49.1</v>
      </c>
      <c r="DX24" s="680"/>
      <c r="DY24" s="680"/>
      <c r="DZ24" s="680"/>
      <c r="EA24" s="680"/>
      <c r="EB24" s="680"/>
      <c r="EC24" s="681"/>
    </row>
    <row r="25" spans="2:133" ht="11.25" customHeight="1">
      <c r="B25" s="682" t="s">
        <v>289</v>
      </c>
      <c r="C25" s="683"/>
      <c r="D25" s="683"/>
      <c r="E25" s="683"/>
      <c r="F25" s="683"/>
      <c r="G25" s="683"/>
      <c r="H25" s="683"/>
      <c r="I25" s="683"/>
      <c r="J25" s="683"/>
      <c r="K25" s="683"/>
      <c r="L25" s="683"/>
      <c r="M25" s="683"/>
      <c r="N25" s="683"/>
      <c r="O25" s="683"/>
      <c r="P25" s="683"/>
      <c r="Q25" s="684"/>
      <c r="R25" s="685" t="s">
        <v>136</v>
      </c>
      <c r="S25" s="686"/>
      <c r="T25" s="686"/>
      <c r="U25" s="686"/>
      <c r="V25" s="686"/>
      <c r="W25" s="686"/>
      <c r="X25" s="686"/>
      <c r="Y25" s="687"/>
      <c r="Z25" s="688" t="s">
        <v>231</v>
      </c>
      <c r="AA25" s="688"/>
      <c r="AB25" s="688"/>
      <c r="AC25" s="688"/>
      <c r="AD25" s="689" t="s">
        <v>136</v>
      </c>
      <c r="AE25" s="689"/>
      <c r="AF25" s="689"/>
      <c r="AG25" s="689"/>
      <c r="AH25" s="689"/>
      <c r="AI25" s="689"/>
      <c r="AJ25" s="689"/>
      <c r="AK25" s="689"/>
      <c r="AL25" s="690" t="s">
        <v>128</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136</v>
      </c>
      <c r="BH25" s="686"/>
      <c r="BI25" s="686"/>
      <c r="BJ25" s="686"/>
      <c r="BK25" s="686"/>
      <c r="BL25" s="686"/>
      <c r="BM25" s="686"/>
      <c r="BN25" s="687"/>
      <c r="BO25" s="688" t="s">
        <v>136</v>
      </c>
      <c r="BP25" s="688"/>
      <c r="BQ25" s="688"/>
      <c r="BR25" s="688"/>
      <c r="BS25" s="694" t="s">
        <v>136</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531506</v>
      </c>
      <c r="CS25" s="721"/>
      <c r="CT25" s="721"/>
      <c r="CU25" s="721"/>
      <c r="CV25" s="721"/>
      <c r="CW25" s="721"/>
      <c r="CX25" s="721"/>
      <c r="CY25" s="722"/>
      <c r="CZ25" s="690">
        <v>14.5</v>
      </c>
      <c r="DA25" s="719"/>
      <c r="DB25" s="719"/>
      <c r="DC25" s="723"/>
      <c r="DD25" s="694">
        <v>476584</v>
      </c>
      <c r="DE25" s="721"/>
      <c r="DF25" s="721"/>
      <c r="DG25" s="721"/>
      <c r="DH25" s="721"/>
      <c r="DI25" s="721"/>
      <c r="DJ25" s="721"/>
      <c r="DK25" s="722"/>
      <c r="DL25" s="694">
        <v>460974</v>
      </c>
      <c r="DM25" s="721"/>
      <c r="DN25" s="721"/>
      <c r="DO25" s="721"/>
      <c r="DP25" s="721"/>
      <c r="DQ25" s="721"/>
      <c r="DR25" s="721"/>
      <c r="DS25" s="721"/>
      <c r="DT25" s="721"/>
      <c r="DU25" s="721"/>
      <c r="DV25" s="722"/>
      <c r="DW25" s="690">
        <v>30.5</v>
      </c>
      <c r="DX25" s="719"/>
      <c r="DY25" s="719"/>
      <c r="DZ25" s="719"/>
      <c r="EA25" s="719"/>
      <c r="EB25" s="719"/>
      <c r="EC25" s="720"/>
    </row>
    <row r="26" spans="2:133" ht="11.25" customHeight="1">
      <c r="B26" s="682" t="s">
        <v>292</v>
      </c>
      <c r="C26" s="683"/>
      <c r="D26" s="683"/>
      <c r="E26" s="683"/>
      <c r="F26" s="683"/>
      <c r="G26" s="683"/>
      <c r="H26" s="683"/>
      <c r="I26" s="683"/>
      <c r="J26" s="683"/>
      <c r="K26" s="683"/>
      <c r="L26" s="683"/>
      <c r="M26" s="683"/>
      <c r="N26" s="683"/>
      <c r="O26" s="683"/>
      <c r="P26" s="683"/>
      <c r="Q26" s="684"/>
      <c r="R26" s="685">
        <v>1686133</v>
      </c>
      <c r="S26" s="686"/>
      <c r="T26" s="686"/>
      <c r="U26" s="686"/>
      <c r="V26" s="686"/>
      <c r="W26" s="686"/>
      <c r="X26" s="686"/>
      <c r="Y26" s="687"/>
      <c r="Z26" s="688">
        <v>45.4</v>
      </c>
      <c r="AA26" s="688"/>
      <c r="AB26" s="688"/>
      <c r="AC26" s="688"/>
      <c r="AD26" s="689">
        <v>1469093</v>
      </c>
      <c r="AE26" s="689"/>
      <c r="AF26" s="689"/>
      <c r="AG26" s="689"/>
      <c r="AH26" s="689"/>
      <c r="AI26" s="689"/>
      <c r="AJ26" s="689"/>
      <c r="AK26" s="689"/>
      <c r="AL26" s="690">
        <v>99.8</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136</v>
      </c>
      <c r="BH26" s="686"/>
      <c r="BI26" s="686"/>
      <c r="BJ26" s="686"/>
      <c r="BK26" s="686"/>
      <c r="BL26" s="686"/>
      <c r="BM26" s="686"/>
      <c r="BN26" s="687"/>
      <c r="BO26" s="688" t="s">
        <v>136</v>
      </c>
      <c r="BP26" s="688"/>
      <c r="BQ26" s="688"/>
      <c r="BR26" s="688"/>
      <c r="BS26" s="694" t="s">
        <v>136</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248761</v>
      </c>
      <c r="CS26" s="686"/>
      <c r="CT26" s="686"/>
      <c r="CU26" s="686"/>
      <c r="CV26" s="686"/>
      <c r="CW26" s="686"/>
      <c r="CX26" s="686"/>
      <c r="CY26" s="687"/>
      <c r="CZ26" s="690">
        <v>6.8</v>
      </c>
      <c r="DA26" s="719"/>
      <c r="DB26" s="719"/>
      <c r="DC26" s="723"/>
      <c r="DD26" s="694">
        <v>219203</v>
      </c>
      <c r="DE26" s="686"/>
      <c r="DF26" s="686"/>
      <c r="DG26" s="686"/>
      <c r="DH26" s="686"/>
      <c r="DI26" s="686"/>
      <c r="DJ26" s="686"/>
      <c r="DK26" s="687"/>
      <c r="DL26" s="694" t="s">
        <v>128</v>
      </c>
      <c r="DM26" s="686"/>
      <c r="DN26" s="686"/>
      <c r="DO26" s="686"/>
      <c r="DP26" s="686"/>
      <c r="DQ26" s="686"/>
      <c r="DR26" s="686"/>
      <c r="DS26" s="686"/>
      <c r="DT26" s="686"/>
      <c r="DU26" s="686"/>
      <c r="DV26" s="687"/>
      <c r="DW26" s="690" t="s">
        <v>136</v>
      </c>
      <c r="DX26" s="719"/>
      <c r="DY26" s="719"/>
      <c r="DZ26" s="719"/>
      <c r="EA26" s="719"/>
      <c r="EB26" s="719"/>
      <c r="EC26" s="720"/>
    </row>
    <row r="27" spans="2:133" ht="11.25" customHeight="1">
      <c r="B27" s="682" t="s">
        <v>295</v>
      </c>
      <c r="C27" s="683"/>
      <c r="D27" s="683"/>
      <c r="E27" s="683"/>
      <c r="F27" s="683"/>
      <c r="G27" s="683"/>
      <c r="H27" s="683"/>
      <c r="I27" s="683"/>
      <c r="J27" s="683"/>
      <c r="K27" s="683"/>
      <c r="L27" s="683"/>
      <c r="M27" s="683"/>
      <c r="N27" s="683"/>
      <c r="O27" s="683"/>
      <c r="P27" s="683"/>
      <c r="Q27" s="684"/>
      <c r="R27" s="685">
        <v>603</v>
      </c>
      <c r="S27" s="686"/>
      <c r="T27" s="686"/>
      <c r="U27" s="686"/>
      <c r="V27" s="686"/>
      <c r="W27" s="686"/>
      <c r="X27" s="686"/>
      <c r="Y27" s="687"/>
      <c r="Z27" s="688">
        <v>0</v>
      </c>
      <c r="AA27" s="688"/>
      <c r="AB27" s="688"/>
      <c r="AC27" s="688"/>
      <c r="AD27" s="689">
        <v>603</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206627</v>
      </c>
      <c r="BH27" s="686"/>
      <c r="BI27" s="686"/>
      <c r="BJ27" s="686"/>
      <c r="BK27" s="686"/>
      <c r="BL27" s="686"/>
      <c r="BM27" s="686"/>
      <c r="BN27" s="687"/>
      <c r="BO27" s="688">
        <v>100</v>
      </c>
      <c r="BP27" s="688"/>
      <c r="BQ27" s="688"/>
      <c r="BR27" s="688"/>
      <c r="BS27" s="694">
        <v>118</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377931</v>
      </c>
      <c r="CS27" s="721"/>
      <c r="CT27" s="721"/>
      <c r="CU27" s="721"/>
      <c r="CV27" s="721"/>
      <c r="CW27" s="721"/>
      <c r="CX27" s="721"/>
      <c r="CY27" s="722"/>
      <c r="CZ27" s="690">
        <v>10.3</v>
      </c>
      <c r="DA27" s="719"/>
      <c r="DB27" s="719"/>
      <c r="DC27" s="723"/>
      <c r="DD27" s="694">
        <v>111688</v>
      </c>
      <c r="DE27" s="721"/>
      <c r="DF27" s="721"/>
      <c r="DG27" s="721"/>
      <c r="DH27" s="721"/>
      <c r="DI27" s="721"/>
      <c r="DJ27" s="721"/>
      <c r="DK27" s="722"/>
      <c r="DL27" s="694">
        <v>110279</v>
      </c>
      <c r="DM27" s="721"/>
      <c r="DN27" s="721"/>
      <c r="DO27" s="721"/>
      <c r="DP27" s="721"/>
      <c r="DQ27" s="721"/>
      <c r="DR27" s="721"/>
      <c r="DS27" s="721"/>
      <c r="DT27" s="721"/>
      <c r="DU27" s="721"/>
      <c r="DV27" s="722"/>
      <c r="DW27" s="690">
        <v>7.3</v>
      </c>
      <c r="DX27" s="719"/>
      <c r="DY27" s="719"/>
      <c r="DZ27" s="719"/>
      <c r="EA27" s="719"/>
      <c r="EB27" s="719"/>
      <c r="EC27" s="720"/>
    </row>
    <row r="28" spans="2:133" ht="11.25" customHeight="1">
      <c r="B28" s="682" t="s">
        <v>298</v>
      </c>
      <c r="C28" s="683"/>
      <c r="D28" s="683"/>
      <c r="E28" s="683"/>
      <c r="F28" s="683"/>
      <c r="G28" s="683"/>
      <c r="H28" s="683"/>
      <c r="I28" s="683"/>
      <c r="J28" s="683"/>
      <c r="K28" s="683"/>
      <c r="L28" s="683"/>
      <c r="M28" s="683"/>
      <c r="N28" s="683"/>
      <c r="O28" s="683"/>
      <c r="P28" s="683"/>
      <c r="Q28" s="684"/>
      <c r="R28" s="685">
        <v>16176</v>
      </c>
      <c r="S28" s="686"/>
      <c r="T28" s="686"/>
      <c r="U28" s="686"/>
      <c r="V28" s="686"/>
      <c r="W28" s="686"/>
      <c r="X28" s="686"/>
      <c r="Y28" s="687"/>
      <c r="Z28" s="688">
        <v>0.4</v>
      </c>
      <c r="AA28" s="688"/>
      <c r="AB28" s="688"/>
      <c r="AC28" s="688"/>
      <c r="AD28" s="689" t="s">
        <v>136</v>
      </c>
      <c r="AE28" s="689"/>
      <c r="AF28" s="689"/>
      <c r="AG28" s="689"/>
      <c r="AH28" s="689"/>
      <c r="AI28" s="689"/>
      <c r="AJ28" s="689"/>
      <c r="AK28" s="689"/>
      <c r="AL28" s="690" t="s">
        <v>231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251886</v>
      </c>
      <c r="CS28" s="686"/>
      <c r="CT28" s="686"/>
      <c r="CU28" s="686"/>
      <c r="CV28" s="686"/>
      <c r="CW28" s="686"/>
      <c r="CX28" s="686"/>
      <c r="CY28" s="687"/>
      <c r="CZ28" s="690">
        <v>6.9</v>
      </c>
      <c r="DA28" s="719"/>
      <c r="DB28" s="719"/>
      <c r="DC28" s="723"/>
      <c r="DD28" s="694">
        <v>170360</v>
      </c>
      <c r="DE28" s="686"/>
      <c r="DF28" s="686"/>
      <c r="DG28" s="686"/>
      <c r="DH28" s="686"/>
      <c r="DI28" s="686"/>
      <c r="DJ28" s="686"/>
      <c r="DK28" s="687"/>
      <c r="DL28" s="694">
        <v>170360</v>
      </c>
      <c r="DM28" s="686"/>
      <c r="DN28" s="686"/>
      <c r="DO28" s="686"/>
      <c r="DP28" s="686"/>
      <c r="DQ28" s="686"/>
      <c r="DR28" s="686"/>
      <c r="DS28" s="686"/>
      <c r="DT28" s="686"/>
      <c r="DU28" s="686"/>
      <c r="DV28" s="687"/>
      <c r="DW28" s="690">
        <v>11.3</v>
      </c>
      <c r="DX28" s="719"/>
      <c r="DY28" s="719"/>
      <c r="DZ28" s="719"/>
      <c r="EA28" s="719"/>
      <c r="EB28" s="719"/>
      <c r="EC28" s="720"/>
    </row>
    <row r="29" spans="2:133" ht="11.25" customHeight="1">
      <c r="B29" s="682" t="s">
        <v>300</v>
      </c>
      <c r="C29" s="683"/>
      <c r="D29" s="683"/>
      <c r="E29" s="683"/>
      <c r="F29" s="683"/>
      <c r="G29" s="683"/>
      <c r="H29" s="683"/>
      <c r="I29" s="683"/>
      <c r="J29" s="683"/>
      <c r="K29" s="683"/>
      <c r="L29" s="683"/>
      <c r="M29" s="683"/>
      <c r="N29" s="683"/>
      <c r="O29" s="683"/>
      <c r="P29" s="683"/>
      <c r="Q29" s="684"/>
      <c r="R29" s="685">
        <v>26079</v>
      </c>
      <c r="S29" s="686"/>
      <c r="T29" s="686"/>
      <c r="U29" s="686"/>
      <c r="V29" s="686"/>
      <c r="W29" s="686"/>
      <c r="X29" s="686"/>
      <c r="Y29" s="687"/>
      <c r="Z29" s="688">
        <v>0.7</v>
      </c>
      <c r="AA29" s="688"/>
      <c r="AB29" s="688"/>
      <c r="AC29" s="688"/>
      <c r="AD29" s="689">
        <v>1718</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251886</v>
      </c>
      <c r="CS29" s="721"/>
      <c r="CT29" s="721"/>
      <c r="CU29" s="721"/>
      <c r="CV29" s="721"/>
      <c r="CW29" s="721"/>
      <c r="CX29" s="721"/>
      <c r="CY29" s="722"/>
      <c r="CZ29" s="690">
        <v>6.9</v>
      </c>
      <c r="DA29" s="719"/>
      <c r="DB29" s="719"/>
      <c r="DC29" s="723"/>
      <c r="DD29" s="694">
        <v>170360</v>
      </c>
      <c r="DE29" s="721"/>
      <c r="DF29" s="721"/>
      <c r="DG29" s="721"/>
      <c r="DH29" s="721"/>
      <c r="DI29" s="721"/>
      <c r="DJ29" s="721"/>
      <c r="DK29" s="722"/>
      <c r="DL29" s="694">
        <v>170360</v>
      </c>
      <c r="DM29" s="721"/>
      <c r="DN29" s="721"/>
      <c r="DO29" s="721"/>
      <c r="DP29" s="721"/>
      <c r="DQ29" s="721"/>
      <c r="DR29" s="721"/>
      <c r="DS29" s="721"/>
      <c r="DT29" s="721"/>
      <c r="DU29" s="721"/>
      <c r="DV29" s="722"/>
      <c r="DW29" s="690">
        <v>11.3</v>
      </c>
      <c r="DX29" s="719"/>
      <c r="DY29" s="719"/>
      <c r="DZ29" s="719"/>
      <c r="EA29" s="719"/>
      <c r="EB29" s="719"/>
      <c r="EC29" s="720"/>
    </row>
    <row r="30" spans="2:133" ht="11.25" customHeight="1">
      <c r="B30" s="682" t="s">
        <v>303</v>
      </c>
      <c r="C30" s="683"/>
      <c r="D30" s="683"/>
      <c r="E30" s="683"/>
      <c r="F30" s="683"/>
      <c r="G30" s="683"/>
      <c r="H30" s="683"/>
      <c r="I30" s="683"/>
      <c r="J30" s="683"/>
      <c r="K30" s="683"/>
      <c r="L30" s="683"/>
      <c r="M30" s="683"/>
      <c r="N30" s="683"/>
      <c r="O30" s="683"/>
      <c r="P30" s="683"/>
      <c r="Q30" s="684"/>
      <c r="R30" s="685">
        <v>7714</v>
      </c>
      <c r="S30" s="686"/>
      <c r="T30" s="686"/>
      <c r="U30" s="686"/>
      <c r="V30" s="686"/>
      <c r="W30" s="686"/>
      <c r="X30" s="686"/>
      <c r="Y30" s="687"/>
      <c r="Z30" s="688">
        <v>0.2</v>
      </c>
      <c r="AA30" s="688"/>
      <c r="AB30" s="688"/>
      <c r="AC30" s="688"/>
      <c r="AD30" s="689" t="s">
        <v>136</v>
      </c>
      <c r="AE30" s="689"/>
      <c r="AF30" s="689"/>
      <c r="AG30" s="689"/>
      <c r="AH30" s="689"/>
      <c r="AI30" s="689"/>
      <c r="AJ30" s="689"/>
      <c r="AK30" s="689"/>
      <c r="AL30" s="690" t="s">
        <v>136</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242436</v>
      </c>
      <c r="CS30" s="686"/>
      <c r="CT30" s="686"/>
      <c r="CU30" s="686"/>
      <c r="CV30" s="686"/>
      <c r="CW30" s="686"/>
      <c r="CX30" s="686"/>
      <c r="CY30" s="687"/>
      <c r="CZ30" s="690">
        <v>6.6</v>
      </c>
      <c r="DA30" s="719"/>
      <c r="DB30" s="719"/>
      <c r="DC30" s="723"/>
      <c r="DD30" s="694">
        <v>160910</v>
      </c>
      <c r="DE30" s="686"/>
      <c r="DF30" s="686"/>
      <c r="DG30" s="686"/>
      <c r="DH30" s="686"/>
      <c r="DI30" s="686"/>
      <c r="DJ30" s="686"/>
      <c r="DK30" s="687"/>
      <c r="DL30" s="694">
        <v>160910</v>
      </c>
      <c r="DM30" s="686"/>
      <c r="DN30" s="686"/>
      <c r="DO30" s="686"/>
      <c r="DP30" s="686"/>
      <c r="DQ30" s="686"/>
      <c r="DR30" s="686"/>
      <c r="DS30" s="686"/>
      <c r="DT30" s="686"/>
      <c r="DU30" s="686"/>
      <c r="DV30" s="687"/>
      <c r="DW30" s="690">
        <v>10.6</v>
      </c>
      <c r="DX30" s="719"/>
      <c r="DY30" s="719"/>
      <c r="DZ30" s="719"/>
      <c r="EA30" s="719"/>
      <c r="EB30" s="719"/>
      <c r="EC30" s="720"/>
    </row>
    <row r="31" spans="2:133" ht="11.25" customHeight="1">
      <c r="B31" s="682" t="s">
        <v>307</v>
      </c>
      <c r="C31" s="683"/>
      <c r="D31" s="683"/>
      <c r="E31" s="683"/>
      <c r="F31" s="683"/>
      <c r="G31" s="683"/>
      <c r="H31" s="683"/>
      <c r="I31" s="683"/>
      <c r="J31" s="683"/>
      <c r="K31" s="683"/>
      <c r="L31" s="683"/>
      <c r="M31" s="683"/>
      <c r="N31" s="683"/>
      <c r="O31" s="683"/>
      <c r="P31" s="683"/>
      <c r="Q31" s="684"/>
      <c r="R31" s="685">
        <v>953558</v>
      </c>
      <c r="S31" s="686"/>
      <c r="T31" s="686"/>
      <c r="U31" s="686"/>
      <c r="V31" s="686"/>
      <c r="W31" s="686"/>
      <c r="X31" s="686"/>
      <c r="Y31" s="687"/>
      <c r="Z31" s="688">
        <v>25.7</v>
      </c>
      <c r="AA31" s="688"/>
      <c r="AB31" s="688"/>
      <c r="AC31" s="688"/>
      <c r="AD31" s="689" t="s">
        <v>136</v>
      </c>
      <c r="AE31" s="689"/>
      <c r="AF31" s="689"/>
      <c r="AG31" s="689"/>
      <c r="AH31" s="689"/>
      <c r="AI31" s="689"/>
      <c r="AJ31" s="689"/>
      <c r="AK31" s="689"/>
      <c r="AL31" s="690" t="s">
        <v>136</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53">
        <v>98.6</v>
      </c>
      <c r="BH31" s="740"/>
      <c r="BI31" s="740"/>
      <c r="BJ31" s="740"/>
      <c r="BK31" s="740"/>
      <c r="BL31" s="740"/>
      <c r="BM31" s="680">
        <v>94.9</v>
      </c>
      <c r="BN31" s="740"/>
      <c r="BO31" s="740"/>
      <c r="BP31" s="740"/>
      <c r="BQ31" s="741"/>
      <c r="BR31" s="753">
        <v>98.4</v>
      </c>
      <c r="BS31" s="740"/>
      <c r="BT31" s="740"/>
      <c r="BU31" s="740"/>
      <c r="BV31" s="740"/>
      <c r="BW31" s="740"/>
      <c r="BX31" s="680">
        <v>93.9</v>
      </c>
      <c r="BY31" s="740"/>
      <c r="BZ31" s="740"/>
      <c r="CA31" s="740"/>
      <c r="CB31" s="741"/>
      <c r="CD31" s="727"/>
      <c r="CE31" s="728"/>
      <c r="CF31" s="700" t="s">
        <v>310</v>
      </c>
      <c r="CG31" s="701"/>
      <c r="CH31" s="701"/>
      <c r="CI31" s="701"/>
      <c r="CJ31" s="701"/>
      <c r="CK31" s="701"/>
      <c r="CL31" s="701"/>
      <c r="CM31" s="701"/>
      <c r="CN31" s="701"/>
      <c r="CO31" s="701"/>
      <c r="CP31" s="701"/>
      <c r="CQ31" s="702"/>
      <c r="CR31" s="685">
        <v>9450</v>
      </c>
      <c r="CS31" s="721"/>
      <c r="CT31" s="721"/>
      <c r="CU31" s="721"/>
      <c r="CV31" s="721"/>
      <c r="CW31" s="721"/>
      <c r="CX31" s="721"/>
      <c r="CY31" s="722"/>
      <c r="CZ31" s="690">
        <v>0.3</v>
      </c>
      <c r="DA31" s="719"/>
      <c r="DB31" s="719"/>
      <c r="DC31" s="723"/>
      <c r="DD31" s="694">
        <v>9450</v>
      </c>
      <c r="DE31" s="721"/>
      <c r="DF31" s="721"/>
      <c r="DG31" s="721"/>
      <c r="DH31" s="721"/>
      <c r="DI31" s="721"/>
      <c r="DJ31" s="721"/>
      <c r="DK31" s="722"/>
      <c r="DL31" s="694">
        <v>9450</v>
      </c>
      <c r="DM31" s="721"/>
      <c r="DN31" s="721"/>
      <c r="DO31" s="721"/>
      <c r="DP31" s="721"/>
      <c r="DQ31" s="721"/>
      <c r="DR31" s="721"/>
      <c r="DS31" s="721"/>
      <c r="DT31" s="721"/>
      <c r="DU31" s="721"/>
      <c r="DV31" s="722"/>
      <c r="DW31" s="690">
        <v>0.6</v>
      </c>
      <c r="DX31" s="719"/>
      <c r="DY31" s="719"/>
      <c r="DZ31" s="719"/>
      <c r="EA31" s="719"/>
      <c r="EB31" s="719"/>
      <c r="EC31" s="720"/>
    </row>
    <row r="32" spans="2:133" ht="11.25" customHeight="1">
      <c r="B32" s="731" t="s">
        <v>311</v>
      </c>
      <c r="C32" s="732"/>
      <c r="D32" s="732"/>
      <c r="E32" s="732"/>
      <c r="F32" s="732"/>
      <c r="G32" s="732"/>
      <c r="H32" s="732"/>
      <c r="I32" s="732"/>
      <c r="J32" s="732"/>
      <c r="K32" s="732"/>
      <c r="L32" s="732"/>
      <c r="M32" s="732"/>
      <c r="N32" s="732"/>
      <c r="O32" s="732"/>
      <c r="P32" s="732"/>
      <c r="Q32" s="733"/>
      <c r="R32" s="685" t="s">
        <v>231</v>
      </c>
      <c r="S32" s="686"/>
      <c r="T32" s="686"/>
      <c r="U32" s="686"/>
      <c r="V32" s="686"/>
      <c r="W32" s="686"/>
      <c r="X32" s="686"/>
      <c r="Y32" s="687"/>
      <c r="Z32" s="688" t="s">
        <v>231</v>
      </c>
      <c r="AA32" s="688"/>
      <c r="AB32" s="688"/>
      <c r="AC32" s="688"/>
      <c r="AD32" s="689" t="s">
        <v>136</v>
      </c>
      <c r="AE32" s="689"/>
      <c r="AF32" s="689"/>
      <c r="AG32" s="689"/>
      <c r="AH32" s="689"/>
      <c r="AI32" s="689"/>
      <c r="AJ32" s="689"/>
      <c r="AK32" s="689"/>
      <c r="AL32" s="690" t="s">
        <v>136</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98.9</v>
      </c>
      <c r="BH32" s="721"/>
      <c r="BI32" s="721"/>
      <c r="BJ32" s="721"/>
      <c r="BK32" s="721"/>
      <c r="BL32" s="721"/>
      <c r="BM32" s="691">
        <v>95.5</v>
      </c>
      <c r="BN32" s="751"/>
      <c r="BO32" s="751"/>
      <c r="BP32" s="751"/>
      <c r="BQ32" s="752"/>
      <c r="BR32" s="754">
        <v>97.9</v>
      </c>
      <c r="BS32" s="721"/>
      <c r="BT32" s="721"/>
      <c r="BU32" s="721"/>
      <c r="BV32" s="721"/>
      <c r="BW32" s="721"/>
      <c r="BX32" s="691">
        <v>94.1</v>
      </c>
      <c r="BY32" s="751"/>
      <c r="BZ32" s="751"/>
      <c r="CA32" s="751"/>
      <c r="CB32" s="752"/>
      <c r="CD32" s="729"/>
      <c r="CE32" s="730"/>
      <c r="CF32" s="700" t="s">
        <v>314</v>
      </c>
      <c r="CG32" s="701"/>
      <c r="CH32" s="701"/>
      <c r="CI32" s="701"/>
      <c r="CJ32" s="701"/>
      <c r="CK32" s="701"/>
      <c r="CL32" s="701"/>
      <c r="CM32" s="701"/>
      <c r="CN32" s="701"/>
      <c r="CO32" s="701"/>
      <c r="CP32" s="701"/>
      <c r="CQ32" s="702"/>
      <c r="CR32" s="685" t="s">
        <v>136</v>
      </c>
      <c r="CS32" s="686"/>
      <c r="CT32" s="686"/>
      <c r="CU32" s="686"/>
      <c r="CV32" s="686"/>
      <c r="CW32" s="686"/>
      <c r="CX32" s="686"/>
      <c r="CY32" s="687"/>
      <c r="CZ32" s="690" t="s">
        <v>136</v>
      </c>
      <c r="DA32" s="719"/>
      <c r="DB32" s="719"/>
      <c r="DC32" s="723"/>
      <c r="DD32" s="694" t="s">
        <v>136</v>
      </c>
      <c r="DE32" s="686"/>
      <c r="DF32" s="686"/>
      <c r="DG32" s="686"/>
      <c r="DH32" s="686"/>
      <c r="DI32" s="686"/>
      <c r="DJ32" s="686"/>
      <c r="DK32" s="687"/>
      <c r="DL32" s="694" t="s">
        <v>136</v>
      </c>
      <c r="DM32" s="686"/>
      <c r="DN32" s="686"/>
      <c r="DO32" s="686"/>
      <c r="DP32" s="686"/>
      <c r="DQ32" s="686"/>
      <c r="DR32" s="686"/>
      <c r="DS32" s="686"/>
      <c r="DT32" s="686"/>
      <c r="DU32" s="686"/>
      <c r="DV32" s="687"/>
      <c r="DW32" s="690" t="s">
        <v>128</v>
      </c>
      <c r="DX32" s="719"/>
      <c r="DY32" s="719"/>
      <c r="DZ32" s="719"/>
      <c r="EA32" s="719"/>
      <c r="EB32" s="719"/>
      <c r="EC32" s="720"/>
    </row>
    <row r="33" spans="2:133" ht="11.25" customHeight="1">
      <c r="B33" s="682" t="s">
        <v>315</v>
      </c>
      <c r="C33" s="683"/>
      <c r="D33" s="683"/>
      <c r="E33" s="683"/>
      <c r="F33" s="683"/>
      <c r="G33" s="683"/>
      <c r="H33" s="683"/>
      <c r="I33" s="683"/>
      <c r="J33" s="683"/>
      <c r="K33" s="683"/>
      <c r="L33" s="683"/>
      <c r="M33" s="683"/>
      <c r="N33" s="683"/>
      <c r="O33" s="683"/>
      <c r="P33" s="683"/>
      <c r="Q33" s="684"/>
      <c r="R33" s="685">
        <v>167769</v>
      </c>
      <c r="S33" s="686"/>
      <c r="T33" s="686"/>
      <c r="U33" s="686"/>
      <c r="V33" s="686"/>
      <c r="W33" s="686"/>
      <c r="X33" s="686"/>
      <c r="Y33" s="687"/>
      <c r="Z33" s="688">
        <v>4.5</v>
      </c>
      <c r="AA33" s="688"/>
      <c r="AB33" s="688"/>
      <c r="AC33" s="688"/>
      <c r="AD33" s="689" t="s">
        <v>231</v>
      </c>
      <c r="AE33" s="689"/>
      <c r="AF33" s="689"/>
      <c r="AG33" s="689"/>
      <c r="AH33" s="689"/>
      <c r="AI33" s="689"/>
      <c r="AJ33" s="689"/>
      <c r="AK33" s="689"/>
      <c r="AL33" s="690" t="s">
        <v>136</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98.4</v>
      </c>
      <c r="BH33" s="756"/>
      <c r="BI33" s="756"/>
      <c r="BJ33" s="756"/>
      <c r="BK33" s="756"/>
      <c r="BL33" s="756"/>
      <c r="BM33" s="757">
        <v>94.1</v>
      </c>
      <c r="BN33" s="756"/>
      <c r="BO33" s="756"/>
      <c r="BP33" s="756"/>
      <c r="BQ33" s="758"/>
      <c r="BR33" s="755">
        <v>98.7</v>
      </c>
      <c r="BS33" s="756"/>
      <c r="BT33" s="756"/>
      <c r="BU33" s="756"/>
      <c r="BV33" s="756"/>
      <c r="BW33" s="756"/>
      <c r="BX33" s="757">
        <v>93.1</v>
      </c>
      <c r="BY33" s="756"/>
      <c r="BZ33" s="756"/>
      <c r="CA33" s="756"/>
      <c r="CB33" s="758"/>
      <c r="CD33" s="700" t="s">
        <v>317</v>
      </c>
      <c r="CE33" s="701"/>
      <c r="CF33" s="701"/>
      <c r="CG33" s="701"/>
      <c r="CH33" s="701"/>
      <c r="CI33" s="701"/>
      <c r="CJ33" s="701"/>
      <c r="CK33" s="701"/>
      <c r="CL33" s="701"/>
      <c r="CM33" s="701"/>
      <c r="CN33" s="701"/>
      <c r="CO33" s="701"/>
      <c r="CP33" s="701"/>
      <c r="CQ33" s="702"/>
      <c r="CR33" s="685">
        <v>1738747</v>
      </c>
      <c r="CS33" s="721"/>
      <c r="CT33" s="721"/>
      <c r="CU33" s="721"/>
      <c r="CV33" s="721"/>
      <c r="CW33" s="721"/>
      <c r="CX33" s="721"/>
      <c r="CY33" s="722"/>
      <c r="CZ33" s="690">
        <v>47.4</v>
      </c>
      <c r="DA33" s="719"/>
      <c r="DB33" s="719"/>
      <c r="DC33" s="723"/>
      <c r="DD33" s="694">
        <v>1056963</v>
      </c>
      <c r="DE33" s="721"/>
      <c r="DF33" s="721"/>
      <c r="DG33" s="721"/>
      <c r="DH33" s="721"/>
      <c r="DI33" s="721"/>
      <c r="DJ33" s="721"/>
      <c r="DK33" s="722"/>
      <c r="DL33" s="694">
        <v>506923</v>
      </c>
      <c r="DM33" s="721"/>
      <c r="DN33" s="721"/>
      <c r="DO33" s="721"/>
      <c r="DP33" s="721"/>
      <c r="DQ33" s="721"/>
      <c r="DR33" s="721"/>
      <c r="DS33" s="721"/>
      <c r="DT33" s="721"/>
      <c r="DU33" s="721"/>
      <c r="DV33" s="722"/>
      <c r="DW33" s="690">
        <v>33.5</v>
      </c>
      <c r="DX33" s="719"/>
      <c r="DY33" s="719"/>
      <c r="DZ33" s="719"/>
      <c r="EA33" s="719"/>
      <c r="EB33" s="719"/>
      <c r="EC33" s="720"/>
    </row>
    <row r="34" spans="2:133" ht="11.25" customHeight="1">
      <c r="B34" s="682" t="s">
        <v>318</v>
      </c>
      <c r="C34" s="683"/>
      <c r="D34" s="683"/>
      <c r="E34" s="683"/>
      <c r="F34" s="683"/>
      <c r="G34" s="683"/>
      <c r="H34" s="683"/>
      <c r="I34" s="683"/>
      <c r="J34" s="683"/>
      <c r="K34" s="683"/>
      <c r="L34" s="683"/>
      <c r="M34" s="683"/>
      <c r="N34" s="683"/>
      <c r="O34" s="683"/>
      <c r="P34" s="683"/>
      <c r="Q34" s="684"/>
      <c r="R34" s="685">
        <v>20781</v>
      </c>
      <c r="S34" s="686"/>
      <c r="T34" s="686"/>
      <c r="U34" s="686"/>
      <c r="V34" s="686"/>
      <c r="W34" s="686"/>
      <c r="X34" s="686"/>
      <c r="Y34" s="687"/>
      <c r="Z34" s="688">
        <v>0.6</v>
      </c>
      <c r="AA34" s="688"/>
      <c r="AB34" s="688"/>
      <c r="AC34" s="688"/>
      <c r="AD34" s="689">
        <v>57</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434009</v>
      </c>
      <c r="CS34" s="686"/>
      <c r="CT34" s="686"/>
      <c r="CU34" s="686"/>
      <c r="CV34" s="686"/>
      <c r="CW34" s="686"/>
      <c r="CX34" s="686"/>
      <c r="CY34" s="687"/>
      <c r="CZ34" s="690">
        <v>11.8</v>
      </c>
      <c r="DA34" s="719"/>
      <c r="DB34" s="719"/>
      <c r="DC34" s="723"/>
      <c r="DD34" s="694">
        <v>337678</v>
      </c>
      <c r="DE34" s="686"/>
      <c r="DF34" s="686"/>
      <c r="DG34" s="686"/>
      <c r="DH34" s="686"/>
      <c r="DI34" s="686"/>
      <c r="DJ34" s="686"/>
      <c r="DK34" s="687"/>
      <c r="DL34" s="694">
        <v>172524</v>
      </c>
      <c r="DM34" s="686"/>
      <c r="DN34" s="686"/>
      <c r="DO34" s="686"/>
      <c r="DP34" s="686"/>
      <c r="DQ34" s="686"/>
      <c r="DR34" s="686"/>
      <c r="DS34" s="686"/>
      <c r="DT34" s="686"/>
      <c r="DU34" s="686"/>
      <c r="DV34" s="687"/>
      <c r="DW34" s="690">
        <v>11.4</v>
      </c>
      <c r="DX34" s="719"/>
      <c r="DY34" s="719"/>
      <c r="DZ34" s="719"/>
      <c r="EA34" s="719"/>
      <c r="EB34" s="719"/>
      <c r="EC34" s="720"/>
    </row>
    <row r="35" spans="2:133" ht="11.25" customHeight="1">
      <c r="B35" s="682" t="s">
        <v>320</v>
      </c>
      <c r="C35" s="683"/>
      <c r="D35" s="683"/>
      <c r="E35" s="683"/>
      <c r="F35" s="683"/>
      <c r="G35" s="683"/>
      <c r="H35" s="683"/>
      <c r="I35" s="683"/>
      <c r="J35" s="683"/>
      <c r="K35" s="683"/>
      <c r="L35" s="683"/>
      <c r="M35" s="683"/>
      <c r="N35" s="683"/>
      <c r="O35" s="683"/>
      <c r="P35" s="683"/>
      <c r="Q35" s="684"/>
      <c r="R35" s="685">
        <v>188502</v>
      </c>
      <c r="S35" s="686"/>
      <c r="T35" s="686"/>
      <c r="U35" s="686"/>
      <c r="V35" s="686"/>
      <c r="W35" s="686"/>
      <c r="X35" s="686"/>
      <c r="Y35" s="687"/>
      <c r="Z35" s="688">
        <v>5.0999999999999996</v>
      </c>
      <c r="AA35" s="688"/>
      <c r="AB35" s="688"/>
      <c r="AC35" s="688"/>
      <c r="AD35" s="689" t="s">
        <v>136</v>
      </c>
      <c r="AE35" s="689"/>
      <c r="AF35" s="689"/>
      <c r="AG35" s="689"/>
      <c r="AH35" s="689"/>
      <c r="AI35" s="689"/>
      <c r="AJ35" s="689"/>
      <c r="AK35" s="689"/>
      <c r="AL35" s="690" t="s">
        <v>136</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14881</v>
      </c>
      <c r="CS35" s="721"/>
      <c r="CT35" s="721"/>
      <c r="CU35" s="721"/>
      <c r="CV35" s="721"/>
      <c r="CW35" s="721"/>
      <c r="CX35" s="721"/>
      <c r="CY35" s="722"/>
      <c r="CZ35" s="690">
        <v>0.4</v>
      </c>
      <c r="DA35" s="719"/>
      <c r="DB35" s="719"/>
      <c r="DC35" s="723"/>
      <c r="DD35" s="694">
        <v>8297</v>
      </c>
      <c r="DE35" s="721"/>
      <c r="DF35" s="721"/>
      <c r="DG35" s="721"/>
      <c r="DH35" s="721"/>
      <c r="DI35" s="721"/>
      <c r="DJ35" s="721"/>
      <c r="DK35" s="722"/>
      <c r="DL35" s="694">
        <v>7465</v>
      </c>
      <c r="DM35" s="721"/>
      <c r="DN35" s="721"/>
      <c r="DO35" s="721"/>
      <c r="DP35" s="721"/>
      <c r="DQ35" s="721"/>
      <c r="DR35" s="721"/>
      <c r="DS35" s="721"/>
      <c r="DT35" s="721"/>
      <c r="DU35" s="721"/>
      <c r="DV35" s="722"/>
      <c r="DW35" s="690">
        <v>0.5</v>
      </c>
      <c r="DX35" s="719"/>
      <c r="DY35" s="719"/>
      <c r="DZ35" s="719"/>
      <c r="EA35" s="719"/>
      <c r="EB35" s="719"/>
      <c r="EC35" s="720"/>
    </row>
    <row r="36" spans="2:133" ht="11.25" customHeight="1">
      <c r="B36" s="682" t="s">
        <v>324</v>
      </c>
      <c r="C36" s="683"/>
      <c r="D36" s="683"/>
      <c r="E36" s="683"/>
      <c r="F36" s="683"/>
      <c r="G36" s="683"/>
      <c r="H36" s="683"/>
      <c r="I36" s="683"/>
      <c r="J36" s="683"/>
      <c r="K36" s="683"/>
      <c r="L36" s="683"/>
      <c r="M36" s="683"/>
      <c r="N36" s="683"/>
      <c r="O36" s="683"/>
      <c r="P36" s="683"/>
      <c r="Q36" s="684"/>
      <c r="R36" s="685">
        <v>191166</v>
      </c>
      <c r="S36" s="686"/>
      <c r="T36" s="686"/>
      <c r="U36" s="686"/>
      <c r="V36" s="686"/>
      <c r="W36" s="686"/>
      <c r="X36" s="686"/>
      <c r="Y36" s="687"/>
      <c r="Z36" s="688">
        <v>5.0999999999999996</v>
      </c>
      <c r="AA36" s="688"/>
      <c r="AB36" s="688"/>
      <c r="AC36" s="688"/>
      <c r="AD36" s="689" t="s">
        <v>136</v>
      </c>
      <c r="AE36" s="689"/>
      <c r="AF36" s="689"/>
      <c r="AG36" s="689"/>
      <c r="AH36" s="689"/>
      <c r="AI36" s="689"/>
      <c r="AJ36" s="689"/>
      <c r="AK36" s="689"/>
      <c r="AL36" s="690" t="s">
        <v>136</v>
      </c>
      <c r="AM36" s="691"/>
      <c r="AN36" s="691"/>
      <c r="AO36" s="692"/>
      <c r="AP36" s="235"/>
      <c r="AQ36" s="759" t="s">
        <v>325</v>
      </c>
      <c r="AR36" s="760"/>
      <c r="AS36" s="760"/>
      <c r="AT36" s="760"/>
      <c r="AU36" s="760"/>
      <c r="AV36" s="760"/>
      <c r="AW36" s="760"/>
      <c r="AX36" s="760"/>
      <c r="AY36" s="761"/>
      <c r="AZ36" s="674">
        <v>182720</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28892</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817096</v>
      </c>
      <c r="CS36" s="686"/>
      <c r="CT36" s="686"/>
      <c r="CU36" s="686"/>
      <c r="CV36" s="686"/>
      <c r="CW36" s="686"/>
      <c r="CX36" s="686"/>
      <c r="CY36" s="687"/>
      <c r="CZ36" s="690">
        <v>22.3</v>
      </c>
      <c r="DA36" s="719"/>
      <c r="DB36" s="719"/>
      <c r="DC36" s="723"/>
      <c r="DD36" s="694">
        <v>469978</v>
      </c>
      <c r="DE36" s="686"/>
      <c r="DF36" s="686"/>
      <c r="DG36" s="686"/>
      <c r="DH36" s="686"/>
      <c r="DI36" s="686"/>
      <c r="DJ36" s="686"/>
      <c r="DK36" s="687"/>
      <c r="DL36" s="694">
        <v>185085</v>
      </c>
      <c r="DM36" s="686"/>
      <c r="DN36" s="686"/>
      <c r="DO36" s="686"/>
      <c r="DP36" s="686"/>
      <c r="DQ36" s="686"/>
      <c r="DR36" s="686"/>
      <c r="DS36" s="686"/>
      <c r="DT36" s="686"/>
      <c r="DU36" s="686"/>
      <c r="DV36" s="687"/>
      <c r="DW36" s="690">
        <v>12.2</v>
      </c>
      <c r="DX36" s="719"/>
      <c r="DY36" s="719"/>
      <c r="DZ36" s="719"/>
      <c r="EA36" s="719"/>
      <c r="EB36" s="719"/>
      <c r="EC36" s="720"/>
    </row>
    <row r="37" spans="2:133" ht="11.25" customHeight="1">
      <c r="B37" s="682" t="s">
        <v>328</v>
      </c>
      <c r="C37" s="683"/>
      <c r="D37" s="683"/>
      <c r="E37" s="683"/>
      <c r="F37" s="683"/>
      <c r="G37" s="683"/>
      <c r="H37" s="683"/>
      <c r="I37" s="683"/>
      <c r="J37" s="683"/>
      <c r="K37" s="683"/>
      <c r="L37" s="683"/>
      <c r="M37" s="683"/>
      <c r="N37" s="683"/>
      <c r="O37" s="683"/>
      <c r="P37" s="683"/>
      <c r="Q37" s="684"/>
      <c r="R37" s="685">
        <v>30823</v>
      </c>
      <c r="S37" s="686"/>
      <c r="T37" s="686"/>
      <c r="U37" s="686"/>
      <c r="V37" s="686"/>
      <c r="W37" s="686"/>
      <c r="X37" s="686"/>
      <c r="Y37" s="687"/>
      <c r="Z37" s="688">
        <v>0.8</v>
      </c>
      <c r="AA37" s="688"/>
      <c r="AB37" s="688"/>
      <c r="AC37" s="688"/>
      <c r="AD37" s="689" t="s">
        <v>231</v>
      </c>
      <c r="AE37" s="689"/>
      <c r="AF37" s="689"/>
      <c r="AG37" s="689"/>
      <c r="AH37" s="689"/>
      <c r="AI37" s="689"/>
      <c r="AJ37" s="689"/>
      <c r="AK37" s="689"/>
      <c r="AL37" s="690" t="s">
        <v>136</v>
      </c>
      <c r="AM37" s="691"/>
      <c r="AN37" s="691"/>
      <c r="AO37" s="692"/>
      <c r="AQ37" s="763" t="s">
        <v>329</v>
      </c>
      <c r="AR37" s="764"/>
      <c r="AS37" s="764"/>
      <c r="AT37" s="764"/>
      <c r="AU37" s="764"/>
      <c r="AV37" s="764"/>
      <c r="AW37" s="764"/>
      <c r="AX37" s="764"/>
      <c r="AY37" s="765"/>
      <c r="AZ37" s="685" t="s">
        <v>136</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21807</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114072</v>
      </c>
      <c r="CS37" s="721"/>
      <c r="CT37" s="721"/>
      <c r="CU37" s="721"/>
      <c r="CV37" s="721"/>
      <c r="CW37" s="721"/>
      <c r="CX37" s="721"/>
      <c r="CY37" s="722"/>
      <c r="CZ37" s="690">
        <v>3.1</v>
      </c>
      <c r="DA37" s="719"/>
      <c r="DB37" s="719"/>
      <c r="DC37" s="723"/>
      <c r="DD37" s="694">
        <v>114072</v>
      </c>
      <c r="DE37" s="721"/>
      <c r="DF37" s="721"/>
      <c r="DG37" s="721"/>
      <c r="DH37" s="721"/>
      <c r="DI37" s="721"/>
      <c r="DJ37" s="721"/>
      <c r="DK37" s="722"/>
      <c r="DL37" s="694">
        <v>102181</v>
      </c>
      <c r="DM37" s="721"/>
      <c r="DN37" s="721"/>
      <c r="DO37" s="721"/>
      <c r="DP37" s="721"/>
      <c r="DQ37" s="721"/>
      <c r="DR37" s="721"/>
      <c r="DS37" s="721"/>
      <c r="DT37" s="721"/>
      <c r="DU37" s="721"/>
      <c r="DV37" s="722"/>
      <c r="DW37" s="690">
        <v>6.8</v>
      </c>
      <c r="DX37" s="719"/>
      <c r="DY37" s="719"/>
      <c r="DZ37" s="719"/>
      <c r="EA37" s="719"/>
      <c r="EB37" s="719"/>
      <c r="EC37" s="720"/>
    </row>
    <row r="38" spans="2:133" ht="11.25" customHeight="1">
      <c r="B38" s="682" t="s">
        <v>332</v>
      </c>
      <c r="C38" s="683"/>
      <c r="D38" s="683"/>
      <c r="E38" s="683"/>
      <c r="F38" s="683"/>
      <c r="G38" s="683"/>
      <c r="H38" s="683"/>
      <c r="I38" s="683"/>
      <c r="J38" s="683"/>
      <c r="K38" s="683"/>
      <c r="L38" s="683"/>
      <c r="M38" s="683"/>
      <c r="N38" s="683"/>
      <c r="O38" s="683"/>
      <c r="P38" s="683"/>
      <c r="Q38" s="684"/>
      <c r="R38" s="685">
        <v>43125</v>
      </c>
      <c r="S38" s="686"/>
      <c r="T38" s="686"/>
      <c r="U38" s="686"/>
      <c r="V38" s="686"/>
      <c r="W38" s="686"/>
      <c r="X38" s="686"/>
      <c r="Y38" s="687"/>
      <c r="Z38" s="688">
        <v>1.2</v>
      </c>
      <c r="AA38" s="688"/>
      <c r="AB38" s="688"/>
      <c r="AC38" s="688"/>
      <c r="AD38" s="689">
        <v>40</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t="s">
        <v>136</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538</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182720</v>
      </c>
      <c r="CS38" s="686"/>
      <c r="CT38" s="686"/>
      <c r="CU38" s="686"/>
      <c r="CV38" s="686"/>
      <c r="CW38" s="686"/>
      <c r="CX38" s="686"/>
      <c r="CY38" s="687"/>
      <c r="CZ38" s="690">
        <v>5</v>
      </c>
      <c r="DA38" s="719"/>
      <c r="DB38" s="719"/>
      <c r="DC38" s="723"/>
      <c r="DD38" s="694">
        <v>152284</v>
      </c>
      <c r="DE38" s="686"/>
      <c r="DF38" s="686"/>
      <c r="DG38" s="686"/>
      <c r="DH38" s="686"/>
      <c r="DI38" s="686"/>
      <c r="DJ38" s="686"/>
      <c r="DK38" s="687"/>
      <c r="DL38" s="694">
        <v>141849</v>
      </c>
      <c r="DM38" s="686"/>
      <c r="DN38" s="686"/>
      <c r="DO38" s="686"/>
      <c r="DP38" s="686"/>
      <c r="DQ38" s="686"/>
      <c r="DR38" s="686"/>
      <c r="DS38" s="686"/>
      <c r="DT38" s="686"/>
      <c r="DU38" s="686"/>
      <c r="DV38" s="687"/>
      <c r="DW38" s="690">
        <v>9.4</v>
      </c>
      <c r="DX38" s="719"/>
      <c r="DY38" s="719"/>
      <c r="DZ38" s="719"/>
      <c r="EA38" s="719"/>
      <c r="EB38" s="719"/>
      <c r="EC38" s="720"/>
    </row>
    <row r="39" spans="2:133" ht="11.25" customHeight="1">
      <c r="B39" s="682" t="s">
        <v>336</v>
      </c>
      <c r="C39" s="683"/>
      <c r="D39" s="683"/>
      <c r="E39" s="683"/>
      <c r="F39" s="683"/>
      <c r="G39" s="683"/>
      <c r="H39" s="683"/>
      <c r="I39" s="683"/>
      <c r="J39" s="683"/>
      <c r="K39" s="683"/>
      <c r="L39" s="683"/>
      <c r="M39" s="683"/>
      <c r="N39" s="683"/>
      <c r="O39" s="683"/>
      <c r="P39" s="683"/>
      <c r="Q39" s="684"/>
      <c r="R39" s="685">
        <v>383627</v>
      </c>
      <c r="S39" s="686"/>
      <c r="T39" s="686"/>
      <c r="U39" s="686"/>
      <c r="V39" s="686"/>
      <c r="W39" s="686"/>
      <c r="X39" s="686"/>
      <c r="Y39" s="687"/>
      <c r="Z39" s="688">
        <v>10.3</v>
      </c>
      <c r="AA39" s="688"/>
      <c r="AB39" s="688"/>
      <c r="AC39" s="688"/>
      <c r="AD39" s="689" t="s">
        <v>136</v>
      </c>
      <c r="AE39" s="689"/>
      <c r="AF39" s="689"/>
      <c r="AG39" s="689"/>
      <c r="AH39" s="689"/>
      <c r="AI39" s="689"/>
      <c r="AJ39" s="689"/>
      <c r="AK39" s="689"/>
      <c r="AL39" s="690" t="s">
        <v>136</v>
      </c>
      <c r="AM39" s="691"/>
      <c r="AN39" s="691"/>
      <c r="AO39" s="692"/>
      <c r="AQ39" s="763" t="s">
        <v>337</v>
      </c>
      <c r="AR39" s="764"/>
      <c r="AS39" s="764"/>
      <c r="AT39" s="764"/>
      <c r="AU39" s="764"/>
      <c r="AV39" s="764"/>
      <c r="AW39" s="764"/>
      <c r="AX39" s="764"/>
      <c r="AY39" s="765"/>
      <c r="AZ39" s="685" t="s">
        <v>231</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801</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289621</v>
      </c>
      <c r="CS39" s="721"/>
      <c r="CT39" s="721"/>
      <c r="CU39" s="721"/>
      <c r="CV39" s="721"/>
      <c r="CW39" s="721"/>
      <c r="CX39" s="721"/>
      <c r="CY39" s="722"/>
      <c r="CZ39" s="690">
        <v>7.9</v>
      </c>
      <c r="DA39" s="719"/>
      <c r="DB39" s="719"/>
      <c r="DC39" s="723"/>
      <c r="DD39" s="694">
        <v>88522</v>
      </c>
      <c r="DE39" s="721"/>
      <c r="DF39" s="721"/>
      <c r="DG39" s="721"/>
      <c r="DH39" s="721"/>
      <c r="DI39" s="721"/>
      <c r="DJ39" s="721"/>
      <c r="DK39" s="722"/>
      <c r="DL39" s="694" t="s">
        <v>136</v>
      </c>
      <c r="DM39" s="721"/>
      <c r="DN39" s="721"/>
      <c r="DO39" s="721"/>
      <c r="DP39" s="721"/>
      <c r="DQ39" s="721"/>
      <c r="DR39" s="721"/>
      <c r="DS39" s="721"/>
      <c r="DT39" s="721"/>
      <c r="DU39" s="721"/>
      <c r="DV39" s="722"/>
      <c r="DW39" s="690" t="s">
        <v>136</v>
      </c>
      <c r="DX39" s="719"/>
      <c r="DY39" s="719"/>
      <c r="DZ39" s="719"/>
      <c r="EA39" s="719"/>
      <c r="EB39" s="719"/>
      <c r="EC39" s="720"/>
    </row>
    <row r="40" spans="2:133" ht="11.25" customHeight="1">
      <c r="B40" s="682" t="s">
        <v>340</v>
      </c>
      <c r="C40" s="683"/>
      <c r="D40" s="683"/>
      <c r="E40" s="683"/>
      <c r="F40" s="683"/>
      <c r="G40" s="683"/>
      <c r="H40" s="683"/>
      <c r="I40" s="683"/>
      <c r="J40" s="683"/>
      <c r="K40" s="683"/>
      <c r="L40" s="683"/>
      <c r="M40" s="683"/>
      <c r="N40" s="683"/>
      <c r="O40" s="683"/>
      <c r="P40" s="683"/>
      <c r="Q40" s="684"/>
      <c r="R40" s="685" t="s">
        <v>136</v>
      </c>
      <c r="S40" s="686"/>
      <c r="T40" s="686"/>
      <c r="U40" s="686"/>
      <c r="V40" s="686"/>
      <c r="W40" s="686"/>
      <c r="X40" s="686"/>
      <c r="Y40" s="687"/>
      <c r="Z40" s="688" t="s">
        <v>136</v>
      </c>
      <c r="AA40" s="688"/>
      <c r="AB40" s="688"/>
      <c r="AC40" s="688"/>
      <c r="AD40" s="689" t="s">
        <v>128</v>
      </c>
      <c r="AE40" s="689"/>
      <c r="AF40" s="689"/>
      <c r="AG40" s="689"/>
      <c r="AH40" s="689"/>
      <c r="AI40" s="689"/>
      <c r="AJ40" s="689"/>
      <c r="AK40" s="689"/>
      <c r="AL40" s="690" t="s">
        <v>231</v>
      </c>
      <c r="AM40" s="691"/>
      <c r="AN40" s="691"/>
      <c r="AO40" s="692"/>
      <c r="AQ40" s="763" t="s">
        <v>341</v>
      </c>
      <c r="AR40" s="764"/>
      <c r="AS40" s="764"/>
      <c r="AT40" s="764"/>
      <c r="AU40" s="764"/>
      <c r="AV40" s="764"/>
      <c r="AW40" s="764"/>
      <c r="AX40" s="764"/>
      <c r="AY40" s="765"/>
      <c r="AZ40" s="685" t="s">
        <v>136</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74</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420</v>
      </c>
      <c r="CS40" s="686"/>
      <c r="CT40" s="686"/>
      <c r="CU40" s="686"/>
      <c r="CV40" s="686"/>
      <c r="CW40" s="686"/>
      <c r="CX40" s="686"/>
      <c r="CY40" s="687"/>
      <c r="CZ40" s="690">
        <v>0</v>
      </c>
      <c r="DA40" s="719"/>
      <c r="DB40" s="719"/>
      <c r="DC40" s="723"/>
      <c r="DD40" s="694">
        <v>204</v>
      </c>
      <c r="DE40" s="686"/>
      <c r="DF40" s="686"/>
      <c r="DG40" s="686"/>
      <c r="DH40" s="686"/>
      <c r="DI40" s="686"/>
      <c r="DJ40" s="686"/>
      <c r="DK40" s="687"/>
      <c r="DL40" s="694" t="s">
        <v>136</v>
      </c>
      <c r="DM40" s="686"/>
      <c r="DN40" s="686"/>
      <c r="DO40" s="686"/>
      <c r="DP40" s="686"/>
      <c r="DQ40" s="686"/>
      <c r="DR40" s="686"/>
      <c r="DS40" s="686"/>
      <c r="DT40" s="686"/>
      <c r="DU40" s="686"/>
      <c r="DV40" s="687"/>
      <c r="DW40" s="690" t="s">
        <v>231</v>
      </c>
      <c r="DX40" s="719"/>
      <c r="DY40" s="719"/>
      <c r="DZ40" s="719"/>
      <c r="EA40" s="719"/>
      <c r="EB40" s="719"/>
      <c r="EC40" s="720"/>
    </row>
    <row r="41" spans="2:133" ht="11.25" customHeight="1">
      <c r="B41" s="682" t="s">
        <v>345</v>
      </c>
      <c r="C41" s="683"/>
      <c r="D41" s="683"/>
      <c r="E41" s="683"/>
      <c r="F41" s="683"/>
      <c r="G41" s="683"/>
      <c r="H41" s="683"/>
      <c r="I41" s="683"/>
      <c r="J41" s="683"/>
      <c r="K41" s="683"/>
      <c r="L41" s="683"/>
      <c r="M41" s="683"/>
      <c r="N41" s="683"/>
      <c r="O41" s="683"/>
      <c r="P41" s="683"/>
      <c r="Q41" s="684"/>
      <c r="R41" s="685" t="s">
        <v>231</v>
      </c>
      <c r="S41" s="686"/>
      <c r="T41" s="686"/>
      <c r="U41" s="686"/>
      <c r="V41" s="686"/>
      <c r="W41" s="686"/>
      <c r="X41" s="686"/>
      <c r="Y41" s="687"/>
      <c r="Z41" s="688" t="s">
        <v>136</v>
      </c>
      <c r="AA41" s="688"/>
      <c r="AB41" s="688"/>
      <c r="AC41" s="688"/>
      <c r="AD41" s="689" t="s">
        <v>136</v>
      </c>
      <c r="AE41" s="689"/>
      <c r="AF41" s="689"/>
      <c r="AG41" s="689"/>
      <c r="AH41" s="689"/>
      <c r="AI41" s="689"/>
      <c r="AJ41" s="689"/>
      <c r="AK41" s="689"/>
      <c r="AL41" s="690" t="s">
        <v>231</v>
      </c>
      <c r="AM41" s="691"/>
      <c r="AN41" s="691"/>
      <c r="AO41" s="692"/>
      <c r="AQ41" s="763" t="s">
        <v>346</v>
      </c>
      <c r="AR41" s="764"/>
      <c r="AS41" s="764"/>
      <c r="AT41" s="764"/>
      <c r="AU41" s="764"/>
      <c r="AV41" s="764"/>
      <c r="AW41" s="764"/>
      <c r="AX41" s="764"/>
      <c r="AY41" s="765"/>
      <c r="AZ41" s="685">
        <v>36863</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3</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231</v>
      </c>
      <c r="CS41" s="721"/>
      <c r="CT41" s="721"/>
      <c r="CU41" s="721"/>
      <c r="CV41" s="721"/>
      <c r="CW41" s="721"/>
      <c r="CX41" s="721"/>
      <c r="CY41" s="722"/>
      <c r="CZ41" s="690" t="s">
        <v>136</v>
      </c>
      <c r="DA41" s="719"/>
      <c r="DB41" s="719"/>
      <c r="DC41" s="723"/>
      <c r="DD41" s="694" t="s">
        <v>136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349</v>
      </c>
      <c r="C42" s="683"/>
      <c r="D42" s="683"/>
      <c r="E42" s="683"/>
      <c r="F42" s="683"/>
      <c r="G42" s="683"/>
      <c r="H42" s="683"/>
      <c r="I42" s="683"/>
      <c r="J42" s="683"/>
      <c r="K42" s="683"/>
      <c r="L42" s="683"/>
      <c r="M42" s="683"/>
      <c r="N42" s="683"/>
      <c r="O42" s="683"/>
      <c r="P42" s="683"/>
      <c r="Q42" s="684"/>
      <c r="R42" s="685">
        <v>39949</v>
      </c>
      <c r="S42" s="686"/>
      <c r="T42" s="686"/>
      <c r="U42" s="686"/>
      <c r="V42" s="686"/>
      <c r="W42" s="686"/>
      <c r="X42" s="686"/>
      <c r="Y42" s="687"/>
      <c r="Z42" s="688">
        <v>1.1000000000000001</v>
      </c>
      <c r="AA42" s="688"/>
      <c r="AB42" s="688"/>
      <c r="AC42" s="688"/>
      <c r="AD42" s="689" t="s">
        <v>128</v>
      </c>
      <c r="AE42" s="689"/>
      <c r="AF42" s="689"/>
      <c r="AG42" s="689"/>
      <c r="AH42" s="689"/>
      <c r="AI42" s="689"/>
      <c r="AJ42" s="689"/>
      <c r="AK42" s="689"/>
      <c r="AL42" s="690" t="s">
        <v>128</v>
      </c>
      <c r="AM42" s="691"/>
      <c r="AN42" s="691"/>
      <c r="AO42" s="692"/>
      <c r="AQ42" s="784" t="s">
        <v>350</v>
      </c>
      <c r="AR42" s="785"/>
      <c r="AS42" s="785"/>
      <c r="AT42" s="785"/>
      <c r="AU42" s="785"/>
      <c r="AV42" s="785"/>
      <c r="AW42" s="785"/>
      <c r="AX42" s="785"/>
      <c r="AY42" s="786"/>
      <c r="AZ42" s="776">
        <v>145857</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307</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766283</v>
      </c>
      <c r="CS42" s="686"/>
      <c r="CT42" s="686"/>
      <c r="CU42" s="686"/>
      <c r="CV42" s="686"/>
      <c r="CW42" s="686"/>
      <c r="CX42" s="686"/>
      <c r="CY42" s="687"/>
      <c r="CZ42" s="690">
        <v>20.9</v>
      </c>
      <c r="DA42" s="691"/>
      <c r="DB42" s="691"/>
      <c r="DC42" s="703"/>
      <c r="DD42" s="694">
        <v>162245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353</v>
      </c>
      <c r="C43" s="736"/>
      <c r="D43" s="736"/>
      <c r="E43" s="736"/>
      <c r="F43" s="736"/>
      <c r="G43" s="736"/>
      <c r="H43" s="736"/>
      <c r="I43" s="736"/>
      <c r="J43" s="736"/>
      <c r="K43" s="736"/>
      <c r="L43" s="736"/>
      <c r="M43" s="736"/>
      <c r="N43" s="736"/>
      <c r="O43" s="736"/>
      <c r="P43" s="736"/>
      <c r="Q43" s="737"/>
      <c r="R43" s="776">
        <v>3716056</v>
      </c>
      <c r="S43" s="777"/>
      <c r="T43" s="777"/>
      <c r="U43" s="777"/>
      <c r="V43" s="777"/>
      <c r="W43" s="777"/>
      <c r="X43" s="777"/>
      <c r="Y43" s="778"/>
      <c r="Z43" s="779">
        <v>100</v>
      </c>
      <c r="AA43" s="779"/>
      <c r="AB43" s="779"/>
      <c r="AC43" s="779"/>
      <c r="AD43" s="780">
        <v>1471511</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23222</v>
      </c>
      <c r="CS43" s="721"/>
      <c r="CT43" s="721"/>
      <c r="CU43" s="721"/>
      <c r="CV43" s="721"/>
      <c r="CW43" s="721"/>
      <c r="CX43" s="721"/>
      <c r="CY43" s="722"/>
      <c r="CZ43" s="690">
        <v>0.6</v>
      </c>
      <c r="DA43" s="719"/>
      <c r="DB43" s="719"/>
      <c r="DC43" s="723"/>
      <c r="DD43" s="694">
        <v>23222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699925</v>
      </c>
      <c r="CS44" s="686"/>
      <c r="CT44" s="686"/>
      <c r="CU44" s="686"/>
      <c r="CV44" s="686"/>
      <c r="CW44" s="686"/>
      <c r="CX44" s="686"/>
      <c r="CY44" s="687"/>
      <c r="CZ44" s="690">
        <v>19.100000000000001</v>
      </c>
      <c r="DA44" s="691"/>
      <c r="DB44" s="691"/>
      <c r="DC44" s="703"/>
      <c r="DD44" s="694">
        <v>129973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380242</v>
      </c>
      <c r="CS45" s="721"/>
      <c r="CT45" s="721"/>
      <c r="CU45" s="721"/>
      <c r="CV45" s="721"/>
      <c r="CW45" s="721"/>
      <c r="CX45" s="721"/>
      <c r="CY45" s="722"/>
      <c r="CZ45" s="690">
        <v>10.4</v>
      </c>
      <c r="DA45" s="719"/>
      <c r="DB45" s="719"/>
      <c r="DC45" s="723"/>
      <c r="DD45" s="694">
        <v>13299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319683</v>
      </c>
      <c r="CS46" s="686"/>
      <c r="CT46" s="686"/>
      <c r="CU46" s="686"/>
      <c r="CV46" s="686"/>
      <c r="CW46" s="686"/>
      <c r="CX46" s="686"/>
      <c r="CY46" s="687"/>
      <c r="CZ46" s="690">
        <v>8.6999999999999993</v>
      </c>
      <c r="DA46" s="691"/>
      <c r="DB46" s="691"/>
      <c r="DC46" s="703"/>
      <c r="DD46" s="694">
        <v>116674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66358</v>
      </c>
      <c r="CS47" s="721"/>
      <c r="CT47" s="721"/>
      <c r="CU47" s="721"/>
      <c r="CV47" s="721"/>
      <c r="CW47" s="721"/>
      <c r="CX47" s="721"/>
      <c r="CY47" s="722"/>
      <c r="CZ47" s="690">
        <v>1.8</v>
      </c>
      <c r="DA47" s="719"/>
      <c r="DB47" s="719"/>
      <c r="DC47" s="723"/>
      <c r="DD47" s="694">
        <v>32272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231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3666353</v>
      </c>
      <c r="CS49" s="756"/>
      <c r="CT49" s="756"/>
      <c r="CU49" s="756"/>
      <c r="CV49" s="756"/>
      <c r="CW49" s="756"/>
      <c r="CX49" s="756"/>
      <c r="CY49" s="787"/>
      <c r="CZ49" s="781">
        <v>100</v>
      </c>
      <c r="DA49" s="788"/>
      <c r="DB49" s="788"/>
      <c r="DC49" s="789"/>
      <c r="DD49" s="790">
        <v>1977840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NRCmZY72enGFMAdh7sJpenbM35x2xXhKP6uRMmggsDgxVhUzRUiPtQ5/uBzu/4wAcjgJLC1ioEBUwBsQQ9tyQ==" saltValue="eBJWdVDFUQf9j/J0iplXm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6" zoomScale="70" zoomScaleNormal="25" zoomScaleSheetLayoutView="70" workbookViewId="0">
      <selection activeCell="AF31" sqref="AF31:AJ31"/>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386</v>
      </c>
      <c r="C7" s="818"/>
      <c r="D7" s="818"/>
      <c r="E7" s="818"/>
      <c r="F7" s="818"/>
      <c r="G7" s="818"/>
      <c r="H7" s="818"/>
      <c r="I7" s="818"/>
      <c r="J7" s="818"/>
      <c r="K7" s="818"/>
      <c r="L7" s="818"/>
      <c r="M7" s="818"/>
      <c r="N7" s="818"/>
      <c r="O7" s="818"/>
      <c r="P7" s="819"/>
      <c r="Q7" s="820">
        <v>3740</v>
      </c>
      <c r="R7" s="821"/>
      <c r="S7" s="821"/>
      <c r="T7" s="821"/>
      <c r="U7" s="821"/>
      <c r="V7" s="821">
        <v>3666</v>
      </c>
      <c r="W7" s="821"/>
      <c r="X7" s="821"/>
      <c r="Y7" s="821"/>
      <c r="Z7" s="821"/>
      <c r="AA7" s="821">
        <v>74</v>
      </c>
      <c r="AB7" s="821"/>
      <c r="AC7" s="821"/>
      <c r="AD7" s="821"/>
      <c r="AE7" s="822"/>
      <c r="AF7" s="823">
        <v>63</v>
      </c>
      <c r="AG7" s="824"/>
      <c r="AH7" s="824"/>
      <c r="AI7" s="824"/>
      <c r="AJ7" s="825"/>
      <c r="AK7" s="860" t="s">
        <v>574</v>
      </c>
      <c r="AL7" s="861"/>
      <c r="AM7" s="861"/>
      <c r="AN7" s="861"/>
      <c r="AO7" s="861"/>
      <c r="AP7" s="861">
        <v>2912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575</v>
      </c>
      <c r="BT7" s="865"/>
      <c r="BU7" s="865"/>
      <c r="BV7" s="865"/>
      <c r="BW7" s="865"/>
      <c r="BX7" s="865"/>
      <c r="BY7" s="865"/>
      <c r="BZ7" s="865"/>
      <c r="CA7" s="865"/>
      <c r="CB7" s="865"/>
      <c r="CC7" s="865"/>
      <c r="CD7" s="865"/>
      <c r="CE7" s="865"/>
      <c r="CF7" s="865"/>
      <c r="CG7" s="866"/>
      <c r="CH7" s="857">
        <v>-9</v>
      </c>
      <c r="CI7" s="858"/>
      <c r="CJ7" s="858"/>
      <c r="CK7" s="858"/>
      <c r="CL7" s="859"/>
      <c r="CM7" s="857">
        <v>221</v>
      </c>
      <c r="CN7" s="858"/>
      <c r="CO7" s="858"/>
      <c r="CP7" s="858"/>
      <c r="CQ7" s="859"/>
      <c r="CR7" s="857">
        <v>300</v>
      </c>
      <c r="CS7" s="858"/>
      <c r="CT7" s="858"/>
      <c r="CU7" s="858"/>
      <c r="CV7" s="859"/>
      <c r="CW7" s="857" t="s">
        <v>574</v>
      </c>
      <c r="CX7" s="858"/>
      <c r="CY7" s="858"/>
      <c r="CZ7" s="858"/>
      <c r="DA7" s="859"/>
      <c r="DB7" s="857" t="s">
        <v>574</v>
      </c>
      <c r="DC7" s="858"/>
      <c r="DD7" s="858"/>
      <c r="DE7" s="858"/>
      <c r="DF7" s="859"/>
      <c r="DG7" s="857" t="s">
        <v>574</v>
      </c>
      <c r="DH7" s="858"/>
      <c r="DI7" s="858"/>
      <c r="DJ7" s="858"/>
      <c r="DK7" s="859"/>
      <c r="DL7" s="857" t="s">
        <v>574</v>
      </c>
      <c r="DM7" s="858"/>
      <c r="DN7" s="858"/>
      <c r="DO7" s="858"/>
      <c r="DP7" s="859"/>
      <c r="DQ7" s="857" t="s">
        <v>574</v>
      </c>
      <c r="DR7" s="858"/>
      <c r="DS7" s="858"/>
      <c r="DT7" s="858"/>
      <c r="DU7" s="859"/>
      <c r="DV7" s="838"/>
      <c r="DW7" s="839"/>
      <c r="DX7" s="839"/>
      <c r="DY7" s="839"/>
      <c r="DZ7" s="840"/>
      <c r="EA7" s="256"/>
    </row>
    <row r="8" spans="1:131" s="257" customFormat="1" ht="26.25" customHeight="1">
      <c r="A8" s="263">
        <v>2</v>
      </c>
      <c r="B8" s="841" t="s">
        <v>387</v>
      </c>
      <c r="C8" s="842"/>
      <c r="D8" s="842"/>
      <c r="E8" s="842"/>
      <c r="F8" s="842"/>
      <c r="G8" s="842"/>
      <c r="H8" s="842"/>
      <c r="I8" s="842"/>
      <c r="J8" s="842"/>
      <c r="K8" s="842"/>
      <c r="L8" s="842"/>
      <c r="M8" s="842"/>
      <c r="N8" s="842"/>
      <c r="O8" s="842"/>
      <c r="P8" s="843"/>
      <c r="Q8" s="844">
        <v>1</v>
      </c>
      <c r="R8" s="845"/>
      <c r="S8" s="845"/>
      <c r="T8" s="845"/>
      <c r="U8" s="845"/>
      <c r="V8" s="845">
        <v>26</v>
      </c>
      <c r="W8" s="845"/>
      <c r="X8" s="845"/>
      <c r="Y8" s="845"/>
      <c r="Z8" s="845"/>
      <c r="AA8" s="845">
        <v>25</v>
      </c>
      <c r="AB8" s="845"/>
      <c r="AC8" s="845"/>
      <c r="AD8" s="845"/>
      <c r="AE8" s="846"/>
      <c r="AF8" s="847">
        <v>-24</v>
      </c>
      <c r="AG8" s="848"/>
      <c r="AH8" s="848"/>
      <c r="AI8" s="848"/>
      <c r="AJ8" s="849"/>
      <c r="AK8" s="850" t="s">
        <v>574</v>
      </c>
      <c r="AL8" s="851"/>
      <c r="AM8" s="851"/>
      <c r="AN8" s="851"/>
      <c r="AO8" s="851"/>
      <c r="AP8" s="851" t="s">
        <v>574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576</v>
      </c>
      <c r="BT8" s="855"/>
      <c r="BU8" s="855"/>
      <c r="BV8" s="855"/>
      <c r="BW8" s="855"/>
      <c r="BX8" s="855"/>
      <c r="BY8" s="855"/>
      <c r="BZ8" s="855"/>
      <c r="CA8" s="855"/>
      <c r="CB8" s="855"/>
      <c r="CC8" s="855"/>
      <c r="CD8" s="855"/>
      <c r="CE8" s="855"/>
      <c r="CF8" s="855"/>
      <c r="CG8" s="856"/>
      <c r="CH8" s="867">
        <v>0</v>
      </c>
      <c r="CI8" s="868"/>
      <c r="CJ8" s="868"/>
      <c r="CK8" s="868"/>
      <c r="CL8" s="869"/>
      <c r="CM8" s="867">
        <v>15</v>
      </c>
      <c r="CN8" s="868"/>
      <c r="CO8" s="868"/>
      <c r="CP8" s="868"/>
      <c r="CQ8" s="869"/>
      <c r="CR8" s="867">
        <v>5</v>
      </c>
      <c r="CS8" s="868"/>
      <c r="CT8" s="868"/>
      <c r="CU8" s="868"/>
      <c r="CV8" s="869"/>
      <c r="CW8" s="867" t="s">
        <v>574</v>
      </c>
      <c r="CX8" s="868"/>
      <c r="CY8" s="868"/>
      <c r="CZ8" s="868"/>
      <c r="DA8" s="869"/>
      <c r="DB8" s="867" t="s">
        <v>574</v>
      </c>
      <c r="DC8" s="868"/>
      <c r="DD8" s="868"/>
      <c r="DE8" s="868"/>
      <c r="DF8" s="869"/>
      <c r="DG8" s="867" t="s">
        <v>574</v>
      </c>
      <c r="DH8" s="868"/>
      <c r="DI8" s="868"/>
      <c r="DJ8" s="868"/>
      <c r="DK8" s="869"/>
      <c r="DL8" s="867" t="s">
        <v>574</v>
      </c>
      <c r="DM8" s="868"/>
      <c r="DN8" s="868"/>
      <c r="DO8" s="868"/>
      <c r="DP8" s="869"/>
      <c r="DQ8" s="867" t="s">
        <v>574</v>
      </c>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389</v>
      </c>
      <c r="B23" s="876" t="s">
        <v>390</v>
      </c>
      <c r="C23" s="877"/>
      <c r="D23" s="877"/>
      <c r="E23" s="877"/>
      <c r="F23" s="877"/>
      <c r="G23" s="877"/>
      <c r="H23" s="877"/>
      <c r="I23" s="877"/>
      <c r="J23" s="877"/>
      <c r="K23" s="877"/>
      <c r="L23" s="877"/>
      <c r="M23" s="877"/>
      <c r="N23" s="877"/>
      <c r="O23" s="877"/>
      <c r="P23" s="878"/>
      <c r="Q23" s="879">
        <v>3741</v>
      </c>
      <c r="R23" s="880"/>
      <c r="S23" s="880"/>
      <c r="T23" s="880"/>
      <c r="U23" s="880"/>
      <c r="V23" s="880">
        <v>3692</v>
      </c>
      <c r="W23" s="880"/>
      <c r="X23" s="880"/>
      <c r="Y23" s="880"/>
      <c r="Z23" s="880"/>
      <c r="AA23" s="880">
        <v>99</v>
      </c>
      <c r="AB23" s="880"/>
      <c r="AC23" s="880"/>
      <c r="AD23" s="880"/>
      <c r="AE23" s="881"/>
      <c r="AF23" s="882">
        <v>38</v>
      </c>
      <c r="AG23" s="880"/>
      <c r="AH23" s="880"/>
      <c r="AI23" s="880"/>
      <c r="AJ23" s="883"/>
      <c r="AK23" s="884"/>
      <c r="AL23" s="885"/>
      <c r="AM23" s="885"/>
      <c r="AN23" s="885"/>
      <c r="AO23" s="885"/>
      <c r="AP23" s="880">
        <v>2912</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369</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402</v>
      </c>
      <c r="C28" s="818"/>
      <c r="D28" s="818"/>
      <c r="E28" s="818"/>
      <c r="F28" s="818"/>
      <c r="G28" s="818"/>
      <c r="H28" s="818"/>
      <c r="I28" s="818"/>
      <c r="J28" s="818"/>
      <c r="K28" s="818"/>
      <c r="L28" s="818"/>
      <c r="M28" s="818"/>
      <c r="N28" s="818"/>
      <c r="O28" s="818"/>
      <c r="P28" s="819"/>
      <c r="Q28" s="908">
        <v>392</v>
      </c>
      <c r="R28" s="909"/>
      <c r="S28" s="909"/>
      <c r="T28" s="909"/>
      <c r="U28" s="909"/>
      <c r="V28" s="909">
        <v>363</v>
      </c>
      <c r="W28" s="909"/>
      <c r="X28" s="909"/>
      <c r="Y28" s="909"/>
      <c r="Z28" s="909"/>
      <c r="AA28" s="909">
        <v>29</v>
      </c>
      <c r="AB28" s="909"/>
      <c r="AC28" s="909"/>
      <c r="AD28" s="909"/>
      <c r="AE28" s="910"/>
      <c r="AF28" s="911">
        <v>29</v>
      </c>
      <c r="AG28" s="909"/>
      <c r="AH28" s="909"/>
      <c r="AI28" s="909"/>
      <c r="AJ28" s="912"/>
      <c r="AK28" s="913">
        <v>37</v>
      </c>
      <c r="AL28" s="904"/>
      <c r="AM28" s="904"/>
      <c r="AN28" s="904"/>
      <c r="AO28" s="904"/>
      <c r="AP28" s="904" t="s">
        <v>574</v>
      </c>
      <c r="AQ28" s="904"/>
      <c r="AR28" s="904"/>
      <c r="AS28" s="904"/>
      <c r="AT28" s="904"/>
      <c r="AU28" s="904" t="s">
        <v>574</v>
      </c>
      <c r="AV28" s="904"/>
      <c r="AW28" s="904"/>
      <c r="AX28" s="904"/>
      <c r="AY28" s="904"/>
      <c r="AZ28" s="905" t="s">
        <v>574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403</v>
      </c>
      <c r="C29" s="842"/>
      <c r="D29" s="842"/>
      <c r="E29" s="842"/>
      <c r="F29" s="842"/>
      <c r="G29" s="842"/>
      <c r="H29" s="842"/>
      <c r="I29" s="842"/>
      <c r="J29" s="842"/>
      <c r="K29" s="842"/>
      <c r="L29" s="842"/>
      <c r="M29" s="842"/>
      <c r="N29" s="842"/>
      <c r="O29" s="842"/>
      <c r="P29" s="843"/>
      <c r="Q29" s="844">
        <v>49</v>
      </c>
      <c r="R29" s="845"/>
      <c r="S29" s="845"/>
      <c r="T29" s="845"/>
      <c r="U29" s="845"/>
      <c r="V29" s="845">
        <v>49</v>
      </c>
      <c r="W29" s="845"/>
      <c r="X29" s="845"/>
      <c r="Y29" s="845"/>
      <c r="Z29" s="845"/>
      <c r="AA29" s="845">
        <v>0</v>
      </c>
      <c r="AB29" s="845"/>
      <c r="AC29" s="845"/>
      <c r="AD29" s="845"/>
      <c r="AE29" s="846"/>
      <c r="AF29" s="847">
        <v>0</v>
      </c>
      <c r="AG29" s="848"/>
      <c r="AH29" s="848"/>
      <c r="AI29" s="848"/>
      <c r="AJ29" s="849"/>
      <c r="AK29" s="916">
        <v>20</v>
      </c>
      <c r="AL29" s="917"/>
      <c r="AM29" s="917"/>
      <c r="AN29" s="917"/>
      <c r="AO29" s="917"/>
      <c r="AP29" s="917" t="s">
        <v>574</v>
      </c>
      <c r="AQ29" s="917"/>
      <c r="AR29" s="917"/>
      <c r="AS29" s="917"/>
      <c r="AT29" s="917"/>
      <c r="AU29" s="917" t="s">
        <v>574</v>
      </c>
      <c r="AV29" s="917"/>
      <c r="AW29" s="917"/>
      <c r="AX29" s="917"/>
      <c r="AY29" s="917"/>
      <c r="AZ29" s="918" t="s">
        <v>574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404</v>
      </c>
      <c r="C30" s="842"/>
      <c r="D30" s="842"/>
      <c r="E30" s="842"/>
      <c r="F30" s="842"/>
      <c r="G30" s="842"/>
      <c r="H30" s="842"/>
      <c r="I30" s="842"/>
      <c r="J30" s="842"/>
      <c r="K30" s="842"/>
      <c r="L30" s="842"/>
      <c r="M30" s="842"/>
      <c r="N30" s="842"/>
      <c r="O30" s="842"/>
      <c r="P30" s="843"/>
      <c r="Q30" s="844">
        <v>59</v>
      </c>
      <c r="R30" s="845"/>
      <c r="S30" s="845"/>
      <c r="T30" s="845"/>
      <c r="U30" s="845"/>
      <c r="V30" s="845">
        <v>55</v>
      </c>
      <c r="W30" s="845"/>
      <c r="X30" s="845"/>
      <c r="Y30" s="845"/>
      <c r="Z30" s="845"/>
      <c r="AA30" s="845">
        <v>4</v>
      </c>
      <c r="AB30" s="845"/>
      <c r="AC30" s="845"/>
      <c r="AD30" s="845"/>
      <c r="AE30" s="846"/>
      <c r="AF30" s="847">
        <v>4</v>
      </c>
      <c r="AG30" s="848"/>
      <c r="AH30" s="848"/>
      <c r="AI30" s="848"/>
      <c r="AJ30" s="849"/>
      <c r="AK30" s="916" t="s">
        <v>574</v>
      </c>
      <c r="AL30" s="917"/>
      <c r="AM30" s="917"/>
      <c r="AN30" s="917"/>
      <c r="AO30" s="917"/>
      <c r="AP30" s="917">
        <v>1</v>
      </c>
      <c r="AQ30" s="917"/>
      <c r="AR30" s="917"/>
      <c r="AS30" s="917"/>
      <c r="AT30" s="917"/>
      <c r="AU30" s="917" t="s">
        <v>574</v>
      </c>
      <c r="AV30" s="917"/>
      <c r="AW30" s="917"/>
      <c r="AX30" s="917"/>
      <c r="AY30" s="917"/>
      <c r="AZ30" s="918" t="s">
        <v>574</v>
      </c>
      <c r="BA30" s="918"/>
      <c r="BB30" s="918"/>
      <c r="BC30" s="918"/>
      <c r="BD30" s="918"/>
      <c r="BE30" s="914" t="s">
        <v>405</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389</v>
      </c>
      <c r="B63" s="876" t="s">
        <v>407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33</v>
      </c>
      <c r="AG63" s="928"/>
      <c r="AH63" s="928"/>
      <c r="AI63" s="928"/>
      <c r="AJ63" s="929"/>
      <c r="AK63" s="930"/>
      <c r="AL63" s="925"/>
      <c r="AM63" s="925"/>
      <c r="AN63" s="925"/>
      <c r="AO63" s="925"/>
      <c r="AP63" s="928" t="s">
        <v>574</v>
      </c>
      <c r="AQ63" s="928"/>
      <c r="AR63" s="928"/>
      <c r="AS63" s="928"/>
      <c r="AT63" s="928"/>
      <c r="AU63" s="928" t="s">
        <v>574</v>
      </c>
      <c r="AV63" s="928"/>
      <c r="AW63" s="928"/>
      <c r="AX63" s="928"/>
      <c r="AY63" s="928"/>
      <c r="AZ63" s="932"/>
      <c r="BA63" s="932"/>
      <c r="BB63" s="932"/>
      <c r="BC63" s="932"/>
      <c r="BD63" s="932"/>
      <c r="BE63" s="933"/>
      <c r="BF63" s="933"/>
      <c r="BG63" s="933"/>
      <c r="BH63" s="933"/>
      <c r="BI63" s="934"/>
      <c r="BJ63" s="935" t="s">
        <v>391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409</v>
      </c>
      <c r="B66" s="827"/>
      <c r="C66" s="827"/>
      <c r="D66" s="827"/>
      <c r="E66" s="827"/>
      <c r="F66" s="827"/>
      <c r="G66" s="827"/>
      <c r="H66" s="827"/>
      <c r="I66" s="827"/>
      <c r="J66" s="827"/>
      <c r="K66" s="827"/>
      <c r="L66" s="827"/>
      <c r="M66" s="827"/>
      <c r="N66" s="827"/>
      <c r="O66" s="827"/>
      <c r="P66" s="828"/>
      <c r="Q66" s="803" t="s">
        <v>410</v>
      </c>
      <c r="R66" s="804"/>
      <c r="S66" s="804"/>
      <c r="T66" s="804"/>
      <c r="U66" s="805"/>
      <c r="V66" s="803" t="s">
        <v>411</v>
      </c>
      <c r="W66" s="804"/>
      <c r="X66" s="804"/>
      <c r="Y66" s="804"/>
      <c r="Z66" s="805"/>
      <c r="AA66" s="803" t="s">
        <v>412</v>
      </c>
      <c r="AB66" s="804"/>
      <c r="AC66" s="804"/>
      <c r="AD66" s="804"/>
      <c r="AE66" s="805"/>
      <c r="AF66" s="938" t="s">
        <v>413</v>
      </c>
      <c r="AG66" s="899"/>
      <c r="AH66" s="899"/>
      <c r="AI66" s="899"/>
      <c r="AJ66" s="939"/>
      <c r="AK66" s="803" t="s">
        <v>414</v>
      </c>
      <c r="AL66" s="827"/>
      <c r="AM66" s="827"/>
      <c r="AN66" s="827"/>
      <c r="AO66" s="828"/>
      <c r="AP66" s="803" t="s">
        <v>415</v>
      </c>
      <c r="AQ66" s="804"/>
      <c r="AR66" s="804"/>
      <c r="AS66" s="804"/>
      <c r="AT66" s="805"/>
      <c r="AU66" s="803" t="s">
        <v>416</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577</v>
      </c>
      <c r="C68" s="956"/>
      <c r="D68" s="956"/>
      <c r="E68" s="956"/>
      <c r="F68" s="956"/>
      <c r="G68" s="956"/>
      <c r="H68" s="956"/>
      <c r="I68" s="956"/>
      <c r="J68" s="956"/>
      <c r="K68" s="956"/>
      <c r="L68" s="956"/>
      <c r="M68" s="956"/>
      <c r="N68" s="956"/>
      <c r="O68" s="956"/>
      <c r="P68" s="957"/>
      <c r="Q68" s="958">
        <v>83</v>
      </c>
      <c r="R68" s="952"/>
      <c r="S68" s="952"/>
      <c r="T68" s="952"/>
      <c r="U68" s="952"/>
      <c r="V68" s="952">
        <v>81</v>
      </c>
      <c r="W68" s="952"/>
      <c r="X68" s="952"/>
      <c r="Y68" s="952"/>
      <c r="Z68" s="952"/>
      <c r="AA68" s="952">
        <v>2</v>
      </c>
      <c r="AB68" s="952"/>
      <c r="AC68" s="952"/>
      <c r="AD68" s="952"/>
      <c r="AE68" s="952"/>
      <c r="AF68" s="952">
        <v>2</v>
      </c>
      <c r="AG68" s="952"/>
      <c r="AH68" s="952"/>
      <c r="AI68" s="952"/>
      <c r="AJ68" s="952"/>
      <c r="AK68" s="952" t="s">
        <v>509</v>
      </c>
      <c r="AL68" s="952"/>
      <c r="AM68" s="952"/>
      <c r="AN68" s="952"/>
      <c r="AO68" s="952"/>
      <c r="AP68" s="952" t="s">
        <v>509</v>
      </c>
      <c r="AQ68" s="952"/>
      <c r="AR68" s="952"/>
      <c r="AS68" s="952"/>
      <c r="AT68" s="952"/>
      <c r="AU68" s="952" t="s">
        <v>509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578</v>
      </c>
      <c r="C69" s="960"/>
      <c r="D69" s="960"/>
      <c r="E69" s="960"/>
      <c r="F69" s="960"/>
      <c r="G69" s="960"/>
      <c r="H69" s="960"/>
      <c r="I69" s="960"/>
      <c r="J69" s="960"/>
      <c r="K69" s="960"/>
      <c r="L69" s="960"/>
      <c r="M69" s="960"/>
      <c r="N69" s="960"/>
      <c r="O69" s="960"/>
      <c r="P69" s="961"/>
      <c r="Q69" s="962">
        <v>10665</v>
      </c>
      <c r="R69" s="917"/>
      <c r="S69" s="917"/>
      <c r="T69" s="917"/>
      <c r="U69" s="917"/>
      <c r="V69" s="917">
        <v>10638</v>
      </c>
      <c r="W69" s="917"/>
      <c r="X69" s="917"/>
      <c r="Y69" s="917"/>
      <c r="Z69" s="917"/>
      <c r="AA69" s="917">
        <v>27</v>
      </c>
      <c r="AB69" s="917"/>
      <c r="AC69" s="917"/>
      <c r="AD69" s="917"/>
      <c r="AE69" s="917"/>
      <c r="AF69" s="917">
        <v>27</v>
      </c>
      <c r="AG69" s="917"/>
      <c r="AH69" s="917"/>
      <c r="AI69" s="917"/>
      <c r="AJ69" s="917"/>
      <c r="AK69" s="917" t="s">
        <v>509</v>
      </c>
      <c r="AL69" s="917"/>
      <c r="AM69" s="917"/>
      <c r="AN69" s="917"/>
      <c r="AO69" s="917"/>
      <c r="AP69" s="917" t="s">
        <v>509</v>
      </c>
      <c r="AQ69" s="917"/>
      <c r="AR69" s="917"/>
      <c r="AS69" s="917"/>
      <c r="AT69" s="917"/>
      <c r="AU69" s="917" t="s">
        <v>509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579</v>
      </c>
      <c r="C70" s="960"/>
      <c r="D70" s="960"/>
      <c r="E70" s="960"/>
      <c r="F70" s="960"/>
      <c r="G70" s="960"/>
      <c r="H70" s="960"/>
      <c r="I70" s="960"/>
      <c r="J70" s="960"/>
      <c r="K70" s="960"/>
      <c r="L70" s="960"/>
      <c r="M70" s="960"/>
      <c r="N70" s="960"/>
      <c r="O70" s="960"/>
      <c r="P70" s="961"/>
      <c r="Q70" s="962">
        <v>60</v>
      </c>
      <c r="R70" s="917"/>
      <c r="S70" s="917"/>
      <c r="T70" s="917"/>
      <c r="U70" s="917"/>
      <c r="V70" s="917">
        <v>60</v>
      </c>
      <c r="W70" s="917"/>
      <c r="X70" s="917"/>
      <c r="Y70" s="917"/>
      <c r="Z70" s="917"/>
      <c r="AA70" s="917" t="s">
        <v>509</v>
      </c>
      <c r="AB70" s="917"/>
      <c r="AC70" s="917"/>
      <c r="AD70" s="917"/>
      <c r="AE70" s="917"/>
      <c r="AF70" s="917" t="s">
        <v>509</v>
      </c>
      <c r="AG70" s="917"/>
      <c r="AH70" s="917"/>
      <c r="AI70" s="917"/>
      <c r="AJ70" s="917"/>
      <c r="AK70" s="917" t="s">
        <v>509</v>
      </c>
      <c r="AL70" s="917"/>
      <c r="AM70" s="917"/>
      <c r="AN70" s="917"/>
      <c r="AO70" s="917"/>
      <c r="AP70" s="917" t="s">
        <v>509</v>
      </c>
      <c r="AQ70" s="917"/>
      <c r="AR70" s="917"/>
      <c r="AS70" s="917"/>
      <c r="AT70" s="917"/>
      <c r="AU70" s="917" t="s">
        <v>509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580</v>
      </c>
      <c r="C71" s="960"/>
      <c r="D71" s="960"/>
      <c r="E71" s="960"/>
      <c r="F71" s="960"/>
      <c r="G71" s="960"/>
      <c r="H71" s="960"/>
      <c r="I71" s="960"/>
      <c r="J71" s="960"/>
      <c r="K71" s="960"/>
      <c r="L71" s="960"/>
      <c r="M71" s="960"/>
      <c r="N71" s="960"/>
      <c r="O71" s="960"/>
      <c r="P71" s="961"/>
      <c r="Q71" s="962">
        <v>198</v>
      </c>
      <c r="R71" s="917"/>
      <c r="S71" s="917"/>
      <c r="T71" s="917"/>
      <c r="U71" s="917"/>
      <c r="V71" s="917">
        <v>188</v>
      </c>
      <c r="W71" s="917"/>
      <c r="X71" s="917"/>
      <c r="Y71" s="917"/>
      <c r="Z71" s="917"/>
      <c r="AA71" s="917">
        <v>10</v>
      </c>
      <c r="AB71" s="917"/>
      <c r="AC71" s="917"/>
      <c r="AD71" s="917"/>
      <c r="AE71" s="917"/>
      <c r="AF71" s="917">
        <v>10</v>
      </c>
      <c r="AG71" s="917"/>
      <c r="AH71" s="917"/>
      <c r="AI71" s="917"/>
      <c r="AJ71" s="917"/>
      <c r="AK71" s="917" t="s">
        <v>509</v>
      </c>
      <c r="AL71" s="917"/>
      <c r="AM71" s="917"/>
      <c r="AN71" s="917"/>
      <c r="AO71" s="917"/>
      <c r="AP71" s="917" t="s">
        <v>509</v>
      </c>
      <c r="AQ71" s="917"/>
      <c r="AR71" s="917"/>
      <c r="AS71" s="917"/>
      <c r="AT71" s="917"/>
      <c r="AU71" s="917" t="s">
        <v>509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581</v>
      </c>
      <c r="C72" s="960"/>
      <c r="D72" s="960"/>
      <c r="E72" s="960"/>
      <c r="F72" s="960"/>
      <c r="G72" s="960"/>
      <c r="H72" s="960"/>
      <c r="I72" s="960"/>
      <c r="J72" s="960"/>
      <c r="K72" s="960"/>
      <c r="L72" s="960"/>
      <c r="M72" s="960"/>
      <c r="N72" s="960"/>
      <c r="O72" s="960"/>
      <c r="P72" s="961"/>
      <c r="Q72" s="962">
        <v>2512</v>
      </c>
      <c r="R72" s="917"/>
      <c r="S72" s="917"/>
      <c r="T72" s="917"/>
      <c r="U72" s="917"/>
      <c r="V72" s="917">
        <v>2491</v>
      </c>
      <c r="W72" s="917"/>
      <c r="X72" s="917"/>
      <c r="Y72" s="917"/>
      <c r="Z72" s="917"/>
      <c r="AA72" s="917">
        <v>21</v>
      </c>
      <c r="AB72" s="917"/>
      <c r="AC72" s="917"/>
      <c r="AD72" s="917"/>
      <c r="AE72" s="917"/>
      <c r="AF72" s="917">
        <v>18</v>
      </c>
      <c r="AG72" s="917"/>
      <c r="AH72" s="917"/>
      <c r="AI72" s="917"/>
      <c r="AJ72" s="917"/>
      <c r="AK72" s="917">
        <v>49</v>
      </c>
      <c r="AL72" s="917"/>
      <c r="AM72" s="917"/>
      <c r="AN72" s="917"/>
      <c r="AO72" s="917"/>
      <c r="AP72" s="917">
        <v>1831</v>
      </c>
      <c r="AQ72" s="917"/>
      <c r="AR72" s="917"/>
      <c r="AS72" s="917"/>
      <c r="AT72" s="917"/>
      <c r="AU72" s="917">
        <v>59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582</v>
      </c>
      <c r="C73" s="960"/>
      <c r="D73" s="960"/>
      <c r="E73" s="960"/>
      <c r="F73" s="960"/>
      <c r="G73" s="960"/>
      <c r="H73" s="960"/>
      <c r="I73" s="960"/>
      <c r="J73" s="960"/>
      <c r="K73" s="960"/>
      <c r="L73" s="960"/>
      <c r="M73" s="960"/>
      <c r="N73" s="960"/>
      <c r="O73" s="960"/>
      <c r="P73" s="961"/>
      <c r="Q73" s="962">
        <v>709</v>
      </c>
      <c r="R73" s="917"/>
      <c r="S73" s="917"/>
      <c r="T73" s="917"/>
      <c r="U73" s="917"/>
      <c r="V73" s="917">
        <v>653</v>
      </c>
      <c r="W73" s="917"/>
      <c r="X73" s="917"/>
      <c r="Y73" s="917"/>
      <c r="Z73" s="917"/>
      <c r="AA73" s="917">
        <v>57</v>
      </c>
      <c r="AB73" s="917"/>
      <c r="AC73" s="917"/>
      <c r="AD73" s="917"/>
      <c r="AE73" s="917"/>
      <c r="AF73" s="917">
        <v>40</v>
      </c>
      <c r="AG73" s="917"/>
      <c r="AH73" s="917"/>
      <c r="AI73" s="917"/>
      <c r="AJ73" s="917"/>
      <c r="AK73" s="917">
        <v>250</v>
      </c>
      <c r="AL73" s="917"/>
      <c r="AM73" s="917"/>
      <c r="AN73" s="917"/>
      <c r="AO73" s="917"/>
      <c r="AP73" s="917" t="s">
        <v>509</v>
      </c>
      <c r="AQ73" s="917"/>
      <c r="AR73" s="917"/>
      <c r="AS73" s="917"/>
      <c r="AT73" s="917"/>
      <c r="AU73" s="917" t="s">
        <v>509</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583</v>
      </c>
      <c r="C74" s="960"/>
      <c r="D74" s="960"/>
      <c r="E74" s="960"/>
      <c r="F74" s="960"/>
      <c r="G74" s="960"/>
      <c r="H74" s="960"/>
      <c r="I74" s="960"/>
      <c r="J74" s="960"/>
      <c r="K74" s="960"/>
      <c r="L74" s="960"/>
      <c r="M74" s="960"/>
      <c r="N74" s="960"/>
      <c r="O74" s="960"/>
      <c r="P74" s="961"/>
      <c r="Q74" s="962">
        <v>150</v>
      </c>
      <c r="R74" s="917"/>
      <c r="S74" s="917"/>
      <c r="T74" s="917"/>
      <c r="U74" s="917"/>
      <c r="V74" s="917">
        <v>144</v>
      </c>
      <c r="W74" s="917"/>
      <c r="X74" s="917"/>
      <c r="Y74" s="917"/>
      <c r="Z74" s="917"/>
      <c r="AA74" s="917">
        <v>6</v>
      </c>
      <c r="AB74" s="917"/>
      <c r="AC74" s="917"/>
      <c r="AD74" s="917"/>
      <c r="AE74" s="917"/>
      <c r="AF74" s="917">
        <v>6</v>
      </c>
      <c r="AG74" s="917"/>
      <c r="AH74" s="917"/>
      <c r="AI74" s="917"/>
      <c r="AJ74" s="917"/>
      <c r="AK74" s="917" t="s">
        <v>509</v>
      </c>
      <c r="AL74" s="917"/>
      <c r="AM74" s="917"/>
      <c r="AN74" s="917"/>
      <c r="AO74" s="917"/>
      <c r="AP74" s="917" t="s">
        <v>509</v>
      </c>
      <c r="AQ74" s="917"/>
      <c r="AR74" s="917"/>
      <c r="AS74" s="917"/>
      <c r="AT74" s="917"/>
      <c r="AU74" s="917" t="s">
        <v>509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584</v>
      </c>
      <c r="C75" s="960"/>
      <c r="D75" s="960"/>
      <c r="E75" s="960"/>
      <c r="F75" s="960"/>
      <c r="G75" s="960"/>
      <c r="H75" s="960"/>
      <c r="I75" s="960"/>
      <c r="J75" s="960"/>
      <c r="K75" s="960"/>
      <c r="L75" s="960"/>
      <c r="M75" s="960"/>
      <c r="N75" s="960"/>
      <c r="O75" s="960"/>
      <c r="P75" s="961"/>
      <c r="Q75" s="965">
        <v>236</v>
      </c>
      <c r="R75" s="966"/>
      <c r="S75" s="966"/>
      <c r="T75" s="966"/>
      <c r="U75" s="916"/>
      <c r="V75" s="967">
        <v>228</v>
      </c>
      <c r="W75" s="966"/>
      <c r="X75" s="966"/>
      <c r="Y75" s="966"/>
      <c r="Z75" s="916"/>
      <c r="AA75" s="967">
        <v>8</v>
      </c>
      <c r="AB75" s="966"/>
      <c r="AC75" s="966"/>
      <c r="AD75" s="966"/>
      <c r="AE75" s="916"/>
      <c r="AF75" s="967">
        <v>8</v>
      </c>
      <c r="AG75" s="966"/>
      <c r="AH75" s="966"/>
      <c r="AI75" s="966"/>
      <c r="AJ75" s="916"/>
      <c r="AK75" s="967">
        <v>45</v>
      </c>
      <c r="AL75" s="966"/>
      <c r="AM75" s="966"/>
      <c r="AN75" s="966"/>
      <c r="AO75" s="916"/>
      <c r="AP75" s="967" t="s">
        <v>509</v>
      </c>
      <c r="AQ75" s="966"/>
      <c r="AR75" s="966"/>
      <c r="AS75" s="966"/>
      <c r="AT75" s="916"/>
      <c r="AU75" s="967" t="s">
        <v>509</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585</v>
      </c>
      <c r="C76" s="960"/>
      <c r="D76" s="960"/>
      <c r="E76" s="960"/>
      <c r="F76" s="960"/>
      <c r="G76" s="960"/>
      <c r="H76" s="960"/>
      <c r="I76" s="960"/>
      <c r="J76" s="960"/>
      <c r="K76" s="960"/>
      <c r="L76" s="960"/>
      <c r="M76" s="960"/>
      <c r="N76" s="960"/>
      <c r="O76" s="960"/>
      <c r="P76" s="961"/>
      <c r="Q76" s="965">
        <v>65</v>
      </c>
      <c r="R76" s="966"/>
      <c r="S76" s="966"/>
      <c r="T76" s="966"/>
      <c r="U76" s="916"/>
      <c r="V76" s="967">
        <v>65</v>
      </c>
      <c r="W76" s="966"/>
      <c r="X76" s="966"/>
      <c r="Y76" s="966"/>
      <c r="Z76" s="916"/>
      <c r="AA76" s="967" t="s">
        <v>509</v>
      </c>
      <c r="AB76" s="966"/>
      <c r="AC76" s="966"/>
      <c r="AD76" s="966"/>
      <c r="AE76" s="916"/>
      <c r="AF76" s="967" t="s">
        <v>509</v>
      </c>
      <c r="AG76" s="966"/>
      <c r="AH76" s="966"/>
      <c r="AI76" s="966"/>
      <c r="AJ76" s="916"/>
      <c r="AK76" s="967" t="s">
        <v>509</v>
      </c>
      <c r="AL76" s="966"/>
      <c r="AM76" s="966"/>
      <c r="AN76" s="966"/>
      <c r="AO76" s="916"/>
      <c r="AP76" s="967" t="s">
        <v>509</v>
      </c>
      <c r="AQ76" s="966"/>
      <c r="AR76" s="966"/>
      <c r="AS76" s="966"/>
      <c r="AT76" s="916"/>
      <c r="AU76" s="967" t="s">
        <v>509</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586</v>
      </c>
      <c r="C77" s="960"/>
      <c r="D77" s="960"/>
      <c r="E77" s="960"/>
      <c r="F77" s="960"/>
      <c r="G77" s="960"/>
      <c r="H77" s="960"/>
      <c r="I77" s="960"/>
      <c r="J77" s="960"/>
      <c r="K77" s="960"/>
      <c r="L77" s="960"/>
      <c r="M77" s="960"/>
      <c r="N77" s="960"/>
      <c r="O77" s="960"/>
      <c r="P77" s="961"/>
      <c r="Q77" s="965">
        <v>1891</v>
      </c>
      <c r="R77" s="966"/>
      <c r="S77" s="966"/>
      <c r="T77" s="966"/>
      <c r="U77" s="916"/>
      <c r="V77" s="967">
        <v>1844</v>
      </c>
      <c r="W77" s="966"/>
      <c r="X77" s="966"/>
      <c r="Y77" s="966"/>
      <c r="Z77" s="916"/>
      <c r="AA77" s="967">
        <v>47</v>
      </c>
      <c r="AB77" s="966"/>
      <c r="AC77" s="966"/>
      <c r="AD77" s="966"/>
      <c r="AE77" s="916"/>
      <c r="AF77" s="967">
        <v>47</v>
      </c>
      <c r="AG77" s="966"/>
      <c r="AH77" s="966"/>
      <c r="AI77" s="966"/>
      <c r="AJ77" s="916"/>
      <c r="AK77" s="967" t="s">
        <v>509</v>
      </c>
      <c r="AL77" s="966"/>
      <c r="AM77" s="966"/>
      <c r="AN77" s="966"/>
      <c r="AO77" s="916"/>
      <c r="AP77" s="967" t="s">
        <v>509</v>
      </c>
      <c r="AQ77" s="966"/>
      <c r="AR77" s="966"/>
      <c r="AS77" s="966"/>
      <c r="AT77" s="916"/>
      <c r="AU77" s="967" t="s">
        <v>509</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587</v>
      </c>
      <c r="C78" s="960"/>
      <c r="D78" s="960"/>
      <c r="E78" s="960"/>
      <c r="F78" s="960"/>
      <c r="G78" s="960"/>
      <c r="H78" s="960"/>
      <c r="I78" s="960"/>
      <c r="J78" s="960"/>
      <c r="K78" s="960"/>
      <c r="L78" s="960"/>
      <c r="M78" s="960"/>
      <c r="N78" s="960"/>
      <c r="O78" s="960"/>
      <c r="P78" s="961"/>
      <c r="Q78" s="962">
        <v>70477</v>
      </c>
      <c r="R78" s="917"/>
      <c r="S78" s="917"/>
      <c r="T78" s="917"/>
      <c r="U78" s="917"/>
      <c r="V78" s="917">
        <v>68238</v>
      </c>
      <c r="W78" s="917"/>
      <c r="X78" s="917"/>
      <c r="Y78" s="917"/>
      <c r="Z78" s="917"/>
      <c r="AA78" s="917">
        <v>2239</v>
      </c>
      <c r="AB78" s="917"/>
      <c r="AC78" s="917"/>
      <c r="AD78" s="917"/>
      <c r="AE78" s="917"/>
      <c r="AF78" s="917">
        <v>2239</v>
      </c>
      <c r="AG78" s="917"/>
      <c r="AH78" s="917"/>
      <c r="AI78" s="917"/>
      <c r="AJ78" s="917"/>
      <c r="AK78" s="917">
        <v>1112</v>
      </c>
      <c r="AL78" s="917"/>
      <c r="AM78" s="917"/>
      <c r="AN78" s="917"/>
      <c r="AO78" s="917"/>
      <c r="AP78" s="917" t="s">
        <v>509</v>
      </c>
      <c r="AQ78" s="917"/>
      <c r="AR78" s="917"/>
      <c r="AS78" s="917"/>
      <c r="AT78" s="917"/>
      <c r="AU78" s="917" t="s">
        <v>509</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588</v>
      </c>
      <c r="C79" s="960"/>
      <c r="D79" s="960"/>
      <c r="E79" s="960"/>
      <c r="F79" s="960"/>
      <c r="G79" s="960"/>
      <c r="H79" s="960"/>
      <c r="I79" s="960"/>
      <c r="J79" s="960"/>
      <c r="K79" s="960"/>
      <c r="L79" s="960"/>
      <c r="M79" s="960"/>
      <c r="N79" s="960"/>
      <c r="O79" s="960"/>
      <c r="P79" s="961"/>
      <c r="Q79" s="962">
        <v>168</v>
      </c>
      <c r="R79" s="917"/>
      <c r="S79" s="917"/>
      <c r="T79" s="917"/>
      <c r="U79" s="917"/>
      <c r="V79" s="917">
        <v>146</v>
      </c>
      <c r="W79" s="917"/>
      <c r="X79" s="917"/>
      <c r="Y79" s="917"/>
      <c r="Z79" s="917"/>
      <c r="AA79" s="917">
        <v>21</v>
      </c>
      <c r="AB79" s="917"/>
      <c r="AC79" s="917"/>
      <c r="AD79" s="917"/>
      <c r="AE79" s="917"/>
      <c r="AF79" s="917">
        <v>21</v>
      </c>
      <c r="AG79" s="917"/>
      <c r="AH79" s="917"/>
      <c r="AI79" s="917"/>
      <c r="AJ79" s="917"/>
      <c r="AK79" s="917" t="s">
        <v>509</v>
      </c>
      <c r="AL79" s="917"/>
      <c r="AM79" s="917"/>
      <c r="AN79" s="917"/>
      <c r="AO79" s="917"/>
      <c r="AP79" s="917" t="s">
        <v>509</v>
      </c>
      <c r="AQ79" s="917"/>
      <c r="AR79" s="917"/>
      <c r="AS79" s="917"/>
      <c r="AT79" s="917"/>
      <c r="AU79" s="917" t="s">
        <v>509</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589</v>
      </c>
      <c r="C80" s="960"/>
      <c r="D80" s="960"/>
      <c r="E80" s="960"/>
      <c r="F80" s="960"/>
      <c r="G80" s="960"/>
      <c r="H80" s="960"/>
      <c r="I80" s="960"/>
      <c r="J80" s="960"/>
      <c r="K80" s="960"/>
      <c r="L80" s="960"/>
      <c r="M80" s="960"/>
      <c r="N80" s="960"/>
      <c r="O80" s="960"/>
      <c r="P80" s="961"/>
      <c r="Q80" s="962">
        <v>772932</v>
      </c>
      <c r="R80" s="917"/>
      <c r="S80" s="917"/>
      <c r="T80" s="917"/>
      <c r="U80" s="917"/>
      <c r="V80" s="917">
        <v>740589</v>
      </c>
      <c r="W80" s="917"/>
      <c r="X80" s="917"/>
      <c r="Y80" s="917"/>
      <c r="Z80" s="917"/>
      <c r="AA80" s="917">
        <v>32343</v>
      </c>
      <c r="AB80" s="917"/>
      <c r="AC80" s="917"/>
      <c r="AD80" s="917"/>
      <c r="AE80" s="917"/>
      <c r="AF80" s="917">
        <v>32343</v>
      </c>
      <c r="AG80" s="917"/>
      <c r="AH80" s="917"/>
      <c r="AI80" s="917"/>
      <c r="AJ80" s="917"/>
      <c r="AK80" s="917">
        <v>691</v>
      </c>
      <c r="AL80" s="917"/>
      <c r="AM80" s="917"/>
      <c r="AN80" s="917"/>
      <c r="AO80" s="917"/>
      <c r="AP80" s="917" t="s">
        <v>509</v>
      </c>
      <c r="AQ80" s="917"/>
      <c r="AR80" s="917"/>
      <c r="AS80" s="917"/>
      <c r="AT80" s="917"/>
      <c r="AU80" s="917" t="s">
        <v>509</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389</v>
      </c>
      <c r="B88" s="876" t="s">
        <v>417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34762</v>
      </c>
      <c r="AG88" s="928"/>
      <c r="AH88" s="928"/>
      <c r="AI88" s="928"/>
      <c r="AJ88" s="928"/>
      <c r="AK88" s="925"/>
      <c r="AL88" s="925"/>
      <c r="AM88" s="925"/>
      <c r="AN88" s="925"/>
      <c r="AO88" s="925"/>
      <c r="AP88" s="928">
        <v>1831</v>
      </c>
      <c r="AQ88" s="928"/>
      <c r="AR88" s="928"/>
      <c r="AS88" s="928"/>
      <c r="AT88" s="928"/>
      <c r="AU88" s="928">
        <v>59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418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427</v>
      </c>
      <c r="AG109" s="981"/>
      <c r="AH109" s="981"/>
      <c r="AI109" s="981"/>
      <c r="AJ109" s="982"/>
      <c r="AK109" s="980" t="s">
        <v>304</v>
      </c>
      <c r="AL109" s="981"/>
      <c r="AM109" s="981"/>
      <c r="AN109" s="981"/>
      <c r="AO109" s="982"/>
      <c r="AP109" s="980" t="s">
        <v>428</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427</v>
      </c>
      <c r="BW109" s="981"/>
      <c r="BX109" s="981"/>
      <c r="BY109" s="981"/>
      <c r="BZ109" s="982"/>
      <c r="CA109" s="980" t="s">
        <v>304</v>
      </c>
      <c r="CB109" s="981"/>
      <c r="CC109" s="981"/>
      <c r="CD109" s="981"/>
      <c r="CE109" s="982"/>
      <c r="CF109" s="1001" t="s">
        <v>428</v>
      </c>
      <c r="CG109" s="1001"/>
      <c r="CH109" s="1001"/>
      <c r="CI109" s="1001"/>
      <c r="CJ109" s="1001"/>
      <c r="CK109" s="980"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427</v>
      </c>
      <c r="DM109" s="981"/>
      <c r="DN109" s="981"/>
      <c r="DO109" s="981"/>
      <c r="DP109" s="982"/>
      <c r="DQ109" s="980" t="s">
        <v>304</v>
      </c>
      <c r="DR109" s="981"/>
      <c r="DS109" s="981"/>
      <c r="DT109" s="981"/>
      <c r="DU109" s="982"/>
      <c r="DV109" s="980" t="s">
        <v>428</v>
      </c>
      <c r="DW109" s="981"/>
      <c r="DX109" s="981"/>
      <c r="DY109" s="981"/>
      <c r="DZ109" s="983"/>
    </row>
    <row r="110" spans="1:131" s="248" customFormat="1" ht="26.25" customHeight="1">
      <c r="A110" s="984" t="s">
        <v>430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140210</v>
      </c>
      <c r="AB110" s="988"/>
      <c r="AC110" s="988"/>
      <c r="AD110" s="988"/>
      <c r="AE110" s="989"/>
      <c r="AF110" s="990">
        <v>153205</v>
      </c>
      <c r="AG110" s="988"/>
      <c r="AH110" s="988"/>
      <c r="AI110" s="988"/>
      <c r="AJ110" s="989"/>
      <c r="AK110" s="990">
        <v>185640</v>
      </c>
      <c r="AL110" s="988"/>
      <c r="AM110" s="988"/>
      <c r="AN110" s="988"/>
      <c r="AO110" s="989"/>
      <c r="AP110" s="991">
        <v>14.3</v>
      </c>
      <c r="AQ110" s="992"/>
      <c r="AR110" s="992"/>
      <c r="AS110" s="992"/>
      <c r="AT110" s="993"/>
      <c r="AU110" s="994" t="s">
        <v>73</v>
      </c>
      <c r="AV110" s="995"/>
      <c r="AW110" s="995"/>
      <c r="AX110" s="995"/>
      <c r="AY110" s="995"/>
      <c r="AZ110" s="1036" t="s">
        <v>431</v>
      </c>
      <c r="BA110" s="985"/>
      <c r="BB110" s="985"/>
      <c r="BC110" s="985"/>
      <c r="BD110" s="985"/>
      <c r="BE110" s="985"/>
      <c r="BF110" s="985"/>
      <c r="BG110" s="985"/>
      <c r="BH110" s="985"/>
      <c r="BI110" s="985"/>
      <c r="BJ110" s="985"/>
      <c r="BK110" s="985"/>
      <c r="BL110" s="985"/>
      <c r="BM110" s="985"/>
      <c r="BN110" s="985"/>
      <c r="BO110" s="985"/>
      <c r="BP110" s="986"/>
      <c r="BQ110" s="1022">
        <v>2458579</v>
      </c>
      <c r="BR110" s="1023"/>
      <c r="BS110" s="1023"/>
      <c r="BT110" s="1023"/>
      <c r="BU110" s="1023"/>
      <c r="BV110" s="1023">
        <v>2770509</v>
      </c>
      <c r="BW110" s="1023"/>
      <c r="BX110" s="1023"/>
      <c r="BY110" s="1023"/>
      <c r="BZ110" s="1023"/>
      <c r="CA110" s="1023">
        <v>2911700</v>
      </c>
      <c r="CB110" s="1023"/>
      <c r="CC110" s="1023"/>
      <c r="CD110" s="1023"/>
      <c r="CE110" s="1023"/>
      <c r="CF110" s="1037">
        <v>224.3</v>
      </c>
      <c r="CG110" s="1038"/>
      <c r="CH110" s="1038"/>
      <c r="CI110" s="1038"/>
      <c r="CJ110" s="1038"/>
      <c r="CK110" s="1039" t="s">
        <v>432</v>
      </c>
      <c r="CL110" s="1040"/>
      <c r="CM110" s="1019" t="s">
        <v>433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434</v>
      </c>
      <c r="DH110" s="1023"/>
      <c r="DI110" s="1023"/>
      <c r="DJ110" s="1023"/>
      <c r="DK110" s="1023"/>
      <c r="DL110" s="1023" t="s">
        <v>435</v>
      </c>
      <c r="DM110" s="1023"/>
      <c r="DN110" s="1023"/>
      <c r="DO110" s="1023"/>
      <c r="DP110" s="1023"/>
      <c r="DQ110" s="1023" t="s">
        <v>435</v>
      </c>
      <c r="DR110" s="1023"/>
      <c r="DS110" s="1023"/>
      <c r="DT110" s="1023"/>
      <c r="DU110" s="1023"/>
      <c r="DV110" s="1024" t="s">
        <v>435</v>
      </c>
      <c r="DW110" s="1024"/>
      <c r="DX110" s="1024"/>
      <c r="DY110" s="1024"/>
      <c r="DZ110" s="1025"/>
    </row>
    <row r="111" spans="1:131" s="248" customFormat="1" ht="26.25" customHeight="1">
      <c r="A111" s="1026" t="s">
        <v>436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434</v>
      </c>
      <c r="AB111" s="1030"/>
      <c r="AC111" s="1030"/>
      <c r="AD111" s="1030"/>
      <c r="AE111" s="1031"/>
      <c r="AF111" s="1032" t="s">
        <v>434</v>
      </c>
      <c r="AG111" s="1030"/>
      <c r="AH111" s="1030"/>
      <c r="AI111" s="1030"/>
      <c r="AJ111" s="1031"/>
      <c r="AK111" s="1032" t="s">
        <v>434</v>
      </c>
      <c r="AL111" s="1030"/>
      <c r="AM111" s="1030"/>
      <c r="AN111" s="1030"/>
      <c r="AO111" s="1031"/>
      <c r="AP111" s="1033" t="s">
        <v>434</v>
      </c>
      <c r="AQ111" s="1034"/>
      <c r="AR111" s="1034"/>
      <c r="AS111" s="1034"/>
      <c r="AT111" s="1035"/>
      <c r="AU111" s="996"/>
      <c r="AV111" s="997"/>
      <c r="AW111" s="997"/>
      <c r="AX111" s="997"/>
      <c r="AY111" s="997"/>
      <c r="AZ111" s="1045" t="s">
        <v>437</v>
      </c>
      <c r="BA111" s="1046"/>
      <c r="BB111" s="1046"/>
      <c r="BC111" s="1046"/>
      <c r="BD111" s="1046"/>
      <c r="BE111" s="1046"/>
      <c r="BF111" s="1046"/>
      <c r="BG111" s="1046"/>
      <c r="BH111" s="1046"/>
      <c r="BI111" s="1046"/>
      <c r="BJ111" s="1046"/>
      <c r="BK111" s="1046"/>
      <c r="BL111" s="1046"/>
      <c r="BM111" s="1046"/>
      <c r="BN111" s="1046"/>
      <c r="BO111" s="1046"/>
      <c r="BP111" s="1047"/>
      <c r="BQ111" s="1015" t="s">
        <v>434</v>
      </c>
      <c r="BR111" s="1016"/>
      <c r="BS111" s="1016"/>
      <c r="BT111" s="1016"/>
      <c r="BU111" s="1016"/>
      <c r="BV111" s="1016" t="s">
        <v>434</v>
      </c>
      <c r="BW111" s="1016"/>
      <c r="BX111" s="1016"/>
      <c r="BY111" s="1016"/>
      <c r="BZ111" s="1016"/>
      <c r="CA111" s="1016" t="s">
        <v>434</v>
      </c>
      <c r="CB111" s="1016"/>
      <c r="CC111" s="1016"/>
      <c r="CD111" s="1016"/>
      <c r="CE111" s="1016"/>
      <c r="CF111" s="1010" t="s">
        <v>434</v>
      </c>
      <c r="CG111" s="1011"/>
      <c r="CH111" s="1011"/>
      <c r="CI111" s="1011"/>
      <c r="CJ111" s="1011"/>
      <c r="CK111" s="1041"/>
      <c r="CL111" s="1042"/>
      <c r="CM111" s="1012" t="s">
        <v>438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434</v>
      </c>
      <c r="DH111" s="1016"/>
      <c r="DI111" s="1016"/>
      <c r="DJ111" s="1016"/>
      <c r="DK111" s="1016"/>
      <c r="DL111" s="1016" t="s">
        <v>434</v>
      </c>
      <c r="DM111" s="1016"/>
      <c r="DN111" s="1016"/>
      <c r="DO111" s="1016"/>
      <c r="DP111" s="1016"/>
      <c r="DQ111" s="1016" t="s">
        <v>434</v>
      </c>
      <c r="DR111" s="1016"/>
      <c r="DS111" s="1016"/>
      <c r="DT111" s="1016"/>
      <c r="DU111" s="1016"/>
      <c r="DV111" s="1017" t="s">
        <v>434</v>
      </c>
      <c r="DW111" s="1017"/>
      <c r="DX111" s="1017"/>
      <c r="DY111" s="1017"/>
      <c r="DZ111" s="1018"/>
    </row>
    <row r="112" spans="1:131" s="248" customFormat="1" ht="26.25" customHeight="1">
      <c r="A112" s="1048" t="s">
        <v>439</v>
      </c>
      <c r="B112" s="1049"/>
      <c r="C112" s="1046" t="s">
        <v>440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435</v>
      </c>
      <c r="AB112" s="1055"/>
      <c r="AC112" s="1055"/>
      <c r="AD112" s="1055"/>
      <c r="AE112" s="1056"/>
      <c r="AF112" s="1057" t="s">
        <v>435</v>
      </c>
      <c r="AG112" s="1055"/>
      <c r="AH112" s="1055"/>
      <c r="AI112" s="1055"/>
      <c r="AJ112" s="1056"/>
      <c r="AK112" s="1057" t="s">
        <v>391</v>
      </c>
      <c r="AL112" s="1055"/>
      <c r="AM112" s="1055"/>
      <c r="AN112" s="1055"/>
      <c r="AO112" s="1056"/>
      <c r="AP112" s="1058" t="s">
        <v>435</v>
      </c>
      <c r="AQ112" s="1059"/>
      <c r="AR112" s="1059"/>
      <c r="AS112" s="1059"/>
      <c r="AT112" s="1060"/>
      <c r="AU112" s="996"/>
      <c r="AV112" s="997"/>
      <c r="AW112" s="997"/>
      <c r="AX112" s="997"/>
      <c r="AY112" s="997"/>
      <c r="AZ112" s="1045" t="s">
        <v>441</v>
      </c>
      <c r="BA112" s="1046"/>
      <c r="BB112" s="1046"/>
      <c r="BC112" s="1046"/>
      <c r="BD112" s="1046"/>
      <c r="BE112" s="1046"/>
      <c r="BF112" s="1046"/>
      <c r="BG112" s="1046"/>
      <c r="BH112" s="1046"/>
      <c r="BI112" s="1046"/>
      <c r="BJ112" s="1046"/>
      <c r="BK112" s="1046"/>
      <c r="BL112" s="1046"/>
      <c r="BM112" s="1046"/>
      <c r="BN112" s="1046"/>
      <c r="BO112" s="1046"/>
      <c r="BP112" s="1047"/>
      <c r="BQ112" s="1015" t="s">
        <v>442</v>
      </c>
      <c r="BR112" s="1016"/>
      <c r="BS112" s="1016"/>
      <c r="BT112" s="1016"/>
      <c r="BU112" s="1016"/>
      <c r="BV112" s="1016" t="s">
        <v>435</v>
      </c>
      <c r="BW112" s="1016"/>
      <c r="BX112" s="1016"/>
      <c r="BY112" s="1016"/>
      <c r="BZ112" s="1016"/>
      <c r="CA112" s="1016" t="s">
        <v>435</v>
      </c>
      <c r="CB112" s="1016"/>
      <c r="CC112" s="1016"/>
      <c r="CD112" s="1016"/>
      <c r="CE112" s="1016"/>
      <c r="CF112" s="1010" t="s">
        <v>391</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435</v>
      </c>
      <c r="DH112" s="1016"/>
      <c r="DI112" s="1016"/>
      <c r="DJ112" s="1016"/>
      <c r="DK112" s="1016"/>
      <c r="DL112" s="1016" t="s">
        <v>435</v>
      </c>
      <c r="DM112" s="1016"/>
      <c r="DN112" s="1016"/>
      <c r="DO112" s="1016"/>
      <c r="DP112" s="1016"/>
      <c r="DQ112" s="1016" t="s">
        <v>435</v>
      </c>
      <c r="DR112" s="1016"/>
      <c r="DS112" s="1016"/>
      <c r="DT112" s="1016"/>
      <c r="DU112" s="1016"/>
      <c r="DV112" s="1017" t="s">
        <v>435</v>
      </c>
      <c r="DW112" s="1017"/>
      <c r="DX112" s="1017"/>
      <c r="DY112" s="1017"/>
      <c r="DZ112" s="1018"/>
    </row>
    <row r="113" spans="1:130" s="248" customFormat="1" ht="26.25" customHeight="1">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1048</v>
      </c>
      <c r="AB113" s="1030"/>
      <c r="AC113" s="1030"/>
      <c r="AD113" s="1030"/>
      <c r="AE113" s="1031"/>
      <c r="AF113" s="1032" t="s">
        <v>435</v>
      </c>
      <c r="AG113" s="1030"/>
      <c r="AH113" s="1030"/>
      <c r="AI113" s="1030"/>
      <c r="AJ113" s="1031"/>
      <c r="AK113" s="1032" t="s">
        <v>435</v>
      </c>
      <c r="AL113" s="1030"/>
      <c r="AM113" s="1030"/>
      <c r="AN113" s="1030"/>
      <c r="AO113" s="1031"/>
      <c r="AP113" s="1033" t="s">
        <v>435</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v>38083</v>
      </c>
      <c r="BR113" s="1016"/>
      <c r="BS113" s="1016"/>
      <c r="BT113" s="1016"/>
      <c r="BU113" s="1016"/>
      <c r="BV113" s="1016">
        <v>47755</v>
      </c>
      <c r="BW113" s="1016"/>
      <c r="BX113" s="1016"/>
      <c r="BY113" s="1016"/>
      <c r="BZ113" s="1016"/>
      <c r="CA113" s="1016">
        <v>58593</v>
      </c>
      <c r="CB113" s="1016"/>
      <c r="CC113" s="1016"/>
      <c r="CD113" s="1016"/>
      <c r="CE113" s="1016"/>
      <c r="CF113" s="1010">
        <v>4.5</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435</v>
      </c>
      <c r="DH113" s="1055"/>
      <c r="DI113" s="1055"/>
      <c r="DJ113" s="1055"/>
      <c r="DK113" s="1056"/>
      <c r="DL113" s="1057" t="s">
        <v>435</v>
      </c>
      <c r="DM113" s="1055"/>
      <c r="DN113" s="1055"/>
      <c r="DO113" s="1055"/>
      <c r="DP113" s="1056"/>
      <c r="DQ113" s="1057" t="s">
        <v>435</v>
      </c>
      <c r="DR113" s="1055"/>
      <c r="DS113" s="1055"/>
      <c r="DT113" s="1055"/>
      <c r="DU113" s="1056"/>
      <c r="DV113" s="1058" t="s">
        <v>435</v>
      </c>
      <c r="DW113" s="1059"/>
      <c r="DX113" s="1059"/>
      <c r="DY113" s="1059"/>
      <c r="DZ113" s="1060"/>
    </row>
    <row r="114" spans="1:130" s="248" customFormat="1" ht="26.25" customHeight="1">
      <c r="A114" s="1050"/>
      <c r="B114" s="1051"/>
      <c r="C114" s="1046" t="s">
        <v>447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5462</v>
      </c>
      <c r="AB114" s="1055"/>
      <c r="AC114" s="1055"/>
      <c r="AD114" s="1055"/>
      <c r="AE114" s="1056"/>
      <c r="AF114" s="1057">
        <v>6369</v>
      </c>
      <c r="AG114" s="1055"/>
      <c r="AH114" s="1055"/>
      <c r="AI114" s="1055"/>
      <c r="AJ114" s="1056"/>
      <c r="AK114" s="1057">
        <v>7815</v>
      </c>
      <c r="AL114" s="1055"/>
      <c r="AM114" s="1055"/>
      <c r="AN114" s="1055"/>
      <c r="AO114" s="1056"/>
      <c r="AP114" s="1058">
        <v>0.6</v>
      </c>
      <c r="AQ114" s="1059"/>
      <c r="AR114" s="1059"/>
      <c r="AS114" s="1059"/>
      <c r="AT114" s="1060"/>
      <c r="AU114" s="996"/>
      <c r="AV114" s="997"/>
      <c r="AW114" s="997"/>
      <c r="AX114" s="997"/>
      <c r="AY114" s="997"/>
      <c r="AZ114" s="1045" t="s">
        <v>448</v>
      </c>
      <c r="BA114" s="1046"/>
      <c r="BB114" s="1046"/>
      <c r="BC114" s="1046"/>
      <c r="BD114" s="1046"/>
      <c r="BE114" s="1046"/>
      <c r="BF114" s="1046"/>
      <c r="BG114" s="1046"/>
      <c r="BH114" s="1046"/>
      <c r="BI114" s="1046"/>
      <c r="BJ114" s="1046"/>
      <c r="BK114" s="1046"/>
      <c r="BL114" s="1046"/>
      <c r="BM114" s="1046"/>
      <c r="BN114" s="1046"/>
      <c r="BO114" s="1046"/>
      <c r="BP114" s="1047"/>
      <c r="BQ114" s="1015">
        <v>338265</v>
      </c>
      <c r="BR114" s="1016"/>
      <c r="BS114" s="1016"/>
      <c r="BT114" s="1016"/>
      <c r="BU114" s="1016"/>
      <c r="BV114" s="1016">
        <v>209527</v>
      </c>
      <c r="BW114" s="1016"/>
      <c r="BX114" s="1016"/>
      <c r="BY114" s="1016"/>
      <c r="BZ114" s="1016"/>
      <c r="CA114" s="1016">
        <v>228665</v>
      </c>
      <c r="CB114" s="1016"/>
      <c r="CC114" s="1016"/>
      <c r="CD114" s="1016"/>
      <c r="CE114" s="1016"/>
      <c r="CF114" s="1010">
        <v>17.600000000000001</v>
      </c>
      <c r="CG114" s="1011"/>
      <c r="CH114" s="1011"/>
      <c r="CI114" s="1011"/>
      <c r="CJ114" s="1011"/>
      <c r="CK114" s="1041"/>
      <c r="CL114" s="1042"/>
      <c r="CM114" s="1012" t="s">
        <v>449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435</v>
      </c>
      <c r="DH114" s="1055"/>
      <c r="DI114" s="1055"/>
      <c r="DJ114" s="1055"/>
      <c r="DK114" s="1056"/>
      <c r="DL114" s="1057" t="s">
        <v>435</v>
      </c>
      <c r="DM114" s="1055"/>
      <c r="DN114" s="1055"/>
      <c r="DO114" s="1055"/>
      <c r="DP114" s="1056"/>
      <c r="DQ114" s="1057" t="s">
        <v>435</v>
      </c>
      <c r="DR114" s="1055"/>
      <c r="DS114" s="1055"/>
      <c r="DT114" s="1055"/>
      <c r="DU114" s="1056"/>
      <c r="DV114" s="1058" t="s">
        <v>435</v>
      </c>
      <c r="DW114" s="1059"/>
      <c r="DX114" s="1059"/>
      <c r="DY114" s="1059"/>
      <c r="DZ114" s="1060"/>
    </row>
    <row r="115" spans="1:130" s="248" customFormat="1" ht="26.25" customHeight="1">
      <c r="A115" s="1050"/>
      <c r="B115" s="1051"/>
      <c r="C115" s="1046" t="s">
        <v>450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435</v>
      </c>
      <c r="AB115" s="1030"/>
      <c r="AC115" s="1030"/>
      <c r="AD115" s="1030"/>
      <c r="AE115" s="1031"/>
      <c r="AF115" s="1032" t="s">
        <v>435</v>
      </c>
      <c r="AG115" s="1030"/>
      <c r="AH115" s="1030"/>
      <c r="AI115" s="1030"/>
      <c r="AJ115" s="1031"/>
      <c r="AK115" s="1032" t="s">
        <v>435</v>
      </c>
      <c r="AL115" s="1030"/>
      <c r="AM115" s="1030"/>
      <c r="AN115" s="1030"/>
      <c r="AO115" s="1031"/>
      <c r="AP115" s="1033" t="s">
        <v>435</v>
      </c>
      <c r="AQ115" s="1034"/>
      <c r="AR115" s="1034"/>
      <c r="AS115" s="1034"/>
      <c r="AT115" s="1035"/>
      <c r="AU115" s="996"/>
      <c r="AV115" s="997"/>
      <c r="AW115" s="997"/>
      <c r="AX115" s="997"/>
      <c r="AY115" s="997"/>
      <c r="AZ115" s="1045" t="s">
        <v>451</v>
      </c>
      <c r="BA115" s="1046"/>
      <c r="BB115" s="1046"/>
      <c r="BC115" s="1046"/>
      <c r="BD115" s="1046"/>
      <c r="BE115" s="1046"/>
      <c r="BF115" s="1046"/>
      <c r="BG115" s="1046"/>
      <c r="BH115" s="1046"/>
      <c r="BI115" s="1046"/>
      <c r="BJ115" s="1046"/>
      <c r="BK115" s="1046"/>
      <c r="BL115" s="1046"/>
      <c r="BM115" s="1046"/>
      <c r="BN115" s="1046"/>
      <c r="BO115" s="1046"/>
      <c r="BP115" s="1047"/>
      <c r="BQ115" s="1015">
        <v>11115</v>
      </c>
      <c r="BR115" s="1016"/>
      <c r="BS115" s="1016"/>
      <c r="BT115" s="1016"/>
      <c r="BU115" s="1016"/>
      <c r="BV115" s="1016">
        <v>9017</v>
      </c>
      <c r="BW115" s="1016"/>
      <c r="BX115" s="1016"/>
      <c r="BY115" s="1016"/>
      <c r="BZ115" s="1016"/>
      <c r="CA115" s="1016" t="s">
        <v>435</v>
      </c>
      <c r="CB115" s="1016"/>
      <c r="CC115" s="1016"/>
      <c r="CD115" s="1016"/>
      <c r="CE115" s="1016"/>
      <c r="CF115" s="1010" t="s">
        <v>435</v>
      </c>
      <c r="CG115" s="1011"/>
      <c r="CH115" s="1011"/>
      <c r="CI115" s="1011"/>
      <c r="CJ115" s="1011"/>
      <c r="CK115" s="1041"/>
      <c r="CL115" s="1042"/>
      <c r="CM115" s="1045" t="s">
        <v>452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435</v>
      </c>
      <c r="DH115" s="1055"/>
      <c r="DI115" s="1055"/>
      <c r="DJ115" s="1055"/>
      <c r="DK115" s="1056"/>
      <c r="DL115" s="1057" t="s">
        <v>435</v>
      </c>
      <c r="DM115" s="1055"/>
      <c r="DN115" s="1055"/>
      <c r="DO115" s="1055"/>
      <c r="DP115" s="1056"/>
      <c r="DQ115" s="1057" t="s">
        <v>435</v>
      </c>
      <c r="DR115" s="1055"/>
      <c r="DS115" s="1055"/>
      <c r="DT115" s="1055"/>
      <c r="DU115" s="1056"/>
      <c r="DV115" s="1058" t="s">
        <v>435</v>
      </c>
      <c r="DW115" s="1059"/>
      <c r="DX115" s="1059"/>
      <c r="DY115" s="1059"/>
      <c r="DZ115" s="1060"/>
    </row>
    <row r="116" spans="1:130" s="248" customFormat="1" ht="26.25" customHeight="1">
      <c r="A116" s="1052"/>
      <c r="B116" s="1053"/>
      <c r="C116" s="1061" t="s">
        <v>453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435</v>
      </c>
      <c r="AB116" s="1055"/>
      <c r="AC116" s="1055"/>
      <c r="AD116" s="1055"/>
      <c r="AE116" s="1056"/>
      <c r="AF116" s="1057" t="s">
        <v>435</v>
      </c>
      <c r="AG116" s="1055"/>
      <c r="AH116" s="1055"/>
      <c r="AI116" s="1055"/>
      <c r="AJ116" s="1056"/>
      <c r="AK116" s="1057" t="s">
        <v>435</v>
      </c>
      <c r="AL116" s="1055"/>
      <c r="AM116" s="1055"/>
      <c r="AN116" s="1055"/>
      <c r="AO116" s="1056"/>
      <c r="AP116" s="1058" t="s">
        <v>435</v>
      </c>
      <c r="AQ116" s="1059"/>
      <c r="AR116" s="1059"/>
      <c r="AS116" s="1059"/>
      <c r="AT116" s="1060"/>
      <c r="AU116" s="996"/>
      <c r="AV116" s="997"/>
      <c r="AW116" s="997"/>
      <c r="AX116" s="997"/>
      <c r="AY116" s="997"/>
      <c r="AZ116" s="1063" t="s">
        <v>454</v>
      </c>
      <c r="BA116" s="1064"/>
      <c r="BB116" s="1064"/>
      <c r="BC116" s="1064"/>
      <c r="BD116" s="1064"/>
      <c r="BE116" s="1064"/>
      <c r="BF116" s="1064"/>
      <c r="BG116" s="1064"/>
      <c r="BH116" s="1064"/>
      <c r="BI116" s="1064"/>
      <c r="BJ116" s="1064"/>
      <c r="BK116" s="1064"/>
      <c r="BL116" s="1064"/>
      <c r="BM116" s="1064"/>
      <c r="BN116" s="1064"/>
      <c r="BO116" s="1064"/>
      <c r="BP116" s="1065"/>
      <c r="BQ116" s="1015" t="s">
        <v>435</v>
      </c>
      <c r="BR116" s="1016"/>
      <c r="BS116" s="1016"/>
      <c r="BT116" s="1016"/>
      <c r="BU116" s="1016"/>
      <c r="BV116" s="1016" t="s">
        <v>435</v>
      </c>
      <c r="BW116" s="1016"/>
      <c r="BX116" s="1016"/>
      <c r="BY116" s="1016"/>
      <c r="BZ116" s="1016"/>
      <c r="CA116" s="1016" t="s">
        <v>435</v>
      </c>
      <c r="CB116" s="1016"/>
      <c r="CC116" s="1016"/>
      <c r="CD116" s="1016"/>
      <c r="CE116" s="1016"/>
      <c r="CF116" s="1010" t="s">
        <v>435</v>
      </c>
      <c r="CG116" s="1011"/>
      <c r="CH116" s="1011"/>
      <c r="CI116" s="1011"/>
      <c r="CJ116" s="1011"/>
      <c r="CK116" s="1041"/>
      <c r="CL116" s="1042"/>
      <c r="CM116" s="1012" t="s">
        <v>455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435</v>
      </c>
      <c r="DH116" s="1055"/>
      <c r="DI116" s="1055"/>
      <c r="DJ116" s="1055"/>
      <c r="DK116" s="1056"/>
      <c r="DL116" s="1057" t="s">
        <v>435</v>
      </c>
      <c r="DM116" s="1055"/>
      <c r="DN116" s="1055"/>
      <c r="DO116" s="1055"/>
      <c r="DP116" s="1056"/>
      <c r="DQ116" s="1057" t="s">
        <v>435</v>
      </c>
      <c r="DR116" s="1055"/>
      <c r="DS116" s="1055"/>
      <c r="DT116" s="1055"/>
      <c r="DU116" s="1056"/>
      <c r="DV116" s="1058" t="s">
        <v>435</v>
      </c>
      <c r="DW116" s="1059"/>
      <c r="DX116" s="1059"/>
      <c r="DY116" s="1059"/>
      <c r="DZ116" s="1060"/>
    </row>
    <row r="117" spans="1:130" s="248" customFormat="1" ht="26.25" customHeight="1">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456</v>
      </c>
      <c r="Z117" s="982"/>
      <c r="AA117" s="1072">
        <v>146720</v>
      </c>
      <c r="AB117" s="1073"/>
      <c r="AC117" s="1073"/>
      <c r="AD117" s="1073"/>
      <c r="AE117" s="1074"/>
      <c r="AF117" s="1075">
        <v>159574</v>
      </c>
      <c r="AG117" s="1073"/>
      <c r="AH117" s="1073"/>
      <c r="AI117" s="1073"/>
      <c r="AJ117" s="1074"/>
      <c r="AK117" s="1075">
        <v>193455</v>
      </c>
      <c r="AL117" s="1073"/>
      <c r="AM117" s="1073"/>
      <c r="AN117" s="1073"/>
      <c r="AO117" s="1074"/>
      <c r="AP117" s="1076"/>
      <c r="AQ117" s="1077"/>
      <c r="AR117" s="1077"/>
      <c r="AS117" s="1077"/>
      <c r="AT117" s="1078"/>
      <c r="AU117" s="996"/>
      <c r="AV117" s="997"/>
      <c r="AW117" s="997"/>
      <c r="AX117" s="997"/>
      <c r="AY117" s="997"/>
      <c r="AZ117" s="1063" t="s">
        <v>457</v>
      </c>
      <c r="BA117" s="1064"/>
      <c r="BB117" s="1064"/>
      <c r="BC117" s="1064"/>
      <c r="BD117" s="1064"/>
      <c r="BE117" s="1064"/>
      <c r="BF117" s="1064"/>
      <c r="BG117" s="1064"/>
      <c r="BH117" s="1064"/>
      <c r="BI117" s="1064"/>
      <c r="BJ117" s="1064"/>
      <c r="BK117" s="1064"/>
      <c r="BL117" s="1064"/>
      <c r="BM117" s="1064"/>
      <c r="BN117" s="1064"/>
      <c r="BO117" s="1064"/>
      <c r="BP117" s="1065"/>
      <c r="BQ117" s="1015" t="s">
        <v>435</v>
      </c>
      <c r="BR117" s="1016"/>
      <c r="BS117" s="1016"/>
      <c r="BT117" s="1016"/>
      <c r="BU117" s="1016"/>
      <c r="BV117" s="1016" t="s">
        <v>435</v>
      </c>
      <c r="BW117" s="1016"/>
      <c r="BX117" s="1016"/>
      <c r="BY117" s="1016"/>
      <c r="BZ117" s="1016"/>
      <c r="CA117" s="1016" t="s">
        <v>435</v>
      </c>
      <c r="CB117" s="1016"/>
      <c r="CC117" s="1016"/>
      <c r="CD117" s="1016"/>
      <c r="CE117" s="1016"/>
      <c r="CF117" s="1010" t="s">
        <v>435</v>
      </c>
      <c r="CG117" s="1011"/>
      <c r="CH117" s="1011"/>
      <c r="CI117" s="1011"/>
      <c r="CJ117" s="1011"/>
      <c r="CK117" s="1041"/>
      <c r="CL117" s="1042"/>
      <c r="CM117" s="1012" t="s">
        <v>458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435</v>
      </c>
      <c r="DH117" s="1055"/>
      <c r="DI117" s="1055"/>
      <c r="DJ117" s="1055"/>
      <c r="DK117" s="1056"/>
      <c r="DL117" s="1057" t="s">
        <v>435</v>
      </c>
      <c r="DM117" s="1055"/>
      <c r="DN117" s="1055"/>
      <c r="DO117" s="1055"/>
      <c r="DP117" s="1056"/>
      <c r="DQ117" s="1057" t="s">
        <v>435</v>
      </c>
      <c r="DR117" s="1055"/>
      <c r="DS117" s="1055"/>
      <c r="DT117" s="1055"/>
      <c r="DU117" s="1056"/>
      <c r="DV117" s="1058" t="s">
        <v>435</v>
      </c>
      <c r="DW117" s="1059"/>
      <c r="DX117" s="1059"/>
      <c r="DY117" s="1059"/>
      <c r="DZ117" s="1060"/>
    </row>
    <row r="118" spans="1:130" s="248" customFormat="1" ht="26.25" customHeight="1">
      <c r="A118" s="100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427</v>
      </c>
      <c r="AG118" s="981"/>
      <c r="AH118" s="981"/>
      <c r="AI118" s="981"/>
      <c r="AJ118" s="982"/>
      <c r="AK118" s="980" t="s">
        <v>304</v>
      </c>
      <c r="AL118" s="981"/>
      <c r="AM118" s="981"/>
      <c r="AN118" s="981"/>
      <c r="AO118" s="982"/>
      <c r="AP118" s="1067" t="s">
        <v>428</v>
      </c>
      <c r="AQ118" s="1068"/>
      <c r="AR118" s="1068"/>
      <c r="AS118" s="1068"/>
      <c r="AT118" s="1069"/>
      <c r="AU118" s="996"/>
      <c r="AV118" s="997"/>
      <c r="AW118" s="997"/>
      <c r="AX118" s="997"/>
      <c r="AY118" s="997"/>
      <c r="AZ118" s="1070" t="s">
        <v>459</v>
      </c>
      <c r="BA118" s="1061"/>
      <c r="BB118" s="1061"/>
      <c r="BC118" s="1061"/>
      <c r="BD118" s="1061"/>
      <c r="BE118" s="1061"/>
      <c r="BF118" s="1061"/>
      <c r="BG118" s="1061"/>
      <c r="BH118" s="1061"/>
      <c r="BI118" s="1061"/>
      <c r="BJ118" s="1061"/>
      <c r="BK118" s="1061"/>
      <c r="BL118" s="1061"/>
      <c r="BM118" s="1061"/>
      <c r="BN118" s="1061"/>
      <c r="BO118" s="1061"/>
      <c r="BP118" s="1062"/>
      <c r="BQ118" s="1093" t="s">
        <v>442</v>
      </c>
      <c r="BR118" s="1094"/>
      <c r="BS118" s="1094"/>
      <c r="BT118" s="1094"/>
      <c r="BU118" s="1094"/>
      <c r="BV118" s="1094" t="s">
        <v>442</v>
      </c>
      <c r="BW118" s="1094"/>
      <c r="BX118" s="1094"/>
      <c r="BY118" s="1094"/>
      <c r="BZ118" s="1094"/>
      <c r="CA118" s="1094" t="s">
        <v>435</v>
      </c>
      <c r="CB118" s="1094"/>
      <c r="CC118" s="1094"/>
      <c r="CD118" s="1094"/>
      <c r="CE118" s="1094"/>
      <c r="CF118" s="1010" t="s">
        <v>435</v>
      </c>
      <c r="CG118" s="1011"/>
      <c r="CH118" s="1011"/>
      <c r="CI118" s="1011"/>
      <c r="CJ118" s="1011"/>
      <c r="CK118" s="1041"/>
      <c r="CL118" s="1042"/>
      <c r="CM118" s="1012" t="s">
        <v>460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435</v>
      </c>
      <c r="DH118" s="1055"/>
      <c r="DI118" s="1055"/>
      <c r="DJ118" s="1055"/>
      <c r="DK118" s="1056"/>
      <c r="DL118" s="1057" t="s">
        <v>435</v>
      </c>
      <c r="DM118" s="1055"/>
      <c r="DN118" s="1055"/>
      <c r="DO118" s="1055"/>
      <c r="DP118" s="1056"/>
      <c r="DQ118" s="1057" t="s">
        <v>435</v>
      </c>
      <c r="DR118" s="1055"/>
      <c r="DS118" s="1055"/>
      <c r="DT118" s="1055"/>
      <c r="DU118" s="1056"/>
      <c r="DV118" s="1058" t="s">
        <v>435</v>
      </c>
      <c r="DW118" s="1059"/>
      <c r="DX118" s="1059"/>
      <c r="DY118" s="1059"/>
      <c r="DZ118" s="1060"/>
    </row>
    <row r="119" spans="1:130" s="248" customFormat="1" ht="26.25" customHeight="1">
      <c r="A119" s="1154" t="s">
        <v>432</v>
      </c>
      <c r="B119" s="1040"/>
      <c r="C119" s="1019" t="s">
        <v>433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391</v>
      </c>
      <c r="AB119" s="988"/>
      <c r="AC119" s="988"/>
      <c r="AD119" s="988"/>
      <c r="AE119" s="989"/>
      <c r="AF119" s="990" t="s">
        <v>391</v>
      </c>
      <c r="AG119" s="988"/>
      <c r="AH119" s="988"/>
      <c r="AI119" s="988"/>
      <c r="AJ119" s="989"/>
      <c r="AK119" s="990" t="s">
        <v>435</v>
      </c>
      <c r="AL119" s="988"/>
      <c r="AM119" s="988"/>
      <c r="AN119" s="988"/>
      <c r="AO119" s="989"/>
      <c r="AP119" s="991" t="s">
        <v>442</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461</v>
      </c>
      <c r="BP119" s="1102"/>
      <c r="BQ119" s="1093">
        <v>2846042</v>
      </c>
      <c r="BR119" s="1094"/>
      <c r="BS119" s="1094"/>
      <c r="BT119" s="1094"/>
      <c r="BU119" s="1094"/>
      <c r="BV119" s="1094">
        <v>3036808</v>
      </c>
      <c r="BW119" s="1094"/>
      <c r="BX119" s="1094"/>
      <c r="BY119" s="1094"/>
      <c r="BZ119" s="1094"/>
      <c r="CA119" s="1094">
        <v>3198958</v>
      </c>
      <c r="CB119" s="1094"/>
      <c r="CC119" s="1094"/>
      <c r="CD119" s="1094"/>
      <c r="CE119" s="1094"/>
      <c r="CF119" s="1095"/>
      <c r="CG119" s="1096"/>
      <c r="CH119" s="1096"/>
      <c r="CI119" s="1096"/>
      <c r="CJ119" s="1097"/>
      <c r="CK119" s="1043"/>
      <c r="CL119" s="1044"/>
      <c r="CM119" s="1098" t="s">
        <v>462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435</v>
      </c>
      <c r="DH119" s="1080"/>
      <c r="DI119" s="1080"/>
      <c r="DJ119" s="1080"/>
      <c r="DK119" s="1081"/>
      <c r="DL119" s="1079" t="s">
        <v>442</v>
      </c>
      <c r="DM119" s="1080"/>
      <c r="DN119" s="1080"/>
      <c r="DO119" s="1080"/>
      <c r="DP119" s="1081"/>
      <c r="DQ119" s="1079" t="s">
        <v>442</v>
      </c>
      <c r="DR119" s="1080"/>
      <c r="DS119" s="1080"/>
      <c r="DT119" s="1080"/>
      <c r="DU119" s="1081"/>
      <c r="DV119" s="1082" t="s">
        <v>435</v>
      </c>
      <c r="DW119" s="1083"/>
      <c r="DX119" s="1083"/>
      <c r="DY119" s="1083"/>
      <c r="DZ119" s="1084"/>
    </row>
    <row r="120" spans="1:130" s="248" customFormat="1" ht="26.25" customHeight="1">
      <c r="A120" s="1155"/>
      <c r="B120" s="1042"/>
      <c r="C120" s="1012" t="s">
        <v>438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435</v>
      </c>
      <c r="AB120" s="1055"/>
      <c r="AC120" s="1055"/>
      <c r="AD120" s="1055"/>
      <c r="AE120" s="1056"/>
      <c r="AF120" s="1057" t="s">
        <v>435</v>
      </c>
      <c r="AG120" s="1055"/>
      <c r="AH120" s="1055"/>
      <c r="AI120" s="1055"/>
      <c r="AJ120" s="1056"/>
      <c r="AK120" s="1057" t="s">
        <v>435</v>
      </c>
      <c r="AL120" s="1055"/>
      <c r="AM120" s="1055"/>
      <c r="AN120" s="1055"/>
      <c r="AO120" s="1056"/>
      <c r="AP120" s="1058" t="s">
        <v>442</v>
      </c>
      <c r="AQ120" s="1059"/>
      <c r="AR120" s="1059"/>
      <c r="AS120" s="1059"/>
      <c r="AT120" s="1060"/>
      <c r="AU120" s="1085" t="s">
        <v>463</v>
      </c>
      <c r="AV120" s="1086"/>
      <c r="AW120" s="1086"/>
      <c r="AX120" s="1086"/>
      <c r="AY120" s="1087"/>
      <c r="AZ120" s="1036" t="s">
        <v>464</v>
      </c>
      <c r="BA120" s="985"/>
      <c r="BB120" s="985"/>
      <c r="BC120" s="985"/>
      <c r="BD120" s="985"/>
      <c r="BE120" s="985"/>
      <c r="BF120" s="985"/>
      <c r="BG120" s="985"/>
      <c r="BH120" s="985"/>
      <c r="BI120" s="985"/>
      <c r="BJ120" s="985"/>
      <c r="BK120" s="985"/>
      <c r="BL120" s="985"/>
      <c r="BM120" s="985"/>
      <c r="BN120" s="985"/>
      <c r="BO120" s="985"/>
      <c r="BP120" s="986"/>
      <c r="BQ120" s="1022">
        <v>4350933</v>
      </c>
      <c r="BR120" s="1023"/>
      <c r="BS120" s="1023"/>
      <c r="BT120" s="1023"/>
      <c r="BU120" s="1023"/>
      <c r="BV120" s="1023">
        <v>4478200</v>
      </c>
      <c r="BW120" s="1023"/>
      <c r="BX120" s="1023"/>
      <c r="BY120" s="1023"/>
      <c r="BZ120" s="1023"/>
      <c r="CA120" s="1023">
        <v>4423837</v>
      </c>
      <c r="CB120" s="1023"/>
      <c r="CC120" s="1023"/>
      <c r="CD120" s="1023"/>
      <c r="CE120" s="1023"/>
      <c r="CF120" s="1037">
        <v>340.8</v>
      </c>
      <c r="CG120" s="1038"/>
      <c r="CH120" s="1038"/>
      <c r="CI120" s="1038"/>
      <c r="CJ120" s="1038"/>
      <c r="CK120" s="1103" t="s">
        <v>465</v>
      </c>
      <c r="CL120" s="1104"/>
      <c r="CM120" s="1104"/>
      <c r="CN120" s="1104"/>
      <c r="CO120" s="1105"/>
      <c r="CP120" s="1111" t="s">
        <v>466</v>
      </c>
      <c r="CQ120" s="1112"/>
      <c r="CR120" s="1112"/>
      <c r="CS120" s="1112"/>
      <c r="CT120" s="1112"/>
      <c r="CU120" s="1112"/>
      <c r="CV120" s="1112"/>
      <c r="CW120" s="1112"/>
      <c r="CX120" s="1112"/>
      <c r="CY120" s="1112"/>
      <c r="CZ120" s="1112"/>
      <c r="DA120" s="1112"/>
      <c r="DB120" s="1112"/>
      <c r="DC120" s="1112"/>
      <c r="DD120" s="1112"/>
      <c r="DE120" s="1112"/>
      <c r="DF120" s="1113"/>
      <c r="DG120" s="1022" t="s">
        <v>435</v>
      </c>
      <c r="DH120" s="1023"/>
      <c r="DI120" s="1023"/>
      <c r="DJ120" s="1023"/>
      <c r="DK120" s="1023"/>
      <c r="DL120" s="1023" t="s">
        <v>435</v>
      </c>
      <c r="DM120" s="1023"/>
      <c r="DN120" s="1023"/>
      <c r="DO120" s="1023"/>
      <c r="DP120" s="1023"/>
      <c r="DQ120" s="1023" t="s">
        <v>435</v>
      </c>
      <c r="DR120" s="1023"/>
      <c r="DS120" s="1023"/>
      <c r="DT120" s="1023"/>
      <c r="DU120" s="1023"/>
      <c r="DV120" s="1024" t="s">
        <v>435</v>
      </c>
      <c r="DW120" s="1024"/>
      <c r="DX120" s="1024"/>
      <c r="DY120" s="1024"/>
      <c r="DZ120" s="1025"/>
    </row>
    <row r="121" spans="1:130" s="248" customFormat="1" ht="26.25" customHeight="1">
      <c r="A121" s="1155"/>
      <c r="B121" s="1042"/>
      <c r="C121" s="1063" t="s">
        <v>467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442</v>
      </c>
      <c r="AB121" s="1055"/>
      <c r="AC121" s="1055"/>
      <c r="AD121" s="1055"/>
      <c r="AE121" s="1056"/>
      <c r="AF121" s="1057" t="s">
        <v>435</v>
      </c>
      <c r="AG121" s="1055"/>
      <c r="AH121" s="1055"/>
      <c r="AI121" s="1055"/>
      <c r="AJ121" s="1056"/>
      <c r="AK121" s="1057" t="s">
        <v>435</v>
      </c>
      <c r="AL121" s="1055"/>
      <c r="AM121" s="1055"/>
      <c r="AN121" s="1055"/>
      <c r="AO121" s="1056"/>
      <c r="AP121" s="1058" t="s">
        <v>435</v>
      </c>
      <c r="AQ121" s="1059"/>
      <c r="AR121" s="1059"/>
      <c r="AS121" s="1059"/>
      <c r="AT121" s="1060"/>
      <c r="AU121" s="1088"/>
      <c r="AV121" s="1089"/>
      <c r="AW121" s="1089"/>
      <c r="AX121" s="1089"/>
      <c r="AY121" s="1090"/>
      <c r="AZ121" s="1045" t="s">
        <v>468</v>
      </c>
      <c r="BA121" s="1046"/>
      <c r="BB121" s="1046"/>
      <c r="BC121" s="1046"/>
      <c r="BD121" s="1046"/>
      <c r="BE121" s="1046"/>
      <c r="BF121" s="1046"/>
      <c r="BG121" s="1046"/>
      <c r="BH121" s="1046"/>
      <c r="BI121" s="1046"/>
      <c r="BJ121" s="1046"/>
      <c r="BK121" s="1046"/>
      <c r="BL121" s="1046"/>
      <c r="BM121" s="1046"/>
      <c r="BN121" s="1046"/>
      <c r="BO121" s="1046"/>
      <c r="BP121" s="1047"/>
      <c r="BQ121" s="1015">
        <v>986328</v>
      </c>
      <c r="BR121" s="1016"/>
      <c r="BS121" s="1016"/>
      <c r="BT121" s="1016"/>
      <c r="BU121" s="1016"/>
      <c r="BV121" s="1016">
        <v>876300</v>
      </c>
      <c r="BW121" s="1016"/>
      <c r="BX121" s="1016"/>
      <c r="BY121" s="1016"/>
      <c r="BZ121" s="1016"/>
      <c r="CA121" s="1016">
        <v>571375</v>
      </c>
      <c r="CB121" s="1016"/>
      <c r="CC121" s="1016"/>
      <c r="CD121" s="1016"/>
      <c r="CE121" s="1016"/>
      <c r="CF121" s="1010">
        <v>44</v>
      </c>
      <c r="CG121" s="1011"/>
      <c r="CH121" s="1011"/>
      <c r="CI121" s="1011"/>
      <c r="CJ121" s="1011"/>
      <c r="CK121" s="1106"/>
      <c r="CL121" s="1107"/>
      <c r="CM121" s="1107"/>
      <c r="CN121" s="1107"/>
      <c r="CO121" s="1108"/>
      <c r="CP121" s="1116"/>
      <c r="CQ121" s="1117"/>
      <c r="CR121" s="1117"/>
      <c r="CS121" s="1117"/>
      <c r="CT121" s="1117"/>
      <c r="CU121" s="1117"/>
      <c r="CV121" s="1117"/>
      <c r="CW121" s="1117"/>
      <c r="CX121" s="1117"/>
      <c r="CY121" s="1117"/>
      <c r="CZ121" s="1117"/>
      <c r="DA121" s="1117"/>
      <c r="DB121" s="1117"/>
      <c r="DC121" s="1117"/>
      <c r="DD121" s="1117"/>
      <c r="DE121" s="1117"/>
      <c r="DF121" s="1118"/>
      <c r="DG121" s="1015"/>
      <c r="DH121" s="1016"/>
      <c r="DI121" s="1016"/>
      <c r="DJ121" s="1016"/>
      <c r="DK121" s="1016"/>
      <c r="DL121" s="1016"/>
      <c r="DM121" s="1016"/>
      <c r="DN121" s="1016"/>
      <c r="DO121" s="1016"/>
      <c r="DP121" s="1016"/>
      <c r="DQ121" s="1016"/>
      <c r="DR121" s="1016"/>
      <c r="DS121" s="1016"/>
      <c r="DT121" s="1016"/>
      <c r="DU121" s="1016"/>
      <c r="DV121" s="1017"/>
      <c r="DW121" s="1017"/>
      <c r="DX121" s="1017"/>
      <c r="DY121" s="1017"/>
      <c r="DZ121" s="1018"/>
    </row>
    <row r="122" spans="1:130" s="248" customFormat="1" ht="26.25" customHeight="1">
      <c r="A122" s="1155"/>
      <c r="B122" s="1042"/>
      <c r="C122" s="1012" t="s">
        <v>449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435</v>
      </c>
      <c r="AB122" s="1055"/>
      <c r="AC122" s="1055"/>
      <c r="AD122" s="1055"/>
      <c r="AE122" s="1056"/>
      <c r="AF122" s="1057" t="s">
        <v>435</v>
      </c>
      <c r="AG122" s="1055"/>
      <c r="AH122" s="1055"/>
      <c r="AI122" s="1055"/>
      <c r="AJ122" s="1056"/>
      <c r="AK122" s="1057" t="s">
        <v>391</v>
      </c>
      <c r="AL122" s="1055"/>
      <c r="AM122" s="1055"/>
      <c r="AN122" s="1055"/>
      <c r="AO122" s="1056"/>
      <c r="AP122" s="1058" t="s">
        <v>435</v>
      </c>
      <c r="AQ122" s="1059"/>
      <c r="AR122" s="1059"/>
      <c r="AS122" s="1059"/>
      <c r="AT122" s="1060"/>
      <c r="AU122" s="1088"/>
      <c r="AV122" s="1089"/>
      <c r="AW122" s="1089"/>
      <c r="AX122" s="1089"/>
      <c r="AY122" s="1090"/>
      <c r="AZ122" s="1070" t="s">
        <v>469</v>
      </c>
      <c r="BA122" s="1061"/>
      <c r="BB122" s="1061"/>
      <c r="BC122" s="1061"/>
      <c r="BD122" s="1061"/>
      <c r="BE122" s="1061"/>
      <c r="BF122" s="1061"/>
      <c r="BG122" s="1061"/>
      <c r="BH122" s="1061"/>
      <c r="BI122" s="1061"/>
      <c r="BJ122" s="1061"/>
      <c r="BK122" s="1061"/>
      <c r="BL122" s="1061"/>
      <c r="BM122" s="1061"/>
      <c r="BN122" s="1061"/>
      <c r="BO122" s="1061"/>
      <c r="BP122" s="1062"/>
      <c r="BQ122" s="1093">
        <v>1817456</v>
      </c>
      <c r="BR122" s="1094"/>
      <c r="BS122" s="1094"/>
      <c r="BT122" s="1094"/>
      <c r="BU122" s="1094"/>
      <c r="BV122" s="1094">
        <v>1756218</v>
      </c>
      <c r="BW122" s="1094"/>
      <c r="BX122" s="1094"/>
      <c r="BY122" s="1094"/>
      <c r="BZ122" s="1094"/>
      <c r="CA122" s="1094">
        <v>1700399</v>
      </c>
      <c r="CB122" s="1094"/>
      <c r="CC122" s="1094"/>
      <c r="CD122" s="1094"/>
      <c r="CE122" s="1094"/>
      <c r="CF122" s="1114">
        <v>131</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c r="A123" s="1155"/>
      <c r="B123" s="1042"/>
      <c r="C123" s="1012" t="s">
        <v>455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435</v>
      </c>
      <c r="AB123" s="1055"/>
      <c r="AC123" s="1055"/>
      <c r="AD123" s="1055"/>
      <c r="AE123" s="1056"/>
      <c r="AF123" s="1057" t="s">
        <v>391</v>
      </c>
      <c r="AG123" s="1055"/>
      <c r="AH123" s="1055"/>
      <c r="AI123" s="1055"/>
      <c r="AJ123" s="1056"/>
      <c r="AK123" s="1057" t="s">
        <v>435</v>
      </c>
      <c r="AL123" s="1055"/>
      <c r="AM123" s="1055"/>
      <c r="AN123" s="1055"/>
      <c r="AO123" s="1056"/>
      <c r="AP123" s="1058" t="s">
        <v>435</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470</v>
      </c>
      <c r="BP123" s="1102"/>
      <c r="BQ123" s="1161">
        <v>7154717</v>
      </c>
      <c r="BR123" s="1162"/>
      <c r="BS123" s="1162"/>
      <c r="BT123" s="1162"/>
      <c r="BU123" s="1162"/>
      <c r="BV123" s="1162">
        <v>7110718</v>
      </c>
      <c r="BW123" s="1162"/>
      <c r="BX123" s="1162"/>
      <c r="BY123" s="1162"/>
      <c r="BZ123" s="1162"/>
      <c r="CA123" s="1162">
        <v>6695611</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c r="A124" s="1155"/>
      <c r="B124" s="1042"/>
      <c r="C124" s="1012" t="s">
        <v>458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435</v>
      </c>
      <c r="AB124" s="1055"/>
      <c r="AC124" s="1055"/>
      <c r="AD124" s="1055"/>
      <c r="AE124" s="1056"/>
      <c r="AF124" s="1057" t="s">
        <v>435</v>
      </c>
      <c r="AG124" s="1055"/>
      <c r="AH124" s="1055"/>
      <c r="AI124" s="1055"/>
      <c r="AJ124" s="1056"/>
      <c r="AK124" s="1057" t="s">
        <v>442</v>
      </c>
      <c r="AL124" s="1055"/>
      <c r="AM124" s="1055"/>
      <c r="AN124" s="1055"/>
      <c r="AO124" s="1056"/>
      <c r="AP124" s="1058" t="s">
        <v>435</v>
      </c>
      <c r="AQ124" s="1059"/>
      <c r="AR124" s="1059"/>
      <c r="AS124" s="1059"/>
      <c r="AT124" s="1060"/>
      <c r="AU124" s="1157" t="s">
        <v>471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391</v>
      </c>
      <c r="BR124" s="1124"/>
      <c r="BS124" s="1124"/>
      <c r="BT124" s="1124"/>
      <c r="BU124" s="1124"/>
      <c r="BV124" s="1124" t="s">
        <v>435</v>
      </c>
      <c r="BW124" s="1124"/>
      <c r="BX124" s="1124"/>
      <c r="BY124" s="1124"/>
      <c r="BZ124" s="1124"/>
      <c r="CA124" s="1124" t="s">
        <v>435</v>
      </c>
      <c r="CB124" s="1124"/>
      <c r="CC124" s="1124"/>
      <c r="CD124" s="1124"/>
      <c r="CE124" s="1124"/>
      <c r="CF124" s="1125"/>
      <c r="CG124" s="1126"/>
      <c r="CH124" s="1126"/>
      <c r="CI124" s="1126"/>
      <c r="CJ124" s="1127"/>
      <c r="CK124" s="1109"/>
      <c r="CL124" s="1109"/>
      <c r="CM124" s="1109"/>
      <c r="CN124" s="1109"/>
      <c r="CO124" s="1110"/>
      <c r="CP124" s="1116" t="s">
        <v>472</v>
      </c>
      <c r="CQ124" s="1117"/>
      <c r="CR124" s="1117"/>
      <c r="CS124" s="1117"/>
      <c r="CT124" s="1117"/>
      <c r="CU124" s="1117"/>
      <c r="CV124" s="1117"/>
      <c r="CW124" s="1117"/>
      <c r="CX124" s="1117"/>
      <c r="CY124" s="1117"/>
      <c r="CZ124" s="1117"/>
      <c r="DA124" s="1117"/>
      <c r="DB124" s="1117"/>
      <c r="DC124" s="1117"/>
      <c r="DD124" s="1117"/>
      <c r="DE124" s="1117"/>
      <c r="DF124" s="1118"/>
      <c r="DG124" s="1101" t="s">
        <v>435</v>
      </c>
      <c r="DH124" s="1080"/>
      <c r="DI124" s="1080"/>
      <c r="DJ124" s="1080"/>
      <c r="DK124" s="1081"/>
      <c r="DL124" s="1079" t="s">
        <v>391</v>
      </c>
      <c r="DM124" s="1080"/>
      <c r="DN124" s="1080"/>
      <c r="DO124" s="1080"/>
      <c r="DP124" s="1081"/>
      <c r="DQ124" s="1079" t="s">
        <v>435</v>
      </c>
      <c r="DR124" s="1080"/>
      <c r="DS124" s="1080"/>
      <c r="DT124" s="1080"/>
      <c r="DU124" s="1081"/>
      <c r="DV124" s="1082" t="s">
        <v>435</v>
      </c>
      <c r="DW124" s="1083"/>
      <c r="DX124" s="1083"/>
      <c r="DY124" s="1083"/>
      <c r="DZ124" s="1084"/>
    </row>
    <row r="125" spans="1:130" s="248" customFormat="1" ht="26.25" customHeight="1">
      <c r="A125" s="1155"/>
      <c r="B125" s="1042"/>
      <c r="C125" s="1012" t="s">
        <v>460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435</v>
      </c>
      <c r="AB125" s="1055"/>
      <c r="AC125" s="1055"/>
      <c r="AD125" s="1055"/>
      <c r="AE125" s="1056"/>
      <c r="AF125" s="1057" t="s">
        <v>391</v>
      </c>
      <c r="AG125" s="1055"/>
      <c r="AH125" s="1055"/>
      <c r="AI125" s="1055"/>
      <c r="AJ125" s="1056"/>
      <c r="AK125" s="1057" t="s">
        <v>442</v>
      </c>
      <c r="AL125" s="1055"/>
      <c r="AM125" s="1055"/>
      <c r="AN125" s="1055"/>
      <c r="AO125" s="1056"/>
      <c r="AP125" s="1058" t="s">
        <v>435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473</v>
      </c>
      <c r="CL125" s="1104"/>
      <c r="CM125" s="1104"/>
      <c r="CN125" s="1104"/>
      <c r="CO125" s="1105"/>
      <c r="CP125" s="1036" t="s">
        <v>474</v>
      </c>
      <c r="CQ125" s="985"/>
      <c r="CR125" s="985"/>
      <c r="CS125" s="985"/>
      <c r="CT125" s="985"/>
      <c r="CU125" s="985"/>
      <c r="CV125" s="985"/>
      <c r="CW125" s="985"/>
      <c r="CX125" s="985"/>
      <c r="CY125" s="985"/>
      <c r="CZ125" s="985"/>
      <c r="DA125" s="985"/>
      <c r="DB125" s="985"/>
      <c r="DC125" s="985"/>
      <c r="DD125" s="985"/>
      <c r="DE125" s="985"/>
      <c r="DF125" s="986"/>
      <c r="DG125" s="1022" t="s">
        <v>435</v>
      </c>
      <c r="DH125" s="1023"/>
      <c r="DI125" s="1023"/>
      <c r="DJ125" s="1023"/>
      <c r="DK125" s="1023"/>
      <c r="DL125" s="1023" t="s">
        <v>391</v>
      </c>
      <c r="DM125" s="1023"/>
      <c r="DN125" s="1023"/>
      <c r="DO125" s="1023"/>
      <c r="DP125" s="1023"/>
      <c r="DQ125" s="1023" t="s">
        <v>435</v>
      </c>
      <c r="DR125" s="1023"/>
      <c r="DS125" s="1023"/>
      <c r="DT125" s="1023"/>
      <c r="DU125" s="1023"/>
      <c r="DV125" s="1024" t="s">
        <v>442</v>
      </c>
      <c r="DW125" s="1024"/>
      <c r="DX125" s="1024"/>
      <c r="DY125" s="1024"/>
      <c r="DZ125" s="1025"/>
    </row>
    <row r="126" spans="1:130" s="248" customFormat="1" ht="26.25" customHeight="1" thickBot="1">
      <c r="A126" s="1155"/>
      <c r="B126" s="1042"/>
      <c r="C126" s="1012" t="s">
        <v>462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435</v>
      </c>
      <c r="AB126" s="1055"/>
      <c r="AC126" s="1055"/>
      <c r="AD126" s="1055"/>
      <c r="AE126" s="1056"/>
      <c r="AF126" s="1057" t="s">
        <v>435</v>
      </c>
      <c r="AG126" s="1055"/>
      <c r="AH126" s="1055"/>
      <c r="AI126" s="1055"/>
      <c r="AJ126" s="1056"/>
      <c r="AK126" s="1057" t="s">
        <v>435</v>
      </c>
      <c r="AL126" s="1055"/>
      <c r="AM126" s="1055"/>
      <c r="AN126" s="1055"/>
      <c r="AO126" s="1056"/>
      <c r="AP126" s="1058" t="s">
        <v>435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475</v>
      </c>
      <c r="CQ126" s="1046"/>
      <c r="CR126" s="1046"/>
      <c r="CS126" s="1046"/>
      <c r="CT126" s="1046"/>
      <c r="CU126" s="1046"/>
      <c r="CV126" s="1046"/>
      <c r="CW126" s="1046"/>
      <c r="CX126" s="1046"/>
      <c r="CY126" s="1046"/>
      <c r="CZ126" s="1046"/>
      <c r="DA126" s="1046"/>
      <c r="DB126" s="1046"/>
      <c r="DC126" s="1046"/>
      <c r="DD126" s="1046"/>
      <c r="DE126" s="1046"/>
      <c r="DF126" s="1047"/>
      <c r="DG126" s="1015">
        <v>11115</v>
      </c>
      <c r="DH126" s="1016"/>
      <c r="DI126" s="1016"/>
      <c r="DJ126" s="1016"/>
      <c r="DK126" s="1016"/>
      <c r="DL126" s="1016">
        <v>9017</v>
      </c>
      <c r="DM126" s="1016"/>
      <c r="DN126" s="1016"/>
      <c r="DO126" s="1016"/>
      <c r="DP126" s="1016"/>
      <c r="DQ126" s="1016" t="s">
        <v>435</v>
      </c>
      <c r="DR126" s="1016"/>
      <c r="DS126" s="1016"/>
      <c r="DT126" s="1016"/>
      <c r="DU126" s="1016"/>
      <c r="DV126" s="1017" t="s">
        <v>442</v>
      </c>
      <c r="DW126" s="1017"/>
      <c r="DX126" s="1017"/>
      <c r="DY126" s="1017"/>
      <c r="DZ126" s="1018"/>
    </row>
    <row r="127" spans="1:130" s="248" customFormat="1" ht="26.25" customHeight="1">
      <c r="A127" s="1156"/>
      <c r="B127" s="1044"/>
      <c r="C127" s="1098" t="s">
        <v>476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435</v>
      </c>
      <c r="AB127" s="1055"/>
      <c r="AC127" s="1055"/>
      <c r="AD127" s="1055"/>
      <c r="AE127" s="1056"/>
      <c r="AF127" s="1057" t="s">
        <v>435</v>
      </c>
      <c r="AG127" s="1055"/>
      <c r="AH127" s="1055"/>
      <c r="AI127" s="1055"/>
      <c r="AJ127" s="1056"/>
      <c r="AK127" s="1057" t="s">
        <v>391</v>
      </c>
      <c r="AL127" s="1055"/>
      <c r="AM127" s="1055"/>
      <c r="AN127" s="1055"/>
      <c r="AO127" s="1056"/>
      <c r="AP127" s="1058" t="s">
        <v>435</v>
      </c>
      <c r="AQ127" s="1059"/>
      <c r="AR127" s="1059"/>
      <c r="AS127" s="1059"/>
      <c r="AT127" s="1060"/>
      <c r="AU127" s="284"/>
      <c r="AV127" s="284"/>
      <c r="AW127" s="284"/>
      <c r="AX127" s="1128" t="s">
        <v>477</v>
      </c>
      <c r="AY127" s="1129"/>
      <c r="AZ127" s="1129"/>
      <c r="BA127" s="1129"/>
      <c r="BB127" s="1129"/>
      <c r="BC127" s="1129"/>
      <c r="BD127" s="1129"/>
      <c r="BE127" s="1130"/>
      <c r="BF127" s="1131" t="s">
        <v>478</v>
      </c>
      <c r="BG127" s="1129"/>
      <c r="BH127" s="1129"/>
      <c r="BI127" s="1129"/>
      <c r="BJ127" s="1129"/>
      <c r="BK127" s="1129"/>
      <c r="BL127" s="1130"/>
      <c r="BM127" s="1131" t="s">
        <v>479</v>
      </c>
      <c r="BN127" s="1129"/>
      <c r="BO127" s="1129"/>
      <c r="BP127" s="1129"/>
      <c r="BQ127" s="1129"/>
      <c r="BR127" s="1129"/>
      <c r="BS127" s="1130"/>
      <c r="BT127" s="1131" t="s">
        <v>480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481</v>
      </c>
      <c r="CQ127" s="1046"/>
      <c r="CR127" s="1046"/>
      <c r="CS127" s="1046"/>
      <c r="CT127" s="1046"/>
      <c r="CU127" s="1046"/>
      <c r="CV127" s="1046"/>
      <c r="CW127" s="1046"/>
      <c r="CX127" s="1046"/>
      <c r="CY127" s="1046"/>
      <c r="CZ127" s="1046"/>
      <c r="DA127" s="1046"/>
      <c r="DB127" s="1046"/>
      <c r="DC127" s="1046"/>
      <c r="DD127" s="1046"/>
      <c r="DE127" s="1046"/>
      <c r="DF127" s="1047"/>
      <c r="DG127" s="1015" t="s">
        <v>435</v>
      </c>
      <c r="DH127" s="1016"/>
      <c r="DI127" s="1016"/>
      <c r="DJ127" s="1016"/>
      <c r="DK127" s="1016"/>
      <c r="DL127" s="1016" t="s">
        <v>435</v>
      </c>
      <c r="DM127" s="1016"/>
      <c r="DN127" s="1016"/>
      <c r="DO127" s="1016"/>
      <c r="DP127" s="1016"/>
      <c r="DQ127" s="1016" t="s">
        <v>391</v>
      </c>
      <c r="DR127" s="1016"/>
      <c r="DS127" s="1016"/>
      <c r="DT127" s="1016"/>
      <c r="DU127" s="1016"/>
      <c r="DV127" s="1017" t="s">
        <v>435</v>
      </c>
      <c r="DW127" s="1017"/>
      <c r="DX127" s="1017"/>
      <c r="DY127" s="1017"/>
      <c r="DZ127" s="1018"/>
    </row>
    <row r="128" spans="1:130" s="248" customFormat="1" ht="26.25" customHeight="1" thickBot="1">
      <c r="A128" s="1139" t="s">
        <v>482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483</v>
      </c>
      <c r="X128" s="1141"/>
      <c r="Y128" s="1141"/>
      <c r="Z128" s="1142"/>
      <c r="AA128" s="1143">
        <v>13400</v>
      </c>
      <c r="AB128" s="1144"/>
      <c r="AC128" s="1144"/>
      <c r="AD128" s="1144"/>
      <c r="AE128" s="1145"/>
      <c r="AF128" s="1146">
        <v>15102</v>
      </c>
      <c r="AG128" s="1144"/>
      <c r="AH128" s="1144"/>
      <c r="AI128" s="1144"/>
      <c r="AJ128" s="1145"/>
      <c r="AK128" s="1146">
        <v>15280</v>
      </c>
      <c r="AL128" s="1144"/>
      <c r="AM128" s="1144"/>
      <c r="AN128" s="1144"/>
      <c r="AO128" s="1145"/>
      <c r="AP128" s="1147"/>
      <c r="AQ128" s="1148"/>
      <c r="AR128" s="1148"/>
      <c r="AS128" s="1148"/>
      <c r="AT128" s="1149"/>
      <c r="AU128" s="284"/>
      <c r="AV128" s="284"/>
      <c r="AW128" s="284"/>
      <c r="AX128" s="984" t="s">
        <v>484</v>
      </c>
      <c r="AY128" s="985"/>
      <c r="AZ128" s="985"/>
      <c r="BA128" s="985"/>
      <c r="BB128" s="985"/>
      <c r="BC128" s="985"/>
      <c r="BD128" s="985"/>
      <c r="BE128" s="986"/>
      <c r="BF128" s="1150" t="s">
        <v>435</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485</v>
      </c>
      <c r="CQ128" s="1133"/>
      <c r="CR128" s="1133"/>
      <c r="CS128" s="1133"/>
      <c r="CT128" s="1133"/>
      <c r="CU128" s="1133"/>
      <c r="CV128" s="1133"/>
      <c r="CW128" s="1133"/>
      <c r="CX128" s="1133"/>
      <c r="CY128" s="1133"/>
      <c r="CZ128" s="1133"/>
      <c r="DA128" s="1133"/>
      <c r="DB128" s="1133"/>
      <c r="DC128" s="1133"/>
      <c r="DD128" s="1133"/>
      <c r="DE128" s="1133"/>
      <c r="DF128" s="1134"/>
      <c r="DG128" s="1135" t="s">
        <v>442</v>
      </c>
      <c r="DH128" s="1136"/>
      <c r="DI128" s="1136"/>
      <c r="DJ128" s="1136"/>
      <c r="DK128" s="1136"/>
      <c r="DL128" s="1136" t="s">
        <v>435</v>
      </c>
      <c r="DM128" s="1136"/>
      <c r="DN128" s="1136"/>
      <c r="DO128" s="1136"/>
      <c r="DP128" s="1136"/>
      <c r="DQ128" s="1136" t="s">
        <v>435</v>
      </c>
      <c r="DR128" s="1136"/>
      <c r="DS128" s="1136"/>
      <c r="DT128" s="1136"/>
      <c r="DU128" s="1136"/>
      <c r="DV128" s="1137" t="s">
        <v>435</v>
      </c>
      <c r="DW128" s="1137"/>
      <c r="DX128" s="1137"/>
      <c r="DY128" s="1137"/>
      <c r="DZ128" s="1138"/>
    </row>
    <row r="129" spans="1:131" s="248"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486</v>
      </c>
      <c r="X129" s="1170"/>
      <c r="Y129" s="1170"/>
      <c r="Z129" s="1171"/>
      <c r="AA129" s="1054">
        <v>1403157</v>
      </c>
      <c r="AB129" s="1055"/>
      <c r="AC129" s="1055"/>
      <c r="AD129" s="1055"/>
      <c r="AE129" s="1056"/>
      <c r="AF129" s="1057">
        <v>1422211</v>
      </c>
      <c r="AG129" s="1055"/>
      <c r="AH129" s="1055"/>
      <c r="AI129" s="1055"/>
      <c r="AJ129" s="1056"/>
      <c r="AK129" s="1057">
        <v>1507665</v>
      </c>
      <c r="AL129" s="1055"/>
      <c r="AM129" s="1055"/>
      <c r="AN129" s="1055"/>
      <c r="AO129" s="1056"/>
      <c r="AP129" s="1172"/>
      <c r="AQ129" s="1173"/>
      <c r="AR129" s="1173"/>
      <c r="AS129" s="1173"/>
      <c r="AT129" s="1174"/>
      <c r="AU129" s="286"/>
      <c r="AV129" s="286"/>
      <c r="AW129" s="286"/>
      <c r="AX129" s="1163" t="s">
        <v>487</v>
      </c>
      <c r="AY129" s="1046"/>
      <c r="AZ129" s="1046"/>
      <c r="BA129" s="1046"/>
      <c r="BB129" s="1046"/>
      <c r="BC129" s="1046"/>
      <c r="BD129" s="1046"/>
      <c r="BE129" s="1047"/>
      <c r="BF129" s="1164" t="s">
        <v>488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489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490</v>
      </c>
      <c r="X130" s="1170"/>
      <c r="Y130" s="1170"/>
      <c r="Z130" s="1171"/>
      <c r="AA130" s="1054">
        <v>198819</v>
      </c>
      <c r="AB130" s="1055"/>
      <c r="AC130" s="1055"/>
      <c r="AD130" s="1055"/>
      <c r="AE130" s="1056"/>
      <c r="AF130" s="1057">
        <v>203571</v>
      </c>
      <c r="AG130" s="1055"/>
      <c r="AH130" s="1055"/>
      <c r="AI130" s="1055"/>
      <c r="AJ130" s="1056"/>
      <c r="AK130" s="1057">
        <v>209775</v>
      </c>
      <c r="AL130" s="1055"/>
      <c r="AM130" s="1055"/>
      <c r="AN130" s="1055"/>
      <c r="AO130" s="1056"/>
      <c r="AP130" s="1172"/>
      <c r="AQ130" s="1173"/>
      <c r="AR130" s="1173"/>
      <c r="AS130" s="1173"/>
      <c r="AT130" s="1174"/>
      <c r="AU130" s="286"/>
      <c r="AV130" s="286"/>
      <c r="AW130" s="286"/>
      <c r="AX130" s="1163" t="s">
        <v>491</v>
      </c>
      <c r="AY130" s="1046"/>
      <c r="AZ130" s="1046"/>
      <c r="BA130" s="1046"/>
      <c r="BB130" s="1046"/>
      <c r="BC130" s="1046"/>
      <c r="BD130" s="1046"/>
      <c r="BE130" s="1047"/>
      <c r="BF130" s="1200">
        <v>-4.2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492</v>
      </c>
      <c r="X131" s="1208"/>
      <c r="Y131" s="1208"/>
      <c r="Z131" s="1209"/>
      <c r="AA131" s="1101">
        <v>1204338</v>
      </c>
      <c r="AB131" s="1080"/>
      <c r="AC131" s="1080"/>
      <c r="AD131" s="1080"/>
      <c r="AE131" s="1081"/>
      <c r="AF131" s="1079">
        <v>1218640</v>
      </c>
      <c r="AG131" s="1080"/>
      <c r="AH131" s="1080"/>
      <c r="AI131" s="1080"/>
      <c r="AJ131" s="1081"/>
      <c r="AK131" s="1079">
        <v>1297890</v>
      </c>
      <c r="AL131" s="1080"/>
      <c r="AM131" s="1080"/>
      <c r="AN131" s="1080"/>
      <c r="AO131" s="1081"/>
      <c r="AP131" s="1210"/>
      <c r="AQ131" s="1211"/>
      <c r="AR131" s="1211"/>
      <c r="AS131" s="1211"/>
      <c r="AT131" s="1212"/>
      <c r="AU131" s="286"/>
      <c r="AV131" s="286"/>
      <c r="AW131" s="286"/>
      <c r="AX131" s="1182" t="s">
        <v>493</v>
      </c>
      <c r="AY131" s="1133"/>
      <c r="AZ131" s="1133"/>
      <c r="BA131" s="1133"/>
      <c r="BB131" s="1133"/>
      <c r="BC131" s="1133"/>
      <c r="BD131" s="1133"/>
      <c r="BE131" s="1134"/>
      <c r="BF131" s="1183" t="s">
        <v>494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495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496</v>
      </c>
      <c r="W132" s="1193"/>
      <c r="X132" s="1193"/>
      <c r="Y132" s="1193"/>
      <c r="Z132" s="1194"/>
      <c r="AA132" s="1195">
        <v>-5.4385894989999999</v>
      </c>
      <c r="AB132" s="1196"/>
      <c r="AC132" s="1196"/>
      <c r="AD132" s="1196"/>
      <c r="AE132" s="1197"/>
      <c r="AF132" s="1198">
        <v>-4.849586424</v>
      </c>
      <c r="AG132" s="1196"/>
      <c r="AH132" s="1196"/>
      <c r="AI132" s="1196"/>
      <c r="AJ132" s="1197"/>
      <c r="AK132" s="1198">
        <v>-2.4347209699999999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497</v>
      </c>
      <c r="W133" s="1176"/>
      <c r="X133" s="1176"/>
      <c r="Y133" s="1176"/>
      <c r="Z133" s="1177"/>
      <c r="AA133" s="1178">
        <v>-5.3</v>
      </c>
      <c r="AB133" s="1179"/>
      <c r="AC133" s="1179"/>
      <c r="AD133" s="1179"/>
      <c r="AE133" s="1180"/>
      <c r="AF133" s="1178">
        <v>-5.2</v>
      </c>
      <c r="AG133" s="1179"/>
      <c r="AH133" s="1179"/>
      <c r="AI133" s="1179"/>
      <c r="AJ133" s="1180"/>
      <c r="AK133" s="1178">
        <v>-4.2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jCYx8PzNRTRaji4bvz5zBofatdg+MQJZLa8fvqmLUxjvi8EKdo9W5NMlz6ywydvcVgVSBz+O5ftA74FeA9E3A==" saltValue="khVriDmJ6xe2ZVJLYqQT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3"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HcTveM1n/qBBNBFPe9jdh2U7DRavE1oMg/teDjiCulq21HsaCQVmKyVp5xYvuyr6LfGJPoTzii8QEUiUQ2tx/g==" saltValue="Pwl2IhcjUJfzLy0zqijk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4"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4A0u2vNwzkgmHYYM8LKTq2FKjJSEONPSr8vmVpS3dF2xfrA5ikPoCoKIaav448SYpbaST/IDdOiWF77lEtMq9w==" saltValue="Irw5jdZeKw9G5BtafAt9N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9" workbookViewId="0">
      <selection activeCell="AK19" sqref="AK19"/>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501</v>
      </c>
      <c r="AP7" s="305"/>
      <c r="AQ7" s="306" t="s">
        <v>502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503</v>
      </c>
      <c r="AQ8" s="312" t="s">
        <v>504</v>
      </c>
      <c r="AR8" s="313" t="s">
        <v>505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506</v>
      </c>
      <c r="AL9" s="1216"/>
      <c r="AM9" s="1216"/>
      <c r="AN9" s="1217"/>
      <c r="AO9" s="314">
        <v>531506</v>
      </c>
      <c r="AP9" s="314">
        <v>173016</v>
      </c>
      <c r="AQ9" s="315">
        <v>239985</v>
      </c>
      <c r="AR9" s="316">
        <v>-27.9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507</v>
      </c>
      <c r="AL10" s="1216"/>
      <c r="AM10" s="1216"/>
      <c r="AN10" s="1217"/>
      <c r="AO10" s="317">
        <v>53164</v>
      </c>
      <c r="AP10" s="317">
        <v>17306</v>
      </c>
      <c r="AQ10" s="318">
        <v>24622</v>
      </c>
      <c r="AR10" s="319">
        <v>-29.7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508</v>
      </c>
      <c r="AL11" s="1216"/>
      <c r="AM11" s="1216"/>
      <c r="AN11" s="1217"/>
      <c r="AO11" s="317" t="s">
        <v>509</v>
      </c>
      <c r="AP11" s="317" t="s">
        <v>509</v>
      </c>
      <c r="AQ11" s="318">
        <v>3358</v>
      </c>
      <c r="AR11" s="319" t="s">
        <v>509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510</v>
      </c>
      <c r="AL12" s="1216"/>
      <c r="AM12" s="1216"/>
      <c r="AN12" s="1217"/>
      <c r="AO12" s="317" t="s">
        <v>509</v>
      </c>
      <c r="AP12" s="317" t="s">
        <v>509</v>
      </c>
      <c r="AQ12" s="318" t="s">
        <v>509</v>
      </c>
      <c r="AR12" s="319" t="s">
        <v>509</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511</v>
      </c>
      <c r="AL13" s="1216"/>
      <c r="AM13" s="1216"/>
      <c r="AN13" s="1217"/>
      <c r="AO13" s="317">
        <v>7798</v>
      </c>
      <c r="AP13" s="317">
        <v>2538</v>
      </c>
      <c r="AQ13" s="318">
        <v>7864</v>
      </c>
      <c r="AR13" s="319">
        <v>-67.7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512</v>
      </c>
      <c r="AL14" s="1216"/>
      <c r="AM14" s="1216"/>
      <c r="AN14" s="1217"/>
      <c r="AO14" s="317">
        <v>23222</v>
      </c>
      <c r="AP14" s="317">
        <v>7559</v>
      </c>
      <c r="AQ14" s="318">
        <v>6185</v>
      </c>
      <c r="AR14" s="319">
        <v>22.2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513</v>
      </c>
      <c r="AL15" s="1222"/>
      <c r="AM15" s="1222"/>
      <c r="AN15" s="1223"/>
      <c r="AO15" s="317">
        <v>-40541</v>
      </c>
      <c r="AP15" s="317">
        <v>-13197</v>
      </c>
      <c r="AQ15" s="318">
        <v>-18737</v>
      </c>
      <c r="AR15" s="319">
        <v>-29.6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575149</v>
      </c>
      <c r="AP16" s="317">
        <v>187223</v>
      </c>
      <c r="AQ16" s="318">
        <v>263276</v>
      </c>
      <c r="AR16" s="319">
        <v>-28.9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518</v>
      </c>
      <c r="AL21" s="1225"/>
      <c r="AM21" s="1225"/>
      <c r="AN21" s="1226"/>
      <c r="AO21" s="330">
        <v>15.95</v>
      </c>
      <c r="AP21" s="331">
        <v>24.56</v>
      </c>
      <c r="AQ21" s="332">
        <v>-8.61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519</v>
      </c>
      <c r="AL22" s="1225"/>
      <c r="AM22" s="1225"/>
      <c r="AN22" s="1226"/>
      <c r="AO22" s="335">
        <v>95.1</v>
      </c>
      <c r="AP22" s="336">
        <v>94.3</v>
      </c>
      <c r="AQ22" s="337">
        <v>0.8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501</v>
      </c>
      <c r="AP30" s="305"/>
      <c r="AQ30" s="306" t="s">
        <v>502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503</v>
      </c>
      <c r="AQ31" s="312" t="s">
        <v>504</v>
      </c>
      <c r="AR31" s="313" t="s">
        <v>505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523</v>
      </c>
      <c r="AL32" s="1219"/>
      <c r="AM32" s="1219"/>
      <c r="AN32" s="1220"/>
      <c r="AO32" s="345">
        <v>185640</v>
      </c>
      <c r="AP32" s="345">
        <v>60430</v>
      </c>
      <c r="AQ32" s="346">
        <v>149198</v>
      </c>
      <c r="AR32" s="347">
        <v>-59.5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524</v>
      </c>
      <c r="AL33" s="1219"/>
      <c r="AM33" s="1219"/>
      <c r="AN33" s="1220"/>
      <c r="AO33" s="345" t="s">
        <v>509</v>
      </c>
      <c r="AP33" s="345" t="s">
        <v>509</v>
      </c>
      <c r="AQ33" s="346" t="s">
        <v>509</v>
      </c>
      <c r="AR33" s="347" t="s">
        <v>509</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525</v>
      </c>
      <c r="AL34" s="1219"/>
      <c r="AM34" s="1219"/>
      <c r="AN34" s="1220"/>
      <c r="AO34" s="345" t="s">
        <v>509</v>
      </c>
      <c r="AP34" s="345" t="s">
        <v>509</v>
      </c>
      <c r="AQ34" s="346" t="s">
        <v>509</v>
      </c>
      <c r="AR34" s="347" t="s">
        <v>509</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526</v>
      </c>
      <c r="AL35" s="1219"/>
      <c r="AM35" s="1219"/>
      <c r="AN35" s="1220"/>
      <c r="AO35" s="345" t="s">
        <v>509</v>
      </c>
      <c r="AP35" s="345" t="s">
        <v>509</v>
      </c>
      <c r="AQ35" s="346">
        <v>31871</v>
      </c>
      <c r="AR35" s="347" t="s">
        <v>509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527</v>
      </c>
      <c r="AL36" s="1219"/>
      <c r="AM36" s="1219"/>
      <c r="AN36" s="1220"/>
      <c r="AO36" s="345">
        <v>7815</v>
      </c>
      <c r="AP36" s="345">
        <v>2544</v>
      </c>
      <c r="AQ36" s="346">
        <v>4984</v>
      </c>
      <c r="AR36" s="347">
        <v>-49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528</v>
      </c>
      <c r="AL37" s="1219"/>
      <c r="AM37" s="1219"/>
      <c r="AN37" s="1220"/>
      <c r="AO37" s="345" t="s">
        <v>509</v>
      </c>
      <c r="AP37" s="345" t="s">
        <v>509</v>
      </c>
      <c r="AQ37" s="346">
        <v>1220</v>
      </c>
      <c r="AR37" s="347" t="s">
        <v>509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529</v>
      </c>
      <c r="AL38" s="1228"/>
      <c r="AM38" s="1228"/>
      <c r="AN38" s="1229"/>
      <c r="AO38" s="348" t="s">
        <v>509</v>
      </c>
      <c r="AP38" s="348" t="s">
        <v>509</v>
      </c>
      <c r="AQ38" s="349">
        <v>35</v>
      </c>
      <c r="AR38" s="337" t="s">
        <v>509</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530</v>
      </c>
      <c r="AL39" s="1228"/>
      <c r="AM39" s="1228"/>
      <c r="AN39" s="1229"/>
      <c r="AO39" s="345">
        <v>-15280</v>
      </c>
      <c r="AP39" s="345">
        <v>-4974</v>
      </c>
      <c r="AQ39" s="346">
        <v>-8070</v>
      </c>
      <c r="AR39" s="347">
        <v>-38.4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531</v>
      </c>
      <c r="AL40" s="1219"/>
      <c r="AM40" s="1219"/>
      <c r="AN40" s="1220"/>
      <c r="AO40" s="345">
        <v>-209775</v>
      </c>
      <c r="AP40" s="345">
        <v>-68286</v>
      </c>
      <c r="AQ40" s="346">
        <v>-130648</v>
      </c>
      <c r="AR40" s="347">
        <v>-47.7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-31600</v>
      </c>
      <c r="AP41" s="345">
        <v>-10286</v>
      </c>
      <c r="AQ41" s="346">
        <v>48590</v>
      </c>
      <c r="AR41" s="347">
        <v>-121.2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501</v>
      </c>
      <c r="AN49" s="1235" t="s">
        <v>535</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536</v>
      </c>
      <c r="AO50" s="362" t="s">
        <v>537</v>
      </c>
      <c r="AP50" s="363" t="s">
        <v>538</v>
      </c>
      <c r="AQ50" s="364" t="s">
        <v>539</v>
      </c>
      <c r="AR50" s="365" t="s">
        <v>540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844050</v>
      </c>
      <c r="AN51" s="367">
        <v>259868</v>
      </c>
      <c r="AO51" s="368">
        <v>27.9</v>
      </c>
      <c r="AP51" s="369">
        <v>310300</v>
      </c>
      <c r="AQ51" s="370">
        <v>7.8</v>
      </c>
      <c r="AR51" s="371">
        <v>20.100000000000001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329125</v>
      </c>
      <c r="AN52" s="375">
        <v>101332</v>
      </c>
      <c r="AO52" s="376">
        <v>48.8</v>
      </c>
      <c r="AP52" s="377">
        <v>157576</v>
      </c>
      <c r="AQ52" s="378">
        <v>7.5</v>
      </c>
      <c r="AR52" s="379">
        <v>41.3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938381</v>
      </c>
      <c r="AN53" s="367">
        <v>290071</v>
      </c>
      <c r="AO53" s="368">
        <v>11.6</v>
      </c>
      <c r="AP53" s="369">
        <v>317319</v>
      </c>
      <c r="AQ53" s="370">
        <v>2.2999999999999998</v>
      </c>
      <c r="AR53" s="371">
        <v>9.3000000000000007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279305</v>
      </c>
      <c r="AN54" s="375">
        <v>86338</v>
      </c>
      <c r="AO54" s="376">
        <v>-14.8</v>
      </c>
      <c r="AP54" s="377">
        <v>164214</v>
      </c>
      <c r="AQ54" s="378">
        <v>4.2</v>
      </c>
      <c r="AR54" s="379">
        <v>-19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629631</v>
      </c>
      <c r="AN55" s="367">
        <v>197935</v>
      </c>
      <c r="AO55" s="368">
        <v>-31.8</v>
      </c>
      <c r="AP55" s="369">
        <v>289738</v>
      </c>
      <c r="AQ55" s="370">
        <v>-8.6999999999999993</v>
      </c>
      <c r="AR55" s="371">
        <v>-23.1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351307</v>
      </c>
      <c r="AN56" s="375">
        <v>110439</v>
      </c>
      <c r="AO56" s="376">
        <v>27.9</v>
      </c>
      <c r="AP56" s="377">
        <v>156238</v>
      </c>
      <c r="AQ56" s="378">
        <v>-4.9000000000000004</v>
      </c>
      <c r="AR56" s="379">
        <v>32.799999999999997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872013</v>
      </c>
      <c r="AN57" s="367">
        <v>278154</v>
      </c>
      <c r="AO57" s="368">
        <v>40.5</v>
      </c>
      <c r="AP57" s="369">
        <v>316937</v>
      </c>
      <c r="AQ57" s="370">
        <v>9.4</v>
      </c>
      <c r="AR57" s="371">
        <v>31.1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411167</v>
      </c>
      <c r="AN58" s="375">
        <v>131154</v>
      </c>
      <c r="AO58" s="376">
        <v>18.8</v>
      </c>
      <c r="AP58" s="377">
        <v>199150</v>
      </c>
      <c r="AQ58" s="378">
        <v>27.5</v>
      </c>
      <c r="AR58" s="379">
        <v>-8.6999999999999993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699925</v>
      </c>
      <c r="AN59" s="367">
        <v>227840</v>
      </c>
      <c r="AO59" s="368">
        <v>-18.100000000000001</v>
      </c>
      <c r="AP59" s="369">
        <v>332350</v>
      </c>
      <c r="AQ59" s="370">
        <v>4.9000000000000004</v>
      </c>
      <c r="AR59" s="371">
        <v>-23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319683</v>
      </c>
      <c r="AN60" s="375">
        <v>104063</v>
      </c>
      <c r="AO60" s="376">
        <v>-20.7</v>
      </c>
      <c r="AP60" s="377">
        <v>200453</v>
      </c>
      <c r="AQ60" s="378">
        <v>0.7</v>
      </c>
      <c r="AR60" s="379">
        <v>-21.4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796800</v>
      </c>
      <c r="AN61" s="382">
        <v>250774</v>
      </c>
      <c r="AO61" s="383">
        <v>6</v>
      </c>
      <c r="AP61" s="384">
        <v>313329</v>
      </c>
      <c r="AQ61" s="385">
        <v>3.1</v>
      </c>
      <c r="AR61" s="371">
        <v>2.9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338117</v>
      </c>
      <c r="AN62" s="375">
        <v>106665</v>
      </c>
      <c r="AO62" s="376">
        <v>12</v>
      </c>
      <c r="AP62" s="377">
        <v>175526</v>
      </c>
      <c r="AQ62" s="378">
        <v>7</v>
      </c>
      <c r="AR62" s="379">
        <v>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noJuLHV6yvNLpR0dEojF5FS/Q8mghlXjEbeHeAYfjEPZis9A8mFp3+FZmjemKz2OtmGMAfaBrofXDFrE1IKC8Q==" saltValue="IWN20SrJwBz9L8wR8V0y+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9" zoomScaleNormal="100" zoomScaleSheetLayoutView="55" workbookViewId="0">
      <selection activeCell="AE99" sqref="AE99"/>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549</v>
      </c>
    </row>
    <row r="120" spans="125:125" ht="13.5" hidden="1" customHeight="1"/>
    <row r="121" spans="125:125" ht="13.5" hidden="1" customHeight="1">
      <c r="DU121" s="292"/>
    </row>
  </sheetData>
  <sheetProtection algorithmName="SHA-512" hashValue="/auhNh9k+zW/2NZSyIYSemHL328EN5zZgZr9+jsbn2RDlhnSMmlORhTGfjVeRxWaZ61kbHGVU4C07TKhJt0GKQ==" saltValue="cuEZNdOkxHRbKa6iEeOd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I91"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550</v>
      </c>
    </row>
  </sheetData>
  <sheetProtection algorithmName="SHA-512" hashValue="BpJ/efCzKVhlhG2PIjWUPQAXBXMpMGEYzSoWQOgSvjzvbTLhEk7IY/Hz2FSWx0KC6i9DSGuydQZNBWmLWMHRWA==" saltValue="zNHALFBA1bCTiLCbfBma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8" t="s">
        <v>3</v>
      </c>
      <c r="D47" s="1238"/>
      <c r="E47" s="1239"/>
      <c r="F47" s="11">
        <v>56.67</v>
      </c>
      <c r="G47" s="12">
        <v>57.61</v>
      </c>
      <c r="H47" s="12">
        <v>58.1</v>
      </c>
      <c r="I47" s="12">
        <v>57.4</v>
      </c>
      <c r="J47" s="13">
        <v>52.09</v>
      </c>
    </row>
    <row r="48" spans="2:10" ht="57.75" customHeight="1">
      <c r="B48" s="14"/>
      <c r="C48" s="1240" t="s">
        <v>4</v>
      </c>
      <c r="D48" s="1240"/>
      <c r="E48" s="1241"/>
      <c r="F48" s="15">
        <v>2.7</v>
      </c>
      <c r="G48" s="16">
        <v>2.78</v>
      </c>
      <c r="H48" s="16">
        <v>2.73</v>
      </c>
      <c r="I48" s="16">
        <v>1.95</v>
      </c>
      <c r="J48" s="17">
        <v>2.5299999999999998</v>
      </c>
    </row>
    <row r="49" spans="2:10" ht="57.75" customHeight="1" thickBot="1">
      <c r="B49" s="18"/>
      <c r="C49" s="1242" t="s">
        <v>5</v>
      </c>
      <c r="D49" s="1242"/>
      <c r="E49" s="1243"/>
      <c r="F49" s="19">
        <v>7.39</v>
      </c>
      <c r="G49" s="20">
        <v>9.9499999999999993</v>
      </c>
      <c r="H49" s="20">
        <v>8.4499999999999993</v>
      </c>
      <c r="I49" s="20">
        <v>4.22</v>
      </c>
      <c r="J49" s="21">
        <v>3.04</v>
      </c>
    </row>
    <row r="50" spans="2:10" ht="13.5" customHeight="1"/>
  </sheetData>
  <sheetProtection algorithmName="SHA-512" hashValue="mZPZxN3jadbECnWOdimI5MwuZWpiOha1jn3R6tPmgBd4CReFEl5UlZoZClHHOHP96HyFn3iU14EZUx3hewRMYg==" saltValue="AFV3yb4vvwq9b6Cy6Yk7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2022-03-04T06:25:37Z</cp:lastPrinted>
  <dcterms:created xsi:type="dcterms:W3CDTF">2022-02-02T07:07:04Z</dcterms:created>
  <dcterms:modified xsi:type="dcterms:W3CDTF">2022-09-27T07:39:15Z</dcterms:modified>
  <cp:category/>
</cp:coreProperties>
</file>