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l="1"/>
  <c r="BW34" i="10" s="1"/>
  <c r="BW35" i="10" s="1"/>
  <c r="BW36" i="10" s="1"/>
  <c r="BW37" i="10" s="1"/>
  <c r="BW38" i="10" s="1"/>
  <c r="BW39" i="10" s="1"/>
  <c r="BW40" i="10" s="1"/>
  <c r="BW41" i="10" s="1"/>
  <c r="BW42" i="10" s="1"/>
  <c r="BW43" i="10" s="1"/>
  <c r="BE34" i="10"/>
  <c r="CO34" i="10" l="1"/>
  <c r="CO35" i="10" s="1"/>
</calcChain>
</file>

<file path=xl/sharedStrings.xml><?xml version="1.0" encoding="utf-8"?>
<sst xmlns="http://schemas.openxmlformats.org/spreadsheetml/2006/main" count="1161" uniqueCount="614">
  <si>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</si>
  <si>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</si>
  <si>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</si>
  <si>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</si>
  <si>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</si>
  <si>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</si>
  <si>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</si>
  <si>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</si>
  <si>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</si>
  <si>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</si>
  <si>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</si>
  <si>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</si>
  <si>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</si>
  <si>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</si>
  <si>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</si>
  <si>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</si>
  <si>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</si>
  <si>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</si>
  <si>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</si>
  <si>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</si>
  <si>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</si>
  <si>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</si>
  <si>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</si>
  <si>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</si>
  <si>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</si>
  <si>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</si>
  <si>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</si>
  <si>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</si>
  <si>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</si>
  <si>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</si>
  <si>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</si>
  <si>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</si>
  <si>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</si>
  <si>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</si>
  <si>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</si>
  <si>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</si>
  <si>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</si>
  <si>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</si>
  <si>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</si>
  <si>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</si>
  <si>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</si>
  <si>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</si>
  <si>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</si>
  <si>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</si>
  <si>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</si>
  <si>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</si>
  <si>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</si>
  <si>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</si>
  <si>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</si>
  <si>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</si>
  <si>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</si>
  <si>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</si>
  <si>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</si>
  <si>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</si>
  <si>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</si>
  <si>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</si>
  <si>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</si>
  <si>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</si>
  <si>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</si>
  <si>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</si>
  <si>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</si>
  <si>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</si>
  <si>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</si>
  <si>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</si>
  <si>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</si>
  <si>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</si>
  <si>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</si>
  <si>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</si>
  <si>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</si>
  <si>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</si>
  <si>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</si>
  <si>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</si>
  <si>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</si>
  <si>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</si>
  <si>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</si>
  <si>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</si>
  <si>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</si>
  <si>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</si>
  <si>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</si>
  <si>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</si>
  <si>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</si>
  <si>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</si>
  <si>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</si>
  <si>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</si>
  <si>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</si>
  <si>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</si>
  <si>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</si>
  <si>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</si>
  <si>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</si>
  <si>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</si>
  <si>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</si>
  <si>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</si>
  <si>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</si>
  <si>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</si>
  <si>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</si>
  <si>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</si>
  <si>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</si>
  <si>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</si>
  <si>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</si>
  <si>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</si>
  <si>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</si>
  <si>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</si>
  <si>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</si>
  <si>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</si>
  <si>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</si>
  <si>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</si>
  <si>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</si>
  <si>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</si>
  <si>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</si>
  <si>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</si>
  <si>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</si>
  <si>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</si>
  <si>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</si>
  <si>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</si>
  <si>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</si>
  <si>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</si>
  <si>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</si>
  <si>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</si>
  <si>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</si>
  <si>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</si>
  <si>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</si>
  <si>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</si>
  <si>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</si>
  <si>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</si>
  <si>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</si>
  <si>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</si>
  <si>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</si>
  <si>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</si>
  <si>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</si>
  <si>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</si>
  <si>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</si>
  <si>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</si>
  <si>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</si>
  <si>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</si>
  <si>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</si>
  <si>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</si>
  <si>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</si>
  <si>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</si>
  <si>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</si>
  <si>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</si>
  <si>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</si>
  <si>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</si>
  <si>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</si>
  <si>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</si>
  <si>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</si>
  <si>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</si>
  <si>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</si>
  <si>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</si>
  <si>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</si>
  <si>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</si>
  <si>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</si>
  <si>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</si>
  <si>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</si>
  <si>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</si>
  <si>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</si>
  <si>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</si>
  <si>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</si>
  <si>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</si>
  <si>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</si>
  <si>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</si>
  <si>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</si>
  <si>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</si>
  <si>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</si>
  <si>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</si>
  <si>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</si>
  <si>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</si>
  <si>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</si>
  <si>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</si>
  <si>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</si>
  <si>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</si>
  <si>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</si>
  <si>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</si>
  <si>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</si>
  <si>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</si>
  <si>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</si>
  <si>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</si>
  <si>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</si>
  <si>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</si>
  <si>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</si>
  <si>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</si>
  <si>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</si>
  <si>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</si>
  <si>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</si>
  <si>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</si>
  <si>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</si>
  <si>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</si>
  <si>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</si>
  <si>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</si>
  <si>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</si>
  <si>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</si>
  <si>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</si>
  <si>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</si>
  <si>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</si>
  <si>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</si>
  <si>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</si>
  <si>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</si>
  <si>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</si>
  <si>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</si>
  <si>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</si>
  <si>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</si>
  <si>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</si>
  <si>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</si>
  <si>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</si>
  <si>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</si>
  <si>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</si>
  <si>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</si>
  <si>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</si>
  <si>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</si>
  <si>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</si>
  <si>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</si>
  <si>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</si>
  <si>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</si>
  <si>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</si>
  <si>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</si>
  <si>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</si>
  <si>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福岡県筑紫野市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</si>
  <si>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</si>
  <si>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</si>
  <si>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</si>
  <si>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</si>
  <si>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</si>
  <si>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</si>
  <si>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</si>
  <si>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</si>
  <si>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</si>
  <si>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</si>
  <si>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</si>
  <si>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</si>
  <si>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</si>
  <si>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</si>
  <si>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</si>
  <si>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</si>
  <si>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</si>
  <si>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</si>
  <si>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</si>
  <si>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</si>
  <si>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</si>
  <si>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</si>
  <si>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</si>
  <si>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</si>
  <si>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</si>
  <si>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</si>
  <si>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</si>
  <si>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</si>
  <si>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</si>
  <si>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</si>
  <si>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</si>
  <si>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</si>
  <si>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</si>
  <si>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</si>
  <si>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</si>
  <si>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</si>
  <si>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</si>
  <si>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</si>
  <si>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</si>
  <si>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</si>
  <si>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</si>
  <si>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</si>
  <si>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</si>
  <si>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</si>
  <si>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</si>
  <si>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</si>
  <si>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</si>
  <si>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</si>
  <si>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</si>
  <si>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</si>
  <si>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</si>
  <si>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</si>
  <si>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</si>
  <si>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</si>
  <si>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</si>
  <si>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</si>
  <si>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</si>
  <si>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</si>
  <si>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</si>
  <si>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</si>
  <si>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</si>
  <si>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</si>
  <si>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</si>
  <si>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</si>
  <si>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</si>
  <si>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</si>
  <si>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</si>
  <si>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</si>
  <si>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</si>
  <si>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</si>
  <si>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</si>
  <si>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</si>
  <si>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</si>
  <si>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</si>
  <si>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</si>
  <si>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</si>
  <si>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</si>
  <si>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</si>
  <si>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</si>
  <si>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</si>
  <si>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</si>
  <si>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</si>
  <si>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</si>
  <si>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</si>
  <si>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</si>
  <si>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</si>
  <si>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</si>
  <si>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</si>
  <si>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</si>
  <si>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</si>
  <si>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</si>
  <si>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</si>
  <si>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</si>
  <si>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</si>
  <si>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</si>
  <si>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</si>
  <si>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</si>
  <si>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</si>
  <si>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</si>
  <si>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</si>
  <si>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</si>
  <si>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</si>
  <si>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</si>
  <si>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</si>
  <si>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</si>
  <si>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</si>
  <si>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</si>
  <si>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</si>
  <si>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</si>
  <si>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</si>
  <si>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</si>
  <si>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</si>
  <si>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</si>
  <si>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</si>
  <si>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</si>
  <si>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</si>
  <si>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</si>
  <si>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</si>
  <si>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</si>
  <si>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</si>
  <si>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</si>
  <si>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</si>
  <si>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</si>
  <si>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</si>
  <si>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</si>
  <si>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</si>
  <si>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</si>
  <si>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</si>
  <si>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</si>
  <si>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</si>
  <si>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</si>
  <si>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</si>
  <si>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</si>
  <si>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</si>
  <si>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</si>
  <si>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</si>
  <si>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</si>
  <si>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</si>
  <si>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</si>
  <si>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</si>
  <si>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</si>
  <si>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</si>
  <si>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</si>
  <si>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</si>
  <si>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</si>
  <si>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</si>
  <si>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</si>
  <si>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</si>
  <si>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</si>
  <si>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</si>
  <si>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</si>
  <si>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</si>
  <si>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</si>
  <si>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</si>
  <si>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</si>
  <si>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</si>
  <si>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</si>
  <si>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</si>
  <si>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</si>
  <si>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</si>
  <si>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</si>
  <si>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</si>
  <si>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</si>
  <si>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</si>
  <si>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</si>
  <si>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</si>
  <si>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</si>
  <si>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</si>
  <si>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</si>
  <si>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</si>
  <si>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</si>
  <si>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</si>
  <si>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</si>
  <si>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</si>
  <si>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</si>
  <si>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</si>
  <si>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</si>
  <si>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</si>
  <si>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</si>
  <si>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</si>
  <si>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</si>
  <si>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</si>
  <si>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</si>
  <si>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</si>
  <si>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</si>
  <si>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</si>
  <si>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</si>
  <si>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</si>
  <si>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</si>
  <si>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</si>
  <si>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</si>
  <si>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</si>
  <si>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</si>
  <si>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</si>
  <si>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</si>
  <si>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</si>
  <si>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</si>
  <si>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</si>
  <si>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</si>
  <si>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</si>
  <si>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</si>
  <si>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</si>
  <si>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</si>
  <si>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</si>
  <si>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</si>
  <si>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</si>
  <si>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</si>
  <si>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</si>
  <si>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</si>
  <si>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</si>
  <si>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</si>
  <si>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</si>
  <si>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</si>
  <si>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</si>
  <si>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</si>
  <si>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</si>
  <si>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</si>
  <si>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</si>
  <si>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</si>
  <si>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</si>
  <si>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</si>
  <si>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</si>
  <si>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</si>
  <si>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</si>
  <si>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</si>
  <si>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</si>
  <si>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</si>
  <si>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</si>
  <si>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</si>
  <si>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</si>
  <si>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</si>
  <si>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</si>
  <si>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</si>
  <si>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</si>
  <si>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</si>
  <si>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</si>
  <si>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</si>
  <si>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</si>
  <si>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</si>
  <si>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</si>
  <si>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</si>
  <si>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</si>
  <si>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</si>
  <si>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</si>
  <si>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</si>
  <si>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</si>
  <si>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</si>
  <si>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</si>
  <si>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</si>
  <si>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</si>
  <si>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</si>
  <si>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</si>
  <si>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</si>
  <si>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</si>
  <si>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</si>
  <si>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</si>
  <si>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</si>
  <si>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</si>
  <si>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</si>
  <si>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</si>
  <si>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</si>
  <si>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</si>
  <si>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</si>
  <si>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</si>
  <si>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</si>
  <si>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</si>
  <si>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</si>
  <si>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</si>
  <si>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</si>
  <si>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</si>
  <si>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</si>
  <si>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</si>
  <si>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</si>
  <si>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</si>
  <si>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</si>
  <si>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</si>
  <si>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</si>
  <si>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</si>
  <si>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</si>
  <si>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</si>
  <si>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</si>
  <si>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</si>
  <si>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</si>
  <si>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</si>
  <si>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</si>
  <si>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</si>
  <si>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</si>
  <si>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</si>
  <si>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</si>
  <si>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</si>
  <si>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</si>
  <si>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</si>
  <si>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</si>
  <si>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</si>
  <si>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</si>
  <si>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</si>
  <si>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</si>
  <si>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</si>
  <si>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</si>
  <si>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</si>
  <si>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</si>
  <si>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</si>
  <si>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</si>
  <si>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</si>
  <si>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</si>
  <si>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</si>
  <si>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</si>
  <si>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</si>
  <si>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</si>
  <si>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</si>
  <si>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</si>
  <si>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</si>
  <si>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</si>
  <si>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</si>
  <si>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</si>
  <si>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</si>
  <si>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</si>
  <si>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</si>
  <si>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</si>
  <si>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</si>
  <si>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</si>
  <si>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</si>
  <si>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</si>
  <si>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</si>
  <si>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</si>
  <si>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</si>
  <si>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</si>
  <si>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</si>
  <si>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</si>
  <si>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</si>
  <si>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</si>
  <si>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</si>
  <si>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</si>
  <si>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</si>
  <si>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</si>
  <si>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</si>
  <si>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</si>
  <si>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</si>
  <si>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</si>
  <si>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</si>
  <si>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4.55</t>
  </si>
  <si>
    <t>▲ 4.72</t>
  </si>
  <si>
    <t>▲ 0.19</t>
  </si>
  <si>
    <t>水道事業会計</t>
  </si>
  <si>
    <t>下水道事業会計</t>
  </si>
  <si>
    <t>一般会計</t>
  </si>
  <si>
    <t>介護保険事業特別会計</t>
  </si>
  <si>
    <t>▲ 0.15</t>
  </si>
  <si>
    <t>後期高齢者医療事業特別会計</t>
  </si>
  <si>
    <t>国民健康保険事業特別会計</t>
  </si>
  <si>
    <t>住宅新築資金等貸付事業特別会計</t>
  </si>
  <si>
    <t>奨学資金貸与事業特別会計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</si>
  <si>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</si>
  <si>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</si>
  <si>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</si>
  <si>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</si>
  <si>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</si>
  <si>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</si>
  <si>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</si>
  <si>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</si>
  <si>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</si>
  <si>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</si>
  <si>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</si>
  <si>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</si>
  <si>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</si>
  <si>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</si>
  <si>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</si>
  <si>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</si>
  <si>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</si>
  <si>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</si>
  <si>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</si>
  <si>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</si>
  <si>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</si>
  <si>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</si>
  <si>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</si>
  <si>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</si>
  <si>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</si>
  <si>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</si>
  <si>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</si>
  <si>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筑紫野市土地開発公社</t>
    <rPh sb="0" eb="4">
      <t>チクシノシ</t>
    </rPh>
    <rPh sb="4" eb="8">
      <t>トチカイハツ</t>
    </rPh>
    <rPh sb="8" eb="10">
      <t>コウシャ</t>
    </rPh>
    <phoneticPr fontId="2"/>
  </si>
  <si>
    <t>筑紫野市文化振興財団</t>
    <rPh sb="0" eb="4">
      <t>チクシノシ</t>
    </rPh>
    <rPh sb="4" eb="6">
      <t>ブンカ</t>
    </rPh>
    <rPh sb="6" eb="8">
      <t>シンコウ</t>
    </rPh>
    <rPh sb="8" eb="10">
      <t>ザイダン</t>
    </rPh>
    <phoneticPr fontId="2"/>
  </si>
  <si>
    <t>公共施設等整備基金</t>
    <rPh sb="0" eb="4">
      <t>コウキョウシセツ</t>
    </rPh>
    <rPh sb="4" eb="5">
      <t>ナド</t>
    </rPh>
    <rPh sb="5" eb="9">
      <t>セイビキキン</t>
    </rPh>
    <phoneticPr fontId="5"/>
  </si>
  <si>
    <t>創生振興基金</t>
    <rPh sb="0" eb="6">
      <t>ソウセイシンコウキキン</t>
    </rPh>
    <phoneticPr fontId="5"/>
  </si>
  <si>
    <t>温泉地施設の整備等に関する基金</t>
    <rPh sb="0" eb="3">
      <t>オンセンチ</t>
    </rPh>
    <rPh sb="3" eb="5">
      <t>シセツ</t>
    </rPh>
    <rPh sb="6" eb="8">
      <t>セイビ</t>
    </rPh>
    <rPh sb="8" eb="9">
      <t>ナド</t>
    </rPh>
    <rPh sb="10" eb="11">
      <t>カン</t>
    </rPh>
    <rPh sb="13" eb="15">
      <t>キキン</t>
    </rPh>
    <phoneticPr fontId="5"/>
  </si>
  <si>
    <t>環境基金</t>
    <rPh sb="0" eb="4">
      <t>カンキョウキキン</t>
    </rPh>
    <phoneticPr fontId="5"/>
  </si>
  <si>
    <t>庁舎建設基金</t>
    <rPh sb="0" eb="2">
      <t>チョウシャ</t>
    </rPh>
    <rPh sb="2" eb="4">
      <t>ケンセツ</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</si>
  <si>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</si>
  <si>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</si>
  <si>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</si>
  <si>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</si>
  <si>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</si>
  <si>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将来負担比率は、平成28年度から算定なしとなっており、類似団体に比べて大きく下回っている。
実質公債費比率は、元利償還金の減少等により、平成26年度から毎年改善しており、前年度に比べ0.5ポイント改善している。
実質公債費比率は、類似団体に比べてこれまで上回っていたが、市債の抑制と計画的な償還に努めてきたことにより、今年度は0.1ポイント下回った。
今後も財政計画（令和２年度～令和５年度）に基づき、健全財政の維持に努めていく。</t>
    <rPh sb="0" eb="6">
      <t>ショウライフタンヒリツ</t>
    </rPh>
    <rPh sb="8" eb="10">
      <t>ヘイセイ</t>
    </rPh>
    <rPh sb="12" eb="14">
      <t>ネンド</t>
    </rPh>
    <rPh sb="16" eb="18">
      <t>サンテイ</t>
    </rPh>
    <rPh sb="27" eb="31">
      <t>ルイジダンタイ</t>
    </rPh>
    <rPh sb="32" eb="33">
      <t>クラ</t>
    </rPh>
    <rPh sb="35" eb="36">
      <t>オオ</t>
    </rPh>
    <rPh sb="38" eb="40">
      <t>シタマワ</t>
    </rPh>
    <rPh sb="46" eb="53">
      <t>ジッシツコウサイヒヒリツ</t>
    </rPh>
    <rPh sb="55" eb="59">
      <t>ガンリショウカン</t>
    </rPh>
    <rPh sb="59" eb="60">
      <t>キン</t>
    </rPh>
    <rPh sb="61" eb="63">
      <t>ゲンショウ</t>
    </rPh>
    <rPh sb="63" eb="64">
      <t>ナド</t>
    </rPh>
    <rPh sb="68" eb="70">
      <t>ヘイセイ</t>
    </rPh>
    <rPh sb="72" eb="74">
      <t>ネンド</t>
    </rPh>
    <rPh sb="76" eb="78">
      <t>マイトシ</t>
    </rPh>
    <rPh sb="78" eb="80">
      <t>カイゼン</t>
    </rPh>
    <rPh sb="85" eb="88">
      <t>ゼンネンド</t>
    </rPh>
    <rPh sb="89" eb="90">
      <t>クラ</t>
    </rPh>
    <rPh sb="98" eb="100">
      <t>カイゼン</t>
    </rPh>
    <rPh sb="106" eb="113">
      <t>ジッシツコウサイヒヒリツ</t>
    </rPh>
    <rPh sb="115" eb="119">
      <t>ルイジダンタイ</t>
    </rPh>
    <rPh sb="120" eb="121">
      <t>クラ</t>
    </rPh>
    <rPh sb="127" eb="129">
      <t>ウワマワ</t>
    </rPh>
    <rPh sb="159" eb="162">
      <t>コンネンド</t>
    </rPh>
    <rPh sb="170" eb="172">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</si>
  <si>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</si>
  <si>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</si>
  <si>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</si>
  <si>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将来負担比率は、地方債現在高の減少、基金残高の増加等により、平成28年度から算定なしとなっている。
有形固定資産減価償却率は、前年度に比べると、0.2ポイント増加しているが、類似団体の中で低い水準にある。
今後も財政計画（令和２年度～令和５年度）に基づき、健全財政の維持に努めていく。</t>
    <rPh sb="0" eb="6">
      <t>ショウライフタンヒリツ</t>
    </rPh>
    <rPh sb="8" eb="14">
      <t>チホウサイゲンザイダカ</t>
    </rPh>
    <rPh sb="15" eb="17">
      <t>ゲンショウ</t>
    </rPh>
    <rPh sb="18" eb="20">
      <t>キキン</t>
    </rPh>
    <rPh sb="20" eb="22">
      <t>ザンダカ</t>
    </rPh>
    <rPh sb="23" eb="25">
      <t>ゾウカ</t>
    </rPh>
    <rPh sb="25" eb="26">
      <t>ナド</t>
    </rPh>
    <rPh sb="30" eb="32">
      <t>ヘイセイ</t>
    </rPh>
    <rPh sb="34" eb="36">
      <t>ネンド</t>
    </rPh>
    <rPh sb="38" eb="40">
      <t>サンテイ</t>
    </rPh>
    <rPh sb="50" eb="56">
      <t>ユウケイコテイシサン</t>
    </rPh>
    <rPh sb="56" eb="61">
      <t>ゲンカショウキャクリツ</t>
    </rPh>
    <rPh sb="63" eb="66">
      <t>ゼンネンド</t>
    </rPh>
    <rPh sb="67" eb="68">
      <t>クラ</t>
    </rPh>
    <rPh sb="79" eb="81">
      <t>ゾウカ</t>
    </rPh>
    <rPh sb="87" eb="91">
      <t>ルイジダンタイ</t>
    </rPh>
    <rPh sb="92" eb="93">
      <t>ナカ</t>
    </rPh>
    <rPh sb="94" eb="95">
      <t>ヒク</t>
    </rPh>
    <rPh sb="96" eb="98">
      <t>スイジュン</t>
    </rPh>
    <rPh sb="103" eb="105">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</si>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</sst>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7927-4410-ABC9-0528D6C1F5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32687</c:v>
                </c:pt>
                <c:pt idx="1">
                  <c:v>34052</c:v>
                </c:pt>
                <c:pt idx="2">
                  <c:v>56224</c:v>
                </c:pt>
                <c:pt idx="3">
                  <c:v>15074</c:v>
                </c:pt>
                <c:pt idx="4">
                  <c:v>22814</c:v>
                </c:pt>
              </c:numCache>
            </c:numRef>
          </c:val>
          <c:smooth val="0"/>
          <c:extLst xmlns:c16r2="http://schemas.microsoft.com/office/drawing/2015/06/chart">
            <c:ext xmlns:c16="http://schemas.microsoft.com/office/drawing/2014/chart" uri="{C3380CC4-5D6E-409C-BE32-E72D297353CC}">
              <c16:uniqueId val="{00000001-7927-4410-ABC9-0528D6C1F5DD}"/>
            </c:ext>
          </c:extLst>
        </c:ser>
        <c:dLbls>
          <c:showLegendKey val="0"/>
          <c:showVal val="0"/>
          <c:showCatName val="0"/>
          <c:showSerName val="0"/>
          <c:showPercent val="0"/>
          <c:showBubbleSize val="0"/>
        </c:dLbls>
        <c:marker val="1"/>
        <c:smooth val="0"/>
        <c:axId val="487201712"/>
        <c:axId val="487209560"/>
      </c:lineChart>
      <c:catAx>
        <c:axId val="48720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209560"/>
        <c:crosses val="autoZero"/>
        <c:auto val="1"/>
        <c:lblAlgn val="ctr"/>
        <c:lblOffset val="100"/>
        <c:tickLblSkip val="1"/>
        <c:tickMarkSkip val="1"/>
        <c:noMultiLvlLbl val="0"/>
      </c:catAx>
      <c:valAx>
        <c:axId val="4872095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20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10.09</c:v>
                </c:pt>
                <c:pt idx="1">
                  <c:v>4.47</c:v>
                </c:pt>
                <c:pt idx="2">
                  <c:v>4.7</c:v>
                </c:pt>
                <c:pt idx="3">
                  <c:v>4.45</c:v>
                </c:pt>
                <c:pt idx="4">
                  <c:v>5.08</c:v>
                </c:pt>
              </c:numCache>
            </c:numRef>
          </c:val>
          <c:extLst xmlns:c16r2="http://schemas.microsoft.com/office/drawing/2015/06/chart">
            <c:ext xmlns:c16="http://schemas.microsoft.com/office/drawing/2014/chart" uri="{C3380CC4-5D6E-409C-BE32-E72D297353CC}">
              <c16:uniqueId val="{00000000-9BF7-40D5-A607-50096B45D0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15.24</c:v>
                </c:pt>
                <c:pt idx="1">
                  <c:v>15.23</c:v>
                </c:pt>
                <c:pt idx="2">
                  <c:v>10.09</c:v>
                </c:pt>
                <c:pt idx="3">
                  <c:v>9.98</c:v>
                </c:pt>
                <c:pt idx="4">
                  <c:v>13.74</c:v>
                </c:pt>
              </c:numCache>
            </c:numRef>
          </c:val>
          <c:extLst xmlns:c16r2="http://schemas.microsoft.com/office/drawing/2015/06/chart">
            <c:ext xmlns:c16="http://schemas.microsoft.com/office/drawing/2014/chart" uri="{C3380CC4-5D6E-409C-BE32-E72D297353CC}">
              <c16:uniqueId val="{00000001-9BF7-40D5-A607-50096B45D08D}"/>
            </c:ext>
          </c:extLst>
        </c:ser>
        <c:dLbls>
          <c:showLegendKey val="0"/>
          <c:showVal val="0"/>
          <c:showCatName val="0"/>
          <c:showSerName val="0"/>
          <c:showPercent val="0"/>
          <c:showBubbleSize val="0"/>
        </c:dLbls>
        <c:gapWidth val="250"/>
        <c:overlap val="100"/>
        <c:axId val="489556528"/>
        <c:axId val="489556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-4.55</c:v>
                </c:pt>
                <c:pt idx="2">
                  <c:v>-4.72</c:v>
                </c:pt>
                <c:pt idx="3">
                  <c:v>-0.19</c:v>
                </c:pt>
                <c:pt idx="4">
                  <c:v>4.8</c:v>
                </c:pt>
              </c:numCache>
            </c:numRef>
          </c:val>
          <c:smooth val="0"/>
          <c:extLst xmlns:c16r2="http://schemas.microsoft.com/office/drawing/2015/06/chart">
            <c:ext xmlns:c16="http://schemas.microsoft.com/office/drawing/2014/chart" uri="{C3380CC4-5D6E-409C-BE32-E72D297353CC}">
              <c16:uniqueId val="{00000002-9BF7-40D5-A607-50096B45D08D}"/>
            </c:ext>
          </c:extLst>
        </c:ser>
        <c:dLbls>
          <c:showLegendKey val="0"/>
          <c:showVal val="0"/>
          <c:showCatName val="0"/>
          <c:showSerName val="0"/>
          <c:showPercent val="0"/>
          <c:showBubbleSize val="0"/>
        </c:dLbls>
        <c:marker val="1"/>
        <c:smooth val="0"/>
        <c:axId val="489556528"/>
        <c:axId val="489556920"/>
      </c:lineChart>
      <c:catAx>
        <c:axId val="48955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556920"/>
        <c:crosses val="autoZero"/>
        <c:auto val="1"/>
        <c:lblAlgn val="ctr"/>
        <c:lblOffset val="100"/>
        <c:tickLblSkip val="1"/>
        <c:tickMarkSkip val="1"/>
        <c:noMultiLvlLbl val="0"/>
      </c:catAx>
      <c:valAx>
        <c:axId val="48955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5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D9B-4E7C-8108-9E59726847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9B-4E7C-8108-9E5972684721}"/>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D9B-4E7C-8108-9E597268472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0.06</c:v>
                </c:pt>
                <c:pt idx="4">
                  <c:v>#N/A</c:v>
                </c:pt>
                <c:pt idx="5">
                  <c:v>7.0000000000000007E-2</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3-9D9B-4E7C-8108-9E597268472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0.11</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4-9D9B-4E7C-8108-9E597268472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0.24</c:v>
                </c:pt>
                <c:pt idx="4">
                  <c:v>#N/A</c:v>
                </c:pt>
                <c:pt idx="5">
                  <c:v>0.24</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5-9D9B-4E7C-8108-9E597268472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0.39</c:v>
                </c:pt>
                <c:pt idx="4">
                  <c:v>#N/A</c:v>
                </c:pt>
                <c:pt idx="5">
                  <c:v>0.25</c:v>
                </c:pt>
                <c:pt idx="6">
                  <c:v>0.15</c:v>
                </c:pt>
                <c:pt idx="7">
                  <c:v>#N/A</c:v>
                </c:pt>
                <c:pt idx="8">
                  <c:v>#N/A</c:v>
                </c:pt>
                <c:pt idx="9">
                  <c:v>0.56999999999999995</c:v>
                </c:pt>
              </c:numCache>
            </c:numRef>
          </c:val>
          <c:extLst xmlns:c16r2="http://schemas.microsoft.com/office/drawing/2015/06/chart">
            <c:ext xmlns:c16="http://schemas.microsoft.com/office/drawing/2014/chart" uri="{C3380CC4-5D6E-409C-BE32-E72D297353CC}">
              <c16:uniqueId val="{00000006-9D9B-4E7C-8108-9E59726847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10.039999999999999</c:v>
                </c:pt>
                <c:pt idx="2">
                  <c:v>#N/A</c:v>
                </c:pt>
                <c:pt idx="3">
                  <c:v>4.4000000000000004</c:v>
                </c:pt>
                <c:pt idx="4">
                  <c:v>#N/A</c:v>
                </c:pt>
                <c:pt idx="5">
                  <c:v>4.62</c:v>
                </c:pt>
                <c:pt idx="6">
                  <c:v>#N/A</c:v>
                </c:pt>
                <c:pt idx="7">
                  <c:v>4.3600000000000003</c:v>
                </c:pt>
                <c:pt idx="8">
                  <c:v>#N/A</c:v>
                </c:pt>
                <c:pt idx="9">
                  <c:v>4.97</c:v>
                </c:pt>
              </c:numCache>
            </c:numRef>
          </c:val>
          <c:extLst xmlns:c16r2="http://schemas.microsoft.com/office/drawing/2015/06/chart">
            <c:ext xmlns:c16="http://schemas.microsoft.com/office/drawing/2014/chart" uri="{C3380CC4-5D6E-409C-BE32-E72D297353CC}">
              <c16:uniqueId val="{00000007-9D9B-4E7C-8108-9E597268472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5.13</c:v>
                </c:pt>
                <c:pt idx="2">
                  <c:v>#N/A</c:v>
                </c:pt>
                <c:pt idx="3">
                  <c:v>5.26</c:v>
                </c:pt>
                <c:pt idx="4">
                  <c:v>#N/A</c:v>
                </c:pt>
                <c:pt idx="5">
                  <c:v>5.16</c:v>
                </c:pt>
                <c:pt idx="6">
                  <c:v>#N/A</c:v>
                </c:pt>
                <c:pt idx="7">
                  <c:v>6.07</c:v>
                </c:pt>
                <c:pt idx="8">
                  <c:v>#N/A</c:v>
                </c:pt>
                <c:pt idx="9">
                  <c:v>7.47</c:v>
                </c:pt>
              </c:numCache>
            </c:numRef>
          </c:val>
          <c:extLst xmlns:c16r2="http://schemas.microsoft.com/office/drawing/2015/06/chart">
            <c:ext xmlns:c16="http://schemas.microsoft.com/office/drawing/2014/chart" uri="{C3380CC4-5D6E-409C-BE32-E72D297353CC}">
              <c16:uniqueId val="{00000008-9D9B-4E7C-8108-9E59726847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11.08</c:v>
                </c:pt>
                <c:pt idx="2">
                  <c:v>#N/A</c:v>
                </c:pt>
                <c:pt idx="3">
                  <c:v>11.74</c:v>
                </c:pt>
                <c:pt idx="4">
                  <c:v>#N/A</c:v>
                </c:pt>
                <c:pt idx="5">
                  <c:v>12.45</c:v>
                </c:pt>
                <c:pt idx="6">
                  <c:v>#N/A</c:v>
                </c:pt>
                <c:pt idx="7">
                  <c:v>12.39</c:v>
                </c:pt>
                <c:pt idx="8">
                  <c:v>#N/A</c:v>
                </c:pt>
                <c:pt idx="9">
                  <c:v>11.79</c:v>
                </c:pt>
              </c:numCache>
            </c:numRef>
          </c:val>
          <c:extLst xmlns:c16r2="http://schemas.microsoft.com/office/drawing/2015/06/chart">
            <c:ext xmlns:c16="http://schemas.microsoft.com/office/drawing/2014/chart" uri="{C3380CC4-5D6E-409C-BE32-E72D297353CC}">
              <c16:uniqueId val="{00000009-9D9B-4E7C-8108-9E5972684721}"/>
            </c:ext>
          </c:extLst>
        </c:ser>
        <c:dLbls>
          <c:showLegendKey val="0"/>
          <c:showVal val="0"/>
          <c:showCatName val="0"/>
          <c:showSerName val="0"/>
          <c:showPercent val="0"/>
          <c:showBubbleSize val="0"/>
        </c:dLbls>
        <c:gapWidth val="150"/>
        <c:overlap val="100"/>
        <c:axId val="489557312"/>
        <c:axId val="489553784"/>
      </c:barChart>
      <c:catAx>
        <c:axId val="48955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53784"/>
        <c:crosses val="autoZero"/>
        <c:auto val="1"/>
        <c:lblAlgn val="ctr"/>
        <c:lblOffset val="100"/>
        <c:tickLblSkip val="1"/>
        <c:tickMarkSkip val="1"/>
        <c:noMultiLvlLbl val="0"/>
      </c:catAx>
      <c:valAx>
        <c:axId val="48955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5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3210</c:v>
                </c:pt>
                <c:pt idx="5">
                  <c:v>3225</c:v>
                </c:pt>
                <c:pt idx="8">
                  <c:v>3184</c:v>
                </c:pt>
                <c:pt idx="11">
                  <c:v>3110</c:v>
                </c:pt>
                <c:pt idx="14">
                  <c:v>2995</c:v>
                </c:pt>
              </c:numCache>
            </c:numRef>
          </c:val>
          <c:extLst xmlns:c16r2="http://schemas.microsoft.com/office/drawing/2015/06/chart">
            <c:ext xmlns:c16="http://schemas.microsoft.com/office/drawing/2014/chart" uri="{C3380CC4-5D6E-409C-BE32-E72D297353CC}">
              <c16:uniqueId val="{00000000-E141-4D8F-80BB-67530E39A1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41-4D8F-80BB-67530E39A1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141-4D8F-80BB-67530E39A1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511</c:v>
                </c:pt>
                <c:pt idx="3">
                  <c:v>592</c:v>
                </c:pt>
                <c:pt idx="6">
                  <c:v>600</c:v>
                </c:pt>
                <c:pt idx="9">
                  <c:v>606</c:v>
                </c:pt>
                <c:pt idx="12">
                  <c:v>611</c:v>
                </c:pt>
              </c:numCache>
            </c:numRef>
          </c:val>
          <c:extLst xmlns:c16r2="http://schemas.microsoft.com/office/drawing/2015/06/chart">
            <c:ext xmlns:c16="http://schemas.microsoft.com/office/drawing/2014/chart" uri="{C3380CC4-5D6E-409C-BE32-E72D297353CC}">
              <c16:uniqueId val="{00000003-E141-4D8F-80BB-67530E39A1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693</c:v>
                </c:pt>
                <c:pt idx="3">
                  <c:v>673</c:v>
                </c:pt>
                <c:pt idx="6">
                  <c:v>670</c:v>
                </c:pt>
                <c:pt idx="9">
                  <c:v>640</c:v>
                </c:pt>
                <c:pt idx="12">
                  <c:v>593</c:v>
                </c:pt>
              </c:numCache>
            </c:numRef>
          </c:val>
          <c:extLst xmlns:c16r2="http://schemas.microsoft.com/office/drawing/2015/06/chart">
            <c:ext xmlns:c16="http://schemas.microsoft.com/office/drawing/2014/chart" uri="{C3380CC4-5D6E-409C-BE32-E72D297353CC}">
              <c16:uniqueId val="{00000004-E141-4D8F-80BB-67530E39A1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41-4D8F-80BB-67530E39A1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41-4D8F-80BB-67530E39A1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2822</c:v>
                </c:pt>
                <c:pt idx="3">
                  <c:v>2822</c:v>
                </c:pt>
                <c:pt idx="6">
                  <c:v>2588</c:v>
                </c:pt>
                <c:pt idx="9">
                  <c:v>2585</c:v>
                </c:pt>
                <c:pt idx="12">
                  <c:v>2487</c:v>
                </c:pt>
              </c:numCache>
            </c:numRef>
          </c:val>
          <c:extLst xmlns:c16r2="http://schemas.microsoft.com/office/drawing/2015/06/chart">
            <c:ext xmlns:c16="http://schemas.microsoft.com/office/drawing/2014/chart" uri="{C3380CC4-5D6E-409C-BE32-E72D297353CC}">
              <c16:uniqueId val="{00000007-E141-4D8F-80BB-67530E39A183}"/>
            </c:ext>
          </c:extLst>
        </c:ser>
        <c:dLbls>
          <c:showLegendKey val="0"/>
          <c:showVal val="0"/>
          <c:showCatName val="0"/>
          <c:showSerName val="0"/>
          <c:showPercent val="0"/>
          <c:showBubbleSize val="0"/>
        </c:dLbls>
        <c:gapWidth val="100"/>
        <c:overlap val="100"/>
        <c:axId val="489554568"/>
        <c:axId val="489556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816</c:v>
                </c:pt>
                <c:pt idx="2">
                  <c:v>#N/A</c:v>
                </c:pt>
                <c:pt idx="3">
                  <c:v>#N/A</c:v>
                </c:pt>
                <c:pt idx="4">
                  <c:v>862</c:v>
                </c:pt>
                <c:pt idx="5">
                  <c:v>#N/A</c:v>
                </c:pt>
                <c:pt idx="6">
                  <c:v>#N/A</c:v>
                </c:pt>
                <c:pt idx="7">
                  <c:v>674</c:v>
                </c:pt>
                <c:pt idx="8">
                  <c:v>#N/A</c:v>
                </c:pt>
                <c:pt idx="9">
                  <c:v>#N/A</c:v>
                </c:pt>
                <c:pt idx="10">
                  <c:v>721</c:v>
                </c:pt>
                <c:pt idx="11">
                  <c:v>#N/A</c:v>
                </c:pt>
                <c:pt idx="12">
                  <c:v>#N/A</c:v>
                </c:pt>
                <c:pt idx="13">
                  <c:v>696</c:v>
                </c:pt>
                <c:pt idx="14">
                  <c:v>#N/A</c:v>
                </c:pt>
              </c:numCache>
            </c:numRef>
          </c:val>
          <c:smooth val="0"/>
          <c:extLst xmlns:c16r2="http://schemas.microsoft.com/office/drawing/2015/06/chart">
            <c:ext xmlns:c16="http://schemas.microsoft.com/office/drawing/2014/chart" uri="{C3380CC4-5D6E-409C-BE32-E72D297353CC}">
              <c16:uniqueId val="{00000008-E141-4D8F-80BB-67530E39A183}"/>
            </c:ext>
          </c:extLst>
        </c:ser>
        <c:dLbls>
          <c:showLegendKey val="0"/>
          <c:showVal val="0"/>
          <c:showCatName val="0"/>
          <c:showSerName val="0"/>
          <c:showPercent val="0"/>
          <c:showBubbleSize val="0"/>
        </c:dLbls>
        <c:marker val="1"/>
        <c:smooth val="0"/>
        <c:axId val="489554568"/>
        <c:axId val="489556136"/>
      </c:lineChart>
      <c:catAx>
        <c:axId val="48955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56136"/>
        <c:crosses val="autoZero"/>
        <c:auto val="1"/>
        <c:lblAlgn val="ctr"/>
        <c:lblOffset val="100"/>
        <c:tickLblSkip val="1"/>
        <c:tickMarkSkip val="1"/>
        <c:noMultiLvlLbl val="0"/>
      </c:catAx>
      <c:valAx>
        <c:axId val="48955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5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28617</c:v>
                </c:pt>
                <c:pt idx="5">
                  <c:v>27704</c:v>
                </c:pt>
                <c:pt idx="8">
                  <c:v>26739</c:v>
                </c:pt>
                <c:pt idx="11">
                  <c:v>25981</c:v>
                </c:pt>
                <c:pt idx="14">
                  <c:v>25177</c:v>
                </c:pt>
              </c:numCache>
            </c:numRef>
          </c:val>
          <c:extLst xmlns:c16r2="http://schemas.microsoft.com/office/drawing/2015/06/chart">
            <c:ext xmlns:c16="http://schemas.microsoft.com/office/drawing/2014/chart" uri="{C3380CC4-5D6E-409C-BE32-E72D297353CC}">
              <c16:uniqueId val="{00000000-9AA7-429A-A9E0-3BBE41FD74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3125</c:v>
                </c:pt>
                <c:pt idx="5">
                  <c:v>2683</c:v>
                </c:pt>
                <c:pt idx="8">
                  <c:v>2552</c:v>
                </c:pt>
                <c:pt idx="11">
                  <c:v>2626</c:v>
                </c:pt>
                <c:pt idx="14">
                  <c:v>2605</c:v>
                </c:pt>
              </c:numCache>
            </c:numRef>
          </c:val>
          <c:extLst xmlns:c16r2="http://schemas.microsoft.com/office/drawing/2015/06/chart">
            <c:ext xmlns:c16="http://schemas.microsoft.com/office/drawing/2014/chart" uri="{C3380CC4-5D6E-409C-BE32-E72D297353CC}">
              <c16:uniqueId val="{00000001-9AA7-429A-A9E0-3BBE41FD74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10111</c:v>
                </c:pt>
                <c:pt idx="5">
                  <c:v>11948</c:v>
                </c:pt>
                <c:pt idx="8">
                  <c:v>9815</c:v>
                </c:pt>
                <c:pt idx="11">
                  <c:v>11417</c:v>
                </c:pt>
                <c:pt idx="14">
                  <c:v>12350</c:v>
                </c:pt>
              </c:numCache>
            </c:numRef>
          </c:val>
          <c:extLst xmlns:c16r2="http://schemas.microsoft.com/office/drawing/2015/06/chart">
            <c:ext xmlns:c16="http://schemas.microsoft.com/office/drawing/2014/chart" uri="{C3380CC4-5D6E-409C-BE32-E72D297353CC}">
              <c16:uniqueId val="{00000002-9AA7-429A-A9E0-3BBE41FD74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A7-429A-A9E0-3BBE41FD74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A7-429A-A9E0-3BBE41FD74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A7-429A-A9E0-3BBE41FD74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1718</c:v>
                </c:pt>
                <c:pt idx="3">
                  <c:v>1484</c:v>
                </c:pt>
                <c:pt idx="6">
                  <c:v>1189</c:v>
                </c:pt>
                <c:pt idx="9">
                  <c:v>1108</c:v>
                </c:pt>
                <c:pt idx="12">
                  <c:v>793</c:v>
                </c:pt>
              </c:numCache>
            </c:numRef>
          </c:val>
          <c:extLst xmlns:c16r2="http://schemas.microsoft.com/office/drawing/2015/06/chart">
            <c:ext xmlns:c16="http://schemas.microsoft.com/office/drawing/2014/chart" uri="{C3380CC4-5D6E-409C-BE32-E72D297353CC}">
              <c16:uniqueId val="{00000006-9AA7-429A-A9E0-3BBE41FD74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3664</c:v>
                </c:pt>
                <c:pt idx="3">
                  <c:v>3141</c:v>
                </c:pt>
                <c:pt idx="6">
                  <c:v>2714</c:v>
                </c:pt>
                <c:pt idx="9">
                  <c:v>2177</c:v>
                </c:pt>
                <c:pt idx="12">
                  <c:v>1590</c:v>
                </c:pt>
              </c:numCache>
            </c:numRef>
          </c:val>
          <c:extLst xmlns:c16r2="http://schemas.microsoft.com/office/drawing/2015/06/chart">
            <c:ext xmlns:c16="http://schemas.microsoft.com/office/drawing/2014/chart" uri="{C3380CC4-5D6E-409C-BE32-E72D297353CC}">
              <c16:uniqueId val="{00000007-9AA7-429A-A9E0-3BBE41FD74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5920</c:v>
                </c:pt>
                <c:pt idx="3">
                  <c:v>5771</c:v>
                </c:pt>
                <c:pt idx="6">
                  <c:v>5471</c:v>
                </c:pt>
                <c:pt idx="9">
                  <c:v>4912</c:v>
                </c:pt>
                <c:pt idx="12">
                  <c:v>4560</c:v>
                </c:pt>
              </c:numCache>
            </c:numRef>
          </c:val>
          <c:extLst xmlns:c16r2="http://schemas.microsoft.com/office/drawing/2015/06/chart">
            <c:ext xmlns:c16="http://schemas.microsoft.com/office/drawing/2014/chart" uri="{C3380CC4-5D6E-409C-BE32-E72D297353CC}">
              <c16:uniqueId val="{00000008-9AA7-429A-A9E0-3BBE41FD74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952</c:v>
                </c:pt>
                <c:pt idx="3">
                  <c:v>914</c:v>
                </c:pt>
                <c:pt idx="6">
                  <c:v>820</c:v>
                </c:pt>
                <c:pt idx="9">
                  <c:v>756</c:v>
                </c:pt>
                <c:pt idx="12">
                  <c:v>645</c:v>
                </c:pt>
              </c:numCache>
            </c:numRef>
          </c:val>
          <c:extLst xmlns:c16r2="http://schemas.microsoft.com/office/drawing/2015/06/chart">
            <c:ext xmlns:c16="http://schemas.microsoft.com/office/drawing/2014/chart" uri="{C3380CC4-5D6E-409C-BE32-E72D297353CC}">
              <c16:uniqueId val="{00000009-9AA7-429A-A9E0-3BBE41FD74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27203</c:v>
                </c:pt>
                <c:pt idx="3">
                  <c:v>26961</c:v>
                </c:pt>
                <c:pt idx="6">
                  <c:v>27676</c:v>
                </c:pt>
                <c:pt idx="9">
                  <c:v>26782</c:v>
                </c:pt>
                <c:pt idx="12">
                  <c:v>25791</c:v>
                </c:pt>
              </c:numCache>
            </c:numRef>
          </c:val>
          <c:extLst xmlns:c16r2="http://schemas.microsoft.com/office/drawing/2015/06/chart">
            <c:ext xmlns:c16="http://schemas.microsoft.com/office/drawing/2014/chart" uri="{C3380CC4-5D6E-409C-BE32-E72D297353CC}">
              <c16:uniqueId val="{0000000A-9AA7-429A-A9E0-3BBE41FD741D}"/>
            </c:ext>
          </c:extLst>
        </c:ser>
        <c:dLbls>
          <c:showLegendKey val="0"/>
          <c:showVal val="0"/>
          <c:showCatName val="0"/>
          <c:showSerName val="0"/>
          <c:showPercent val="0"/>
          <c:showBubbleSize val="0"/>
        </c:dLbls>
        <c:gapWidth val="100"/>
        <c:overlap val="100"/>
        <c:axId val="489430816"/>
        <c:axId val="489435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AA7-429A-A9E0-3BBE41FD741D}"/>
            </c:ext>
          </c:extLst>
        </c:ser>
        <c:dLbls>
          <c:showLegendKey val="0"/>
          <c:showVal val="0"/>
          <c:showCatName val="0"/>
          <c:showSerName val="0"/>
          <c:showPercent val="0"/>
          <c:showBubbleSize val="0"/>
        </c:dLbls>
        <c:marker val="1"/>
        <c:smooth val="0"/>
        <c:axId val="489430816"/>
        <c:axId val="489435912"/>
      </c:lineChart>
      <c:catAx>
        <c:axId val="4894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435912"/>
        <c:crosses val="autoZero"/>
        <c:auto val="1"/>
        <c:lblAlgn val="ctr"/>
        <c:lblOffset val="100"/>
        <c:tickLblSkip val="1"/>
        <c:tickMarkSkip val="1"/>
        <c:noMultiLvlLbl val="0"/>
      </c:catAx>
      <c:valAx>
        <c:axId val="489435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3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1909</c:v>
                </c:pt>
                <c:pt idx="1">
                  <c:v>1911</c:v>
                </c:pt>
                <c:pt idx="2">
                  <c:v>2706</c:v>
                </c:pt>
              </c:numCache>
            </c:numRef>
          </c:val>
          <c:extLst xmlns:c16r2="http://schemas.microsoft.com/office/drawing/2015/06/chart">
            <c:ext xmlns:c16="http://schemas.microsoft.com/office/drawing/2014/chart" uri="{C3380CC4-5D6E-409C-BE32-E72D297353CC}">
              <c16:uniqueId val="{00000000-7F39-4BA8-978E-AD9C3325BF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461</c:v>
                </c:pt>
                <c:pt idx="1">
                  <c:v>461</c:v>
                </c:pt>
                <c:pt idx="2">
                  <c:v>462</c:v>
                </c:pt>
              </c:numCache>
            </c:numRef>
          </c:val>
          <c:extLst xmlns:c16r2="http://schemas.microsoft.com/office/drawing/2015/06/chart">
            <c:ext xmlns:c16="http://schemas.microsoft.com/office/drawing/2014/chart" uri="{C3380CC4-5D6E-409C-BE32-E72D297353CC}">
              <c16:uniqueId val="{00000001-7F39-4BA8-978E-AD9C3325BF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6887</c:v>
                </c:pt>
                <c:pt idx="1">
                  <c:v>8471</c:v>
                </c:pt>
                <c:pt idx="2">
                  <c:v>8647</c:v>
                </c:pt>
              </c:numCache>
            </c:numRef>
          </c:val>
          <c:extLst xmlns:c16r2="http://schemas.microsoft.com/office/drawing/2015/06/chart">
            <c:ext xmlns:c16="http://schemas.microsoft.com/office/drawing/2014/chart" uri="{C3380CC4-5D6E-409C-BE32-E72D297353CC}">
              <c16:uniqueId val="{00000002-7F39-4BA8-978E-AD9C3325BFDE}"/>
            </c:ext>
          </c:extLst>
        </c:ser>
        <c:dLbls>
          <c:showLegendKey val="0"/>
          <c:showVal val="0"/>
          <c:showCatName val="0"/>
          <c:showSerName val="0"/>
          <c:showPercent val="0"/>
          <c:showBubbleSize val="0"/>
        </c:dLbls>
        <c:gapWidth val="120"/>
        <c:overlap val="100"/>
        <c:axId val="489433168"/>
        <c:axId val="489431992"/>
      </c:barChart>
      <c:catAx>
        <c:axId val="48943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431992"/>
        <c:crosses val="autoZero"/>
        <c:auto val="1"/>
        <c:lblAlgn val="ctr"/>
        <c:lblOffset val="100"/>
        <c:tickLblSkip val="1"/>
        <c:tickMarkSkip val="1"/>
        <c:noMultiLvlLbl val="0"/>
      </c:catAx>
      <c:valAx>
        <c:axId val="489431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43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B1-48BA-8841-46313FA3B4A3}"/>
                </c:ext>
                <c:ext xmlns:c15="http://schemas.microsoft.com/office/drawing/2012/chart" uri="{CE6537A1-D6FC-4f65-9D91-7224C49458BB}">
                  <c15:dlblFieldTable>
                    <c15:dlblFTEntry>
                      <c15:txfldGUID>{91860290-428E-4C91-8802-6978FFE354F9}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B1-48BA-8841-46313FA3B4A3}"/>
                </c:ext>
                <c:ext xmlns:c15="http://schemas.microsoft.com/office/drawing/2012/chart" uri="{CE6537A1-D6FC-4f65-9D91-7224C49458BB}">
                  <c15:dlblFieldTable>
                    <c15:dlblFTEntry>
                      <c15:txfldGUID>{A3BA2D88-B0D3-4CBC-A4A1-243E35446D50}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B1-48BA-8841-46313FA3B4A3}"/>
                </c:ext>
                <c:ext xmlns:c15="http://schemas.microsoft.com/office/drawing/2012/chart" uri="{CE6537A1-D6FC-4f65-9D91-7224C49458BB}">
                  <c15:dlblFieldTable>
                    <c15:dlblFTEntry>
                      <c15:txfldGUID>{A55FAC41-1DE3-4FD0-9122-3A1DF0D20E80}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B1-48BA-8841-46313FA3B4A3}"/>
                </c:ext>
                <c:ext xmlns:c15="http://schemas.microsoft.com/office/drawing/2012/chart" uri="{CE6537A1-D6FC-4f65-9D91-7224C49458BB}">
                  <c15:dlblFieldTable>
                    <c15:dlblFTEntry>
                      <c15:txfldGUID>{ACA986B0-3524-415F-9DBB-4A30FF8948E5}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B1-48BA-8841-46313FA3B4A3}"/>
                </c:ext>
                <c:ext xmlns:c15="http://schemas.microsoft.com/office/drawing/2012/chart" uri="{CE6537A1-D6FC-4f65-9D91-7224C49458BB}">
                  <c15:dlblFieldTable>
                    <c15:dlblFTEntry>
                      <c15:txfldGUID>{7FD80893-E8C3-4474-8CD6-414C486F44DF}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B1-48BA-8841-46313FA3B4A3}"/>
                </c:ext>
                <c:ext xmlns:c15="http://schemas.microsoft.com/office/drawing/2012/chart" uri="{CE6537A1-D6FC-4f65-9D91-7224C49458BB}">
                  <c15:dlblFieldTable>
                    <c15:dlblFTEntry>
                      <c15:txfldGUID>{DBE1E435-916E-478A-B0EC-704FA0F45438}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B1-48BA-8841-46313FA3B4A3}"/>
                </c:ext>
                <c:ext xmlns:c15="http://schemas.microsoft.com/office/drawing/2012/chart" uri="{CE6537A1-D6FC-4f65-9D91-7224C49458BB}">
                  <c15:dlblFieldTable>
                    <c15:dlblFTEntry>
                      <c15:txfldGUID>{972AB937-85E0-40FA-A801-E1DB2140C79E}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B1-48BA-8841-46313FA3B4A3}"/>
                </c:ext>
                <c:ext xmlns:c15="http://schemas.microsoft.com/office/drawing/2012/chart" uri="{CE6537A1-D6FC-4f65-9D91-7224C49458BB}">
                  <c15:dlblFieldTable>
                    <c15:dlblFTEntry>
                      <c15:txfldGUID>{041C7CDE-F2E7-4881-9084-235A46D8B211}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B1-48BA-8841-46313FA3B4A3}"/>
                </c:ext>
                <c:ext xmlns:c15="http://schemas.microsoft.com/office/drawing/2012/chart" uri="{CE6537A1-D6FC-4f65-9D91-7224C49458BB}">
                  <c15:dlblFieldTable>
                    <c15:dlblFTEntry>
                      <c15:txfldGUID>{85FB8CC4-2E5B-4214-9AF5-57147405FD87}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52.9</c:v>
                </c:pt>
                <c:pt idx="16">
                  <c:v>52</c:v>
                </c:pt>
                <c:pt idx="24">
                  <c:v>53.5</c:v>
                </c:pt>
                <c:pt idx="32">
                  <c:v>53.7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CB1-48BA-8841-46313FA3B4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B1-48BA-8841-46313FA3B4A3}"/>
                </c:ext>
                <c:ext xmlns:c15="http://schemas.microsoft.com/office/drawing/2012/chart" uri="{CE6537A1-D6FC-4f65-9D91-7224C49458BB}">
                  <c15:dlblFieldTable>
                    <c15:dlblFTEntry>
                      <c15:txfldGUID>{54D1D555-60D0-4138-B5DB-8CDF3A7251B6}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B1-48BA-8841-46313FA3B4A3}"/>
                </c:ext>
                <c:ext xmlns:c15="http://schemas.microsoft.com/office/drawing/2012/chart" uri="{CE6537A1-D6FC-4f65-9D91-7224C49458BB}">
                  <c15:dlblFieldTable>
                    <c15:dlblFTEntry>
                      <c15:txfldGUID>{19975778-C05F-4B63-B2C7-44674621E0A3}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B1-48BA-8841-46313FA3B4A3}"/>
                </c:ext>
                <c:ext xmlns:c15="http://schemas.microsoft.com/office/drawing/2012/chart" uri="{CE6537A1-D6FC-4f65-9D91-7224C49458BB}">
                  <c15:dlblFieldTable>
                    <c15:dlblFTEntry>
                      <c15:txfldGUID>{4BED0EBA-FA0D-4A30-8D3D-6FEC31BF9B98}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B1-48BA-8841-46313FA3B4A3}"/>
                </c:ext>
                <c:ext xmlns:c15="http://schemas.microsoft.com/office/drawing/2012/chart" uri="{CE6537A1-D6FC-4f65-9D91-7224C49458BB}">
                  <c15:dlblFieldTable>
                    <c15:dlblFTEntry>
                      <c15:txfldGUID>{F7BF4ABD-ACE0-4E50-9FF4-2762FFC1257D}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B1-48BA-8841-46313FA3B4A3}"/>
                </c:ext>
                <c:ext xmlns:c15="http://schemas.microsoft.com/office/drawing/2012/chart" uri="{CE6537A1-D6FC-4f65-9D91-7224C49458BB}">
                  <c15:dlblFieldTable>
                    <c15:dlblFTEntry>
                      <c15:txfldGUID>{AFCE679E-984C-4CA0-A329-53485AC5E679}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B1-48BA-8841-46313FA3B4A3}"/>
                </c:ext>
                <c:ext xmlns:c15="http://schemas.microsoft.com/office/drawing/2012/chart" uri="{CE6537A1-D6FC-4f65-9D91-7224C49458BB}">
                  <c15:dlblFieldTable>
                    <c15:dlblFTEntry>
                      <c15:txfldGUID>{6D32FD99-E9DE-4500-B920-309ED6C5D888}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B1-48BA-8841-46313FA3B4A3}"/>
                </c:ext>
                <c:ext xmlns:c15="http://schemas.microsoft.com/office/drawing/2012/chart" uri="{CE6537A1-D6FC-4f65-9D91-7224C49458BB}">
                  <c15:dlblFieldTable>
                    <c15:dlblFTEntry>
                      <c15:txfldGUID>{0CB30EE3-FA04-402B-A760-B9FB646A4548}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B1-48BA-8841-46313FA3B4A3}"/>
                </c:ext>
                <c:ext xmlns:c15="http://schemas.microsoft.com/office/drawing/2012/chart" uri="{CE6537A1-D6FC-4f65-9D91-7224C49458BB}">
                  <c15:dlblFieldTable>
                    <c15:dlblFTEntry>
                      <c15:txfldGUID>{6DB7CAED-D095-44A5-815C-BB7497DDB8BE}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B1-48BA-8841-46313FA3B4A3}"/>
                </c:ext>
                <c:ext xmlns:c15="http://schemas.microsoft.com/office/drawing/2012/chart" uri="{CE6537A1-D6FC-4f65-9D91-7224C49458BB}">
                  <c15:dlblFieldTable>
                    <c15:dlblFTEntry>
                      <c15:txfldGUID>{6FF9CB64-A8B3-411F-869B-0FC8F54BA4BB}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6CB1-48BA-8841-46313FA3B4A3}"/>
            </c:ext>
          </c:extLst>
        </c:ser>
        <c:dLbls>
          <c:showLegendKey val="0"/>
          <c:showVal val="1"/>
          <c:showCatName val="0"/>
          <c:showSerName val="0"/>
          <c:showPercent val="0"/>
          <c:showBubbleSize val="0"/>
        </c:dLbls>
        <c:axId val="489432776"/>
        <c:axId val="489433560"/>
      </c:scatterChart>
      <c:valAx>
        <c:axId val="489432776"/>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433560"/>
        <c:crosses val="autoZero"/>
        <c:crossBetween val="midCat"/>
      </c:valAx>
      <c:valAx>
        <c:axId val="4894335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9432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F8-4F3B-BC4F-1A5C481AA816}"/>
                </c:ext>
                <c:ext xmlns:c15="http://schemas.microsoft.com/office/drawing/2012/chart" uri="{CE6537A1-D6FC-4f65-9D91-7224C49458BB}">
                  <c15:dlblFieldTable>
                    <c15:dlblFTEntry>
                      <c15:txfldGUID>{966BF70F-C626-42FC-A3EA-C596AEE7BCB1}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F8-4F3B-BC4F-1A5C481AA816}"/>
                </c:ext>
                <c:ext xmlns:c15="http://schemas.microsoft.com/office/drawing/2012/chart" uri="{CE6537A1-D6FC-4f65-9D91-7224C49458BB}">
                  <c15:dlblFieldTable>
                    <c15:dlblFTEntry>
                      <c15:txfldGUID>{616DC21A-E14E-43A1-AA6D-5AD04CF22041}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F8-4F3B-BC4F-1A5C481AA816}"/>
                </c:ext>
                <c:ext xmlns:c15="http://schemas.microsoft.com/office/drawing/2012/chart" uri="{CE6537A1-D6FC-4f65-9D91-7224C49458BB}">
                  <c15:dlblFieldTable>
                    <c15:dlblFTEntry>
                      <c15:txfldGUID>{3126C9FE-E538-4828-A221-E1C58A2EB66F}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F8-4F3B-BC4F-1A5C481AA816}"/>
                </c:ext>
                <c:ext xmlns:c15="http://schemas.microsoft.com/office/drawing/2012/chart" uri="{CE6537A1-D6FC-4f65-9D91-7224C49458BB}">
                  <c15:dlblFieldTable>
                    <c15:dlblFTEntry>
                      <c15:txfldGUID>{5BF49806-6B89-435C-B3DE-4B008DAEB059}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F8-4F3B-BC4F-1A5C481AA816}"/>
                </c:ext>
                <c:ext xmlns:c15="http://schemas.microsoft.com/office/drawing/2012/chart" uri="{CE6537A1-D6FC-4f65-9D91-7224C49458BB}">
                  <c15:dlblFieldTable>
                    <c15:dlblFTEntry>
                      <c15:txfldGUID>{7D7671FA-E2D4-4754-8BAC-88AC9AC87E67}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F8-4F3B-BC4F-1A5C481AA816}"/>
                </c:ext>
                <c:ext xmlns:c15="http://schemas.microsoft.com/office/drawing/2012/chart" uri="{CE6537A1-D6FC-4f65-9D91-7224C49458BB}">
                  <c15:dlblFieldTable>
                    <c15:dlblFTEntry>
                      <c15:txfldGUID>{46FCB87B-BA39-48F4-A41D-C77E9A4F42B0}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F8-4F3B-BC4F-1A5C481AA816}"/>
                </c:ext>
                <c:ext xmlns:c15="http://schemas.microsoft.com/office/drawing/2012/chart" uri="{CE6537A1-D6FC-4f65-9D91-7224C49458BB}">
                  <c15:dlblFieldTable>
                    <c15:dlblFTEntry>
                      <c15:txfldGUID>{95674DCD-9453-4216-9EF4-7D9003D5BC07}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F8-4F3B-BC4F-1A5C481AA816}"/>
                </c:ext>
                <c:ext xmlns:c15="http://schemas.microsoft.com/office/drawing/2012/chart" uri="{CE6537A1-D6FC-4f65-9D91-7224C49458BB}">
                  <c15:dlblFieldTable>
                    <c15:dlblFTEntry>
                      <c15:txfldGUID>{F98F02CC-4843-4140-8D62-D873DD126D08}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F8-4F3B-BC4F-1A5C481AA816}"/>
                </c:ext>
                <c:ext xmlns:c15="http://schemas.microsoft.com/office/drawing/2012/chart" uri="{CE6537A1-D6FC-4f65-9D91-7224C49458BB}">
                  <c15:dlblFieldTable>
                    <c15:dlblFTEntry>
                      <c15:txfldGUID>{9D109E64-0517-49AE-8A2A-4DB7DB127E8C}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5.5</c:v>
                </c:pt>
                <c:pt idx="16">
                  <c:v>4.8</c:v>
                </c:pt>
                <c:pt idx="24">
                  <c:v>4.5999999999999996</c:v>
                </c:pt>
                <c:pt idx="32">
                  <c:v>4.0999999999999996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0F8-4F3B-BC4F-1A5C481AA8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F8-4F3B-BC4F-1A5C481AA816}"/>
                </c:ext>
                <c:ext xmlns:c15="http://schemas.microsoft.com/office/drawing/2012/chart" uri="{CE6537A1-D6FC-4f65-9D91-7224C49458BB}">
                  <c15:dlblFieldTable>
                    <c15:dlblFTEntry>
                      <c15:txfldGUID>{76810996-C823-4F87-907F-3A06D0CF5A83}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F8-4F3B-BC4F-1A5C481AA816}"/>
                </c:ext>
                <c:ext xmlns:c15="http://schemas.microsoft.com/office/drawing/2012/chart" uri="{CE6537A1-D6FC-4f65-9D91-7224C49458BB}">
                  <c15:dlblFieldTable>
                    <c15:dlblFTEntry>
                      <c15:txfldGUID>{E96BEF2B-83DC-4102-A872-9C8A0C47AC6E}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F8-4F3B-BC4F-1A5C481AA816}"/>
                </c:ext>
                <c:ext xmlns:c15="http://schemas.microsoft.com/office/drawing/2012/chart" uri="{CE6537A1-D6FC-4f65-9D91-7224C49458BB}">
                  <c15:dlblFieldTable>
                    <c15:dlblFTEntry>
                      <c15:txfldGUID>{BC10A63C-9FDA-4DD3-890B-F75527864F5C}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F8-4F3B-BC4F-1A5C481AA816}"/>
                </c:ext>
                <c:ext xmlns:c15="http://schemas.microsoft.com/office/drawing/2012/chart" uri="{CE6537A1-D6FC-4f65-9D91-7224C49458BB}">
                  <c15:dlblFieldTable>
                    <c15:dlblFTEntry>
                      <c15:txfldGUID>{77634688-4955-480A-AEA4-D1DBE262A02A}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F8-4F3B-BC4F-1A5C481AA816}"/>
                </c:ext>
                <c:ext xmlns:c15="http://schemas.microsoft.com/office/drawing/2012/chart" uri="{CE6537A1-D6FC-4f65-9D91-7224C49458BB}">
                  <c15:dlblFieldTable>
                    <c15:dlblFTEntry>
                      <c15:txfldGUID>{B21B4904-83DE-423B-9686-56C23AC52B2F}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F8-4F3B-BC4F-1A5C481AA816}"/>
                </c:ext>
                <c:ext xmlns:c15="http://schemas.microsoft.com/office/drawing/2012/chart" uri="{CE6537A1-D6FC-4f65-9D91-7224C49458BB}">
                  <c15:dlblFieldTable>
                    <c15:dlblFTEntry>
                      <c15:txfldGUID>{496E767A-674B-44F9-9A53-120DF72E593F}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F8-4F3B-BC4F-1A5C481AA816}"/>
                </c:ext>
                <c:ext xmlns:c15="http://schemas.microsoft.com/office/drawing/2012/chart" uri="{CE6537A1-D6FC-4f65-9D91-7224C49458BB}">
                  <c15:dlblFieldTable>
                    <c15:dlblFTEntry>
                      <c15:txfldGUID>{61BE1F50-49B6-4B53-8C85-F12A1A7381EF}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F8-4F3B-BC4F-1A5C481AA816}"/>
                </c:ext>
                <c:ext xmlns:c15="http://schemas.microsoft.com/office/drawing/2012/chart" uri="{CE6537A1-D6FC-4f65-9D91-7224C49458BB}">
                  <c15:dlblFieldTable>
                    <c15:dlblFTEntry>
                      <c15:txfldGUID>{CE8FC369-C1E9-41A9-AD71-D56986F6EF80}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F8-4F3B-BC4F-1A5C481AA816}"/>
                </c:ext>
                <c:ext xmlns:c15="http://schemas.microsoft.com/office/drawing/2012/chart" uri="{CE6537A1-D6FC-4f65-9D91-7224C49458BB}">
                  <c15:dlblFieldTable>
                    <c15:dlblFTEntry>
                      <c15:txfldGUID>{505D4CE3-C940-47E5-8673-C855AAF5077A}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40F8-4F3B-BC4F-1A5C481AA816}"/>
            </c:ext>
          </c:extLst>
        </c:ser>
        <c:dLbls>
          <c:showLegendKey val="0"/>
          <c:showVal val="1"/>
          <c:showCatName val="0"/>
          <c:showSerName val="0"/>
          <c:showPercent val="0"/>
          <c:showBubbleSize val="0"/>
        </c:dLbls>
        <c:axId val="489434344"/>
        <c:axId val="489436696"/>
      </c:scatterChart>
      <c:valAx>
        <c:axId val="489434344"/>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436696"/>
        <c:crosses val="autoZero"/>
        <c:crossBetween val="midCat"/>
      </c:valAx>
      <c:valAx>
        <c:axId val="489436696"/>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9434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実質公債費比率は、市債発行の抑制と計画的な償還に努めたことにより元利償還金が減少傾向にあるため、前年度から０．５ポイント改善し、４．１％である。</a:t>
          </a:r>
        </a:p>
        <a:p>
          <a:r>
            <a:rPr kumimoji="1" lang="ja-JP" altLang="en-US" sz="1400">
              <a:latin typeface="ＭＳ ゴシック" pitchFamily="49" charset="-128"/>
              <a:ea typeface="ＭＳ ゴシック" pitchFamily="49" charset="-128"/>
            </a:rPr>
            <a:t>　今後も財政計画（令和２年度～令和５年度）に基づき、健全財政の維持のため計画的な償還に努めていく。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満期一括償還地方債を発行していないため、該当はない。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一般会計等に係る地方債現在高が前年度比約９．９億円減となったこと、組合負担等見込額が約５．９億円減となったこと、充当可能基金が約９．３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今後も財政計画（令和２年度～令和５年度）に基づき、計画的な財政運営を行っていく。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財政調整基金に約８億円、住民が誇りと愛着のもてるふるさとを創る費用に充てるために、令和元年度ふるさと応援寄附金を創生振興基金に約１億５千万円積み立てたことなどにより、基金全体としては約９億７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将来における人口減少及び景気の変動に伴う歳入減少や、公共施設等の老朽化対策及び災害などの歳出増加への備え等のため、基金の目的に沿った積立及び取崩を行う。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・創生振興基金：令和元年度分ふるさと応援寄附金を約１億５千万円積み立てたことにより増となった。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・創生振興基金：受け入れたふるさと応援寄附金については積立を行った上で、ふるさと応援寄附金の使途メニューに応じた基金の活用を検討する。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災害への備え及び経済事情の変動等により財源が不足する場合に備え、約８億円を積み立てたことにより増となった。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財政調整基金の残高は、少なくとも標準財政規模の１割以上は確保することとしているが、近年の災害発生状況や経済事情等を考慮し、積立を行っていく。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2D0EA9F-F850-4DCB-907B-B8789E768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729A8385-A038-49D0-B774-A4221D60C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60224923-6AD0-4704-BAEE-4830A126EBA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D9C900A9-3BAA-4EB9-B9FE-C5F879BA664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A2568BDA-704D-477E-B029-84C6389CE801}"/>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BC57C815-CE2A-4666-9813-C01E670C4E56}"/>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F1955CA7-71BF-46D6-8A74-4286CE25554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5B417B92-1202-4BEA-B08F-BD6E06CE1D9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F79DA94E-4567-4936-9664-FBD56E0F39B9}"/>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A22D14EC-CF25-4A7D-B2E9-3D50DEC2FAF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CDEAE5C5-2EAA-40D6-A154-E20AB9F3992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473B6364-CA06-4D15-8C0C-19AABCFE59BD}"/>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94D37D14-07BA-4DAC-8DD2-7C4FF8013DD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54278DD3-2F9D-48D7-BD35-4207EC92C09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435CA2D6-0F08-4820-BFA7-4F5C3573BF6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2A6A06EC-923B-4725-9470-4751717E16F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84AEFE52-5519-476F-B1D6-57B4E5A7D6B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2FB8E8FB-60F6-4AB5-8C1B-50AD9C08465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A954E252-CDD2-4DFA-91B1-30443CBFA38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9AFBB3CE-97DE-4384-852C-51AD9D432B0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D54C6AA4-E8A7-47D6-BC69-BD4414696F2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D16AE970-DA5A-4875-A5F4-DF6DFDF0881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2F11E519-3128-44A9-BF7C-C808132D4EA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70A2B74A-11F4-49CC-8AAB-4C6B7EDBB8C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8F766D4F-F3D4-4322-8777-5C79049EDC5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059CA726-2515-4CA7-861E-D934582D335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66F7AEE8-17D9-4332-B6A3-8A8A62C4FE0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D0802A3D-BC44-4706-9D5D-0D6108077BB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7B9C9C55-E8CF-4BB6-81D1-C9211EDE4AE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24505442-EB0C-40BC-B16C-FA7468CB42A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936ADED0-2CEC-41B5-95BC-5DE045EB5A8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F98BB944-0ADC-4D73-978E-3F4C60D21B5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569C237C-8F3F-42E1-9421-5686A6CBCC9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28FA1409-5C6C-48F1-B8ED-075B3C8209E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97B7B936-5470-4B6C-AD56-D157BC034C1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90B598B5-A2FD-4EA8-B595-B822BB3EB5F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28F5DA3B-6A8A-407D-BAB6-47D0A754187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2317C470-B517-491D-8509-65F78DE3BDE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1FD8EDAC-08BB-4F9C-A448-5A56BBAFC8F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66B0A440-CBB9-4E27-A566-2C7449FC33F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3570F7A0-48E6-4871-A30A-E43593D5A72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29F3C175-0E98-468E-9D30-8245F53CD55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B018410E-9222-4588-85DC-37BB23DC176B}"/>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B42D9A2E-6E69-4D63-9F97-59669F81AFD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6758B27B-C7C5-4120-8856-C1310AD9C0E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61485A7F-DC9F-4A24-A226-0279D19A1E6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5B208638-99FD-4C2D-A2BE-1A0A29EB223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FF055214-E8AB-4609-8841-EC0E3DDC182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49514CB6-8BA7-4170-9914-E98F721349E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EFD14EF6-3468-4C93-A240-7358A406449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FED9309C-FD94-49E8-8227-2984F766AEA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A0BD99F0-3355-4B4D-A5B8-A4611843656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50378951-4688-46B8-81E1-C462566C082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E2737A89-BCD3-4A17-B179-82E9480591D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1BF7CB03-8B24-4ABC-945E-187EAA6CE7F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683F6F68-0E79-4EBE-91B9-9A2737C42C6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81041152-F5C8-49A5-A33F-6FF4A9BAA3F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ポイント増加しており、類似団体内順位は昨年と同順位の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位である。</a:t>
          </a:r>
        </a:p>
        <a:p>
          <a:r>
            <a:rPr kumimoji="1" lang="ja-JP" altLang="en-US" sz="1100">
              <a:latin typeface="ＭＳ Ｐゴシック" panose="020B0600070205080204" pitchFamily="50" charset="-128"/>
              <a:ea typeface="ＭＳ Ｐゴシック" panose="020B0600070205080204" pitchFamily="50" charset="-128"/>
            </a:rPr>
            <a:t>前年度と比べて償却率の上昇が抑えられ、ほぼ横ばいの結果となった要因としては、学校施設や公営住宅など、経年した施設の状況をこまめに把握し、修繕工事を行ったことが考えられる。</a:t>
          </a:r>
        </a:p>
        <a:p>
          <a:r>
            <a:rPr kumimoji="1" lang="ja-JP" altLang="en-US" sz="1100">
              <a:latin typeface="ＭＳ Ｐゴシック" panose="020B0600070205080204" pitchFamily="50" charset="-128"/>
              <a:ea typeface="ＭＳ Ｐゴシック" panose="020B0600070205080204" pitchFamily="50" charset="-128"/>
            </a:rPr>
            <a:t>今後も資産を安全適切に管理するために、施設の状況の把握及び迅速な対応に努めていく。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757F7B4C-C963-44E0-9661-7275D0D71DB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48B080AB-F61E-4C49-840B-2162F1F62D1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 xmlns:a16="http://schemas.microsoft.com/office/drawing/2014/main" id="{002789C9-7975-4521-B85C-6FFCE6C37FE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 xmlns:a16="http://schemas.microsoft.com/office/drawing/2014/main" id="{BABEC4B4-CAAA-435F-A5AD-3AC7546058CE}"/>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 xmlns:a16="http://schemas.microsoft.com/office/drawing/2014/main" id="{DEDAA53C-5052-42B0-A835-199797A85EAD}"/>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 xmlns:a16="http://schemas.microsoft.com/office/drawing/2014/main" id="{F416B95F-3761-4EF7-9785-615710433A4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 xmlns:a16="http://schemas.microsoft.com/office/drawing/2014/main" id="{A0D24F5D-8C92-4469-B718-C0AABD863D1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 xmlns:a16="http://schemas.microsoft.com/office/drawing/2014/main" id="{5841917E-A061-4A1A-A31F-F891F8A99ED6}"/>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 xmlns:a16="http://schemas.microsoft.com/office/drawing/2014/main" id="{B7345185-F2D1-4047-AD15-65F63F377AE6}"/>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 xmlns:a16="http://schemas.microsoft.com/office/drawing/2014/main" id="{094926A1-E292-459C-A42D-25D702ED14D4}"/>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 xmlns:a16="http://schemas.microsoft.com/office/drawing/2014/main" id="{970888E3-7D37-4451-A550-79D064FDF53B}"/>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 xmlns:a16="http://schemas.microsoft.com/office/drawing/2014/main" id="{2F84F513-CE73-4470-B8C1-81507A13DB3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 xmlns:a16="http://schemas.microsoft.com/office/drawing/2014/main" id="{C5BC1E6C-02B8-4316-B383-EB1FD9F1060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 xmlns:a16="http://schemas.microsoft.com/office/drawing/2014/main" id="{6E433BA3-6BD1-489A-9B86-8502777E1B5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a:extLst>
            <a:ext uri="{FF2B5EF4-FFF2-40B4-BE49-F238E27FC236}">
              <a16:creationId xmlns="" xmlns:a16="http://schemas.microsoft.com/office/drawing/2014/main" id="{0181280C-1FC2-4466-B09C-20E1B1FE9D87}"/>
            </a:ext>
          </a:extLst>
        </xdr:cNvPr>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a:extLst>
            <a:ext uri="{FF2B5EF4-FFF2-40B4-BE49-F238E27FC236}">
              <a16:creationId xmlns="" xmlns:a16="http://schemas.microsoft.com/office/drawing/2014/main" id="{C83DB131-2401-447A-98F4-8035556F16D8}"/>
            </a:ext>
          </a:extLst>
        </xdr:cNvPr>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a:extLst>
            <a:ext uri="{FF2B5EF4-FFF2-40B4-BE49-F238E27FC236}">
              <a16:creationId xmlns="" xmlns:a16="http://schemas.microsoft.com/office/drawing/2014/main" id="{C378DB70-9499-4375-BA72-FA3C8522D46E}"/>
            </a:ext>
          </a:extLst>
        </xdr:cNvPr>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a:extLst>
            <a:ext uri="{FF2B5EF4-FFF2-40B4-BE49-F238E27FC236}">
              <a16:creationId xmlns="" xmlns:a16="http://schemas.microsoft.com/office/drawing/2014/main" id="{1ABE265D-6E4B-4BBC-8064-A4D986CE5623}"/>
            </a:ext>
          </a:extLst>
        </xdr:cNvPr>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a:extLst>
            <a:ext uri="{FF2B5EF4-FFF2-40B4-BE49-F238E27FC236}">
              <a16:creationId xmlns="" xmlns:a16="http://schemas.microsoft.com/office/drawing/2014/main" id="{4A565DB4-6F1B-45DC-9768-2528650BDA7A}"/>
            </a:ext>
          </a:extLst>
        </xdr:cNvPr>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8" name="有形固定資産減価償却率平均値テキスト">
          <a:extLst>
            <a:ext uri="{FF2B5EF4-FFF2-40B4-BE49-F238E27FC236}">
              <a16:creationId xmlns="" xmlns:a16="http://schemas.microsoft.com/office/drawing/2014/main" id="{ABA5F1E2-8645-4045-B4F7-FA2D2CEC63FA}"/>
            </a:ext>
          </a:extLst>
        </xdr:cNvPr>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a:extLst>
            <a:ext uri="{FF2B5EF4-FFF2-40B4-BE49-F238E27FC236}">
              <a16:creationId xmlns="" xmlns:a16="http://schemas.microsoft.com/office/drawing/2014/main" id="{6E57F00E-F10E-44C1-94AB-C1B4F3EC0D3B}"/>
            </a:ext>
          </a:extLst>
        </xdr:cNvPr>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a:extLst>
            <a:ext uri="{FF2B5EF4-FFF2-40B4-BE49-F238E27FC236}">
              <a16:creationId xmlns="" xmlns:a16="http://schemas.microsoft.com/office/drawing/2014/main" id="{DA5687B7-1455-469D-9130-5650FC80C5E8}"/>
            </a:ext>
          </a:extLst>
        </xdr:cNvPr>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a:extLst>
            <a:ext uri="{FF2B5EF4-FFF2-40B4-BE49-F238E27FC236}">
              <a16:creationId xmlns="" xmlns:a16="http://schemas.microsoft.com/office/drawing/2014/main" id="{944B3612-DF23-4FFA-AD27-9F91AD74B4F5}"/>
            </a:ext>
          </a:extLst>
        </xdr:cNvPr>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a:extLst>
            <a:ext uri="{FF2B5EF4-FFF2-40B4-BE49-F238E27FC236}">
              <a16:creationId xmlns="" xmlns:a16="http://schemas.microsoft.com/office/drawing/2014/main" id="{2A2793EA-B83D-4FA0-97A5-5C3A18FAA233}"/>
            </a:ext>
          </a:extLst>
        </xdr:cNvPr>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a:extLst>
            <a:ext uri="{FF2B5EF4-FFF2-40B4-BE49-F238E27FC236}">
              <a16:creationId xmlns="" xmlns:a16="http://schemas.microsoft.com/office/drawing/2014/main" id="{A9578B86-8AA9-41F9-B29D-8877575B5EC1}"/>
            </a:ext>
          </a:extLst>
        </xdr:cNvPr>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AB53CA36-B281-48D2-8E2A-9D0F94AFFAF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83DF0496-6FEC-4EE0-B552-40E05A5CF0C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C6C483A2-116B-4B43-AF28-ABF8A58FB77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D0570FAB-D289-411E-B11F-A8BA4C77403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60AF6079-8417-4190-B512-8AAEE0D226C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93091</xdr:rowOff>
    </xdr:from>
    <xdr:to>
      <xdr:col>23</xdr:col>
      <xdr:colOff>136525</xdr:colOff>
      <xdr:row>28</xdr:row>
      <xdr:rowOff>23241</xdr:rowOff>
    </xdr:to>
    <xdr:sp macro="" textlink="">
      <xdr:nvSpPr>
        <xdr:cNvPr id="89" name="楕円 88">
          <a:extLst>
            <a:ext uri="{FF2B5EF4-FFF2-40B4-BE49-F238E27FC236}">
              <a16:creationId xmlns="" xmlns:a16="http://schemas.microsoft.com/office/drawing/2014/main" id="{999911E0-67D4-4582-B077-823C3AEEFC82}"/>
            </a:ext>
          </a:extLst>
        </xdr:cNvPr>
        <xdr:cNvSpPr/>
      </xdr:nvSpPr>
      <xdr:spPr>
        <a:xfrm>
          <a:off x="4711700" y="472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8018</xdr:rowOff>
    </xdr:from>
    <xdr:ext cx="405111" cy="259045"/>
    <xdr:sp macro="" textlink="">
      <xdr:nvSpPr>
        <xdr:cNvPr id="90" name="有形固定資産減価償却率該当値テキスト">
          <a:extLst>
            <a:ext uri="{FF2B5EF4-FFF2-40B4-BE49-F238E27FC236}">
              <a16:creationId xmlns="" xmlns:a16="http://schemas.microsoft.com/office/drawing/2014/main" id="{DDC08E0E-5C76-442E-9DE5-1E9732298CD5}"/>
            </a:ext>
          </a:extLst>
        </xdr:cNvPr>
        <xdr:cNvSpPr txBox="1"/>
      </xdr:nvSpPr>
      <xdr:spPr>
        <a:xfrm>
          <a:off x="4813300" y="4637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91" name="楕円 90">
          <a:extLst>
            <a:ext uri="{FF2B5EF4-FFF2-40B4-BE49-F238E27FC236}">
              <a16:creationId xmlns="" xmlns:a16="http://schemas.microsoft.com/office/drawing/2014/main" id="{2C8DE122-FF35-4371-9DDB-1C4095FBF569}"/>
            </a:ext>
          </a:extLst>
        </xdr:cNvPr>
        <xdr:cNvSpPr/>
      </xdr:nvSpPr>
      <xdr:spPr>
        <a:xfrm>
          <a:off x="4000500" y="47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27</xdr:row>
      <xdr:rowOff>143891</xdr:rowOff>
    </xdr:to>
    <xdr:cxnSp macro="">
      <xdr:nvCxnSpPr>
        <xdr:cNvPr id="92" name="直線コネクタ 91">
          <a:extLst>
            <a:ext uri="{FF2B5EF4-FFF2-40B4-BE49-F238E27FC236}">
              <a16:creationId xmlns="" xmlns:a16="http://schemas.microsoft.com/office/drawing/2014/main" id="{9DB74A0F-B86A-407B-9C19-EE87E2F5050A}"/>
            </a:ext>
          </a:extLst>
        </xdr:cNvPr>
        <xdr:cNvCxnSpPr/>
      </xdr:nvCxnSpPr>
      <xdr:spPr>
        <a:xfrm>
          <a:off x="4051300" y="4764405"/>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19685</xdr:rowOff>
    </xdr:from>
    <xdr:to>
      <xdr:col>15</xdr:col>
      <xdr:colOff>187325</xdr:colOff>
      <xdr:row>27</xdr:row>
      <xdr:rowOff>121285</xdr:rowOff>
    </xdr:to>
    <xdr:sp macro="" textlink="">
      <xdr:nvSpPr>
        <xdr:cNvPr id="93" name="楕円 92">
          <a:extLst>
            <a:ext uri="{FF2B5EF4-FFF2-40B4-BE49-F238E27FC236}">
              <a16:creationId xmlns="" xmlns:a16="http://schemas.microsoft.com/office/drawing/2014/main" id="{BDAFF218-C534-4E2A-B3E2-8248323BC233}"/>
            </a:ext>
          </a:extLst>
        </xdr:cNvPr>
        <xdr:cNvSpPr/>
      </xdr:nvSpPr>
      <xdr:spPr>
        <a:xfrm>
          <a:off x="3238500" y="46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135255</xdr:rowOff>
    </xdr:to>
    <xdr:cxnSp macro="">
      <xdr:nvCxnSpPr>
        <xdr:cNvPr id="94" name="直線コネクタ 93">
          <a:extLst>
            <a:ext uri="{FF2B5EF4-FFF2-40B4-BE49-F238E27FC236}">
              <a16:creationId xmlns="" xmlns:a16="http://schemas.microsoft.com/office/drawing/2014/main" id="{13D80B0B-E0E2-4A12-83AB-34DF3A7D0390}"/>
            </a:ext>
          </a:extLst>
        </xdr:cNvPr>
        <xdr:cNvCxnSpPr/>
      </xdr:nvCxnSpPr>
      <xdr:spPr>
        <a:xfrm>
          <a:off x="3289300" y="46996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58547</xdr:rowOff>
    </xdr:from>
    <xdr:to>
      <xdr:col>11</xdr:col>
      <xdr:colOff>187325</xdr:colOff>
      <xdr:row>27</xdr:row>
      <xdr:rowOff>160147</xdr:rowOff>
    </xdr:to>
    <xdr:sp macro="" textlink="">
      <xdr:nvSpPr>
        <xdr:cNvPr id="95" name="楕円 94">
          <a:extLst>
            <a:ext uri="{FF2B5EF4-FFF2-40B4-BE49-F238E27FC236}">
              <a16:creationId xmlns="" xmlns:a16="http://schemas.microsoft.com/office/drawing/2014/main" id="{9E661B10-AD5B-4D72-81FB-393841718F35}"/>
            </a:ext>
          </a:extLst>
        </xdr:cNvPr>
        <xdr:cNvSpPr/>
      </xdr:nvSpPr>
      <xdr:spPr>
        <a:xfrm>
          <a:off x="2476500" y="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70485</xdr:rowOff>
    </xdr:from>
    <xdr:to>
      <xdr:col>15</xdr:col>
      <xdr:colOff>136525</xdr:colOff>
      <xdr:row>27</xdr:row>
      <xdr:rowOff>109347</xdr:rowOff>
    </xdr:to>
    <xdr:cxnSp macro="">
      <xdr:nvCxnSpPr>
        <xdr:cNvPr id="96" name="直線コネクタ 95">
          <a:extLst>
            <a:ext uri="{FF2B5EF4-FFF2-40B4-BE49-F238E27FC236}">
              <a16:creationId xmlns="" xmlns:a16="http://schemas.microsoft.com/office/drawing/2014/main" id="{B5729795-9953-4B84-BDD0-D30422805EFC}"/>
            </a:ext>
          </a:extLst>
        </xdr:cNvPr>
        <xdr:cNvCxnSpPr/>
      </xdr:nvCxnSpPr>
      <xdr:spPr>
        <a:xfrm flipV="1">
          <a:off x="2527300" y="469963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160909</xdr:rowOff>
    </xdr:from>
    <xdr:to>
      <xdr:col>7</xdr:col>
      <xdr:colOff>187325</xdr:colOff>
      <xdr:row>27</xdr:row>
      <xdr:rowOff>91059</xdr:rowOff>
    </xdr:to>
    <xdr:sp macro="" textlink="">
      <xdr:nvSpPr>
        <xdr:cNvPr id="97" name="楕円 96">
          <a:extLst>
            <a:ext uri="{FF2B5EF4-FFF2-40B4-BE49-F238E27FC236}">
              <a16:creationId xmlns="" xmlns:a16="http://schemas.microsoft.com/office/drawing/2014/main" id="{E3385F4D-8F56-41DB-A78D-69769E5552E6}"/>
            </a:ext>
          </a:extLst>
        </xdr:cNvPr>
        <xdr:cNvSpPr/>
      </xdr:nvSpPr>
      <xdr:spPr>
        <a:xfrm>
          <a:off x="1714500" y="46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40259</xdr:rowOff>
    </xdr:from>
    <xdr:to>
      <xdr:col>11</xdr:col>
      <xdr:colOff>136525</xdr:colOff>
      <xdr:row>27</xdr:row>
      <xdr:rowOff>109347</xdr:rowOff>
    </xdr:to>
    <xdr:cxnSp macro="">
      <xdr:nvCxnSpPr>
        <xdr:cNvPr id="98" name="直線コネクタ 97">
          <a:extLst>
            <a:ext uri="{FF2B5EF4-FFF2-40B4-BE49-F238E27FC236}">
              <a16:creationId xmlns="" xmlns:a16="http://schemas.microsoft.com/office/drawing/2014/main" id="{07E69B6B-929E-46BB-A3E9-96BE96098A9D}"/>
            </a:ext>
          </a:extLst>
        </xdr:cNvPr>
        <xdr:cNvCxnSpPr/>
      </xdr:nvCxnSpPr>
      <xdr:spPr>
        <a:xfrm>
          <a:off x="1765300" y="4669409"/>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a:extLst>
            <a:ext uri="{FF2B5EF4-FFF2-40B4-BE49-F238E27FC236}">
              <a16:creationId xmlns="" xmlns:a16="http://schemas.microsoft.com/office/drawing/2014/main" id="{060A4BA3-4C9C-471D-8D69-994EBC5CEF9D}"/>
            </a:ext>
          </a:extLst>
        </xdr:cNvPr>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a:extLst>
            <a:ext uri="{FF2B5EF4-FFF2-40B4-BE49-F238E27FC236}">
              <a16:creationId xmlns="" xmlns:a16="http://schemas.microsoft.com/office/drawing/2014/main" id="{D57B3478-EFA3-4D33-AB37-79BB098C4302}"/>
            </a:ext>
          </a:extLst>
        </xdr:cNvPr>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a:extLst>
            <a:ext uri="{FF2B5EF4-FFF2-40B4-BE49-F238E27FC236}">
              <a16:creationId xmlns="" xmlns:a16="http://schemas.microsoft.com/office/drawing/2014/main" id="{3EA407CD-600F-473F-9852-779FFFB858DB}"/>
            </a:ext>
          </a:extLst>
        </xdr:cNvPr>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a:extLst>
            <a:ext uri="{FF2B5EF4-FFF2-40B4-BE49-F238E27FC236}">
              <a16:creationId xmlns="" xmlns:a16="http://schemas.microsoft.com/office/drawing/2014/main" id="{47745C60-644A-4133-9C5C-95294B78BD73}"/>
            </a:ext>
          </a:extLst>
        </xdr:cNvPr>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103" name="n_1mainValue有形固定資産減価償却率">
          <a:extLst>
            <a:ext uri="{FF2B5EF4-FFF2-40B4-BE49-F238E27FC236}">
              <a16:creationId xmlns="" xmlns:a16="http://schemas.microsoft.com/office/drawing/2014/main" id="{F99F2A21-4089-4222-8BEA-D7BCCC9B58D8}"/>
            </a:ext>
          </a:extLst>
        </xdr:cNvPr>
        <xdr:cNvSpPr txBox="1"/>
      </xdr:nvSpPr>
      <xdr:spPr>
        <a:xfrm>
          <a:off x="3836044" y="448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137812</xdr:rowOff>
    </xdr:from>
    <xdr:ext cx="405111" cy="259045"/>
    <xdr:sp macro="" textlink="">
      <xdr:nvSpPr>
        <xdr:cNvPr id="104" name="n_2mainValue有形固定資産減価償却率">
          <a:extLst>
            <a:ext uri="{FF2B5EF4-FFF2-40B4-BE49-F238E27FC236}">
              <a16:creationId xmlns="" xmlns:a16="http://schemas.microsoft.com/office/drawing/2014/main" id="{626DC21E-A3C3-4E82-89C0-6AE3D70245EE}"/>
            </a:ext>
          </a:extLst>
        </xdr:cNvPr>
        <xdr:cNvSpPr txBox="1"/>
      </xdr:nvSpPr>
      <xdr:spPr>
        <a:xfrm>
          <a:off x="3086744" y="442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5224</xdr:rowOff>
    </xdr:from>
    <xdr:ext cx="405111" cy="259045"/>
    <xdr:sp macro="" textlink="">
      <xdr:nvSpPr>
        <xdr:cNvPr id="105" name="n_3mainValue有形固定資産減価償却率">
          <a:extLst>
            <a:ext uri="{FF2B5EF4-FFF2-40B4-BE49-F238E27FC236}">
              <a16:creationId xmlns="" xmlns:a16="http://schemas.microsoft.com/office/drawing/2014/main" id="{0FF7C7F6-F9C0-43E1-ABAB-909ED3CDD26B}"/>
            </a:ext>
          </a:extLst>
        </xdr:cNvPr>
        <xdr:cNvSpPr txBox="1"/>
      </xdr:nvSpPr>
      <xdr:spPr>
        <a:xfrm>
          <a:off x="2324744" y="446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107586</xdr:rowOff>
    </xdr:from>
    <xdr:ext cx="405111" cy="259045"/>
    <xdr:sp macro="" textlink="">
      <xdr:nvSpPr>
        <xdr:cNvPr id="106" name="n_4mainValue有形固定資産減価償却率">
          <a:extLst>
            <a:ext uri="{FF2B5EF4-FFF2-40B4-BE49-F238E27FC236}">
              <a16:creationId xmlns="" xmlns:a16="http://schemas.microsoft.com/office/drawing/2014/main" id="{5B8A1514-3DCE-483F-B909-C82CC2E428DB}"/>
            </a:ext>
          </a:extLst>
        </xdr:cNvPr>
        <xdr:cNvSpPr txBox="1"/>
      </xdr:nvSpPr>
      <xdr:spPr>
        <a:xfrm>
          <a:off x="1562744" y="439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 xmlns:a16="http://schemas.microsoft.com/office/drawing/2014/main" id="{B3013490-B79A-48B0-AD0C-B4E8DCFC4A5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 xmlns:a16="http://schemas.microsoft.com/office/drawing/2014/main" id="{004AF6A0-2F4E-4775-9C77-41D130ED31E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 xmlns:a16="http://schemas.microsoft.com/office/drawing/2014/main" id="{B7734F4E-F742-45EE-B2B8-6EF95822D50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 xmlns:a16="http://schemas.microsoft.com/office/drawing/2014/main" id="{E0C95EF8-EFE1-4494-BA0B-0E0DAB52E56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 xmlns:a16="http://schemas.microsoft.com/office/drawing/2014/main" id="{A49893E0-9C79-480C-A734-E7FF9ABDE77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 xmlns:a16="http://schemas.microsoft.com/office/drawing/2014/main" id="{F3745F22-8F6E-4E0F-B882-7EFBD1FBD33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 xmlns:a16="http://schemas.microsoft.com/office/drawing/2014/main" id="{4D895D55-4B77-4B1D-8A2B-65D128C52E3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 xmlns:a16="http://schemas.microsoft.com/office/drawing/2014/main" id="{2A29C212-C6A0-4696-AB24-1BDE2FAE88C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 xmlns:a16="http://schemas.microsoft.com/office/drawing/2014/main" id="{6840AD99-E473-48F0-8BF8-CB4C35E5A35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 xmlns:a16="http://schemas.microsoft.com/office/drawing/2014/main" id="{B9C44E4F-A60F-42EE-9295-0C31C6AD486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 xmlns:a16="http://schemas.microsoft.com/office/drawing/2014/main" id="{7372677C-FFB6-439B-897D-A8A8F12BCF7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 xmlns:a16="http://schemas.microsoft.com/office/drawing/2014/main" id="{1527F78C-6223-4BE2-A9B0-65D803B615A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 xmlns:a16="http://schemas.microsoft.com/office/drawing/2014/main" id="{AE3D6C36-FDF3-40F0-BF5F-EB9665F2469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債務償還比率は、これまで市債の抑制と計画的な償還に努めてきたことや将来における公共施設等の整備財源に充てるため、基金積立を実施してきたことにより、類似団体の中で低い水準にある。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今後も財政計画（令和２年度～令和５年度）に基づき、健全財政の維持に努めていく。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 xmlns:a16="http://schemas.microsoft.com/office/drawing/2014/main" id="{002A99A7-9B35-4D28-A4EC-7AE19966E94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 xmlns:a16="http://schemas.microsoft.com/office/drawing/2014/main" id="{2CA75091-9E12-4677-A6CE-14DEF337769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 xmlns:a16="http://schemas.microsoft.com/office/drawing/2014/main" id="{37F6AE82-1C1D-431F-8EC4-700EDBCFD78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 xmlns:a16="http://schemas.microsoft.com/office/drawing/2014/main" id="{59EC2D22-DBA7-4B7A-A377-0705EDF2EA7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 xmlns:a16="http://schemas.microsoft.com/office/drawing/2014/main" id="{7B57DE67-8AF2-418E-BA39-50A44CA5F753}"/>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 xmlns:a16="http://schemas.microsoft.com/office/drawing/2014/main" id="{25BC5FFE-7B5E-49BD-8425-7105B608221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 xmlns:a16="http://schemas.microsoft.com/office/drawing/2014/main" id="{5E4D1484-C248-4E0C-B626-6F730B5139C7}"/>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 xmlns:a16="http://schemas.microsoft.com/office/drawing/2014/main" id="{2911370F-1573-4494-AA75-BB674917045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 xmlns:a16="http://schemas.microsoft.com/office/drawing/2014/main" id="{A47F086E-C449-48B0-A9D7-E4DB5C9690BC}"/>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 xmlns:a16="http://schemas.microsoft.com/office/drawing/2014/main" id="{7A0D0899-5A9B-4B14-81E6-C2C97562A003}"/>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 xmlns:a16="http://schemas.microsoft.com/office/drawing/2014/main" id="{68AAD7CC-D3F3-43F9-9CD2-AB4DA7B03B3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 xmlns:a16="http://schemas.microsoft.com/office/drawing/2014/main" id="{28C06663-EC77-4A2A-8F57-17F773BBC89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 xmlns:a16="http://schemas.microsoft.com/office/drawing/2014/main" id="{F5D5DCB3-9CC2-4563-94EA-7BC4472FE143}"/>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 xmlns:a16="http://schemas.microsoft.com/office/drawing/2014/main" id="{A09117B4-594D-490C-8896-4744E706D24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 xmlns:a16="http://schemas.microsoft.com/office/drawing/2014/main" id="{C27FCAEA-F983-41B5-82AA-01E8E74C780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a:extLst>
            <a:ext uri="{FF2B5EF4-FFF2-40B4-BE49-F238E27FC236}">
              <a16:creationId xmlns="" xmlns:a16="http://schemas.microsoft.com/office/drawing/2014/main" id="{FEEE4DD3-8353-46C1-9B58-D8FA5FC8A2C1}"/>
            </a:ext>
          </a:extLst>
        </xdr:cNvPr>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a:extLst>
            <a:ext uri="{FF2B5EF4-FFF2-40B4-BE49-F238E27FC236}">
              <a16:creationId xmlns="" xmlns:a16="http://schemas.microsoft.com/office/drawing/2014/main" id="{0BD788A9-A8E5-41F8-80A3-4E08BF0C12C7}"/>
            </a:ext>
          </a:extLst>
        </xdr:cNvPr>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a:extLst>
            <a:ext uri="{FF2B5EF4-FFF2-40B4-BE49-F238E27FC236}">
              <a16:creationId xmlns="" xmlns:a16="http://schemas.microsoft.com/office/drawing/2014/main" id="{27BC2548-3B67-4762-A4D9-CBEBBA13133D}"/>
            </a:ext>
          </a:extLst>
        </xdr:cNvPr>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 xmlns:a16="http://schemas.microsoft.com/office/drawing/2014/main" id="{EEE83A0D-C192-4DBB-A55B-234009F8085A}"/>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 xmlns:a16="http://schemas.microsoft.com/office/drawing/2014/main" id="{7CF946A3-2AF7-4ABC-ABB0-71CC0021083F}"/>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a:extLst>
            <a:ext uri="{FF2B5EF4-FFF2-40B4-BE49-F238E27FC236}">
              <a16:creationId xmlns="" xmlns:a16="http://schemas.microsoft.com/office/drawing/2014/main" id="{9DE7D005-E95E-4C1B-ABF0-C4281177EC57}"/>
            </a:ext>
          </a:extLst>
        </xdr:cNvPr>
        <xdr:cNvSpPr txBox="1"/>
      </xdr:nvSpPr>
      <xdr:spPr>
        <a:xfrm>
          <a:off x="14846300" y="489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a:extLst>
            <a:ext uri="{FF2B5EF4-FFF2-40B4-BE49-F238E27FC236}">
              <a16:creationId xmlns="" xmlns:a16="http://schemas.microsoft.com/office/drawing/2014/main" id="{E96F7360-70DF-43A8-BE51-43A41FFE5933}"/>
            </a:ext>
          </a:extLst>
        </xdr:cNvPr>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a:extLst>
            <a:ext uri="{FF2B5EF4-FFF2-40B4-BE49-F238E27FC236}">
              <a16:creationId xmlns="" xmlns:a16="http://schemas.microsoft.com/office/drawing/2014/main" id="{9A83D949-4654-4872-B64D-7FD0764BD46D}"/>
            </a:ext>
          </a:extLst>
        </xdr:cNvPr>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a:extLst>
            <a:ext uri="{FF2B5EF4-FFF2-40B4-BE49-F238E27FC236}">
              <a16:creationId xmlns="" xmlns:a16="http://schemas.microsoft.com/office/drawing/2014/main" id="{B79D6D73-A282-44C9-BCC4-0C274B651487}"/>
            </a:ext>
          </a:extLst>
        </xdr:cNvPr>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a:extLst>
            <a:ext uri="{FF2B5EF4-FFF2-40B4-BE49-F238E27FC236}">
              <a16:creationId xmlns="" xmlns:a16="http://schemas.microsoft.com/office/drawing/2014/main" id="{3C685138-FBAE-41F6-BDCA-98E9E7809E42}"/>
            </a:ext>
          </a:extLst>
        </xdr:cNvPr>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a:extLst>
            <a:ext uri="{FF2B5EF4-FFF2-40B4-BE49-F238E27FC236}">
              <a16:creationId xmlns="" xmlns:a16="http://schemas.microsoft.com/office/drawing/2014/main" id="{F8A36CFB-2DCB-4B97-B7D8-B3CC16E04939}"/>
            </a:ext>
          </a:extLst>
        </xdr:cNvPr>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82421C15-EF74-494A-8D36-29B174CE3FE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 xmlns:a16="http://schemas.microsoft.com/office/drawing/2014/main" id="{FBE44083-16E9-41C0-AC2F-660441A7426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344E90F4-6B6B-49D5-9245-7632054539E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291F41D0-EB05-41D0-8FE6-2E8E1FCEE09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3B871B92-4605-4801-86E0-88A8DA7420B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92659</xdr:rowOff>
    </xdr:from>
    <xdr:to>
      <xdr:col>76</xdr:col>
      <xdr:colOff>73025</xdr:colOff>
      <xdr:row>28</xdr:row>
      <xdr:rowOff>22809</xdr:rowOff>
    </xdr:to>
    <xdr:sp macro="" textlink="">
      <xdr:nvSpPr>
        <xdr:cNvPr id="151" name="楕円 150">
          <a:extLst>
            <a:ext uri="{FF2B5EF4-FFF2-40B4-BE49-F238E27FC236}">
              <a16:creationId xmlns="" xmlns:a16="http://schemas.microsoft.com/office/drawing/2014/main" id="{C39CA704-572C-4E72-9800-3BC58E5D6694}"/>
            </a:ext>
          </a:extLst>
        </xdr:cNvPr>
        <xdr:cNvSpPr/>
      </xdr:nvSpPr>
      <xdr:spPr>
        <a:xfrm>
          <a:off x="14744700" y="47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115536</xdr:rowOff>
    </xdr:from>
    <xdr:ext cx="469744" cy="259045"/>
    <xdr:sp macro="" textlink="">
      <xdr:nvSpPr>
        <xdr:cNvPr id="152" name="債務償還比率該当値テキスト">
          <a:extLst>
            <a:ext uri="{FF2B5EF4-FFF2-40B4-BE49-F238E27FC236}">
              <a16:creationId xmlns="" xmlns:a16="http://schemas.microsoft.com/office/drawing/2014/main" id="{493A6B6C-39FE-4EC2-9190-92D97574558A}"/>
            </a:ext>
          </a:extLst>
        </xdr:cNvPr>
        <xdr:cNvSpPr txBox="1"/>
      </xdr:nvSpPr>
      <xdr:spPr>
        <a:xfrm>
          <a:off x="14846300" y="457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132888</xdr:rowOff>
    </xdr:from>
    <xdr:to>
      <xdr:col>72</xdr:col>
      <xdr:colOff>123825</xdr:colOff>
      <xdr:row>28</xdr:row>
      <xdr:rowOff>63038</xdr:rowOff>
    </xdr:to>
    <xdr:sp macro="" textlink="">
      <xdr:nvSpPr>
        <xdr:cNvPr id="153" name="楕円 152">
          <a:extLst>
            <a:ext uri="{FF2B5EF4-FFF2-40B4-BE49-F238E27FC236}">
              <a16:creationId xmlns="" xmlns:a16="http://schemas.microsoft.com/office/drawing/2014/main" id="{A6E6D82B-DDB8-4841-B503-A8E93B753865}"/>
            </a:ext>
          </a:extLst>
        </xdr:cNvPr>
        <xdr:cNvSpPr/>
      </xdr:nvSpPr>
      <xdr:spPr>
        <a:xfrm>
          <a:off x="14033500" y="47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143459</xdr:rowOff>
    </xdr:from>
    <xdr:to>
      <xdr:col>76</xdr:col>
      <xdr:colOff>22225</xdr:colOff>
      <xdr:row>28</xdr:row>
      <xdr:rowOff>12238</xdr:rowOff>
    </xdr:to>
    <xdr:cxnSp macro="">
      <xdr:nvCxnSpPr>
        <xdr:cNvPr id="154" name="直線コネクタ 153">
          <a:extLst>
            <a:ext uri="{FF2B5EF4-FFF2-40B4-BE49-F238E27FC236}">
              <a16:creationId xmlns="" xmlns:a16="http://schemas.microsoft.com/office/drawing/2014/main" id="{831DCFEB-DF3E-4E64-A55C-7EE13B69FD4F}"/>
            </a:ext>
          </a:extLst>
        </xdr:cNvPr>
        <xdr:cNvCxnSpPr/>
      </xdr:nvCxnSpPr>
      <xdr:spPr>
        <a:xfrm flipV="1">
          <a:off x="14084300" y="4772609"/>
          <a:ext cx="711200" cy="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166425</xdr:rowOff>
    </xdr:from>
    <xdr:to>
      <xdr:col>68</xdr:col>
      <xdr:colOff>123825</xdr:colOff>
      <xdr:row>28</xdr:row>
      <xdr:rowOff>96575</xdr:rowOff>
    </xdr:to>
    <xdr:sp macro="" textlink="">
      <xdr:nvSpPr>
        <xdr:cNvPr id="155" name="楕円 154">
          <a:extLst>
            <a:ext uri="{FF2B5EF4-FFF2-40B4-BE49-F238E27FC236}">
              <a16:creationId xmlns="" xmlns:a16="http://schemas.microsoft.com/office/drawing/2014/main" id="{9233964F-1AD4-448A-8914-A6106CE96BF0}"/>
            </a:ext>
          </a:extLst>
        </xdr:cNvPr>
        <xdr:cNvSpPr/>
      </xdr:nvSpPr>
      <xdr:spPr>
        <a:xfrm>
          <a:off x="13271500" y="47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12238</xdr:rowOff>
    </xdr:from>
    <xdr:to>
      <xdr:col>72</xdr:col>
      <xdr:colOff>73025</xdr:colOff>
      <xdr:row>28</xdr:row>
      <xdr:rowOff>45775</xdr:rowOff>
    </xdr:to>
    <xdr:cxnSp macro="">
      <xdr:nvCxnSpPr>
        <xdr:cNvPr id="156" name="直線コネクタ 155">
          <a:extLst>
            <a:ext uri="{FF2B5EF4-FFF2-40B4-BE49-F238E27FC236}">
              <a16:creationId xmlns="" xmlns:a16="http://schemas.microsoft.com/office/drawing/2014/main" id="{39029556-099F-406E-A3C3-D72F3CCC59E5}"/>
            </a:ext>
          </a:extLst>
        </xdr:cNvPr>
        <xdr:cNvCxnSpPr/>
      </xdr:nvCxnSpPr>
      <xdr:spPr>
        <a:xfrm flipV="1">
          <a:off x="13322300" y="4812838"/>
          <a:ext cx="762000" cy="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138502</xdr:rowOff>
    </xdr:from>
    <xdr:to>
      <xdr:col>64</xdr:col>
      <xdr:colOff>123825</xdr:colOff>
      <xdr:row>28</xdr:row>
      <xdr:rowOff>68652</xdr:rowOff>
    </xdr:to>
    <xdr:sp macro="" textlink="">
      <xdr:nvSpPr>
        <xdr:cNvPr id="157" name="楕円 156">
          <a:extLst>
            <a:ext uri="{FF2B5EF4-FFF2-40B4-BE49-F238E27FC236}">
              <a16:creationId xmlns="" xmlns:a16="http://schemas.microsoft.com/office/drawing/2014/main" id="{1889296A-3BAF-40D3-AC93-CC6907AC888B}"/>
            </a:ext>
          </a:extLst>
        </xdr:cNvPr>
        <xdr:cNvSpPr/>
      </xdr:nvSpPr>
      <xdr:spPr>
        <a:xfrm>
          <a:off x="12509500" y="47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17852</xdr:rowOff>
    </xdr:from>
    <xdr:to>
      <xdr:col>68</xdr:col>
      <xdr:colOff>73025</xdr:colOff>
      <xdr:row>28</xdr:row>
      <xdr:rowOff>45775</xdr:rowOff>
    </xdr:to>
    <xdr:cxnSp macro="">
      <xdr:nvCxnSpPr>
        <xdr:cNvPr id="158" name="直線コネクタ 157">
          <a:extLst>
            <a:ext uri="{FF2B5EF4-FFF2-40B4-BE49-F238E27FC236}">
              <a16:creationId xmlns="" xmlns:a16="http://schemas.microsoft.com/office/drawing/2014/main" id="{DD5FAF59-F876-413D-954D-E3E2524402F6}"/>
            </a:ext>
          </a:extLst>
        </xdr:cNvPr>
        <xdr:cNvCxnSpPr/>
      </xdr:nvCxnSpPr>
      <xdr:spPr>
        <a:xfrm>
          <a:off x="12560300" y="4818452"/>
          <a:ext cx="762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171391</xdr:rowOff>
    </xdr:from>
    <xdr:to>
      <xdr:col>60</xdr:col>
      <xdr:colOff>123825</xdr:colOff>
      <xdr:row>28</xdr:row>
      <xdr:rowOff>101541</xdr:rowOff>
    </xdr:to>
    <xdr:sp macro="" textlink="">
      <xdr:nvSpPr>
        <xdr:cNvPr id="159" name="楕円 158">
          <a:extLst>
            <a:ext uri="{FF2B5EF4-FFF2-40B4-BE49-F238E27FC236}">
              <a16:creationId xmlns="" xmlns:a16="http://schemas.microsoft.com/office/drawing/2014/main" id="{ACF0CB24-23C8-4A7C-96F8-DE85CE060279}"/>
            </a:ext>
          </a:extLst>
        </xdr:cNvPr>
        <xdr:cNvSpPr/>
      </xdr:nvSpPr>
      <xdr:spPr>
        <a:xfrm>
          <a:off x="11747500" y="48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17852</xdr:rowOff>
    </xdr:from>
    <xdr:to>
      <xdr:col>64</xdr:col>
      <xdr:colOff>73025</xdr:colOff>
      <xdr:row>28</xdr:row>
      <xdr:rowOff>50741</xdr:rowOff>
    </xdr:to>
    <xdr:cxnSp macro="">
      <xdr:nvCxnSpPr>
        <xdr:cNvPr id="160" name="直線コネクタ 159">
          <a:extLst>
            <a:ext uri="{FF2B5EF4-FFF2-40B4-BE49-F238E27FC236}">
              <a16:creationId xmlns="" xmlns:a16="http://schemas.microsoft.com/office/drawing/2014/main" id="{FE28F6F6-9A9D-459A-BC96-FBEB7B175748}"/>
            </a:ext>
          </a:extLst>
        </xdr:cNvPr>
        <xdr:cNvCxnSpPr/>
      </xdr:nvCxnSpPr>
      <xdr:spPr>
        <a:xfrm flipV="1">
          <a:off x="11798300" y="4818452"/>
          <a:ext cx="762000" cy="3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a:extLst>
            <a:ext uri="{FF2B5EF4-FFF2-40B4-BE49-F238E27FC236}">
              <a16:creationId xmlns="" xmlns:a16="http://schemas.microsoft.com/office/drawing/2014/main" id="{C6ABF19A-5AD4-4928-A750-D9992B4D0D6F}"/>
            </a:ext>
          </a:extLst>
        </xdr:cNvPr>
        <xdr:cNvSpPr txBox="1"/>
      </xdr:nvSpPr>
      <xdr:spPr>
        <a:xfrm>
          <a:off x="13836727" y="50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a:extLst>
            <a:ext uri="{FF2B5EF4-FFF2-40B4-BE49-F238E27FC236}">
              <a16:creationId xmlns="" xmlns:a16="http://schemas.microsoft.com/office/drawing/2014/main" id="{ED319C11-388B-4733-8CB5-490CDA8E4930}"/>
            </a:ext>
          </a:extLst>
        </xdr:cNvPr>
        <xdr:cNvSpPr txBox="1"/>
      </xdr:nvSpPr>
      <xdr:spPr>
        <a:xfrm>
          <a:off x="13087427" y="50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a:extLst>
            <a:ext uri="{FF2B5EF4-FFF2-40B4-BE49-F238E27FC236}">
              <a16:creationId xmlns="" xmlns:a16="http://schemas.microsoft.com/office/drawing/2014/main" id="{9EF1385F-1999-4A01-A403-E5B007FC7807}"/>
            </a:ext>
          </a:extLst>
        </xdr:cNvPr>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a:extLst>
            <a:ext uri="{FF2B5EF4-FFF2-40B4-BE49-F238E27FC236}">
              <a16:creationId xmlns="" xmlns:a16="http://schemas.microsoft.com/office/drawing/2014/main" id="{F22AAE32-8F39-416E-B82A-0518EDCA63FA}"/>
            </a:ext>
          </a:extLst>
        </xdr:cNvPr>
        <xdr:cNvSpPr txBox="1"/>
      </xdr:nvSpPr>
      <xdr:spPr>
        <a:xfrm>
          <a:off x="11563427" y="50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79565</xdr:rowOff>
    </xdr:from>
    <xdr:ext cx="469744" cy="259045"/>
    <xdr:sp macro="" textlink="">
      <xdr:nvSpPr>
        <xdr:cNvPr id="165" name="n_1mainValue債務償還比率">
          <a:extLst>
            <a:ext uri="{FF2B5EF4-FFF2-40B4-BE49-F238E27FC236}">
              <a16:creationId xmlns="" xmlns:a16="http://schemas.microsoft.com/office/drawing/2014/main" id="{58B6DC51-7AA9-462E-86B0-6C47C13FF34B}"/>
            </a:ext>
          </a:extLst>
        </xdr:cNvPr>
        <xdr:cNvSpPr txBox="1"/>
      </xdr:nvSpPr>
      <xdr:spPr>
        <a:xfrm>
          <a:off x="13836727" y="45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113102</xdr:rowOff>
    </xdr:from>
    <xdr:ext cx="469744" cy="259045"/>
    <xdr:sp macro="" textlink="">
      <xdr:nvSpPr>
        <xdr:cNvPr id="166" name="n_2mainValue債務償還比率">
          <a:extLst>
            <a:ext uri="{FF2B5EF4-FFF2-40B4-BE49-F238E27FC236}">
              <a16:creationId xmlns="" xmlns:a16="http://schemas.microsoft.com/office/drawing/2014/main" id="{BC4B4D4A-734F-43DF-923F-73C377F49E21}"/>
            </a:ext>
          </a:extLst>
        </xdr:cNvPr>
        <xdr:cNvSpPr txBox="1"/>
      </xdr:nvSpPr>
      <xdr:spPr>
        <a:xfrm>
          <a:off x="13087427" y="457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85179</xdr:rowOff>
    </xdr:from>
    <xdr:ext cx="469744" cy="259045"/>
    <xdr:sp macro="" textlink="">
      <xdr:nvSpPr>
        <xdr:cNvPr id="167" name="n_3mainValue債務償還比率">
          <a:extLst>
            <a:ext uri="{FF2B5EF4-FFF2-40B4-BE49-F238E27FC236}">
              <a16:creationId xmlns="" xmlns:a16="http://schemas.microsoft.com/office/drawing/2014/main" id="{5B2E5D63-9A5B-43E4-BE2C-2AABC0594663}"/>
            </a:ext>
          </a:extLst>
        </xdr:cNvPr>
        <xdr:cNvSpPr txBox="1"/>
      </xdr:nvSpPr>
      <xdr:spPr>
        <a:xfrm>
          <a:off x="12325427" y="45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118068</xdr:rowOff>
    </xdr:from>
    <xdr:ext cx="469744" cy="259045"/>
    <xdr:sp macro="" textlink="">
      <xdr:nvSpPr>
        <xdr:cNvPr id="168" name="n_4mainValue債務償還比率">
          <a:extLst>
            <a:ext uri="{FF2B5EF4-FFF2-40B4-BE49-F238E27FC236}">
              <a16:creationId xmlns="" xmlns:a16="http://schemas.microsoft.com/office/drawing/2014/main" id="{47C7054E-CAC2-4EF4-8BAA-E88AF8ED41B9}"/>
            </a:ext>
          </a:extLst>
        </xdr:cNvPr>
        <xdr:cNvSpPr txBox="1"/>
      </xdr:nvSpPr>
      <xdr:spPr>
        <a:xfrm>
          <a:off x="11563427" y="457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 xmlns:a16="http://schemas.microsoft.com/office/drawing/2014/main" id="{2B2DADE6-B3C9-4F63-B050-9911E048F27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 xmlns:a16="http://schemas.microsoft.com/office/drawing/2014/main" id="{2DEBAAC5-B4E2-4A91-911C-7DC2F586B37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 xmlns:a16="http://schemas.microsoft.com/office/drawing/2014/main" id="{8C77F60E-231C-474B-B451-E7F6E46563E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 xmlns:a16="http://schemas.microsoft.com/office/drawing/2014/main" id="{8F4EC83C-355D-4C9E-8CFD-F1EC5D67642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 xmlns:a16="http://schemas.microsoft.com/office/drawing/2014/main" id="{726F408D-8C61-407D-855F-5DAC91FC41E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 xmlns:a16="http://schemas.microsoft.com/office/drawing/2014/main" id="{6D297E72-2573-429A-B6D1-873E95EC626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34A136E-99A2-4137-9D25-E265C28CED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9114D26D-5E9E-411E-BEBD-73D5EFB7CB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F2CAC9B-3538-400E-8F88-73A39A4098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FC721D1-4FE5-4D25-A992-4DEA33BC18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035A26F-7E7B-42E9-A972-B7DB672B47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B828FBC-DA93-4341-9023-C5084E9206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5D259B6-DB77-4BC7-866E-579B9ED649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1C427C6-5002-4607-B6CB-331EF798D5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F0BB13C-F7DD-467B-9D9A-187350F8EA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8ADE8507-6642-40F9-92D7-B29C2B0C85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3FCE5C54-D8E9-477F-99CC-70F22BE1DB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E43B6197-A0FE-48DA-A6C8-0B2BC24C18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EAB2CCC-8CBC-41FE-8750-3CF3D649CE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2D15DF3-2943-420D-BF86-781C81AD39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1E1C933-2484-4A75-94E0-B5D818F99B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CFAAB30A-880E-4162-A163-08F1708378F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D51717B-50D6-46B2-BB8F-7FC6A24CB1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E2B3A13-4921-4130-8974-F23A8D1036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9356BBE-5E22-4A73-B96A-E252305B2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A3322DB2-97B8-4257-81B8-03E62EFCD7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86298F0-C298-4D56-9951-8295E0E7A3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7F2BDD4-3D12-4454-98E1-B8E4237830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61F60CA-31DA-48DD-AA2F-A1AE52B62F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1174D10-7EEC-4A5E-BD75-DE498C3348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2FC332F-57B4-4718-AFDF-7A3ED19C18A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9225756D-A321-4A2F-911E-7E0B07ECBA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11C62DD9-D522-4FDD-879C-235F5BA4D8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EC1B605-7DBA-4C90-94B7-CC945F0E9B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1307CD81-4C83-45BC-ABBB-219AA74083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DD9204E3-7BAF-428C-BE71-BDFF4C5B6B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9CC4A8C7-688E-4938-9672-FBC411BA71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C104F87-BA40-4E2C-818F-2E771757FA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A354FCA6-0FE8-4790-B83B-1235CF46E8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EE6F7AAC-AC04-4BA4-9B3C-D788A85619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7E069A04-A5BE-48CF-B4BD-9FCF5D2E3B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E8ACBD6-6985-4E1D-8054-E1B69032F4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C0E5C79-BC05-4BEA-B3CA-DC5786C705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2606805A-6D89-4DF1-9DB5-2A4C72714D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CC68576E-DB73-488A-9FAD-ADC7D346EE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6E95094B-724F-41E0-9355-946B55690E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CEB087A8-EAB5-4632-B5C1-2C4FE81D3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6BEF26F0-995E-410A-B9E2-4AFB10472E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 xmlns:a16="http://schemas.microsoft.com/office/drawing/2014/main" id="{9A4116A9-FA30-49F1-9D14-9716EAB16E0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 xmlns:a16="http://schemas.microsoft.com/office/drawing/2014/main" id="{74AD4CFD-AE38-49B2-AE45-DA17231D1D13}"/>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 xmlns:a16="http://schemas.microsoft.com/office/drawing/2014/main" id="{1E059E06-6224-402B-9477-481B6B1800D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 xmlns:a16="http://schemas.microsoft.com/office/drawing/2014/main" id="{DFDDA6AE-194A-4884-A48E-9A0367C040A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 xmlns:a16="http://schemas.microsoft.com/office/drawing/2014/main" id="{916F9828-B2A9-41E7-94AB-FEF6F0A0B81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 xmlns:a16="http://schemas.microsoft.com/office/drawing/2014/main" id="{431FAA19-4A64-43E8-B719-C2D4861FD63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 xmlns:a16="http://schemas.microsoft.com/office/drawing/2014/main" id="{9A84BBF2-B280-45D7-952A-81435E946C2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 xmlns:a16="http://schemas.microsoft.com/office/drawing/2014/main" id="{6FC75562-191D-4AE9-852F-D8B262483B7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53F40EDE-0C6C-4668-8911-362C13B32C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 xmlns:a16="http://schemas.microsoft.com/office/drawing/2014/main" id="{8EBE8D2D-5E55-433F-A50B-10DFE1C8E31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 xmlns:a16="http://schemas.microsoft.com/office/drawing/2014/main" id="{8B032142-EDE3-4B40-9122-47AE6126FE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 xmlns:a16="http://schemas.microsoft.com/office/drawing/2014/main" id="{B8F3ED01-5EB0-4845-A27A-A5D36CC32BA1}"/>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 xmlns:a16="http://schemas.microsoft.com/office/drawing/2014/main" id="{D14A8D54-70EB-4A5A-9A31-927AAECBA3F7}"/>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 xmlns:a16="http://schemas.microsoft.com/office/drawing/2014/main" id="{A0AAA053-E5E0-41DF-ABF0-7E5069E32EBF}"/>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 xmlns:a16="http://schemas.microsoft.com/office/drawing/2014/main" id="{90A7475B-E81A-460A-88A3-8778F4247CEE}"/>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 xmlns:a16="http://schemas.microsoft.com/office/drawing/2014/main" id="{0E52645E-A061-4FC4-A6E2-AFB3C254FB98}"/>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 xmlns:a16="http://schemas.microsoft.com/office/drawing/2014/main" id="{75113D49-4C7D-42BA-8292-39ABC62E8F0F}"/>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 xmlns:a16="http://schemas.microsoft.com/office/drawing/2014/main" id="{15CAD2B7-9CF5-48D6-9350-E76BE50725B1}"/>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 xmlns:a16="http://schemas.microsoft.com/office/drawing/2014/main" id="{92FE3F4A-0DFB-4486-9A11-EE32EAF090F2}"/>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 xmlns:a16="http://schemas.microsoft.com/office/drawing/2014/main" id="{53C0DA8D-C2DD-423B-9C68-FCB3C9A4D2F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 xmlns:a16="http://schemas.microsoft.com/office/drawing/2014/main" id="{1BF98E18-8AD2-48F2-B060-8AE68C01C2A3}"/>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 xmlns:a16="http://schemas.microsoft.com/office/drawing/2014/main" id="{DDF58C45-14B3-471C-ACA0-C702AAFB41BC}"/>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D3C24B91-B683-4040-A7DE-6863314DE5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52649D56-D7F3-4449-8CAC-11F852AAB9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2AC37889-3018-40EF-A425-5ABEE5B67E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BC6BD4F4-AD7A-451C-96FB-7E6279680E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78335D1D-C02C-433C-BEF2-C287B1EC5E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114554</xdr:rowOff>
    </xdr:from>
    <xdr:to>
      <xdr:col>24</xdr:col>
      <xdr:colOff>114300</xdr:colOff>
      <xdr:row>35</xdr:row>
      <xdr:rowOff>44704</xdr:rowOff>
    </xdr:to>
    <xdr:sp macro="" textlink="">
      <xdr:nvSpPr>
        <xdr:cNvPr id="71" name="楕円 70">
          <a:extLst>
            <a:ext uri="{FF2B5EF4-FFF2-40B4-BE49-F238E27FC236}">
              <a16:creationId xmlns="" xmlns:a16="http://schemas.microsoft.com/office/drawing/2014/main" id="{A82A94DE-15EE-4480-AF65-5B3207060F43}"/>
            </a:ext>
          </a:extLst>
        </xdr:cNvPr>
        <xdr:cNvSpPr/>
      </xdr:nvSpPr>
      <xdr:spPr>
        <a:xfrm>
          <a:off x="45847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137431</xdr:rowOff>
    </xdr:from>
    <xdr:ext cx="405111" cy="259045"/>
    <xdr:sp macro="" textlink="">
      <xdr:nvSpPr>
        <xdr:cNvPr id="72" name="【道路】&#10;有形固定資産減価償却率該当値テキスト">
          <a:extLst>
            <a:ext uri="{FF2B5EF4-FFF2-40B4-BE49-F238E27FC236}">
              <a16:creationId xmlns="" xmlns:a16="http://schemas.microsoft.com/office/drawing/2014/main" id="{6245EB0E-5191-4FFB-906F-29E90E13B7D7}"/>
            </a:ext>
          </a:extLst>
        </xdr:cNvPr>
        <xdr:cNvSpPr txBox="1"/>
      </xdr:nvSpPr>
      <xdr:spPr>
        <a:xfrm>
          <a:off x="4673600" y="57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132842</xdr:rowOff>
    </xdr:from>
    <xdr:to>
      <xdr:col>20</xdr:col>
      <xdr:colOff>38100</xdr:colOff>
      <xdr:row>35</xdr:row>
      <xdr:rowOff>62992</xdr:rowOff>
    </xdr:to>
    <xdr:sp macro="" textlink="">
      <xdr:nvSpPr>
        <xdr:cNvPr id="73" name="楕円 72">
          <a:extLst>
            <a:ext uri="{FF2B5EF4-FFF2-40B4-BE49-F238E27FC236}">
              <a16:creationId xmlns="" xmlns:a16="http://schemas.microsoft.com/office/drawing/2014/main" id="{A7EF2989-55C8-4F74-888E-B40F083931DF}"/>
            </a:ext>
          </a:extLst>
        </xdr:cNvPr>
        <xdr:cNvSpPr/>
      </xdr:nvSpPr>
      <xdr:spPr>
        <a:xfrm>
          <a:off x="3746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165354</xdr:rowOff>
    </xdr:from>
    <xdr:to>
      <xdr:col>24</xdr:col>
      <xdr:colOff>63500</xdr:colOff>
      <xdr:row>35</xdr:row>
      <xdr:rowOff>12192</xdr:rowOff>
    </xdr:to>
    <xdr:cxnSp macro="">
      <xdr:nvCxnSpPr>
        <xdr:cNvPr id="74" name="直線コネクタ 73">
          <a:extLst>
            <a:ext uri="{FF2B5EF4-FFF2-40B4-BE49-F238E27FC236}">
              <a16:creationId xmlns="" xmlns:a16="http://schemas.microsoft.com/office/drawing/2014/main" id="{C6D171F2-BF92-4D80-85D1-1E101B6FC1E2}"/>
            </a:ext>
          </a:extLst>
        </xdr:cNvPr>
        <xdr:cNvCxnSpPr/>
      </xdr:nvCxnSpPr>
      <xdr:spPr>
        <a:xfrm flipV="1">
          <a:off x="3797300" y="599465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109982</xdr:rowOff>
    </xdr:from>
    <xdr:to>
      <xdr:col>15</xdr:col>
      <xdr:colOff>101600</xdr:colOff>
      <xdr:row>35</xdr:row>
      <xdr:rowOff>40132</xdr:rowOff>
    </xdr:to>
    <xdr:sp macro="" textlink="">
      <xdr:nvSpPr>
        <xdr:cNvPr id="75" name="楕円 74">
          <a:extLst>
            <a:ext uri="{FF2B5EF4-FFF2-40B4-BE49-F238E27FC236}">
              <a16:creationId xmlns="" xmlns:a16="http://schemas.microsoft.com/office/drawing/2014/main" id="{1DB39B0E-06F1-4654-9E59-353AD7CCE042}"/>
            </a:ext>
          </a:extLst>
        </xdr:cNvPr>
        <xdr:cNvSpPr/>
      </xdr:nvSpPr>
      <xdr:spPr>
        <a:xfrm>
          <a:off x="2857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160782</xdr:rowOff>
    </xdr:from>
    <xdr:to>
      <xdr:col>19</xdr:col>
      <xdr:colOff>177800</xdr:colOff>
      <xdr:row>35</xdr:row>
      <xdr:rowOff>12192</xdr:rowOff>
    </xdr:to>
    <xdr:cxnSp macro="">
      <xdr:nvCxnSpPr>
        <xdr:cNvPr id="76" name="直線コネクタ 75">
          <a:extLst>
            <a:ext uri="{FF2B5EF4-FFF2-40B4-BE49-F238E27FC236}">
              <a16:creationId xmlns="" xmlns:a16="http://schemas.microsoft.com/office/drawing/2014/main" id="{05B73432-7919-4FCB-A551-7ED65B7829A6}"/>
            </a:ext>
          </a:extLst>
        </xdr:cNvPr>
        <xdr:cNvCxnSpPr/>
      </xdr:nvCxnSpPr>
      <xdr:spPr>
        <a:xfrm>
          <a:off x="2908300" y="59900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75692</xdr:rowOff>
    </xdr:from>
    <xdr:to>
      <xdr:col>10</xdr:col>
      <xdr:colOff>165100</xdr:colOff>
      <xdr:row>35</xdr:row>
      <xdr:rowOff>5842</xdr:rowOff>
    </xdr:to>
    <xdr:sp macro="" textlink="">
      <xdr:nvSpPr>
        <xdr:cNvPr id="77" name="楕円 76">
          <a:extLst>
            <a:ext uri="{FF2B5EF4-FFF2-40B4-BE49-F238E27FC236}">
              <a16:creationId xmlns="" xmlns:a16="http://schemas.microsoft.com/office/drawing/2014/main" id="{067BB4D2-2AEB-465F-85A1-E0280F5253F9}"/>
            </a:ext>
          </a:extLst>
        </xdr:cNvPr>
        <xdr:cNvSpPr/>
      </xdr:nvSpPr>
      <xdr:spPr>
        <a:xfrm>
          <a:off x="1968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126492</xdr:rowOff>
    </xdr:from>
    <xdr:to>
      <xdr:col>15</xdr:col>
      <xdr:colOff>50800</xdr:colOff>
      <xdr:row>34</xdr:row>
      <xdr:rowOff>160782</xdr:rowOff>
    </xdr:to>
    <xdr:cxnSp macro="">
      <xdr:nvCxnSpPr>
        <xdr:cNvPr id="78" name="直線コネクタ 77">
          <a:extLst>
            <a:ext uri="{FF2B5EF4-FFF2-40B4-BE49-F238E27FC236}">
              <a16:creationId xmlns="" xmlns:a16="http://schemas.microsoft.com/office/drawing/2014/main" id="{1E6B3395-9056-4665-BF0C-D5645B2B21C5}"/>
            </a:ext>
          </a:extLst>
        </xdr:cNvPr>
        <xdr:cNvCxnSpPr/>
      </xdr:nvCxnSpPr>
      <xdr:spPr>
        <a:xfrm>
          <a:off x="2019300" y="59557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43688</xdr:rowOff>
    </xdr:from>
    <xdr:to>
      <xdr:col>6</xdr:col>
      <xdr:colOff>38100</xdr:colOff>
      <xdr:row>34</xdr:row>
      <xdr:rowOff>145288</xdr:rowOff>
    </xdr:to>
    <xdr:sp macro="" textlink="">
      <xdr:nvSpPr>
        <xdr:cNvPr id="79" name="楕円 78">
          <a:extLst>
            <a:ext uri="{FF2B5EF4-FFF2-40B4-BE49-F238E27FC236}">
              <a16:creationId xmlns="" xmlns:a16="http://schemas.microsoft.com/office/drawing/2014/main" id="{5BD697CC-4C43-4DCA-B3D8-31DB34A80C24}"/>
            </a:ext>
          </a:extLst>
        </xdr:cNvPr>
        <xdr:cNvSpPr/>
      </xdr:nvSpPr>
      <xdr:spPr>
        <a:xfrm>
          <a:off x="1079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94488</xdr:rowOff>
    </xdr:from>
    <xdr:to>
      <xdr:col>10</xdr:col>
      <xdr:colOff>114300</xdr:colOff>
      <xdr:row>34</xdr:row>
      <xdr:rowOff>126492</xdr:rowOff>
    </xdr:to>
    <xdr:cxnSp macro="">
      <xdr:nvCxnSpPr>
        <xdr:cNvPr id="80" name="直線コネクタ 79">
          <a:extLst>
            <a:ext uri="{FF2B5EF4-FFF2-40B4-BE49-F238E27FC236}">
              <a16:creationId xmlns="" xmlns:a16="http://schemas.microsoft.com/office/drawing/2014/main" id="{B8F4B471-429F-4FBF-9241-90281169B61F}"/>
            </a:ext>
          </a:extLst>
        </xdr:cNvPr>
        <xdr:cNvCxnSpPr/>
      </xdr:nvCxnSpPr>
      <xdr:spPr>
        <a:xfrm>
          <a:off x="1130300" y="5923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 xmlns:a16="http://schemas.microsoft.com/office/drawing/2014/main" id="{4ABC03D8-FA10-4082-A179-B87FA78434DF}"/>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 xmlns:a16="http://schemas.microsoft.com/office/drawing/2014/main" id="{4262A156-2640-46D2-9E67-3CBC57B15CE1}"/>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 xmlns:a16="http://schemas.microsoft.com/office/drawing/2014/main" id="{5653355B-6FA2-41DC-818E-559A326DE885}"/>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 xmlns:a16="http://schemas.microsoft.com/office/drawing/2014/main" id="{C4BFF752-22C5-4E9D-A3AF-368D9E5D98C1}"/>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79519</xdr:rowOff>
    </xdr:from>
    <xdr:ext cx="405111" cy="259045"/>
    <xdr:sp macro="" textlink="">
      <xdr:nvSpPr>
        <xdr:cNvPr id="85" name="n_1mainValue【道路】&#10;有形固定資産減価償却率">
          <a:extLst>
            <a:ext uri="{FF2B5EF4-FFF2-40B4-BE49-F238E27FC236}">
              <a16:creationId xmlns="" xmlns:a16="http://schemas.microsoft.com/office/drawing/2014/main" id="{0089F0BA-10B9-461F-9E8C-3D9D7FAA6F62}"/>
            </a:ext>
          </a:extLst>
        </xdr:cNvPr>
        <xdr:cNvSpPr txBox="1"/>
      </xdr:nvSpPr>
      <xdr:spPr>
        <a:xfrm>
          <a:off x="35820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56659</xdr:rowOff>
    </xdr:from>
    <xdr:ext cx="405111" cy="259045"/>
    <xdr:sp macro="" textlink="">
      <xdr:nvSpPr>
        <xdr:cNvPr id="86" name="n_2mainValue【道路】&#10;有形固定資産減価償却率">
          <a:extLst>
            <a:ext uri="{FF2B5EF4-FFF2-40B4-BE49-F238E27FC236}">
              <a16:creationId xmlns="" xmlns:a16="http://schemas.microsoft.com/office/drawing/2014/main" id="{CB91CD46-261B-4624-9B68-9E1E8080B920}"/>
            </a:ext>
          </a:extLst>
        </xdr:cNvPr>
        <xdr:cNvSpPr txBox="1"/>
      </xdr:nvSpPr>
      <xdr:spPr>
        <a:xfrm>
          <a:off x="2705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22369</xdr:rowOff>
    </xdr:from>
    <xdr:ext cx="405111" cy="259045"/>
    <xdr:sp macro="" textlink="">
      <xdr:nvSpPr>
        <xdr:cNvPr id="87" name="n_3mainValue【道路】&#10;有形固定資産減価償却率">
          <a:extLst>
            <a:ext uri="{FF2B5EF4-FFF2-40B4-BE49-F238E27FC236}">
              <a16:creationId xmlns="" xmlns:a16="http://schemas.microsoft.com/office/drawing/2014/main" id="{D1EB596F-C055-4002-9C24-0B435684BA15}"/>
            </a:ext>
          </a:extLst>
        </xdr:cNvPr>
        <xdr:cNvSpPr txBox="1"/>
      </xdr:nvSpPr>
      <xdr:spPr>
        <a:xfrm>
          <a:off x="1816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161815</xdr:rowOff>
    </xdr:from>
    <xdr:ext cx="405111" cy="259045"/>
    <xdr:sp macro="" textlink="">
      <xdr:nvSpPr>
        <xdr:cNvPr id="88" name="n_4mainValue【道路】&#10;有形固定資産減価償却率">
          <a:extLst>
            <a:ext uri="{FF2B5EF4-FFF2-40B4-BE49-F238E27FC236}">
              <a16:creationId xmlns="" xmlns:a16="http://schemas.microsoft.com/office/drawing/2014/main" id="{D978CAD3-EC2C-4F05-85BE-2C03A570E40F}"/>
            </a:ext>
          </a:extLst>
        </xdr:cNvPr>
        <xdr:cNvSpPr txBox="1"/>
      </xdr:nvSpPr>
      <xdr:spPr>
        <a:xfrm>
          <a:off x="9277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 xmlns:a16="http://schemas.microsoft.com/office/drawing/2014/main" id="{08DFDA43-AF1C-4E55-A12B-4158A73929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 xmlns:a16="http://schemas.microsoft.com/office/drawing/2014/main" id="{AED91B4F-16FF-4D1C-8959-C9C215D6D9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 xmlns:a16="http://schemas.microsoft.com/office/drawing/2014/main" id="{1F885992-3699-4F24-AE7F-C6E0CC3B56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 xmlns:a16="http://schemas.microsoft.com/office/drawing/2014/main" id="{FDD755CD-6B24-45E9-BED8-8C1AE8461C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 xmlns:a16="http://schemas.microsoft.com/office/drawing/2014/main" id="{875AF97C-2F0F-49AD-A17F-C64E367A68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 xmlns:a16="http://schemas.microsoft.com/office/drawing/2014/main" id="{14A39B24-3762-41D8-93A3-0431B559EA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 xmlns:a16="http://schemas.microsoft.com/office/drawing/2014/main" id="{E1AA7012-2322-4840-8BB1-E44BF39CC24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 xmlns:a16="http://schemas.microsoft.com/office/drawing/2014/main" id="{0D116540-2057-46A4-A76F-D01695DBF5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 xmlns:a16="http://schemas.microsoft.com/office/drawing/2014/main" id="{28403147-A7EF-4A94-A55C-9EFAF6004F1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 xmlns:a16="http://schemas.microsoft.com/office/drawing/2014/main" id="{DC877D75-BE8E-4686-A304-66D5AA2AED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 xmlns:a16="http://schemas.microsoft.com/office/drawing/2014/main" id="{1C724067-551F-420D-B8E2-79B4FD12FD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 xmlns:a16="http://schemas.microsoft.com/office/drawing/2014/main" id="{61842ACE-5327-47C2-956F-24E5F8E9F2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 xmlns:a16="http://schemas.microsoft.com/office/drawing/2014/main" id="{1BED12D3-EB1F-4786-99FC-BE848E74A7D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 xmlns:a16="http://schemas.microsoft.com/office/drawing/2014/main" id="{5E162BFC-1027-4C71-9ECD-823F925AA56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 xmlns:a16="http://schemas.microsoft.com/office/drawing/2014/main" id="{EB4658ED-EC1C-41DF-8052-3545DC543E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 xmlns:a16="http://schemas.microsoft.com/office/drawing/2014/main" id="{4AADF8E0-65C7-414D-8085-CB21DDA5645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 xmlns:a16="http://schemas.microsoft.com/office/drawing/2014/main" id="{A783C496-1E1C-45F3-961F-C1921D8934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 xmlns:a16="http://schemas.microsoft.com/office/drawing/2014/main" id="{B45AC2DA-C944-40B5-80DD-93EEAD4E6C2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 xmlns:a16="http://schemas.microsoft.com/office/drawing/2014/main" id="{E41EB4D1-1643-4A91-A481-48F877C368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 xmlns:a16="http://schemas.microsoft.com/office/drawing/2014/main" id="{E2E3AD12-96EE-4AC6-82D7-6BA62D9838A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840F1531-F699-49B7-BF32-A0C9CC03CED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 xmlns:a16="http://schemas.microsoft.com/office/drawing/2014/main" id="{CC279BD6-681A-4AF0-ABD4-D2C90B173E1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AA4580AB-DE6F-4887-B97E-C4C47427CF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 xmlns:a16="http://schemas.microsoft.com/office/drawing/2014/main" id="{EBDB4331-C9F7-4FE5-9711-334C514A3A72}"/>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 xmlns:a16="http://schemas.microsoft.com/office/drawing/2014/main" id="{17822D34-78D6-4229-B2CF-9FBF9C48AA55}"/>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 xmlns:a16="http://schemas.microsoft.com/office/drawing/2014/main" id="{B15D768C-6C8E-43AC-B1EB-EDE0EEDA9CC7}"/>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 xmlns:a16="http://schemas.microsoft.com/office/drawing/2014/main" id="{4B850717-BA24-4F3D-B20A-5568FCD38951}"/>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 xmlns:a16="http://schemas.microsoft.com/office/drawing/2014/main" id="{F6DEE5CC-0DC1-40C8-B526-1769B8504822}"/>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 xmlns:a16="http://schemas.microsoft.com/office/drawing/2014/main" id="{802B59F7-7938-4B19-8E9E-E9A7D8372676}"/>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 xmlns:a16="http://schemas.microsoft.com/office/drawing/2014/main" id="{217D667B-411F-443C-8EEB-E695407B034B}"/>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 xmlns:a16="http://schemas.microsoft.com/office/drawing/2014/main" id="{B5F3A154-FCF5-4913-931A-4AF8634EA336}"/>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 xmlns:a16="http://schemas.microsoft.com/office/drawing/2014/main" id="{D8276F94-0C79-4AB8-A006-9E3838F12706}"/>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 xmlns:a16="http://schemas.microsoft.com/office/drawing/2014/main" id="{B7DF8C91-D587-4A73-ACCC-27F9490BECA7}"/>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 xmlns:a16="http://schemas.microsoft.com/office/drawing/2014/main" id="{8C3F634E-49C3-4968-B781-B2650C1E91F6}"/>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13CD1B4A-637B-4EF7-82AA-64855C9F51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C4BB9528-D675-432F-AB62-20E393B6DB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28798387-A6B0-4FE7-AFBE-A56B538BDE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E6598FBA-07D3-4670-9E41-80658FB56AA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C8D13936-F411-4807-A3F0-D9A263A6F28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126136</xdr:rowOff>
    </xdr:from>
    <xdr:to>
      <xdr:col>55</xdr:col>
      <xdr:colOff>50800</xdr:colOff>
      <xdr:row>40</xdr:row>
      <xdr:rowOff>56286</xdr:rowOff>
    </xdr:to>
    <xdr:sp macro="" textlink="">
      <xdr:nvSpPr>
        <xdr:cNvPr id="128" name="楕円 127">
          <a:extLst>
            <a:ext uri="{FF2B5EF4-FFF2-40B4-BE49-F238E27FC236}">
              <a16:creationId xmlns="" xmlns:a16="http://schemas.microsoft.com/office/drawing/2014/main" id="{1638AA72-5891-4AD5-8B9D-5A5ABE96C4FB}"/>
            </a:ext>
          </a:extLst>
        </xdr:cNvPr>
        <xdr:cNvSpPr/>
      </xdr:nvSpPr>
      <xdr:spPr>
        <a:xfrm>
          <a:off x="10426700" y="68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104563</xdr:rowOff>
    </xdr:from>
    <xdr:ext cx="469744" cy="259045"/>
    <xdr:sp macro="" textlink="">
      <xdr:nvSpPr>
        <xdr:cNvPr id="129" name="【道路】&#10;一人当たり延長該当値テキスト">
          <a:extLst>
            <a:ext uri="{FF2B5EF4-FFF2-40B4-BE49-F238E27FC236}">
              <a16:creationId xmlns="" xmlns:a16="http://schemas.microsoft.com/office/drawing/2014/main" id="{A6F2FC55-26BE-4222-B6C7-110FDF9D9661}"/>
            </a:ext>
          </a:extLst>
        </xdr:cNvPr>
        <xdr:cNvSpPr txBox="1"/>
      </xdr:nvSpPr>
      <xdr:spPr>
        <a:xfrm>
          <a:off x="10515600" y="679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30" name="楕円 129">
          <a:extLst>
            <a:ext uri="{FF2B5EF4-FFF2-40B4-BE49-F238E27FC236}">
              <a16:creationId xmlns="" xmlns:a16="http://schemas.microsoft.com/office/drawing/2014/main" id="{28995063-E281-4BD2-B51A-B210B3DFB229}"/>
            </a:ext>
          </a:extLst>
        </xdr:cNvPr>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5486</xdr:rowOff>
    </xdr:from>
    <xdr:to>
      <xdr:col>55</xdr:col>
      <xdr:colOff>0</xdr:colOff>
      <xdr:row>40</xdr:row>
      <xdr:rowOff>16764</xdr:rowOff>
    </xdr:to>
    <xdr:cxnSp macro="">
      <xdr:nvCxnSpPr>
        <xdr:cNvPr id="131" name="直線コネクタ 130">
          <a:extLst>
            <a:ext uri="{FF2B5EF4-FFF2-40B4-BE49-F238E27FC236}">
              <a16:creationId xmlns="" xmlns:a16="http://schemas.microsoft.com/office/drawing/2014/main" id="{94F9AE7F-BFC6-443D-B869-8DBE4DFE0DF9}"/>
            </a:ext>
          </a:extLst>
        </xdr:cNvPr>
        <xdr:cNvCxnSpPr/>
      </xdr:nvCxnSpPr>
      <xdr:spPr>
        <a:xfrm flipV="1">
          <a:off x="9639300" y="6863486"/>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138481</xdr:rowOff>
    </xdr:from>
    <xdr:to>
      <xdr:col>46</xdr:col>
      <xdr:colOff>38100</xdr:colOff>
      <xdr:row>40</xdr:row>
      <xdr:rowOff>68631</xdr:rowOff>
    </xdr:to>
    <xdr:sp macro="" textlink="">
      <xdr:nvSpPr>
        <xdr:cNvPr id="132" name="楕円 131">
          <a:extLst>
            <a:ext uri="{FF2B5EF4-FFF2-40B4-BE49-F238E27FC236}">
              <a16:creationId xmlns="" xmlns:a16="http://schemas.microsoft.com/office/drawing/2014/main" id="{670D6856-9BA8-4DBC-B208-D2B01C39BEF5}"/>
            </a:ext>
          </a:extLst>
        </xdr:cNvPr>
        <xdr:cNvSpPr/>
      </xdr:nvSpPr>
      <xdr:spPr>
        <a:xfrm>
          <a:off x="8699500" y="68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xdr:rowOff>
    </xdr:from>
    <xdr:to>
      <xdr:col>50</xdr:col>
      <xdr:colOff>114300</xdr:colOff>
      <xdr:row>40</xdr:row>
      <xdr:rowOff>17831</xdr:rowOff>
    </xdr:to>
    <xdr:cxnSp macro="">
      <xdr:nvCxnSpPr>
        <xdr:cNvPr id="133" name="直線コネクタ 132">
          <a:extLst>
            <a:ext uri="{FF2B5EF4-FFF2-40B4-BE49-F238E27FC236}">
              <a16:creationId xmlns="" xmlns:a16="http://schemas.microsoft.com/office/drawing/2014/main" id="{A1FD5082-9A65-43AA-8D26-5C946C00617F}"/>
            </a:ext>
          </a:extLst>
        </xdr:cNvPr>
        <xdr:cNvCxnSpPr/>
      </xdr:nvCxnSpPr>
      <xdr:spPr>
        <a:xfrm flipV="1">
          <a:off x="8750300" y="687476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138481</xdr:rowOff>
    </xdr:from>
    <xdr:to>
      <xdr:col>41</xdr:col>
      <xdr:colOff>101600</xdr:colOff>
      <xdr:row>40</xdr:row>
      <xdr:rowOff>68631</xdr:rowOff>
    </xdr:to>
    <xdr:sp macro="" textlink="">
      <xdr:nvSpPr>
        <xdr:cNvPr id="134" name="楕円 133">
          <a:extLst>
            <a:ext uri="{FF2B5EF4-FFF2-40B4-BE49-F238E27FC236}">
              <a16:creationId xmlns="" xmlns:a16="http://schemas.microsoft.com/office/drawing/2014/main" id="{C81483DB-F2DA-431D-9A8D-9BE1591A63A1}"/>
            </a:ext>
          </a:extLst>
        </xdr:cNvPr>
        <xdr:cNvSpPr/>
      </xdr:nvSpPr>
      <xdr:spPr>
        <a:xfrm>
          <a:off x="7810500" y="68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17831</xdr:rowOff>
    </xdr:from>
    <xdr:to>
      <xdr:col>45</xdr:col>
      <xdr:colOff>177800</xdr:colOff>
      <xdr:row>40</xdr:row>
      <xdr:rowOff>17831</xdr:rowOff>
    </xdr:to>
    <xdr:cxnSp macro="">
      <xdr:nvCxnSpPr>
        <xdr:cNvPr id="135" name="直線コネクタ 134">
          <a:extLst>
            <a:ext uri="{FF2B5EF4-FFF2-40B4-BE49-F238E27FC236}">
              <a16:creationId xmlns="" xmlns:a16="http://schemas.microsoft.com/office/drawing/2014/main" id="{C76ACB0F-C657-4BE4-B99C-CE7A8FDFBD35}"/>
            </a:ext>
          </a:extLst>
        </xdr:cNvPr>
        <xdr:cNvCxnSpPr/>
      </xdr:nvCxnSpPr>
      <xdr:spPr>
        <a:xfrm>
          <a:off x="7861300" y="6875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138023</xdr:rowOff>
    </xdr:from>
    <xdr:to>
      <xdr:col>36</xdr:col>
      <xdr:colOff>165100</xdr:colOff>
      <xdr:row>40</xdr:row>
      <xdr:rowOff>68173</xdr:rowOff>
    </xdr:to>
    <xdr:sp macro="" textlink="">
      <xdr:nvSpPr>
        <xdr:cNvPr id="136" name="楕円 135">
          <a:extLst>
            <a:ext uri="{FF2B5EF4-FFF2-40B4-BE49-F238E27FC236}">
              <a16:creationId xmlns="" xmlns:a16="http://schemas.microsoft.com/office/drawing/2014/main" id="{DBAE8F9B-6425-41E4-A253-41762C1490FC}"/>
            </a:ext>
          </a:extLst>
        </xdr:cNvPr>
        <xdr:cNvSpPr/>
      </xdr:nvSpPr>
      <xdr:spPr>
        <a:xfrm>
          <a:off x="6921500" y="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17373</xdr:rowOff>
    </xdr:from>
    <xdr:to>
      <xdr:col>41</xdr:col>
      <xdr:colOff>50800</xdr:colOff>
      <xdr:row>40</xdr:row>
      <xdr:rowOff>17831</xdr:rowOff>
    </xdr:to>
    <xdr:cxnSp macro="">
      <xdr:nvCxnSpPr>
        <xdr:cNvPr id="137" name="直線コネクタ 136">
          <a:extLst>
            <a:ext uri="{FF2B5EF4-FFF2-40B4-BE49-F238E27FC236}">
              <a16:creationId xmlns="" xmlns:a16="http://schemas.microsoft.com/office/drawing/2014/main" id="{C8A6B2A4-F781-4FD5-8119-5315E8266616}"/>
            </a:ext>
          </a:extLst>
        </xdr:cNvPr>
        <xdr:cNvCxnSpPr/>
      </xdr:nvCxnSpPr>
      <xdr:spPr>
        <a:xfrm>
          <a:off x="6972300" y="687537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 xmlns:a16="http://schemas.microsoft.com/office/drawing/2014/main" id="{0F3CFC13-65B9-4102-A79A-EC9E0CC7D200}"/>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 xmlns:a16="http://schemas.microsoft.com/office/drawing/2014/main" id="{4F6DFE25-9AC4-403F-8E20-185FBEFD73B0}"/>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 xmlns:a16="http://schemas.microsoft.com/office/drawing/2014/main" id="{D5755DC2-AA53-4308-A37C-B33F1B643299}"/>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 xmlns:a16="http://schemas.microsoft.com/office/drawing/2014/main" id="{F12A2D3A-8A28-4996-9785-0BCBD9A89509}"/>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58691</xdr:rowOff>
    </xdr:from>
    <xdr:ext cx="469744" cy="259045"/>
    <xdr:sp macro="" textlink="">
      <xdr:nvSpPr>
        <xdr:cNvPr id="142" name="n_1mainValue【道路】&#10;一人当たり延長">
          <a:extLst>
            <a:ext uri="{FF2B5EF4-FFF2-40B4-BE49-F238E27FC236}">
              <a16:creationId xmlns="" xmlns:a16="http://schemas.microsoft.com/office/drawing/2014/main" id="{F9E685D5-2855-419B-B5E3-0491043A8D66}"/>
            </a:ext>
          </a:extLst>
        </xdr:cNvPr>
        <xdr:cNvSpPr txBox="1"/>
      </xdr:nvSpPr>
      <xdr:spPr>
        <a:xfrm>
          <a:off x="9391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59758</xdr:rowOff>
    </xdr:from>
    <xdr:ext cx="469744" cy="259045"/>
    <xdr:sp macro="" textlink="">
      <xdr:nvSpPr>
        <xdr:cNvPr id="143" name="n_2mainValue【道路】&#10;一人当たり延長">
          <a:extLst>
            <a:ext uri="{FF2B5EF4-FFF2-40B4-BE49-F238E27FC236}">
              <a16:creationId xmlns="" xmlns:a16="http://schemas.microsoft.com/office/drawing/2014/main" id="{AA16610F-9A54-46FC-B21D-9C3DA2BBCB6C}"/>
            </a:ext>
          </a:extLst>
        </xdr:cNvPr>
        <xdr:cNvSpPr txBox="1"/>
      </xdr:nvSpPr>
      <xdr:spPr>
        <a:xfrm>
          <a:off x="851542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59758</xdr:rowOff>
    </xdr:from>
    <xdr:ext cx="469744" cy="259045"/>
    <xdr:sp macro="" textlink="">
      <xdr:nvSpPr>
        <xdr:cNvPr id="144" name="n_3mainValue【道路】&#10;一人当たり延長">
          <a:extLst>
            <a:ext uri="{FF2B5EF4-FFF2-40B4-BE49-F238E27FC236}">
              <a16:creationId xmlns="" xmlns:a16="http://schemas.microsoft.com/office/drawing/2014/main" id="{C9088ED7-9819-4ED0-87E7-42AA928BBDFF}"/>
            </a:ext>
          </a:extLst>
        </xdr:cNvPr>
        <xdr:cNvSpPr txBox="1"/>
      </xdr:nvSpPr>
      <xdr:spPr>
        <a:xfrm>
          <a:off x="762642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59300</xdr:rowOff>
    </xdr:from>
    <xdr:ext cx="469744" cy="259045"/>
    <xdr:sp macro="" textlink="">
      <xdr:nvSpPr>
        <xdr:cNvPr id="145" name="n_4mainValue【道路】&#10;一人当たり延長">
          <a:extLst>
            <a:ext uri="{FF2B5EF4-FFF2-40B4-BE49-F238E27FC236}">
              <a16:creationId xmlns="" xmlns:a16="http://schemas.microsoft.com/office/drawing/2014/main" id="{281F5E62-598B-4705-9C4B-A109004335EA}"/>
            </a:ext>
          </a:extLst>
        </xdr:cNvPr>
        <xdr:cNvSpPr txBox="1"/>
      </xdr:nvSpPr>
      <xdr:spPr>
        <a:xfrm>
          <a:off x="6737427" y="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A0871962-B683-4FEE-8CDA-04D0BD71F4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78036ED3-C383-4198-9F6F-BBF27820DD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BC94DF42-73D7-45F8-97B9-86A7C5FF3E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76D28822-F7DF-42DE-B8C1-1009BE1E25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8BD597C0-703D-4067-908B-8DA2770005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C1C2708A-F68C-4B94-9C25-39ECD196B2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4F1A3DBD-CCBA-4834-B520-1759699FDD7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B9E5146C-23C7-4FB6-9722-C502845106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324C7917-5044-4B52-9B6E-53B78B7191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83D94997-7BA5-4742-A3FB-0F70DCC797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08C30AA8-AF4B-4413-A799-B8CF568B20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 xmlns:a16="http://schemas.microsoft.com/office/drawing/2014/main" id="{68A4161B-2CF0-4382-A390-B48100D3FEBA}"/>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 xmlns:a16="http://schemas.microsoft.com/office/drawing/2014/main" id="{DA9B15CD-9DAC-43D0-B49F-768060C7C593}"/>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 xmlns:a16="http://schemas.microsoft.com/office/drawing/2014/main" id="{83BE3ABD-3453-4C34-9CC6-A337BDF75402}"/>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 xmlns:a16="http://schemas.microsoft.com/office/drawing/2014/main" id="{04FAD3E4-6CE7-4B57-AAC8-A30A5D72FC7D}"/>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 xmlns:a16="http://schemas.microsoft.com/office/drawing/2014/main" id="{8BA81EEC-9B5C-43C7-828F-E6A57E4C7C7C}"/>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 xmlns:a16="http://schemas.microsoft.com/office/drawing/2014/main" id="{A205EB9E-62E4-4B6C-B989-5D591667C80D}"/>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 xmlns:a16="http://schemas.microsoft.com/office/drawing/2014/main" id="{B9BDC0E2-B1E5-4802-89A3-79145AC9AB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 xmlns:a16="http://schemas.microsoft.com/office/drawing/2014/main" id="{FB9398FD-5B14-4969-B3A9-507BDACAF28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 xmlns:a16="http://schemas.microsoft.com/office/drawing/2014/main" id="{0ED57BA7-270B-4F91-829D-3A2A11654712}"/>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 xmlns:a16="http://schemas.microsoft.com/office/drawing/2014/main" id="{B93E4156-F78A-4FBB-AE40-8756C375C465}"/>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 xmlns:a16="http://schemas.microsoft.com/office/drawing/2014/main" id="{61C7DF90-ADC6-47F1-B181-155D2D415BB7}"/>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 xmlns:a16="http://schemas.microsoft.com/office/drawing/2014/main" id="{E722C9D0-2AE1-4A0F-BBBA-83C188B6E41D}"/>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 xmlns:a16="http://schemas.microsoft.com/office/drawing/2014/main" id="{1EB17614-5F5B-4AE3-9722-C3624AE66245}"/>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 xmlns:a16="http://schemas.microsoft.com/office/drawing/2014/main" id="{C108EAF1-A20E-4CDC-BAC4-93D367B11BC3}"/>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FAA3492A-86C9-4434-AF14-ECCB1ECC59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 xmlns:a16="http://schemas.microsoft.com/office/drawing/2014/main" id="{2E8905B6-8302-4AB6-8EED-68345695962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 xmlns:a16="http://schemas.microsoft.com/office/drawing/2014/main" id="{E692F14B-AE29-41C0-8363-3325970D5D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 xmlns:a16="http://schemas.microsoft.com/office/drawing/2014/main" id="{B7D80371-E797-44F9-B51E-577F8B6FE3DA}"/>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 xmlns:a16="http://schemas.microsoft.com/office/drawing/2014/main" id="{94DE813A-4FA5-4DAA-8460-1E7B0AE858B1}"/>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 xmlns:a16="http://schemas.microsoft.com/office/drawing/2014/main" id="{A940D933-CB00-44AA-9BA2-7F4CC0B544F3}"/>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 xmlns:a16="http://schemas.microsoft.com/office/drawing/2014/main" id="{D3DD7D1B-48E5-49BD-B229-2679D153397E}"/>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 xmlns:a16="http://schemas.microsoft.com/office/drawing/2014/main" id="{D9838AA8-3037-4F41-82EA-E4A648C8ECAE}"/>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a:extLst>
            <a:ext uri="{FF2B5EF4-FFF2-40B4-BE49-F238E27FC236}">
              <a16:creationId xmlns="" xmlns:a16="http://schemas.microsoft.com/office/drawing/2014/main" id="{9D1CFB02-117F-454E-92A9-C9BE5A87BDD5}"/>
            </a:ext>
          </a:extLst>
        </xdr:cNvPr>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 xmlns:a16="http://schemas.microsoft.com/office/drawing/2014/main" id="{41A04EEF-8A49-4A10-8EDB-8FD965686CB5}"/>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 xmlns:a16="http://schemas.microsoft.com/office/drawing/2014/main" id="{13AEA886-0849-460A-AF51-13DE88E49BA4}"/>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 xmlns:a16="http://schemas.microsoft.com/office/drawing/2014/main" id="{BCD9A171-B796-463C-8677-C36DA5E5222A}"/>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 xmlns:a16="http://schemas.microsoft.com/office/drawing/2014/main" id="{1E4176C8-8D8D-4435-ADFF-773CA3B91807}"/>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 xmlns:a16="http://schemas.microsoft.com/office/drawing/2014/main" id="{753F58DF-8458-498F-BBA9-867F5596A7A4}"/>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196B3C04-0CD3-4834-8B3E-B77AF4AAAD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DA9C5368-021D-4A98-ABFE-875025D185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4ADB61D7-5801-4DC4-BF6C-DB318391BD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8301C2BE-1840-4676-95B3-F156E2AC8E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D8B1F049-1577-48AE-9135-F5C2C9F379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90" name="楕円 189">
          <a:extLst>
            <a:ext uri="{FF2B5EF4-FFF2-40B4-BE49-F238E27FC236}">
              <a16:creationId xmlns="" xmlns:a16="http://schemas.microsoft.com/office/drawing/2014/main" id="{840ECA6E-6CD7-4D87-B65C-7F4B3B44EAFA}"/>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91" name="【橋りょう・トンネル】&#10;有形固定資産減価償却率該当値テキスト">
          <a:extLst>
            <a:ext uri="{FF2B5EF4-FFF2-40B4-BE49-F238E27FC236}">
              <a16:creationId xmlns="" xmlns:a16="http://schemas.microsoft.com/office/drawing/2014/main" id="{1C443CEC-E79C-4C46-B4A0-14AD67AABC5F}"/>
            </a:ext>
          </a:extLst>
        </xdr:cNvPr>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106363</xdr:rowOff>
    </xdr:from>
    <xdr:to>
      <xdr:col>20</xdr:col>
      <xdr:colOff>38100</xdr:colOff>
      <xdr:row>59</xdr:row>
      <xdr:rowOff>36513</xdr:rowOff>
    </xdr:to>
    <xdr:sp macro="" textlink="">
      <xdr:nvSpPr>
        <xdr:cNvPr id="192" name="楕円 191">
          <a:extLst>
            <a:ext uri="{FF2B5EF4-FFF2-40B4-BE49-F238E27FC236}">
              <a16:creationId xmlns="" xmlns:a16="http://schemas.microsoft.com/office/drawing/2014/main" id="{A6EB216C-845B-4515-A76F-B6C60EF7A3E9}"/>
            </a:ext>
          </a:extLst>
        </xdr:cNvPr>
        <xdr:cNvSpPr/>
      </xdr:nvSpPr>
      <xdr:spPr>
        <a:xfrm>
          <a:off x="3746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157163</xdr:rowOff>
    </xdr:from>
    <xdr:to>
      <xdr:col>24</xdr:col>
      <xdr:colOff>63500</xdr:colOff>
      <xdr:row>59</xdr:row>
      <xdr:rowOff>22860</xdr:rowOff>
    </xdr:to>
    <xdr:cxnSp macro="">
      <xdr:nvCxnSpPr>
        <xdr:cNvPr id="193" name="直線コネクタ 192">
          <a:extLst>
            <a:ext uri="{FF2B5EF4-FFF2-40B4-BE49-F238E27FC236}">
              <a16:creationId xmlns="" xmlns:a16="http://schemas.microsoft.com/office/drawing/2014/main" id="{6252B79B-D5C7-4A1F-80B0-5235BC670644}"/>
            </a:ext>
          </a:extLst>
        </xdr:cNvPr>
        <xdr:cNvCxnSpPr/>
      </xdr:nvCxnSpPr>
      <xdr:spPr>
        <a:xfrm>
          <a:off x="3797300" y="10101263"/>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4" name="楕円 193">
          <a:extLst>
            <a:ext uri="{FF2B5EF4-FFF2-40B4-BE49-F238E27FC236}">
              <a16:creationId xmlns="" xmlns:a16="http://schemas.microsoft.com/office/drawing/2014/main" id="{72B87DC0-9BF8-4944-988C-7172E7043D79}"/>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157163</xdr:rowOff>
    </xdr:to>
    <xdr:cxnSp macro="">
      <xdr:nvCxnSpPr>
        <xdr:cNvPr id="195" name="直線コネクタ 194">
          <a:extLst>
            <a:ext uri="{FF2B5EF4-FFF2-40B4-BE49-F238E27FC236}">
              <a16:creationId xmlns="" xmlns:a16="http://schemas.microsoft.com/office/drawing/2014/main" id="{1C5FFB08-921E-4EB4-B9B2-926FA50FE23E}"/>
            </a:ext>
          </a:extLst>
        </xdr:cNvPr>
        <xdr:cNvCxnSpPr/>
      </xdr:nvCxnSpPr>
      <xdr:spPr>
        <a:xfrm>
          <a:off x="2908300" y="100584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96" name="楕円 195">
          <a:extLst>
            <a:ext uri="{FF2B5EF4-FFF2-40B4-BE49-F238E27FC236}">
              <a16:creationId xmlns="" xmlns:a16="http://schemas.microsoft.com/office/drawing/2014/main" id="{851D6EA3-8376-4359-B345-20968588A8B4}"/>
            </a:ext>
          </a:extLst>
        </xdr:cNvPr>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114300</xdr:rowOff>
    </xdr:to>
    <xdr:cxnSp macro="">
      <xdr:nvCxnSpPr>
        <xdr:cNvPr id="197" name="直線コネクタ 196">
          <a:extLst>
            <a:ext uri="{FF2B5EF4-FFF2-40B4-BE49-F238E27FC236}">
              <a16:creationId xmlns="" xmlns:a16="http://schemas.microsoft.com/office/drawing/2014/main" id="{F68FE488-1C03-4570-B409-7A569FDCCB59}"/>
            </a:ext>
          </a:extLst>
        </xdr:cNvPr>
        <xdr:cNvCxnSpPr/>
      </xdr:nvCxnSpPr>
      <xdr:spPr>
        <a:xfrm>
          <a:off x="2019300" y="10018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198" name="楕円 197">
          <a:extLst>
            <a:ext uri="{FF2B5EF4-FFF2-40B4-BE49-F238E27FC236}">
              <a16:creationId xmlns="" xmlns:a16="http://schemas.microsoft.com/office/drawing/2014/main" id="{EB499C9D-5DB9-4A53-A584-6E5FAFCE2673}"/>
            </a:ext>
          </a:extLst>
        </xdr:cNvPr>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74295</xdr:rowOff>
    </xdr:to>
    <xdr:cxnSp macro="">
      <xdr:nvCxnSpPr>
        <xdr:cNvPr id="199" name="直線コネクタ 198">
          <a:extLst>
            <a:ext uri="{FF2B5EF4-FFF2-40B4-BE49-F238E27FC236}">
              <a16:creationId xmlns="" xmlns:a16="http://schemas.microsoft.com/office/drawing/2014/main" id="{5B7ADFDB-5A6D-4BD7-948C-6A608EF78914}"/>
            </a:ext>
          </a:extLst>
        </xdr:cNvPr>
        <xdr:cNvCxnSpPr/>
      </xdr:nvCxnSpPr>
      <xdr:spPr>
        <a:xfrm>
          <a:off x="1130300" y="9972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 xmlns:a16="http://schemas.microsoft.com/office/drawing/2014/main" id="{F8016000-B06A-4731-B6FC-EFCBA94D8E62}"/>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a:extLst>
            <a:ext uri="{FF2B5EF4-FFF2-40B4-BE49-F238E27FC236}">
              <a16:creationId xmlns="" xmlns:a16="http://schemas.microsoft.com/office/drawing/2014/main" id="{4264ACE6-E51A-4E41-A2FA-DFE9BA489AE0}"/>
            </a:ext>
          </a:extLst>
        </xdr:cNvPr>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 xmlns:a16="http://schemas.microsoft.com/office/drawing/2014/main" id="{AC3EB4A1-C2AD-4BC5-A818-1C7146586AFE}"/>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 xmlns:a16="http://schemas.microsoft.com/office/drawing/2014/main" id="{49377CDE-B964-4AD6-9179-F81337984216}"/>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53040</xdr:rowOff>
    </xdr:from>
    <xdr:ext cx="405111" cy="259045"/>
    <xdr:sp macro="" textlink="">
      <xdr:nvSpPr>
        <xdr:cNvPr id="204" name="n_1mainValue【橋りょう・トンネル】&#10;有形固定資産減価償却率">
          <a:extLst>
            <a:ext uri="{FF2B5EF4-FFF2-40B4-BE49-F238E27FC236}">
              <a16:creationId xmlns="" xmlns:a16="http://schemas.microsoft.com/office/drawing/2014/main" id="{AA14470B-326D-43C3-BE31-FF29F4C43F32}"/>
            </a:ext>
          </a:extLst>
        </xdr:cNvPr>
        <xdr:cNvSpPr txBox="1"/>
      </xdr:nvSpPr>
      <xdr:spPr>
        <a:xfrm>
          <a:off x="3582044" y="982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156227</xdr:rowOff>
    </xdr:from>
    <xdr:ext cx="405111" cy="259045"/>
    <xdr:sp macro="" textlink="">
      <xdr:nvSpPr>
        <xdr:cNvPr id="205" name="n_2mainValue【橋りょう・トンネル】&#10;有形固定資産減価償却率">
          <a:extLst>
            <a:ext uri="{FF2B5EF4-FFF2-40B4-BE49-F238E27FC236}">
              <a16:creationId xmlns="" xmlns:a16="http://schemas.microsoft.com/office/drawing/2014/main" id="{6ACE0EB8-2D0F-4DC5-BC05-84A997F8D849}"/>
            </a:ext>
          </a:extLst>
        </xdr:cNvPr>
        <xdr:cNvSpPr txBox="1"/>
      </xdr:nvSpPr>
      <xdr:spPr>
        <a:xfrm>
          <a:off x="2705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206" name="n_3mainValue【橋りょう・トンネル】&#10;有形固定資産減価償却率">
          <a:extLst>
            <a:ext uri="{FF2B5EF4-FFF2-40B4-BE49-F238E27FC236}">
              <a16:creationId xmlns="" xmlns:a16="http://schemas.microsoft.com/office/drawing/2014/main" id="{E097C3B8-7BEC-423F-95F0-92626228843A}"/>
            </a:ext>
          </a:extLst>
        </xdr:cNvPr>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207" name="n_4mainValue【橋りょう・トンネル】&#10;有形固定資産減価償却率">
          <a:extLst>
            <a:ext uri="{FF2B5EF4-FFF2-40B4-BE49-F238E27FC236}">
              <a16:creationId xmlns="" xmlns:a16="http://schemas.microsoft.com/office/drawing/2014/main" id="{D9BCC46B-EF9C-48BB-9667-33BF4E6A26C6}"/>
            </a:ext>
          </a:extLst>
        </xdr:cNvPr>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4BFA0C17-6B0C-4F5C-8273-7994CDCDEE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0993CE5F-8307-4288-93EA-F56E42531A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4FE7AC60-2552-470F-8FAF-808959D5E1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56032927-4182-4BDB-B70F-6B07715B5B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423217E0-3CEA-4D8B-A5F4-A565D29E56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EDC8845B-813D-462E-85FE-E8235485F3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4605888C-806D-4E49-8ED2-A27CF2D068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188DF8D4-3334-42A1-9E84-0A4A7A9C09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9B36694A-819A-4533-A27F-4DD0E4F49A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4472B2E6-7632-49C0-8E83-9AFD7016A5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0C43E112-ED4C-4245-9AD6-9C57603416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 xmlns:a16="http://schemas.microsoft.com/office/drawing/2014/main" id="{EAE9CE19-5528-44DC-AA93-F93E5A5A66A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69F1CAB2-BF12-4EDB-9393-0C04AE9D35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 xmlns:a16="http://schemas.microsoft.com/office/drawing/2014/main" id="{E08CC633-F683-4A5A-A568-B60820710E4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022310E9-B8BD-47E2-AB56-8DA4B6520C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 xmlns:a16="http://schemas.microsoft.com/office/drawing/2014/main" id="{E5FC5D91-F181-46FC-B03D-8CA5238A7B4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2383DFA8-F891-41BE-8995-D5BEDFDEA2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 xmlns:a16="http://schemas.microsoft.com/office/drawing/2014/main" id="{24A995F3-B36C-43FB-BF99-BD0DBFF715F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2765DBA3-191C-47F5-900B-02A740446B8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 xmlns:a16="http://schemas.microsoft.com/office/drawing/2014/main" id="{165E07DF-7A85-4600-AA0B-868F2F9D46C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4F27FADC-8AB0-441E-B1EF-88D0D5A72A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 xmlns:a16="http://schemas.microsoft.com/office/drawing/2014/main" id="{7C2A5881-3E49-4B6F-B607-AC45F41465C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 xmlns:a16="http://schemas.microsoft.com/office/drawing/2014/main" id="{2E4A2961-63A6-46F1-8AFE-03FBBA3FCF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 xmlns:a16="http://schemas.microsoft.com/office/drawing/2014/main" id="{9E924EED-D5A9-403A-92CF-9A7AB94E3CFF}"/>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 xmlns:a16="http://schemas.microsoft.com/office/drawing/2014/main" id="{4A36E2CA-BFCF-405B-BAB2-E6806034D1C9}"/>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 xmlns:a16="http://schemas.microsoft.com/office/drawing/2014/main" id="{E1755FD9-51CD-433A-8E54-B614206C074F}"/>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 xmlns:a16="http://schemas.microsoft.com/office/drawing/2014/main" id="{4C517074-25FC-46CC-B906-44713C72B58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 xmlns:a16="http://schemas.microsoft.com/office/drawing/2014/main" id="{34525137-A4B4-4AD2-8F1E-41E132D9A96F}"/>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a:extLst>
            <a:ext uri="{FF2B5EF4-FFF2-40B4-BE49-F238E27FC236}">
              <a16:creationId xmlns="" xmlns:a16="http://schemas.microsoft.com/office/drawing/2014/main" id="{E789F4C2-298A-425B-86E0-A1CB1136EF19}"/>
            </a:ext>
          </a:extLst>
        </xdr:cNvPr>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 xmlns:a16="http://schemas.microsoft.com/office/drawing/2014/main" id="{12D09046-B543-4DCC-937B-CD74A22ACA97}"/>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 xmlns:a16="http://schemas.microsoft.com/office/drawing/2014/main" id="{E2BEE4BC-AB54-48F3-A215-D31FF755FCF4}"/>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 xmlns:a16="http://schemas.microsoft.com/office/drawing/2014/main" id="{477D4D0E-62E2-436E-90DB-50A43F8E20D9}"/>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 xmlns:a16="http://schemas.microsoft.com/office/drawing/2014/main" id="{1E5B5A89-F503-4703-B0E7-54A1A20C6DD6}"/>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 xmlns:a16="http://schemas.microsoft.com/office/drawing/2014/main" id="{F73285AC-9D0F-4477-AFD7-91F97F966DEB}"/>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B4A09AF0-112D-4215-A134-1C3C2D0641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20474C27-EC45-4B42-BE57-1ED4F59F20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3DA291AE-344E-4F2A-AFBB-06F2BC9CD5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DAF88E07-DBC0-408D-9E90-279C210F4B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F0283956-2EE0-4015-8FCB-85556A7606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62368</xdr:rowOff>
    </xdr:from>
    <xdr:to>
      <xdr:col>55</xdr:col>
      <xdr:colOff>50800</xdr:colOff>
      <xdr:row>60</xdr:row>
      <xdr:rowOff>163968</xdr:rowOff>
    </xdr:to>
    <xdr:sp macro="" textlink="">
      <xdr:nvSpPr>
        <xdr:cNvPr id="247" name="楕円 246">
          <a:extLst>
            <a:ext uri="{FF2B5EF4-FFF2-40B4-BE49-F238E27FC236}">
              <a16:creationId xmlns="" xmlns:a16="http://schemas.microsoft.com/office/drawing/2014/main" id="{CFD0B6AA-0D82-4D02-8C5F-16F322327508}"/>
            </a:ext>
          </a:extLst>
        </xdr:cNvPr>
        <xdr:cNvSpPr/>
      </xdr:nvSpPr>
      <xdr:spPr>
        <a:xfrm>
          <a:off x="10426700" y="103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85245</xdr:rowOff>
    </xdr:from>
    <xdr:ext cx="599010" cy="259045"/>
    <xdr:sp macro="" textlink="">
      <xdr:nvSpPr>
        <xdr:cNvPr id="248" name="【橋りょう・トンネル】&#10;一人当たり有形固定資産（償却資産）額該当値テキスト">
          <a:extLst>
            <a:ext uri="{FF2B5EF4-FFF2-40B4-BE49-F238E27FC236}">
              <a16:creationId xmlns="" xmlns:a16="http://schemas.microsoft.com/office/drawing/2014/main" id="{2F07F77F-44D8-47B3-A661-95F1F4A635CE}"/>
            </a:ext>
          </a:extLst>
        </xdr:cNvPr>
        <xdr:cNvSpPr txBox="1"/>
      </xdr:nvSpPr>
      <xdr:spPr>
        <a:xfrm>
          <a:off x="10515600" y="1020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59774</xdr:rowOff>
    </xdr:from>
    <xdr:to>
      <xdr:col>50</xdr:col>
      <xdr:colOff>165100</xdr:colOff>
      <xdr:row>60</xdr:row>
      <xdr:rowOff>161374</xdr:rowOff>
    </xdr:to>
    <xdr:sp macro="" textlink="">
      <xdr:nvSpPr>
        <xdr:cNvPr id="249" name="楕円 248">
          <a:extLst>
            <a:ext uri="{FF2B5EF4-FFF2-40B4-BE49-F238E27FC236}">
              <a16:creationId xmlns="" xmlns:a16="http://schemas.microsoft.com/office/drawing/2014/main" id="{B999A7A4-1F40-4BF5-95C8-1AFD509C45F7}"/>
            </a:ext>
          </a:extLst>
        </xdr:cNvPr>
        <xdr:cNvSpPr/>
      </xdr:nvSpPr>
      <xdr:spPr>
        <a:xfrm>
          <a:off x="9588500" y="103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110574</xdr:rowOff>
    </xdr:from>
    <xdr:to>
      <xdr:col>55</xdr:col>
      <xdr:colOff>0</xdr:colOff>
      <xdr:row>60</xdr:row>
      <xdr:rowOff>113168</xdr:rowOff>
    </xdr:to>
    <xdr:cxnSp macro="">
      <xdr:nvCxnSpPr>
        <xdr:cNvPr id="250" name="直線コネクタ 249">
          <a:extLst>
            <a:ext uri="{FF2B5EF4-FFF2-40B4-BE49-F238E27FC236}">
              <a16:creationId xmlns="" xmlns:a16="http://schemas.microsoft.com/office/drawing/2014/main" id="{533C3946-C40B-4336-AF51-25984A882902}"/>
            </a:ext>
          </a:extLst>
        </xdr:cNvPr>
        <xdr:cNvCxnSpPr/>
      </xdr:nvCxnSpPr>
      <xdr:spPr>
        <a:xfrm>
          <a:off x="9639300" y="10397574"/>
          <a:ext cx="8382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59800</xdr:rowOff>
    </xdr:from>
    <xdr:to>
      <xdr:col>46</xdr:col>
      <xdr:colOff>38100</xdr:colOff>
      <xdr:row>60</xdr:row>
      <xdr:rowOff>161400</xdr:rowOff>
    </xdr:to>
    <xdr:sp macro="" textlink="">
      <xdr:nvSpPr>
        <xdr:cNvPr id="251" name="楕円 250">
          <a:extLst>
            <a:ext uri="{FF2B5EF4-FFF2-40B4-BE49-F238E27FC236}">
              <a16:creationId xmlns="" xmlns:a16="http://schemas.microsoft.com/office/drawing/2014/main" id="{11DDA987-14F9-4118-9BA4-5B5FCF5C6411}"/>
            </a:ext>
          </a:extLst>
        </xdr:cNvPr>
        <xdr:cNvSpPr/>
      </xdr:nvSpPr>
      <xdr:spPr>
        <a:xfrm>
          <a:off x="8699500" y="103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110574</xdr:rowOff>
    </xdr:from>
    <xdr:to>
      <xdr:col>50</xdr:col>
      <xdr:colOff>114300</xdr:colOff>
      <xdr:row>60</xdr:row>
      <xdr:rowOff>110600</xdr:rowOff>
    </xdr:to>
    <xdr:cxnSp macro="">
      <xdr:nvCxnSpPr>
        <xdr:cNvPr id="252" name="直線コネクタ 251">
          <a:extLst>
            <a:ext uri="{FF2B5EF4-FFF2-40B4-BE49-F238E27FC236}">
              <a16:creationId xmlns="" xmlns:a16="http://schemas.microsoft.com/office/drawing/2014/main" id="{874E3716-80BB-425C-B28D-263D555FE75E}"/>
            </a:ext>
          </a:extLst>
        </xdr:cNvPr>
        <xdr:cNvCxnSpPr/>
      </xdr:nvCxnSpPr>
      <xdr:spPr>
        <a:xfrm flipV="1">
          <a:off x="8750300" y="103975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60353</xdr:rowOff>
    </xdr:from>
    <xdr:to>
      <xdr:col>41</xdr:col>
      <xdr:colOff>101600</xdr:colOff>
      <xdr:row>60</xdr:row>
      <xdr:rowOff>161953</xdr:rowOff>
    </xdr:to>
    <xdr:sp macro="" textlink="">
      <xdr:nvSpPr>
        <xdr:cNvPr id="253" name="楕円 252">
          <a:extLst>
            <a:ext uri="{FF2B5EF4-FFF2-40B4-BE49-F238E27FC236}">
              <a16:creationId xmlns="" xmlns:a16="http://schemas.microsoft.com/office/drawing/2014/main" id="{68DD44FF-A9D5-408B-8FB0-1BDD15C4D5BA}"/>
            </a:ext>
          </a:extLst>
        </xdr:cNvPr>
        <xdr:cNvSpPr/>
      </xdr:nvSpPr>
      <xdr:spPr>
        <a:xfrm>
          <a:off x="7810500" y="10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110600</xdr:rowOff>
    </xdr:from>
    <xdr:to>
      <xdr:col>45</xdr:col>
      <xdr:colOff>177800</xdr:colOff>
      <xdr:row>60</xdr:row>
      <xdr:rowOff>111153</xdr:rowOff>
    </xdr:to>
    <xdr:cxnSp macro="">
      <xdr:nvCxnSpPr>
        <xdr:cNvPr id="254" name="直線コネクタ 253">
          <a:extLst>
            <a:ext uri="{FF2B5EF4-FFF2-40B4-BE49-F238E27FC236}">
              <a16:creationId xmlns="" xmlns:a16="http://schemas.microsoft.com/office/drawing/2014/main" id="{4AF0CFF0-9472-4B4D-8E44-B70BC939D8E6}"/>
            </a:ext>
          </a:extLst>
        </xdr:cNvPr>
        <xdr:cNvCxnSpPr/>
      </xdr:nvCxnSpPr>
      <xdr:spPr>
        <a:xfrm flipV="1">
          <a:off x="7861300" y="10397600"/>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57884</xdr:rowOff>
    </xdr:from>
    <xdr:to>
      <xdr:col>36</xdr:col>
      <xdr:colOff>165100</xdr:colOff>
      <xdr:row>60</xdr:row>
      <xdr:rowOff>159484</xdr:rowOff>
    </xdr:to>
    <xdr:sp macro="" textlink="">
      <xdr:nvSpPr>
        <xdr:cNvPr id="255" name="楕円 254">
          <a:extLst>
            <a:ext uri="{FF2B5EF4-FFF2-40B4-BE49-F238E27FC236}">
              <a16:creationId xmlns="" xmlns:a16="http://schemas.microsoft.com/office/drawing/2014/main" id="{F6ED4DEB-DCF9-40A1-92FD-633B1E8C2BA1}"/>
            </a:ext>
          </a:extLst>
        </xdr:cNvPr>
        <xdr:cNvSpPr/>
      </xdr:nvSpPr>
      <xdr:spPr>
        <a:xfrm>
          <a:off x="6921500" y="103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108684</xdr:rowOff>
    </xdr:from>
    <xdr:to>
      <xdr:col>41</xdr:col>
      <xdr:colOff>50800</xdr:colOff>
      <xdr:row>60</xdr:row>
      <xdr:rowOff>111153</xdr:rowOff>
    </xdr:to>
    <xdr:cxnSp macro="">
      <xdr:nvCxnSpPr>
        <xdr:cNvPr id="256" name="直線コネクタ 255">
          <a:extLst>
            <a:ext uri="{FF2B5EF4-FFF2-40B4-BE49-F238E27FC236}">
              <a16:creationId xmlns="" xmlns:a16="http://schemas.microsoft.com/office/drawing/2014/main" id="{CA59253E-22AC-41A3-8B36-44AB03D6180B}"/>
            </a:ext>
          </a:extLst>
        </xdr:cNvPr>
        <xdr:cNvCxnSpPr/>
      </xdr:nvCxnSpPr>
      <xdr:spPr>
        <a:xfrm>
          <a:off x="6972300" y="1039568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a:extLst>
            <a:ext uri="{FF2B5EF4-FFF2-40B4-BE49-F238E27FC236}">
              <a16:creationId xmlns="" xmlns:a16="http://schemas.microsoft.com/office/drawing/2014/main" id="{00FED97D-833B-49B5-AED8-0C7B6D517038}"/>
            </a:ext>
          </a:extLst>
        </xdr:cNvPr>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a:extLst>
            <a:ext uri="{FF2B5EF4-FFF2-40B4-BE49-F238E27FC236}">
              <a16:creationId xmlns="" xmlns:a16="http://schemas.microsoft.com/office/drawing/2014/main" id="{6251379E-0AC6-4774-84B6-6BB93C42565C}"/>
            </a:ext>
          </a:extLst>
        </xdr:cNvPr>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a:extLst>
            <a:ext uri="{FF2B5EF4-FFF2-40B4-BE49-F238E27FC236}">
              <a16:creationId xmlns="" xmlns:a16="http://schemas.microsoft.com/office/drawing/2014/main" id="{BBC15C2F-A8F0-4AB8-804F-1A1D7EAF0826}"/>
            </a:ext>
          </a:extLst>
        </xdr:cNvPr>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a:extLst>
            <a:ext uri="{FF2B5EF4-FFF2-40B4-BE49-F238E27FC236}">
              <a16:creationId xmlns="" xmlns:a16="http://schemas.microsoft.com/office/drawing/2014/main" id="{81F4792C-4E50-4FC1-8FCA-BEACFF3D1DA8}"/>
            </a:ext>
          </a:extLst>
        </xdr:cNvPr>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6451</xdr:rowOff>
    </xdr:from>
    <xdr:ext cx="599010" cy="259045"/>
    <xdr:sp macro="" textlink="">
      <xdr:nvSpPr>
        <xdr:cNvPr id="261" name="n_1mainValue【橋りょう・トンネル】&#10;一人当たり有形固定資産（償却資産）額">
          <a:extLst>
            <a:ext uri="{FF2B5EF4-FFF2-40B4-BE49-F238E27FC236}">
              <a16:creationId xmlns="" xmlns:a16="http://schemas.microsoft.com/office/drawing/2014/main" id="{92A8B25C-848D-4980-83B7-DC8F1A403D5E}"/>
            </a:ext>
          </a:extLst>
        </xdr:cNvPr>
        <xdr:cNvSpPr txBox="1"/>
      </xdr:nvSpPr>
      <xdr:spPr>
        <a:xfrm>
          <a:off x="9327095" y="1012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6477</xdr:rowOff>
    </xdr:from>
    <xdr:ext cx="599010" cy="259045"/>
    <xdr:sp macro="" textlink="">
      <xdr:nvSpPr>
        <xdr:cNvPr id="262" name="n_2mainValue【橋りょう・トンネル】&#10;一人当たり有形固定資産（償却資産）額">
          <a:extLst>
            <a:ext uri="{FF2B5EF4-FFF2-40B4-BE49-F238E27FC236}">
              <a16:creationId xmlns="" xmlns:a16="http://schemas.microsoft.com/office/drawing/2014/main" id="{A4D65D95-4FD4-48BE-8498-FA4E671B6DBF}"/>
            </a:ext>
          </a:extLst>
        </xdr:cNvPr>
        <xdr:cNvSpPr txBox="1"/>
      </xdr:nvSpPr>
      <xdr:spPr>
        <a:xfrm>
          <a:off x="8450795" y="1012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7030</xdr:rowOff>
    </xdr:from>
    <xdr:ext cx="599010" cy="259045"/>
    <xdr:sp macro="" textlink="">
      <xdr:nvSpPr>
        <xdr:cNvPr id="263" name="n_3mainValue【橋りょう・トンネル】&#10;一人当たり有形固定資産（償却資産）額">
          <a:extLst>
            <a:ext uri="{FF2B5EF4-FFF2-40B4-BE49-F238E27FC236}">
              <a16:creationId xmlns="" xmlns:a16="http://schemas.microsoft.com/office/drawing/2014/main" id="{A5285D1A-D87D-483F-AF2E-6D0BEEFAD3A9}"/>
            </a:ext>
          </a:extLst>
        </xdr:cNvPr>
        <xdr:cNvSpPr txBox="1"/>
      </xdr:nvSpPr>
      <xdr:spPr>
        <a:xfrm>
          <a:off x="7561795" y="101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4561</xdr:rowOff>
    </xdr:from>
    <xdr:ext cx="599010" cy="259045"/>
    <xdr:sp macro="" textlink="">
      <xdr:nvSpPr>
        <xdr:cNvPr id="264" name="n_4mainValue【橋りょう・トンネル】&#10;一人当たり有形固定資産（償却資産）額">
          <a:extLst>
            <a:ext uri="{FF2B5EF4-FFF2-40B4-BE49-F238E27FC236}">
              <a16:creationId xmlns="" xmlns:a16="http://schemas.microsoft.com/office/drawing/2014/main" id="{2C2CFAEB-BF07-4F68-BC19-51AFB75F68D6}"/>
            </a:ext>
          </a:extLst>
        </xdr:cNvPr>
        <xdr:cNvSpPr txBox="1"/>
      </xdr:nvSpPr>
      <xdr:spPr>
        <a:xfrm>
          <a:off x="6672795" y="1012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4EB670AF-7191-477C-ABEA-F596BC1792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53C8768B-0AE4-4E85-9998-1306713219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87078452-382C-47D8-A43E-F54C2D2820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E8AF9B53-320E-4A52-9BE0-79237AE6BA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07AFB2A9-D7DC-499C-8497-E3F139DE83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94B2C8C1-2AC8-49DE-8A20-1F2495DA16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AB39BAD3-7A1D-4778-AAD4-581B3C1BBC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5280531C-9C72-40FD-BB61-D6B7532282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86877DEF-BA45-4B23-ACEC-BF1FADFE4C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21543E9D-DA07-4057-A32D-727392FD05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1AAEEEAD-F151-47D2-9E8B-0E556E0A50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 xmlns:a16="http://schemas.microsoft.com/office/drawing/2014/main" id="{01B8AAA1-E00A-45FA-9543-CFD16E210D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 xmlns:a16="http://schemas.microsoft.com/office/drawing/2014/main" id="{D253CFD9-D565-438F-853E-4A9A1228D7A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 xmlns:a16="http://schemas.microsoft.com/office/drawing/2014/main" id="{029FF1E3-252F-4455-BCC9-94CC8D47BD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 xmlns:a16="http://schemas.microsoft.com/office/drawing/2014/main" id="{D5F4B27B-843E-4669-B28D-F7C92AD9D74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 xmlns:a16="http://schemas.microsoft.com/office/drawing/2014/main" id="{558BA6D1-0847-45B3-AF7F-C6345CC0CB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 xmlns:a16="http://schemas.microsoft.com/office/drawing/2014/main" id="{DE7B2EA4-2B51-4BC6-B7AC-54DBCD38EB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 xmlns:a16="http://schemas.microsoft.com/office/drawing/2014/main" id="{B0E4BF96-E417-4BAF-BCB6-9C509DDB05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 xmlns:a16="http://schemas.microsoft.com/office/drawing/2014/main" id="{A7F9549B-626C-451C-AC86-B33DEB2E8E4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 xmlns:a16="http://schemas.microsoft.com/office/drawing/2014/main" id="{7E58621E-D583-4425-9CC7-CE8173A3B2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 xmlns:a16="http://schemas.microsoft.com/office/drawing/2014/main" id="{6F7E57C6-C612-4502-8651-58DDF53C446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 xmlns:a16="http://schemas.microsoft.com/office/drawing/2014/main" id="{A652DAB7-9DAE-471D-913C-471A3F8B42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 xmlns:a16="http://schemas.microsoft.com/office/drawing/2014/main" id="{A0C87F63-CA1E-4A23-A1F6-F22648C38FC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FA55076C-2714-4E02-AB96-D20FF097F7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 xmlns:a16="http://schemas.microsoft.com/office/drawing/2014/main" id="{661FA363-5017-4AB5-A942-7626D4FD8572}"/>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 xmlns:a16="http://schemas.microsoft.com/office/drawing/2014/main" id="{457F1E3A-F876-49C2-A8C9-CE00A4E04FE3}"/>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 xmlns:a16="http://schemas.microsoft.com/office/drawing/2014/main" id="{3413773F-761D-4A09-A175-79F0092D5507}"/>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 xmlns:a16="http://schemas.microsoft.com/office/drawing/2014/main" id="{44D59211-DC61-4E68-B9BA-0115342BEB9B}"/>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 xmlns:a16="http://schemas.microsoft.com/office/drawing/2014/main" id="{1296AD97-41ED-4A00-A771-00BFFA85D13B}"/>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CFB99B22-C7CB-43C6-9157-3D7E2632504D}"/>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 xmlns:a16="http://schemas.microsoft.com/office/drawing/2014/main" id="{635BDF2C-DF1B-4640-A735-C22CF84ED21C}"/>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 xmlns:a16="http://schemas.microsoft.com/office/drawing/2014/main" id="{013DA0D0-E456-410C-B979-4BCC2157A741}"/>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 xmlns:a16="http://schemas.microsoft.com/office/drawing/2014/main" id="{E24F68B6-C8A8-457C-8D00-1E51CF5C5D3A}"/>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 xmlns:a16="http://schemas.microsoft.com/office/drawing/2014/main" id="{05E0C8E5-8121-45C2-A259-9F3B10F4C62B}"/>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 xmlns:a16="http://schemas.microsoft.com/office/drawing/2014/main" id="{10D5ECE6-3E8A-4D5F-BE26-515FD0381CD1}"/>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5B7C125-EBA7-4C26-B4AB-5A3DB60957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DDA021FB-3D05-47DA-B794-88F4A892E14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2B4DD538-68A9-4373-9D48-9B18C35890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30CFF409-B042-4CBE-8244-93DF93DCF7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3847C526-B368-42FD-8CFD-62CE661E4A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5" name="楕円 304">
          <a:extLst>
            <a:ext uri="{FF2B5EF4-FFF2-40B4-BE49-F238E27FC236}">
              <a16:creationId xmlns="" xmlns:a16="http://schemas.microsoft.com/office/drawing/2014/main" id="{B24A5955-3D0A-4966-AD74-4119DD4136C2}"/>
            </a:ext>
          </a:extLst>
        </xdr:cNvPr>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137813</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6DC4ACD8-A52E-4A71-95AE-36D5B882526E}"/>
            </a:ext>
          </a:extLst>
        </xdr:cNvPr>
        <xdr:cNvSpPr txBox="1"/>
      </xdr:nvSpPr>
      <xdr:spPr>
        <a:xfrm>
          <a:off x="4673600"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07" name="楕円 306">
          <a:extLst>
            <a:ext uri="{FF2B5EF4-FFF2-40B4-BE49-F238E27FC236}">
              <a16:creationId xmlns="" xmlns:a16="http://schemas.microsoft.com/office/drawing/2014/main" id="{94F4602A-3BBF-43A5-BFF8-B72CAFDBA2B6}"/>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82</xdr:row>
      <xdr:rowOff>165736</xdr:rowOff>
    </xdr:to>
    <xdr:cxnSp macro="">
      <xdr:nvCxnSpPr>
        <xdr:cNvPr id="308" name="直線コネクタ 307">
          <a:extLst>
            <a:ext uri="{FF2B5EF4-FFF2-40B4-BE49-F238E27FC236}">
              <a16:creationId xmlns="" xmlns:a16="http://schemas.microsoft.com/office/drawing/2014/main" id="{4C6521B5-4B15-4036-AA01-C995E2C93918}"/>
            </a:ext>
          </a:extLst>
        </xdr:cNvPr>
        <xdr:cNvCxnSpPr/>
      </xdr:nvCxnSpPr>
      <xdr:spPr>
        <a:xfrm>
          <a:off x="3797300" y="142036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309" name="楕円 308">
          <a:extLst>
            <a:ext uri="{FF2B5EF4-FFF2-40B4-BE49-F238E27FC236}">
              <a16:creationId xmlns="" xmlns:a16="http://schemas.microsoft.com/office/drawing/2014/main" id="{1CAFAA9A-A8C9-4598-9AAD-0CCA17C46025}"/>
            </a:ext>
          </a:extLst>
        </xdr:cNvPr>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144780</xdr:rowOff>
    </xdr:to>
    <xdr:cxnSp macro="">
      <xdr:nvCxnSpPr>
        <xdr:cNvPr id="310" name="直線コネクタ 309">
          <a:extLst>
            <a:ext uri="{FF2B5EF4-FFF2-40B4-BE49-F238E27FC236}">
              <a16:creationId xmlns="" xmlns:a16="http://schemas.microsoft.com/office/drawing/2014/main" id="{62D42A79-067D-494D-A100-E731E0411CAB}"/>
            </a:ext>
          </a:extLst>
        </xdr:cNvPr>
        <xdr:cNvCxnSpPr/>
      </xdr:nvCxnSpPr>
      <xdr:spPr>
        <a:xfrm>
          <a:off x="2908300" y="14169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11" name="楕円 310">
          <a:extLst>
            <a:ext uri="{FF2B5EF4-FFF2-40B4-BE49-F238E27FC236}">
              <a16:creationId xmlns="" xmlns:a16="http://schemas.microsoft.com/office/drawing/2014/main" id="{F5F4F5CA-500C-4467-B812-4D4640C5917E}"/>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110489</xdr:rowOff>
    </xdr:to>
    <xdr:cxnSp macro="">
      <xdr:nvCxnSpPr>
        <xdr:cNvPr id="312" name="直線コネクタ 311">
          <a:extLst>
            <a:ext uri="{FF2B5EF4-FFF2-40B4-BE49-F238E27FC236}">
              <a16:creationId xmlns="" xmlns:a16="http://schemas.microsoft.com/office/drawing/2014/main" id="{4C570751-8B05-4D1E-A034-B4F5FD85ECCA}"/>
            </a:ext>
          </a:extLst>
        </xdr:cNvPr>
        <xdr:cNvCxnSpPr/>
      </xdr:nvCxnSpPr>
      <xdr:spPr>
        <a:xfrm>
          <a:off x="2019300" y="141560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3" name="楕円 312">
          <a:extLst>
            <a:ext uri="{FF2B5EF4-FFF2-40B4-BE49-F238E27FC236}">
              <a16:creationId xmlns="" xmlns:a16="http://schemas.microsoft.com/office/drawing/2014/main" id="{2144149D-5773-496D-A629-E67254D4DF38}"/>
            </a:ext>
          </a:extLst>
        </xdr:cNvPr>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97155</xdr:rowOff>
    </xdr:to>
    <xdr:cxnSp macro="">
      <xdr:nvCxnSpPr>
        <xdr:cNvPr id="314" name="直線コネクタ 313">
          <a:extLst>
            <a:ext uri="{FF2B5EF4-FFF2-40B4-BE49-F238E27FC236}">
              <a16:creationId xmlns="" xmlns:a16="http://schemas.microsoft.com/office/drawing/2014/main" id="{17D528A4-8F1A-4D32-A190-2E0B377FF538}"/>
            </a:ext>
          </a:extLst>
        </xdr:cNvPr>
        <xdr:cNvCxnSpPr/>
      </xdr:nvCxnSpPr>
      <xdr:spPr>
        <a:xfrm>
          <a:off x="1130300" y="14121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 xmlns:a16="http://schemas.microsoft.com/office/drawing/2014/main" id="{FD355F11-8DC4-4619-8FFB-78F0A47020AD}"/>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 xmlns:a16="http://schemas.microsoft.com/office/drawing/2014/main" id="{F6FD9F5C-672C-4F71-A0EA-60ACC24B85BE}"/>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 xmlns:a16="http://schemas.microsoft.com/office/drawing/2014/main" id="{6CB8DCE6-619B-4CBF-BD8D-293A0E21B88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 xmlns:a16="http://schemas.microsoft.com/office/drawing/2014/main" id="{E564DD60-5404-4EE7-A6C6-811C9C3566BA}"/>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319" name="n_1mainValue【公営住宅】&#10;有形固定資産減価償却率">
          <a:extLst>
            <a:ext uri="{FF2B5EF4-FFF2-40B4-BE49-F238E27FC236}">
              <a16:creationId xmlns="" xmlns:a16="http://schemas.microsoft.com/office/drawing/2014/main" id="{2BF79A8F-B5A5-4BF5-B9B0-67394B9FDCDB}"/>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20" name="n_2mainValue【公営住宅】&#10;有形固定資産減価償却率">
          <a:extLst>
            <a:ext uri="{FF2B5EF4-FFF2-40B4-BE49-F238E27FC236}">
              <a16:creationId xmlns="" xmlns:a16="http://schemas.microsoft.com/office/drawing/2014/main" id="{FBDDD55C-4E87-4B30-8110-21FB7C3C0045}"/>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21" name="n_3mainValue【公営住宅】&#10;有形固定資産減価償却率">
          <a:extLst>
            <a:ext uri="{FF2B5EF4-FFF2-40B4-BE49-F238E27FC236}">
              <a16:creationId xmlns="" xmlns:a16="http://schemas.microsoft.com/office/drawing/2014/main" id="{CCA69F47-D892-4B8E-BFA3-4075A5C4B597}"/>
            </a:ext>
          </a:extLst>
        </xdr:cNvPr>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130191</xdr:rowOff>
    </xdr:from>
    <xdr:ext cx="405111" cy="259045"/>
    <xdr:sp macro="" textlink="">
      <xdr:nvSpPr>
        <xdr:cNvPr id="322" name="n_4mainValue【公営住宅】&#10;有形固定資産減価償却率">
          <a:extLst>
            <a:ext uri="{FF2B5EF4-FFF2-40B4-BE49-F238E27FC236}">
              <a16:creationId xmlns="" xmlns:a16="http://schemas.microsoft.com/office/drawing/2014/main" id="{7BB7640C-0DB5-4CFC-A2ED-DF16F73688BA}"/>
            </a:ext>
          </a:extLst>
        </xdr:cNvPr>
        <xdr:cNvSpPr txBox="1"/>
      </xdr:nvSpPr>
      <xdr:spPr>
        <a:xfrm>
          <a:off x="927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B70DF699-C455-4E72-B0C5-977F98F244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4896887A-5B41-43F8-9FA8-4D2121F0CE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90E4E33E-A9BF-42E4-9F40-C4463A78B6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E974F2D1-530C-442D-A4A9-89C0A49B80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A079EF92-F5CB-4F8A-9533-2EBAF18130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188E77CA-60C6-4992-8EE3-BADA19FEED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C7014592-4089-48C1-8711-91A7762ECF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4DA6425F-98A0-441E-8CF3-A5D951FF53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D65A40EB-A161-4AF5-AD7E-B40E169B87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F8328ABC-D0FD-4E7D-8025-294EE7C7B6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 xmlns:a16="http://schemas.microsoft.com/office/drawing/2014/main" id="{C666CBBD-CB8B-4D19-97DA-C638901A976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 xmlns:a16="http://schemas.microsoft.com/office/drawing/2014/main" id="{9FD75AFE-6DF4-491C-AE64-6F7B463C837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 xmlns:a16="http://schemas.microsoft.com/office/drawing/2014/main" id="{6F1A9652-9BC6-469D-BDBE-879D41F3BF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 xmlns:a16="http://schemas.microsoft.com/office/drawing/2014/main" id="{2F505F45-2CFA-4D09-B7CF-97AC0B2A0EF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 xmlns:a16="http://schemas.microsoft.com/office/drawing/2014/main" id="{403C2294-E56A-4B60-84A3-AB5F23676E8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 xmlns:a16="http://schemas.microsoft.com/office/drawing/2014/main" id="{70445F0B-7CBB-4CB7-B025-52B810494ED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 xmlns:a16="http://schemas.microsoft.com/office/drawing/2014/main" id="{47FD965B-569C-4EA3-97B9-7BC4B84D60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 xmlns:a16="http://schemas.microsoft.com/office/drawing/2014/main" id="{D6C7B843-624A-44EF-B712-7CA87A118D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 xmlns:a16="http://schemas.microsoft.com/office/drawing/2014/main" id="{B6BD80B5-1DC5-4368-AE52-ABE4E7C113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 xmlns:a16="http://schemas.microsoft.com/office/drawing/2014/main" id="{52E390CC-C84E-447C-931D-7E05AB605EC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 xmlns:a16="http://schemas.microsoft.com/office/drawing/2014/main" id="{6B8F96F1-DFD5-471C-8717-AAAEA7DFFE67}"/>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 xmlns:a16="http://schemas.microsoft.com/office/drawing/2014/main" id="{A8C7DD1D-42C6-41C2-AA49-27582DC0DD1B}"/>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 xmlns:a16="http://schemas.microsoft.com/office/drawing/2014/main" id="{05AE8D92-83EF-4EBD-A9D1-773C6D3AF73B}"/>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 xmlns:a16="http://schemas.microsoft.com/office/drawing/2014/main" id="{8B5870CB-77A1-41A9-A762-A59F509CBAD3}"/>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 xmlns:a16="http://schemas.microsoft.com/office/drawing/2014/main" id="{6928ED66-3ACA-4CC8-8807-430C33797B3F}"/>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 xmlns:a16="http://schemas.microsoft.com/office/drawing/2014/main" id="{5C722F90-511F-4257-ACCF-D16BD8A7EC66}"/>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 xmlns:a16="http://schemas.microsoft.com/office/drawing/2014/main" id="{DCE1C947-0296-48A8-AF62-C53564DA1698}"/>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 xmlns:a16="http://schemas.microsoft.com/office/drawing/2014/main" id="{37478037-5CEE-4183-90B9-62092E389917}"/>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 xmlns:a16="http://schemas.microsoft.com/office/drawing/2014/main" id="{870CA152-2928-41A0-9E2E-17B9CFC59E2B}"/>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 xmlns:a16="http://schemas.microsoft.com/office/drawing/2014/main" id="{01E89F2B-2C9F-4DFB-9942-4F1CBAC576DC}"/>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FB1E79F1-4355-446B-A250-6521EAD073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A8B9C0AE-AB90-46D9-B689-9BE963F8DE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F84CE777-CDDF-43FA-A624-5A8ED4AC1D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F145D46A-0B61-48B1-90FD-26ADB579DD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9709E6FC-751E-44B1-A4A0-E956243D10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58" name="楕円 357">
          <a:extLst>
            <a:ext uri="{FF2B5EF4-FFF2-40B4-BE49-F238E27FC236}">
              <a16:creationId xmlns="" xmlns:a16="http://schemas.microsoft.com/office/drawing/2014/main" id="{564C8355-2536-4604-8B29-5290EBFDCB04}"/>
            </a:ext>
          </a:extLst>
        </xdr:cNvPr>
        <xdr:cNvSpPr/>
      </xdr:nvSpPr>
      <xdr:spPr>
        <a:xfrm>
          <a:off x="10426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11955</xdr:rowOff>
    </xdr:from>
    <xdr:ext cx="469744" cy="259045"/>
    <xdr:sp macro="" textlink="">
      <xdr:nvSpPr>
        <xdr:cNvPr id="359" name="【公営住宅】&#10;一人当たり面積該当値テキスト">
          <a:extLst>
            <a:ext uri="{FF2B5EF4-FFF2-40B4-BE49-F238E27FC236}">
              <a16:creationId xmlns="" xmlns:a16="http://schemas.microsoft.com/office/drawing/2014/main" id="{7B0EBE24-1C35-4C3A-9C04-166740CEDC6D}"/>
            </a:ext>
          </a:extLst>
        </xdr:cNvPr>
        <xdr:cNvSpPr txBox="1"/>
      </xdr:nvSpPr>
      <xdr:spPr>
        <a:xfrm>
          <a:off x="10515600" y="1441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96456</xdr:rowOff>
    </xdr:from>
    <xdr:to>
      <xdr:col>50</xdr:col>
      <xdr:colOff>165100</xdr:colOff>
      <xdr:row>85</xdr:row>
      <xdr:rowOff>26606</xdr:rowOff>
    </xdr:to>
    <xdr:sp macro="" textlink="">
      <xdr:nvSpPr>
        <xdr:cNvPr id="360" name="楕円 359">
          <a:extLst>
            <a:ext uri="{FF2B5EF4-FFF2-40B4-BE49-F238E27FC236}">
              <a16:creationId xmlns="" xmlns:a16="http://schemas.microsoft.com/office/drawing/2014/main" id="{6CB46298-0F0A-4B1C-A1E7-0052D98A0D31}"/>
            </a:ext>
          </a:extLst>
        </xdr:cNvPr>
        <xdr:cNvSpPr/>
      </xdr:nvSpPr>
      <xdr:spPr>
        <a:xfrm>
          <a:off x="9588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147256</xdr:rowOff>
    </xdr:from>
    <xdr:to>
      <xdr:col>55</xdr:col>
      <xdr:colOff>0</xdr:colOff>
      <xdr:row>84</xdr:row>
      <xdr:rowOff>147828</xdr:rowOff>
    </xdr:to>
    <xdr:cxnSp macro="">
      <xdr:nvCxnSpPr>
        <xdr:cNvPr id="361" name="直線コネクタ 360">
          <a:extLst>
            <a:ext uri="{FF2B5EF4-FFF2-40B4-BE49-F238E27FC236}">
              <a16:creationId xmlns="" xmlns:a16="http://schemas.microsoft.com/office/drawing/2014/main" id="{83FF6505-8A10-49C9-A58F-9B4C8C7733DB}"/>
            </a:ext>
          </a:extLst>
        </xdr:cNvPr>
        <xdr:cNvCxnSpPr/>
      </xdr:nvCxnSpPr>
      <xdr:spPr>
        <a:xfrm>
          <a:off x="9639300" y="1454905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96456</xdr:rowOff>
    </xdr:from>
    <xdr:to>
      <xdr:col>46</xdr:col>
      <xdr:colOff>38100</xdr:colOff>
      <xdr:row>85</xdr:row>
      <xdr:rowOff>26606</xdr:rowOff>
    </xdr:to>
    <xdr:sp macro="" textlink="">
      <xdr:nvSpPr>
        <xdr:cNvPr id="362" name="楕円 361">
          <a:extLst>
            <a:ext uri="{FF2B5EF4-FFF2-40B4-BE49-F238E27FC236}">
              <a16:creationId xmlns="" xmlns:a16="http://schemas.microsoft.com/office/drawing/2014/main" id="{808A8A8F-3A01-4110-8E59-E11901274D1E}"/>
            </a:ext>
          </a:extLst>
        </xdr:cNvPr>
        <xdr:cNvSpPr/>
      </xdr:nvSpPr>
      <xdr:spPr>
        <a:xfrm>
          <a:off x="8699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147256</xdr:rowOff>
    </xdr:from>
    <xdr:to>
      <xdr:col>50</xdr:col>
      <xdr:colOff>114300</xdr:colOff>
      <xdr:row>84</xdr:row>
      <xdr:rowOff>147256</xdr:rowOff>
    </xdr:to>
    <xdr:cxnSp macro="">
      <xdr:nvCxnSpPr>
        <xdr:cNvPr id="363" name="直線コネクタ 362">
          <a:extLst>
            <a:ext uri="{FF2B5EF4-FFF2-40B4-BE49-F238E27FC236}">
              <a16:creationId xmlns="" xmlns:a16="http://schemas.microsoft.com/office/drawing/2014/main" id="{E351CE37-A82D-4C44-80C8-79C5EE945006}"/>
            </a:ext>
          </a:extLst>
        </xdr:cNvPr>
        <xdr:cNvCxnSpPr/>
      </xdr:nvCxnSpPr>
      <xdr:spPr>
        <a:xfrm>
          <a:off x="8750300" y="1454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96456</xdr:rowOff>
    </xdr:from>
    <xdr:to>
      <xdr:col>41</xdr:col>
      <xdr:colOff>101600</xdr:colOff>
      <xdr:row>85</xdr:row>
      <xdr:rowOff>26606</xdr:rowOff>
    </xdr:to>
    <xdr:sp macro="" textlink="">
      <xdr:nvSpPr>
        <xdr:cNvPr id="364" name="楕円 363">
          <a:extLst>
            <a:ext uri="{FF2B5EF4-FFF2-40B4-BE49-F238E27FC236}">
              <a16:creationId xmlns="" xmlns:a16="http://schemas.microsoft.com/office/drawing/2014/main" id="{2ECED0B4-FE84-49F0-BEEE-48A6F34FB28E}"/>
            </a:ext>
          </a:extLst>
        </xdr:cNvPr>
        <xdr:cNvSpPr/>
      </xdr:nvSpPr>
      <xdr:spPr>
        <a:xfrm>
          <a:off x="78105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147256</xdr:rowOff>
    </xdr:from>
    <xdr:to>
      <xdr:col>45</xdr:col>
      <xdr:colOff>177800</xdr:colOff>
      <xdr:row>84</xdr:row>
      <xdr:rowOff>147256</xdr:rowOff>
    </xdr:to>
    <xdr:cxnSp macro="">
      <xdr:nvCxnSpPr>
        <xdr:cNvPr id="365" name="直線コネクタ 364">
          <a:extLst>
            <a:ext uri="{FF2B5EF4-FFF2-40B4-BE49-F238E27FC236}">
              <a16:creationId xmlns="" xmlns:a16="http://schemas.microsoft.com/office/drawing/2014/main" id="{09F757E6-787B-4C5F-9084-BE7647247F06}"/>
            </a:ext>
          </a:extLst>
        </xdr:cNvPr>
        <xdr:cNvCxnSpPr/>
      </xdr:nvCxnSpPr>
      <xdr:spPr>
        <a:xfrm>
          <a:off x="7861300" y="1454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95886</xdr:rowOff>
    </xdr:from>
    <xdr:to>
      <xdr:col>36</xdr:col>
      <xdr:colOff>165100</xdr:colOff>
      <xdr:row>85</xdr:row>
      <xdr:rowOff>26036</xdr:rowOff>
    </xdr:to>
    <xdr:sp macro="" textlink="">
      <xdr:nvSpPr>
        <xdr:cNvPr id="366" name="楕円 365">
          <a:extLst>
            <a:ext uri="{FF2B5EF4-FFF2-40B4-BE49-F238E27FC236}">
              <a16:creationId xmlns="" xmlns:a16="http://schemas.microsoft.com/office/drawing/2014/main" id="{F66D8AFE-FA29-481D-935C-6039451B05E1}"/>
            </a:ext>
          </a:extLst>
        </xdr:cNvPr>
        <xdr:cNvSpPr/>
      </xdr:nvSpPr>
      <xdr:spPr>
        <a:xfrm>
          <a:off x="6921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146686</xdr:rowOff>
    </xdr:from>
    <xdr:to>
      <xdr:col>41</xdr:col>
      <xdr:colOff>50800</xdr:colOff>
      <xdr:row>84</xdr:row>
      <xdr:rowOff>147256</xdr:rowOff>
    </xdr:to>
    <xdr:cxnSp macro="">
      <xdr:nvCxnSpPr>
        <xdr:cNvPr id="367" name="直線コネクタ 366">
          <a:extLst>
            <a:ext uri="{FF2B5EF4-FFF2-40B4-BE49-F238E27FC236}">
              <a16:creationId xmlns="" xmlns:a16="http://schemas.microsoft.com/office/drawing/2014/main" id="{0A6FC6D9-A429-4316-97DA-9C59811D8CE2}"/>
            </a:ext>
          </a:extLst>
        </xdr:cNvPr>
        <xdr:cNvCxnSpPr/>
      </xdr:nvCxnSpPr>
      <xdr:spPr>
        <a:xfrm>
          <a:off x="6972300" y="14548486"/>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 xmlns:a16="http://schemas.microsoft.com/office/drawing/2014/main" id="{823F4402-60DE-4835-AC1B-B927250DFEB7}"/>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 xmlns:a16="http://schemas.microsoft.com/office/drawing/2014/main" id="{8CBB9DCB-E5B2-4FED-9CB6-73644A040CE6}"/>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 xmlns:a16="http://schemas.microsoft.com/office/drawing/2014/main" id="{65F7AA96-FC69-45E2-A5B0-9081DC0A47D3}"/>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 xmlns:a16="http://schemas.microsoft.com/office/drawing/2014/main" id="{0DA4445B-B801-4BD3-87E6-1200A2097119}"/>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17733</xdr:rowOff>
    </xdr:from>
    <xdr:ext cx="469744" cy="259045"/>
    <xdr:sp macro="" textlink="">
      <xdr:nvSpPr>
        <xdr:cNvPr id="372" name="n_1mainValue【公営住宅】&#10;一人当たり面積">
          <a:extLst>
            <a:ext uri="{FF2B5EF4-FFF2-40B4-BE49-F238E27FC236}">
              <a16:creationId xmlns="" xmlns:a16="http://schemas.microsoft.com/office/drawing/2014/main" id="{130429D3-8E25-4C04-93A3-EF9D61FA6966}"/>
            </a:ext>
          </a:extLst>
        </xdr:cNvPr>
        <xdr:cNvSpPr txBox="1"/>
      </xdr:nvSpPr>
      <xdr:spPr>
        <a:xfrm>
          <a:off x="93917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17733</xdr:rowOff>
    </xdr:from>
    <xdr:ext cx="469744" cy="259045"/>
    <xdr:sp macro="" textlink="">
      <xdr:nvSpPr>
        <xdr:cNvPr id="373" name="n_2mainValue【公営住宅】&#10;一人当たり面積">
          <a:extLst>
            <a:ext uri="{FF2B5EF4-FFF2-40B4-BE49-F238E27FC236}">
              <a16:creationId xmlns="" xmlns:a16="http://schemas.microsoft.com/office/drawing/2014/main" id="{3DEEFC1F-DF72-4EE8-A5C7-B67B763DF0C8}"/>
            </a:ext>
          </a:extLst>
        </xdr:cNvPr>
        <xdr:cNvSpPr txBox="1"/>
      </xdr:nvSpPr>
      <xdr:spPr>
        <a:xfrm>
          <a:off x="8515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17733</xdr:rowOff>
    </xdr:from>
    <xdr:ext cx="469744" cy="259045"/>
    <xdr:sp macro="" textlink="">
      <xdr:nvSpPr>
        <xdr:cNvPr id="374" name="n_3mainValue【公営住宅】&#10;一人当たり面積">
          <a:extLst>
            <a:ext uri="{FF2B5EF4-FFF2-40B4-BE49-F238E27FC236}">
              <a16:creationId xmlns="" xmlns:a16="http://schemas.microsoft.com/office/drawing/2014/main" id="{03930B03-9BEE-4060-B6AC-046A6A8D2EC6}"/>
            </a:ext>
          </a:extLst>
        </xdr:cNvPr>
        <xdr:cNvSpPr txBox="1"/>
      </xdr:nvSpPr>
      <xdr:spPr>
        <a:xfrm>
          <a:off x="7626427" y="145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17163</xdr:rowOff>
    </xdr:from>
    <xdr:ext cx="469744" cy="259045"/>
    <xdr:sp macro="" textlink="">
      <xdr:nvSpPr>
        <xdr:cNvPr id="375" name="n_4mainValue【公営住宅】&#10;一人当たり面積">
          <a:extLst>
            <a:ext uri="{FF2B5EF4-FFF2-40B4-BE49-F238E27FC236}">
              <a16:creationId xmlns="" xmlns:a16="http://schemas.microsoft.com/office/drawing/2014/main" id="{851991E2-1347-469E-A54D-7EFA848E58D2}"/>
            </a:ext>
          </a:extLst>
        </xdr:cNvPr>
        <xdr:cNvSpPr txBox="1"/>
      </xdr:nvSpPr>
      <xdr:spPr>
        <a:xfrm>
          <a:off x="6737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 xmlns:a16="http://schemas.microsoft.com/office/drawing/2014/main" id="{677A9702-29E9-4B80-B946-34F6FDF83D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 xmlns:a16="http://schemas.microsoft.com/office/drawing/2014/main" id="{E87A846F-EDA2-44D9-8610-485FC66470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 xmlns:a16="http://schemas.microsoft.com/office/drawing/2014/main" id="{2629495C-34E2-4C84-B897-7763CAE979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 xmlns:a16="http://schemas.microsoft.com/office/drawing/2014/main" id="{FD143C67-68F0-41AC-8B82-189F4290E1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 xmlns:a16="http://schemas.microsoft.com/office/drawing/2014/main" id="{CB9E2D7F-0866-4D27-B307-781819545C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 xmlns:a16="http://schemas.microsoft.com/office/drawing/2014/main" id="{717FA57F-025D-41AD-8EFB-FCCF03D8B9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 xmlns:a16="http://schemas.microsoft.com/office/drawing/2014/main" id="{3E444E67-6F63-410B-AE1A-E023E2A4F3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 xmlns:a16="http://schemas.microsoft.com/office/drawing/2014/main" id="{FD65CDBB-AE4F-421D-ADE6-32408A05B5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 xmlns:a16="http://schemas.microsoft.com/office/drawing/2014/main" id="{98649DD8-263D-48A2-B6AE-3F9F90F4AE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 xmlns:a16="http://schemas.microsoft.com/office/drawing/2014/main" id="{9B2B2C06-FF20-493B-B915-3C668922AB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 xmlns:a16="http://schemas.microsoft.com/office/drawing/2014/main" id="{F15690FA-4A04-4A4B-BE48-9F72CBF76E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 xmlns:a16="http://schemas.microsoft.com/office/drawing/2014/main" id="{5EC4BA51-3B00-478C-802D-1BA74DEA84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 xmlns:a16="http://schemas.microsoft.com/office/drawing/2014/main" id="{6DB2F12E-2354-4360-AA40-6225372E06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 xmlns:a16="http://schemas.microsoft.com/office/drawing/2014/main" id="{AD561B47-3A0C-4AE3-A3A7-D1B64EF884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 xmlns:a16="http://schemas.microsoft.com/office/drawing/2014/main" id="{C35DA662-4C57-4289-A5DE-56269D3775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 xmlns:a16="http://schemas.microsoft.com/office/drawing/2014/main" id="{066B3BC2-BCBE-407B-A4B4-90E7267D8B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 xmlns:a16="http://schemas.microsoft.com/office/drawing/2014/main" id="{5A70E5B9-7C7E-48DB-90D2-02FF7642FC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 xmlns:a16="http://schemas.microsoft.com/office/drawing/2014/main" id="{100F4C62-0BED-4A1B-BB15-56956BFEF5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 xmlns:a16="http://schemas.microsoft.com/office/drawing/2014/main" id="{764C7F5C-AAC0-4BDA-99DB-1FA45B04C1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 xmlns:a16="http://schemas.microsoft.com/office/drawing/2014/main" id="{A842812D-F94A-48A5-ACB7-1535767302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 xmlns:a16="http://schemas.microsoft.com/office/drawing/2014/main" id="{5B6E5083-1EA5-4332-9FB8-A4519DB1FC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 xmlns:a16="http://schemas.microsoft.com/office/drawing/2014/main" id="{8B190FFA-9B1B-4C5B-9B13-AA9633F1B0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 xmlns:a16="http://schemas.microsoft.com/office/drawing/2014/main" id="{0FE05EB4-5C5E-49EE-BB85-FAF19E70AD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 xmlns:a16="http://schemas.microsoft.com/office/drawing/2014/main" id="{7906CC08-5064-4AD6-A22B-DCDAD6A830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 xmlns:a16="http://schemas.microsoft.com/office/drawing/2014/main" id="{A608958B-127D-4E25-95E9-C252BF4D9B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 xmlns:a16="http://schemas.microsoft.com/office/drawing/2014/main" id="{70CD0D03-91BA-4F74-BEE3-31C78225F4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 xmlns:a16="http://schemas.microsoft.com/office/drawing/2014/main" id="{96C727F7-B8C4-4DB0-8FB0-24E20CDE8E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 xmlns:a16="http://schemas.microsoft.com/office/drawing/2014/main" id="{CFBED37B-64CA-4865-A611-20755E5F8D5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 xmlns:a16="http://schemas.microsoft.com/office/drawing/2014/main" id="{CBDC38FB-C699-441E-B267-9C93EA232EB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 xmlns:a16="http://schemas.microsoft.com/office/drawing/2014/main" id="{1C357A36-4E15-4AC8-97B8-2C863E9299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 xmlns:a16="http://schemas.microsoft.com/office/drawing/2014/main" id="{5F80C947-F21F-48D1-901A-5EBE4A58244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 xmlns:a16="http://schemas.microsoft.com/office/drawing/2014/main" id="{2CA49863-2919-4798-8677-9934510876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 xmlns:a16="http://schemas.microsoft.com/office/drawing/2014/main" id="{1800F392-2148-4E83-B952-A22DA4A6BE0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 xmlns:a16="http://schemas.microsoft.com/office/drawing/2014/main" id="{1CFC0BAE-1015-4B40-95EF-2ED9FB85CF7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 xmlns:a16="http://schemas.microsoft.com/office/drawing/2014/main" id="{CDCDCA2F-1E3D-4D11-8556-93603D3CADE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 xmlns:a16="http://schemas.microsoft.com/office/drawing/2014/main" id="{1DDA7912-C19C-4074-906B-4905DBDA3D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 xmlns:a16="http://schemas.microsoft.com/office/drawing/2014/main" id="{F2DEEF58-3601-41A6-85E6-0965EF5DEA6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 xmlns:a16="http://schemas.microsoft.com/office/drawing/2014/main" id="{9AA3B20B-5F64-4E31-9D8B-686A423F25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 xmlns:a16="http://schemas.microsoft.com/office/drawing/2014/main" id="{A0FCB971-5460-42B8-A5A4-473D9952A64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 xmlns:a16="http://schemas.microsoft.com/office/drawing/2014/main" id="{CBCD6733-5A47-4DAF-9ABC-86336C420C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 xmlns:a16="http://schemas.microsoft.com/office/drawing/2014/main" id="{EA585CC2-8FA1-4241-8CD2-F9A0A14FE4DC}"/>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 xmlns:a16="http://schemas.microsoft.com/office/drawing/2014/main" id="{55151F99-B979-41E4-8B0D-15DB888940AC}"/>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 xmlns:a16="http://schemas.microsoft.com/office/drawing/2014/main" id="{A7864321-30C6-44A9-9AF0-DC1BCB56078B}"/>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 xmlns:a16="http://schemas.microsoft.com/office/drawing/2014/main" id="{BBBA1BB9-DBBC-4CF7-A468-2C473CB50DD2}"/>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 xmlns:a16="http://schemas.microsoft.com/office/drawing/2014/main" id="{6C35ECE3-8526-4DBA-AB3D-D1498C651317}"/>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 xmlns:a16="http://schemas.microsoft.com/office/drawing/2014/main" id="{52DCAC9F-718D-4385-BE01-E84EB72A0E9B}"/>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 xmlns:a16="http://schemas.microsoft.com/office/drawing/2014/main" id="{C47C5FC3-C323-471A-85B9-E3AB7A048AEA}"/>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 xmlns:a16="http://schemas.microsoft.com/office/drawing/2014/main" id="{7D8D8A26-6637-49D3-BC2F-73FD9BC83E39}"/>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 xmlns:a16="http://schemas.microsoft.com/office/drawing/2014/main" id="{0F149059-581D-4061-9DB6-B14C19F5C904}"/>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 xmlns:a16="http://schemas.microsoft.com/office/drawing/2014/main" id="{45CE7255-3F39-4F52-BE27-77F26952BAC8}"/>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 xmlns:a16="http://schemas.microsoft.com/office/drawing/2014/main" id="{4F0FBAC3-AA9D-43C6-A8A4-49722B686E05}"/>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 xmlns:a16="http://schemas.microsoft.com/office/drawing/2014/main" id="{B48FE830-BD6D-419C-B134-49BB3DCD6E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D0E300B4-FC31-42D7-919D-663B3E814F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654F1ABE-BDB7-4F5E-AC9C-9338B4700E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8AD59451-BA13-48B6-9B16-CD7E11AF47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DFD67FCE-8C02-4644-8C01-AA2E977E57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2" name="楕円 431">
          <a:extLst>
            <a:ext uri="{FF2B5EF4-FFF2-40B4-BE49-F238E27FC236}">
              <a16:creationId xmlns="" xmlns:a16="http://schemas.microsoft.com/office/drawing/2014/main" id="{9FDBD946-22CB-4C5B-81C8-B21B07800E6B}"/>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33" name="【認定こども園・幼稚園・保育所】&#10;有形固定資産減価償却率該当値テキスト">
          <a:extLst>
            <a:ext uri="{FF2B5EF4-FFF2-40B4-BE49-F238E27FC236}">
              <a16:creationId xmlns="" xmlns:a16="http://schemas.microsoft.com/office/drawing/2014/main" id="{424055CD-4566-4266-A69A-3BC4FBE22C42}"/>
            </a:ext>
          </a:extLst>
        </xdr:cNvPr>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434" name="楕円 433">
          <a:extLst>
            <a:ext uri="{FF2B5EF4-FFF2-40B4-BE49-F238E27FC236}">
              <a16:creationId xmlns="" xmlns:a16="http://schemas.microsoft.com/office/drawing/2014/main" id="{293F39B1-4FD6-49A1-BF99-B32F62628B5C}"/>
            </a:ext>
          </a:extLst>
        </xdr:cNvPr>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104775</xdr:rowOff>
    </xdr:to>
    <xdr:cxnSp macro="">
      <xdr:nvCxnSpPr>
        <xdr:cNvPr id="435" name="直線コネクタ 434">
          <a:extLst>
            <a:ext uri="{FF2B5EF4-FFF2-40B4-BE49-F238E27FC236}">
              <a16:creationId xmlns="" xmlns:a16="http://schemas.microsoft.com/office/drawing/2014/main" id="{D6D14F65-BF91-4ECD-B75B-8C61CC08D8F3}"/>
            </a:ext>
          </a:extLst>
        </xdr:cNvPr>
        <xdr:cNvCxnSpPr/>
      </xdr:nvCxnSpPr>
      <xdr:spPr>
        <a:xfrm flipV="1">
          <a:off x="15481300" y="6602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436" name="楕円 435">
          <a:extLst>
            <a:ext uri="{FF2B5EF4-FFF2-40B4-BE49-F238E27FC236}">
              <a16:creationId xmlns="" xmlns:a16="http://schemas.microsoft.com/office/drawing/2014/main" id="{213D586A-724D-4580-8AA0-DE8B0EEEF010}"/>
            </a:ext>
          </a:extLst>
        </xdr:cNvPr>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104775</xdr:rowOff>
    </xdr:to>
    <xdr:cxnSp macro="">
      <xdr:nvCxnSpPr>
        <xdr:cNvPr id="437" name="直線コネクタ 436">
          <a:extLst>
            <a:ext uri="{FF2B5EF4-FFF2-40B4-BE49-F238E27FC236}">
              <a16:creationId xmlns="" xmlns:a16="http://schemas.microsoft.com/office/drawing/2014/main" id="{AB5CCE67-0DB5-42DD-86A2-9B7422F71309}"/>
            </a:ext>
          </a:extLst>
        </xdr:cNvPr>
        <xdr:cNvCxnSpPr/>
      </xdr:nvCxnSpPr>
      <xdr:spPr>
        <a:xfrm>
          <a:off x="14592300" y="6616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xdr:rowOff>
    </xdr:from>
    <xdr:to>
      <xdr:col>72</xdr:col>
      <xdr:colOff>38100</xdr:colOff>
      <xdr:row>38</xdr:row>
      <xdr:rowOff>111760</xdr:rowOff>
    </xdr:to>
    <xdr:sp macro="" textlink="">
      <xdr:nvSpPr>
        <xdr:cNvPr id="438" name="楕円 437">
          <a:extLst>
            <a:ext uri="{FF2B5EF4-FFF2-40B4-BE49-F238E27FC236}">
              <a16:creationId xmlns="" xmlns:a16="http://schemas.microsoft.com/office/drawing/2014/main" id="{61AAB699-E9FC-4F37-B410-FB7F94918AE7}"/>
            </a:ext>
          </a:extLst>
        </xdr:cNvPr>
        <xdr:cNvSpPr/>
      </xdr:nvSpPr>
      <xdr:spPr>
        <a:xfrm>
          <a:off x="1365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60960</xdr:rowOff>
    </xdr:from>
    <xdr:to>
      <xdr:col>76</xdr:col>
      <xdr:colOff>114300</xdr:colOff>
      <xdr:row>38</xdr:row>
      <xdr:rowOff>100965</xdr:rowOff>
    </xdr:to>
    <xdr:cxnSp macro="">
      <xdr:nvCxnSpPr>
        <xdr:cNvPr id="439" name="直線コネクタ 438">
          <a:extLst>
            <a:ext uri="{FF2B5EF4-FFF2-40B4-BE49-F238E27FC236}">
              <a16:creationId xmlns="" xmlns:a16="http://schemas.microsoft.com/office/drawing/2014/main" id="{0A7AC570-E9DD-4586-9CA7-A2A57D95566B}"/>
            </a:ext>
          </a:extLst>
        </xdr:cNvPr>
        <xdr:cNvCxnSpPr/>
      </xdr:nvCxnSpPr>
      <xdr:spPr>
        <a:xfrm>
          <a:off x="13703300" y="657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149225</xdr:rowOff>
    </xdr:from>
    <xdr:to>
      <xdr:col>67</xdr:col>
      <xdr:colOff>101600</xdr:colOff>
      <xdr:row>38</xdr:row>
      <xdr:rowOff>79375</xdr:rowOff>
    </xdr:to>
    <xdr:sp macro="" textlink="">
      <xdr:nvSpPr>
        <xdr:cNvPr id="440" name="楕円 439">
          <a:extLst>
            <a:ext uri="{FF2B5EF4-FFF2-40B4-BE49-F238E27FC236}">
              <a16:creationId xmlns="" xmlns:a16="http://schemas.microsoft.com/office/drawing/2014/main" id="{A4B2DC70-CC43-4E5C-8E0B-2169AC63DF1C}"/>
            </a:ext>
          </a:extLst>
        </xdr:cNvPr>
        <xdr:cNvSpPr/>
      </xdr:nvSpPr>
      <xdr:spPr>
        <a:xfrm>
          <a:off x="12763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28575</xdr:rowOff>
    </xdr:from>
    <xdr:to>
      <xdr:col>71</xdr:col>
      <xdr:colOff>177800</xdr:colOff>
      <xdr:row>38</xdr:row>
      <xdr:rowOff>60960</xdr:rowOff>
    </xdr:to>
    <xdr:cxnSp macro="">
      <xdr:nvCxnSpPr>
        <xdr:cNvPr id="441" name="直線コネクタ 440">
          <a:extLst>
            <a:ext uri="{FF2B5EF4-FFF2-40B4-BE49-F238E27FC236}">
              <a16:creationId xmlns="" xmlns:a16="http://schemas.microsoft.com/office/drawing/2014/main" id="{F594CF5A-522F-4608-835A-80D83FC079AD}"/>
            </a:ext>
          </a:extLst>
        </xdr:cNvPr>
        <xdr:cNvCxnSpPr/>
      </xdr:nvCxnSpPr>
      <xdr:spPr>
        <a:xfrm>
          <a:off x="12814300" y="654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 xmlns:a16="http://schemas.microsoft.com/office/drawing/2014/main" id="{FAB29177-0BF2-4DED-9EEB-60E96C01CC58}"/>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 xmlns:a16="http://schemas.microsoft.com/office/drawing/2014/main" id="{38808288-9534-442B-882E-9BB9DAB4304D}"/>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 xmlns:a16="http://schemas.microsoft.com/office/drawing/2014/main" id="{9F20E1EC-0B0C-4068-805F-AE7BACFF216B}"/>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 xmlns:a16="http://schemas.microsoft.com/office/drawing/2014/main" id="{85C354FD-05F3-4072-B237-673E340258A5}"/>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446" name="n_1mainValue【認定こども園・幼稚園・保育所】&#10;有形固定資産減価償却率">
          <a:extLst>
            <a:ext uri="{FF2B5EF4-FFF2-40B4-BE49-F238E27FC236}">
              <a16:creationId xmlns="" xmlns:a16="http://schemas.microsoft.com/office/drawing/2014/main" id="{FC675DB9-84F3-4440-924F-B86A661746BA}"/>
            </a:ext>
          </a:extLst>
        </xdr:cNvPr>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447" name="n_2mainValue【認定こども園・幼稚園・保育所】&#10;有形固定資産減価償却率">
          <a:extLst>
            <a:ext uri="{FF2B5EF4-FFF2-40B4-BE49-F238E27FC236}">
              <a16:creationId xmlns="" xmlns:a16="http://schemas.microsoft.com/office/drawing/2014/main" id="{54BBD542-F1FA-4F20-93FA-BE4AC3FCBEE1}"/>
            </a:ext>
          </a:extLst>
        </xdr:cNvPr>
        <xdr:cNvSpPr txBox="1"/>
      </xdr:nvSpPr>
      <xdr:spPr>
        <a:xfrm>
          <a:off x="14389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102887</xdr:rowOff>
    </xdr:from>
    <xdr:ext cx="405111" cy="259045"/>
    <xdr:sp macro="" textlink="">
      <xdr:nvSpPr>
        <xdr:cNvPr id="448" name="n_3mainValue【認定こども園・幼稚園・保育所】&#10;有形固定資産減価償却率">
          <a:extLst>
            <a:ext uri="{FF2B5EF4-FFF2-40B4-BE49-F238E27FC236}">
              <a16:creationId xmlns="" xmlns:a16="http://schemas.microsoft.com/office/drawing/2014/main" id="{099ADDCA-7A9B-4897-9B6A-A24AACF0688A}"/>
            </a:ext>
          </a:extLst>
        </xdr:cNvPr>
        <xdr:cNvSpPr txBox="1"/>
      </xdr:nvSpPr>
      <xdr:spPr>
        <a:xfrm>
          <a:off x="13500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70502</xdr:rowOff>
    </xdr:from>
    <xdr:ext cx="405111" cy="259045"/>
    <xdr:sp macro="" textlink="">
      <xdr:nvSpPr>
        <xdr:cNvPr id="449" name="n_4mainValue【認定こども園・幼稚園・保育所】&#10;有形固定資産減価償却率">
          <a:extLst>
            <a:ext uri="{FF2B5EF4-FFF2-40B4-BE49-F238E27FC236}">
              <a16:creationId xmlns="" xmlns:a16="http://schemas.microsoft.com/office/drawing/2014/main" id="{FE5D8112-DAE7-4B5A-8BBC-51B352A492E6}"/>
            </a:ext>
          </a:extLst>
        </xdr:cNvPr>
        <xdr:cNvSpPr txBox="1"/>
      </xdr:nvSpPr>
      <xdr:spPr>
        <a:xfrm>
          <a:off x="12611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 xmlns:a16="http://schemas.microsoft.com/office/drawing/2014/main" id="{A0758629-B80F-44FF-93E2-8097FE8348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 xmlns:a16="http://schemas.microsoft.com/office/drawing/2014/main" id="{1F298BC4-676B-4176-8DEE-0925EE22B9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 xmlns:a16="http://schemas.microsoft.com/office/drawing/2014/main" id="{1A3E63F1-86B2-495D-8B85-B059EC19A0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 xmlns:a16="http://schemas.microsoft.com/office/drawing/2014/main" id="{CE7827C2-A95E-4B0B-A62E-8451B157F0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 xmlns:a16="http://schemas.microsoft.com/office/drawing/2014/main" id="{0FB69149-BDDE-410B-A3A0-BEE06B2F93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 xmlns:a16="http://schemas.microsoft.com/office/drawing/2014/main" id="{387A1717-3BBC-4780-B3C0-65C98217A0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 xmlns:a16="http://schemas.microsoft.com/office/drawing/2014/main" id="{4BC306F9-B399-48C8-B371-5E40195624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 xmlns:a16="http://schemas.microsoft.com/office/drawing/2014/main" id="{9C2509FF-2F70-4862-A8ED-C210B0705B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 xmlns:a16="http://schemas.microsoft.com/office/drawing/2014/main" id="{B779BB05-BB9C-4C4E-AF5B-54127C151F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 xmlns:a16="http://schemas.microsoft.com/office/drawing/2014/main" id="{2DC50693-0661-4E2C-B5B3-463863DF3B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 xmlns:a16="http://schemas.microsoft.com/office/drawing/2014/main" id="{BEDEE142-EDD7-4994-88BD-56D2AD9533A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 xmlns:a16="http://schemas.microsoft.com/office/drawing/2014/main" id="{84ABB5F0-72E1-4C15-9CFB-C13BF9D23D6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 xmlns:a16="http://schemas.microsoft.com/office/drawing/2014/main" id="{F3817B9C-E337-4D24-86A1-241C8646FCA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 xmlns:a16="http://schemas.microsoft.com/office/drawing/2014/main" id="{300B1DF9-F0CA-42C4-A045-2EDDA79A3C5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 xmlns:a16="http://schemas.microsoft.com/office/drawing/2014/main" id="{8CD3AAF7-819D-4AC3-B885-7CED4846A99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 xmlns:a16="http://schemas.microsoft.com/office/drawing/2014/main" id="{5A580BB0-1D9A-42E7-9D14-917E8AAF57B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 xmlns:a16="http://schemas.microsoft.com/office/drawing/2014/main" id="{E4E2C633-7B7D-4E9C-8D58-DE7D95D62E8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 xmlns:a16="http://schemas.microsoft.com/office/drawing/2014/main" id="{DF291727-DC4C-4F99-88A2-532C4B7E68D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 xmlns:a16="http://schemas.microsoft.com/office/drawing/2014/main" id="{3EC7A277-86AE-4624-8ADB-3AB242C2747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 xmlns:a16="http://schemas.microsoft.com/office/drawing/2014/main" id="{03F524C2-6650-4ACB-8868-3A6905CEAFB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 xmlns:a16="http://schemas.microsoft.com/office/drawing/2014/main" id="{210AB9E6-3EB7-4FA7-A52F-3C3F97CF3E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 xmlns:a16="http://schemas.microsoft.com/office/drawing/2014/main" id="{827AB34E-639B-443D-9897-4ACC5319AF5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 xmlns:a16="http://schemas.microsoft.com/office/drawing/2014/main" id="{032A38DA-C1D7-4312-BE2C-59FA315B2C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 xmlns:a16="http://schemas.microsoft.com/office/drawing/2014/main" id="{F10F249E-A85E-4541-AD57-779F231B8CEA}"/>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 xmlns:a16="http://schemas.microsoft.com/office/drawing/2014/main" id="{3FAE13DE-E049-4B74-8065-57857061B779}"/>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 xmlns:a16="http://schemas.microsoft.com/office/drawing/2014/main" id="{486B221B-431D-4096-84B7-86E078B1D361}"/>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 xmlns:a16="http://schemas.microsoft.com/office/drawing/2014/main" id="{A06F9D6D-F6C0-4DEA-A7AE-B2F3A264C5D9}"/>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 xmlns:a16="http://schemas.microsoft.com/office/drawing/2014/main" id="{EECDB904-8E82-4F72-A40E-51CAE3E248E5}"/>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a:extLst>
            <a:ext uri="{FF2B5EF4-FFF2-40B4-BE49-F238E27FC236}">
              <a16:creationId xmlns="" xmlns:a16="http://schemas.microsoft.com/office/drawing/2014/main" id="{5AF519CC-C48F-4212-9E23-922D13E17F4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 xmlns:a16="http://schemas.microsoft.com/office/drawing/2014/main" id="{05A1FEB0-76E2-4DCF-9A8D-9CB141FF3342}"/>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 xmlns:a16="http://schemas.microsoft.com/office/drawing/2014/main" id="{00131A1C-29E0-400A-94D4-F1CAE82E9DDD}"/>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 xmlns:a16="http://schemas.microsoft.com/office/drawing/2014/main" id="{B3E4CF91-7F27-43AF-99DE-E04CFE355576}"/>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 xmlns:a16="http://schemas.microsoft.com/office/drawing/2014/main" id="{33EEF2D1-8CE6-4F93-98B4-31A5AE7B43C9}"/>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 xmlns:a16="http://schemas.microsoft.com/office/drawing/2014/main" id="{3193BCD1-6A5F-4AF1-910B-D525EB0C8A58}"/>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C1FA7339-F6D9-4AE9-BEE7-16B40D64232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76E0C7F2-734C-4970-9B03-1FAA61AD6D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D6F4809A-E6A4-4F1C-AE6D-091C6C6782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9E049217-7A4A-4166-BDD7-A209B711A1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4E61592C-8EA7-4946-B7A0-28F00A0E3A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89" name="楕円 488">
          <a:extLst>
            <a:ext uri="{FF2B5EF4-FFF2-40B4-BE49-F238E27FC236}">
              <a16:creationId xmlns="" xmlns:a16="http://schemas.microsoft.com/office/drawing/2014/main" id="{4C804DFE-200F-40AD-9EEE-AD8C83DFC350}"/>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0" name="【認定こども園・幼稚園・保育所】&#10;一人当たり面積該当値テキスト">
          <a:extLst>
            <a:ext uri="{FF2B5EF4-FFF2-40B4-BE49-F238E27FC236}">
              <a16:creationId xmlns="" xmlns:a16="http://schemas.microsoft.com/office/drawing/2014/main" id="{8EAAC52C-C12C-4DA0-A0B8-B797FD3C01CA}"/>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91" name="楕円 490">
          <a:extLst>
            <a:ext uri="{FF2B5EF4-FFF2-40B4-BE49-F238E27FC236}">
              <a16:creationId xmlns="" xmlns:a16="http://schemas.microsoft.com/office/drawing/2014/main" id="{04769F52-4BC5-453C-9DCF-F541E663FA58}"/>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492" name="直線コネクタ 491">
          <a:extLst>
            <a:ext uri="{FF2B5EF4-FFF2-40B4-BE49-F238E27FC236}">
              <a16:creationId xmlns="" xmlns:a16="http://schemas.microsoft.com/office/drawing/2014/main" id="{565326A3-1248-40BC-864B-49E93B7CACCF}"/>
            </a:ext>
          </a:extLst>
        </xdr:cNvPr>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93" name="楕円 492">
          <a:extLst>
            <a:ext uri="{FF2B5EF4-FFF2-40B4-BE49-F238E27FC236}">
              <a16:creationId xmlns="" xmlns:a16="http://schemas.microsoft.com/office/drawing/2014/main" id="{C8CFEC2C-9FCB-4C14-8F0C-96658D22707B}"/>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494" name="直線コネクタ 493">
          <a:extLst>
            <a:ext uri="{FF2B5EF4-FFF2-40B4-BE49-F238E27FC236}">
              <a16:creationId xmlns="" xmlns:a16="http://schemas.microsoft.com/office/drawing/2014/main" id="{775889B2-CA06-4B98-AE86-6032B9D25BA9}"/>
            </a:ext>
          </a:extLst>
        </xdr:cNvPr>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95" name="楕円 494">
          <a:extLst>
            <a:ext uri="{FF2B5EF4-FFF2-40B4-BE49-F238E27FC236}">
              <a16:creationId xmlns="" xmlns:a16="http://schemas.microsoft.com/office/drawing/2014/main" id="{B3525EBB-F689-471A-A5E2-05B8AA269A0A}"/>
            </a:ext>
          </a:extLst>
        </xdr:cNvPr>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38100</xdr:rowOff>
    </xdr:to>
    <xdr:cxnSp macro="">
      <xdr:nvCxnSpPr>
        <xdr:cNvPr id="496" name="直線コネクタ 495">
          <a:extLst>
            <a:ext uri="{FF2B5EF4-FFF2-40B4-BE49-F238E27FC236}">
              <a16:creationId xmlns="" xmlns:a16="http://schemas.microsoft.com/office/drawing/2014/main" id="{2225AD04-6B05-436A-9838-E33C19A17B2F}"/>
            </a:ext>
          </a:extLst>
        </xdr:cNvPr>
        <xdr:cNvCxnSpPr/>
      </xdr:nvCxnSpPr>
      <xdr:spPr>
        <a:xfrm>
          <a:off x="19545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7" name="楕円 496">
          <a:extLst>
            <a:ext uri="{FF2B5EF4-FFF2-40B4-BE49-F238E27FC236}">
              <a16:creationId xmlns="" xmlns:a16="http://schemas.microsoft.com/office/drawing/2014/main" id="{71486D76-22E5-471D-A765-E305B8FDA3E8}"/>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38100</xdr:rowOff>
    </xdr:to>
    <xdr:cxnSp macro="">
      <xdr:nvCxnSpPr>
        <xdr:cNvPr id="498" name="直線コネクタ 497">
          <a:extLst>
            <a:ext uri="{FF2B5EF4-FFF2-40B4-BE49-F238E27FC236}">
              <a16:creationId xmlns="" xmlns:a16="http://schemas.microsoft.com/office/drawing/2014/main" id="{37C9A2DA-79FD-40CB-8930-8836F675A386}"/>
            </a:ext>
          </a:extLst>
        </xdr:cNvPr>
        <xdr:cNvCxnSpPr/>
      </xdr:nvCxnSpPr>
      <xdr:spPr>
        <a:xfrm>
          <a:off x="18656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a:extLst>
            <a:ext uri="{FF2B5EF4-FFF2-40B4-BE49-F238E27FC236}">
              <a16:creationId xmlns="" xmlns:a16="http://schemas.microsoft.com/office/drawing/2014/main" id="{33454C26-A499-48A4-9D2C-EA0AA956E8A7}"/>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a:extLst>
            <a:ext uri="{FF2B5EF4-FFF2-40B4-BE49-F238E27FC236}">
              <a16:creationId xmlns="" xmlns:a16="http://schemas.microsoft.com/office/drawing/2014/main" id="{9B4B3C85-B408-48CD-975E-D712773220DB}"/>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a:extLst>
            <a:ext uri="{FF2B5EF4-FFF2-40B4-BE49-F238E27FC236}">
              <a16:creationId xmlns="" xmlns:a16="http://schemas.microsoft.com/office/drawing/2014/main" id="{AAC23399-5AFF-4965-B85C-69D8CCCBFF30}"/>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a:extLst>
            <a:ext uri="{FF2B5EF4-FFF2-40B4-BE49-F238E27FC236}">
              <a16:creationId xmlns="" xmlns:a16="http://schemas.microsoft.com/office/drawing/2014/main" id="{D70BB97D-573F-48CB-B047-D798709A2C93}"/>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503" name="n_1mainValue【認定こども園・幼稚園・保育所】&#10;一人当たり面積">
          <a:extLst>
            <a:ext uri="{FF2B5EF4-FFF2-40B4-BE49-F238E27FC236}">
              <a16:creationId xmlns="" xmlns:a16="http://schemas.microsoft.com/office/drawing/2014/main" id="{8EBBAAA2-6556-4E74-9923-855401730F51}"/>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504" name="n_2mainValue【認定こども園・幼稚園・保育所】&#10;一人当たり面積">
          <a:extLst>
            <a:ext uri="{FF2B5EF4-FFF2-40B4-BE49-F238E27FC236}">
              <a16:creationId xmlns="" xmlns:a16="http://schemas.microsoft.com/office/drawing/2014/main" id="{5EEBF582-3956-416E-ADEE-F39F23BB17ED}"/>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505" name="n_3mainValue【認定こども園・幼稚園・保育所】&#10;一人当たり面積">
          <a:extLst>
            <a:ext uri="{FF2B5EF4-FFF2-40B4-BE49-F238E27FC236}">
              <a16:creationId xmlns="" xmlns:a16="http://schemas.microsoft.com/office/drawing/2014/main" id="{99DCF000-EA90-4FDD-85C0-45CCB6A80B92}"/>
            </a:ext>
          </a:extLst>
        </xdr:cNvPr>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6" name="n_4mainValue【認定こども園・幼稚園・保育所】&#10;一人当たり面積">
          <a:extLst>
            <a:ext uri="{FF2B5EF4-FFF2-40B4-BE49-F238E27FC236}">
              <a16:creationId xmlns="" xmlns:a16="http://schemas.microsoft.com/office/drawing/2014/main" id="{1185239B-DA53-4B71-B875-EB67C1C0570B}"/>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 xmlns:a16="http://schemas.microsoft.com/office/drawing/2014/main" id="{0FABCC91-746F-451C-B70F-9222CA03E1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 xmlns:a16="http://schemas.microsoft.com/office/drawing/2014/main" id="{BAE52981-4DC1-4F6F-8BA1-6CAAE71805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 xmlns:a16="http://schemas.microsoft.com/office/drawing/2014/main" id="{339DD810-6536-4255-9F46-905B51EEF2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 xmlns:a16="http://schemas.microsoft.com/office/drawing/2014/main" id="{1C4D18BC-F510-443F-ACBC-ECAC7D73CA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 xmlns:a16="http://schemas.microsoft.com/office/drawing/2014/main" id="{A881E675-680B-4677-B15E-5A77D34BFE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 xmlns:a16="http://schemas.microsoft.com/office/drawing/2014/main" id="{EF6CFB11-EC8C-4C00-A1A6-C27C20DCC8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 xmlns:a16="http://schemas.microsoft.com/office/drawing/2014/main" id="{2CB89E10-AE23-4238-9CD7-C9956D0712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 xmlns:a16="http://schemas.microsoft.com/office/drawing/2014/main" id="{50BE9BBF-095E-4E37-8D08-1692E05AF4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 xmlns:a16="http://schemas.microsoft.com/office/drawing/2014/main" id="{5ABAE5DD-EE2A-456C-B1CD-DCDD9ECEA7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 xmlns:a16="http://schemas.microsoft.com/office/drawing/2014/main" id="{C581E566-F8CB-4B07-91C2-B09C10B4C0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 xmlns:a16="http://schemas.microsoft.com/office/drawing/2014/main" id="{BB889E6E-8D93-407E-AB7D-A28768763E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 xmlns:a16="http://schemas.microsoft.com/office/drawing/2014/main" id="{906C8263-D18C-4C14-90F6-A12C60BD51F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 xmlns:a16="http://schemas.microsoft.com/office/drawing/2014/main" id="{0539898C-5909-44E8-A0FC-EF245821F8E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 xmlns:a16="http://schemas.microsoft.com/office/drawing/2014/main" id="{93FA4A90-A547-433D-8754-591325F6853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 xmlns:a16="http://schemas.microsoft.com/office/drawing/2014/main" id="{38BC28B1-9A64-47F3-83DC-3FF1F3A831C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 xmlns:a16="http://schemas.microsoft.com/office/drawing/2014/main" id="{E1459E2E-8CAF-4B33-9DE2-48899CB287A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 xmlns:a16="http://schemas.microsoft.com/office/drawing/2014/main" id="{63C137F0-3E33-45E1-B859-B4B13A913B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 xmlns:a16="http://schemas.microsoft.com/office/drawing/2014/main" id="{A30C969E-6A1B-4747-A569-826EAF04AF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 xmlns:a16="http://schemas.microsoft.com/office/drawing/2014/main" id="{06B549EE-A72B-46E5-BE6E-6F2CFCCD1F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 xmlns:a16="http://schemas.microsoft.com/office/drawing/2014/main" id="{4DE5FE8F-B206-46DB-A1EE-3175137153B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 xmlns:a16="http://schemas.microsoft.com/office/drawing/2014/main" id="{F0402A1C-FEE8-4CFA-B1A6-9BB4A01C9EC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 xmlns:a16="http://schemas.microsoft.com/office/drawing/2014/main" id="{94E83829-09E1-4688-BDED-9FA1A0FBF4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 xmlns:a16="http://schemas.microsoft.com/office/drawing/2014/main" id="{64BD6EEA-4E2B-4319-8187-17E4578B539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 xmlns:a16="http://schemas.microsoft.com/office/drawing/2014/main" id="{0F5303CC-D879-492A-B8EB-582693F8D3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 xmlns:a16="http://schemas.microsoft.com/office/drawing/2014/main" id="{C0820C4A-EA9F-4075-A308-DBCABB07BC41}"/>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 xmlns:a16="http://schemas.microsoft.com/office/drawing/2014/main" id="{080A5318-8FC5-4EB6-9C0A-ED5E7FD8F865}"/>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 xmlns:a16="http://schemas.microsoft.com/office/drawing/2014/main" id="{57FE025B-99AF-4622-A92D-A0177B948098}"/>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 xmlns:a16="http://schemas.microsoft.com/office/drawing/2014/main" id="{A8F873E6-BFFF-4ABB-AFD9-5F428B7BD846}"/>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 xmlns:a16="http://schemas.microsoft.com/office/drawing/2014/main" id="{B7101F30-C464-4E4E-941F-C273BF021AD9}"/>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 xmlns:a16="http://schemas.microsoft.com/office/drawing/2014/main" id="{CC413EA3-DD94-43F7-80E1-C68DB534EAC3}"/>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 xmlns:a16="http://schemas.microsoft.com/office/drawing/2014/main" id="{78F0AB4E-105A-4CE2-A7CC-EB280AA7E53C}"/>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 xmlns:a16="http://schemas.microsoft.com/office/drawing/2014/main" id="{A5988D10-9CA6-4BAC-A051-C65B3A240A4D}"/>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 xmlns:a16="http://schemas.microsoft.com/office/drawing/2014/main" id="{241D8223-9687-4359-BEFD-8EECC3ED2CD7}"/>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 xmlns:a16="http://schemas.microsoft.com/office/drawing/2014/main" id="{D475FFF3-B82D-4D50-8662-EA427542BB86}"/>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 xmlns:a16="http://schemas.microsoft.com/office/drawing/2014/main" id="{98C4DF1D-E304-4B27-B578-48A51B4D831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5F0E9EFF-57E2-4A61-A353-33F42252DC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C8249CBA-5518-4189-82C0-DCFF3F913D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5CADCBF8-35D6-4EA2-A7E4-53DE1B2762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71CD788F-A4F4-431D-AF5F-D84B615CC6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FC6927F2-0D92-4C81-9A02-A5B6BBF447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7" name="楕円 546">
          <a:extLst>
            <a:ext uri="{FF2B5EF4-FFF2-40B4-BE49-F238E27FC236}">
              <a16:creationId xmlns="" xmlns:a16="http://schemas.microsoft.com/office/drawing/2014/main" id="{9DB82A89-9611-4EB3-8689-0A9BDCAE8BA9}"/>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48" name="【学校施設】&#10;有形固定資産減価償却率該当値テキスト">
          <a:extLst>
            <a:ext uri="{FF2B5EF4-FFF2-40B4-BE49-F238E27FC236}">
              <a16:creationId xmlns="" xmlns:a16="http://schemas.microsoft.com/office/drawing/2014/main" id="{98D2362C-F10A-485E-B609-3165B7C1453D}"/>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49" name="楕円 548">
          <a:extLst>
            <a:ext uri="{FF2B5EF4-FFF2-40B4-BE49-F238E27FC236}">
              <a16:creationId xmlns="" xmlns:a16="http://schemas.microsoft.com/office/drawing/2014/main" id="{4DB4A8DB-1F62-44F4-8E79-BB221644DF4A}"/>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125730</xdr:rowOff>
    </xdr:to>
    <xdr:cxnSp macro="">
      <xdr:nvCxnSpPr>
        <xdr:cNvPr id="550" name="直線コネクタ 549">
          <a:extLst>
            <a:ext uri="{FF2B5EF4-FFF2-40B4-BE49-F238E27FC236}">
              <a16:creationId xmlns="" xmlns:a16="http://schemas.microsoft.com/office/drawing/2014/main" id="{F5A6B24F-434B-43C1-B076-525B0544744F}"/>
            </a:ext>
          </a:extLst>
        </xdr:cNvPr>
        <xdr:cNvCxnSpPr/>
      </xdr:nvCxnSpPr>
      <xdr:spPr>
        <a:xfrm>
          <a:off x="15481300" y="10066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551" name="楕円 550">
          <a:extLst>
            <a:ext uri="{FF2B5EF4-FFF2-40B4-BE49-F238E27FC236}">
              <a16:creationId xmlns="" xmlns:a16="http://schemas.microsoft.com/office/drawing/2014/main" id="{E83D3749-18C5-4152-A270-C80749C50F78}"/>
            </a:ext>
          </a:extLst>
        </xdr:cNvPr>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121920</xdr:rowOff>
    </xdr:to>
    <xdr:cxnSp macro="">
      <xdr:nvCxnSpPr>
        <xdr:cNvPr id="552" name="直線コネクタ 551">
          <a:extLst>
            <a:ext uri="{FF2B5EF4-FFF2-40B4-BE49-F238E27FC236}">
              <a16:creationId xmlns="" xmlns:a16="http://schemas.microsoft.com/office/drawing/2014/main" id="{377559A8-9A94-49F4-BE1A-6A82B788FDDD}"/>
            </a:ext>
          </a:extLst>
        </xdr:cNvPr>
        <xdr:cNvCxnSpPr/>
      </xdr:nvCxnSpPr>
      <xdr:spPr>
        <a:xfrm>
          <a:off x="14592300" y="99936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553" name="楕円 552">
          <a:extLst>
            <a:ext uri="{FF2B5EF4-FFF2-40B4-BE49-F238E27FC236}">
              <a16:creationId xmlns="" xmlns:a16="http://schemas.microsoft.com/office/drawing/2014/main" id="{02637D13-4C78-4D1D-BF84-78CC85DF9452}"/>
            </a:ext>
          </a:extLst>
        </xdr:cNvPr>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49530</xdr:rowOff>
    </xdr:to>
    <xdr:cxnSp macro="">
      <xdr:nvCxnSpPr>
        <xdr:cNvPr id="554" name="直線コネクタ 553">
          <a:extLst>
            <a:ext uri="{FF2B5EF4-FFF2-40B4-BE49-F238E27FC236}">
              <a16:creationId xmlns="" xmlns:a16="http://schemas.microsoft.com/office/drawing/2014/main" id="{925E9995-846B-4770-8152-4EF623E86E7C}"/>
            </a:ext>
          </a:extLst>
        </xdr:cNvPr>
        <xdr:cNvCxnSpPr/>
      </xdr:nvCxnSpPr>
      <xdr:spPr>
        <a:xfrm>
          <a:off x="13703300" y="99212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29210</xdr:rowOff>
    </xdr:from>
    <xdr:to>
      <xdr:col>67</xdr:col>
      <xdr:colOff>101600</xdr:colOff>
      <xdr:row>57</xdr:row>
      <xdr:rowOff>130810</xdr:rowOff>
    </xdr:to>
    <xdr:sp macro="" textlink="">
      <xdr:nvSpPr>
        <xdr:cNvPr id="555" name="楕円 554">
          <a:extLst>
            <a:ext uri="{FF2B5EF4-FFF2-40B4-BE49-F238E27FC236}">
              <a16:creationId xmlns="" xmlns:a16="http://schemas.microsoft.com/office/drawing/2014/main" id="{18FF1B95-3800-4FF3-BE1C-123081545CDE}"/>
            </a:ext>
          </a:extLst>
        </xdr:cNvPr>
        <xdr:cNvSpPr/>
      </xdr:nvSpPr>
      <xdr:spPr>
        <a:xfrm>
          <a:off x="1276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80010</xdr:rowOff>
    </xdr:from>
    <xdr:to>
      <xdr:col>71</xdr:col>
      <xdr:colOff>177800</xdr:colOff>
      <xdr:row>57</xdr:row>
      <xdr:rowOff>148590</xdr:rowOff>
    </xdr:to>
    <xdr:cxnSp macro="">
      <xdr:nvCxnSpPr>
        <xdr:cNvPr id="556" name="直線コネクタ 555">
          <a:extLst>
            <a:ext uri="{FF2B5EF4-FFF2-40B4-BE49-F238E27FC236}">
              <a16:creationId xmlns="" xmlns:a16="http://schemas.microsoft.com/office/drawing/2014/main" id="{D8034614-61C9-43FB-8E1D-9B65583A8D55}"/>
            </a:ext>
          </a:extLst>
        </xdr:cNvPr>
        <xdr:cNvCxnSpPr/>
      </xdr:nvCxnSpPr>
      <xdr:spPr>
        <a:xfrm>
          <a:off x="12814300" y="9852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 xmlns:a16="http://schemas.microsoft.com/office/drawing/2014/main" id="{18CB9AB5-3511-41C2-B7A9-3E59C44FDAF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 xmlns:a16="http://schemas.microsoft.com/office/drawing/2014/main" id="{E6D921E0-57C8-4ED1-A4E4-BF64CBD07A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 xmlns:a16="http://schemas.microsoft.com/office/drawing/2014/main" id="{7B4A7C66-CC1F-438F-92BE-A3235CDB8DDA}"/>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 xmlns:a16="http://schemas.microsoft.com/office/drawing/2014/main" id="{C30D0C60-6F2A-4A49-84CE-1CECE29852B4}"/>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61" name="n_1mainValue【学校施設】&#10;有形固定資産減価償却率">
          <a:extLst>
            <a:ext uri="{FF2B5EF4-FFF2-40B4-BE49-F238E27FC236}">
              <a16:creationId xmlns="" xmlns:a16="http://schemas.microsoft.com/office/drawing/2014/main" id="{DF7E5236-63F0-4BB3-BE5B-91CD0CDC4F39}"/>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562" name="n_2mainValue【学校施設】&#10;有形固定資産減価償却率">
          <a:extLst>
            <a:ext uri="{FF2B5EF4-FFF2-40B4-BE49-F238E27FC236}">
              <a16:creationId xmlns="" xmlns:a16="http://schemas.microsoft.com/office/drawing/2014/main" id="{EEE83D40-4945-422D-B045-0588A7F93D31}"/>
            </a:ext>
          </a:extLst>
        </xdr:cNvPr>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563" name="n_3mainValue【学校施設】&#10;有形固定資産減価償却率">
          <a:extLst>
            <a:ext uri="{FF2B5EF4-FFF2-40B4-BE49-F238E27FC236}">
              <a16:creationId xmlns="" xmlns:a16="http://schemas.microsoft.com/office/drawing/2014/main" id="{FB8171C7-4BD9-48EC-957D-88D23CD6EBD7}"/>
            </a:ext>
          </a:extLst>
        </xdr:cNvPr>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564" name="n_4mainValue【学校施設】&#10;有形固定資産減価償却率">
          <a:extLst>
            <a:ext uri="{FF2B5EF4-FFF2-40B4-BE49-F238E27FC236}">
              <a16:creationId xmlns="" xmlns:a16="http://schemas.microsoft.com/office/drawing/2014/main" id="{ADEF8423-191D-4032-B522-5D5BFC7CC8C9}"/>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 xmlns:a16="http://schemas.microsoft.com/office/drawing/2014/main" id="{540E28CA-5CD7-412D-9E7F-DF4496D422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 xmlns:a16="http://schemas.microsoft.com/office/drawing/2014/main" id="{07C737C2-29A7-45DF-9ED4-07DDD09A1F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 xmlns:a16="http://schemas.microsoft.com/office/drawing/2014/main" id="{F8D14D77-F5B7-43F1-973D-ACC107C90A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 xmlns:a16="http://schemas.microsoft.com/office/drawing/2014/main" id="{ED0F1E63-640D-4A40-87D9-31AC8952AC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 xmlns:a16="http://schemas.microsoft.com/office/drawing/2014/main" id="{F3029939-C1CA-403C-8AC3-0D09404315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 xmlns:a16="http://schemas.microsoft.com/office/drawing/2014/main" id="{09A804CD-E153-4ACB-BE4A-04A6F00305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 xmlns:a16="http://schemas.microsoft.com/office/drawing/2014/main" id="{E4BD4CC4-B393-4344-8FD3-0BF907CB47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 xmlns:a16="http://schemas.microsoft.com/office/drawing/2014/main" id="{F65B825B-3A22-430C-8ED2-FF186FAC7C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 xmlns:a16="http://schemas.microsoft.com/office/drawing/2014/main" id="{F9A38DA0-1A7B-413E-997C-497263F330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 xmlns:a16="http://schemas.microsoft.com/office/drawing/2014/main" id="{B20B8AAC-80EA-437F-9989-5C74700FE6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 xmlns:a16="http://schemas.microsoft.com/office/drawing/2014/main" id="{86D589F3-D75B-4461-A83D-EB46431D1E8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 xmlns:a16="http://schemas.microsoft.com/office/drawing/2014/main" id="{90EF196D-5B23-44BD-88E1-011A23B8B09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 xmlns:a16="http://schemas.microsoft.com/office/drawing/2014/main" id="{87BB88C8-4C64-46F0-8576-DDADE67001B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 xmlns:a16="http://schemas.microsoft.com/office/drawing/2014/main" id="{379A5E84-3F79-4BAC-9458-A4F82B2381A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 xmlns:a16="http://schemas.microsoft.com/office/drawing/2014/main" id="{8788A44D-4834-49A2-B63F-035BBCCCF75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 xmlns:a16="http://schemas.microsoft.com/office/drawing/2014/main" id="{D0806243-CD0D-443A-8078-B5817439C34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 xmlns:a16="http://schemas.microsoft.com/office/drawing/2014/main" id="{A4D45DA0-5837-4466-914E-4D23F9192BF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 xmlns:a16="http://schemas.microsoft.com/office/drawing/2014/main" id="{10870BFC-E508-4F7B-AD6C-EA6772AC06F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 xmlns:a16="http://schemas.microsoft.com/office/drawing/2014/main" id="{217E05C9-A99C-4A7B-B7B4-28FE8A46730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 xmlns:a16="http://schemas.microsoft.com/office/drawing/2014/main" id="{CAEE1E09-A223-4D20-9DAC-A250E61D6E2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 xmlns:a16="http://schemas.microsoft.com/office/drawing/2014/main" id="{F07D10D2-1E17-4487-B9ED-A1F181FCABF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 xmlns:a16="http://schemas.microsoft.com/office/drawing/2014/main" id="{02E299D6-254E-4FF5-A0D6-E7EB9F5DB93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 xmlns:a16="http://schemas.microsoft.com/office/drawing/2014/main" id="{E8B5781B-DB76-4351-AE44-A227B77AAEC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 xmlns:a16="http://schemas.microsoft.com/office/drawing/2014/main" id="{8AC98DB9-07F1-4529-A0A4-3C35B4DBDA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 xmlns:a16="http://schemas.microsoft.com/office/drawing/2014/main" id="{BA1B6CF9-DE94-42B9-8380-DD1BD2E6AD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 xmlns:a16="http://schemas.microsoft.com/office/drawing/2014/main" id="{3EB40013-5E97-47AE-9F74-82342A902C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 xmlns:a16="http://schemas.microsoft.com/office/drawing/2014/main" id="{8ECC38AE-3178-44D9-B744-D747DD31E9C8}"/>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 xmlns:a16="http://schemas.microsoft.com/office/drawing/2014/main" id="{0F892328-93B6-42A3-B033-4CAC48360422}"/>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 xmlns:a16="http://schemas.microsoft.com/office/drawing/2014/main" id="{3AE2A5C1-A8B6-4D44-A387-1A027931B247}"/>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 xmlns:a16="http://schemas.microsoft.com/office/drawing/2014/main" id="{D4CFCC15-8F3C-48C4-ACA8-08B071C2322B}"/>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 xmlns:a16="http://schemas.microsoft.com/office/drawing/2014/main" id="{FD6E3A41-1E5F-4FA5-97C7-E839DACC1FB1}"/>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 xmlns:a16="http://schemas.microsoft.com/office/drawing/2014/main" id="{9D21841D-209A-4837-98D5-2FE65F795F7B}"/>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 xmlns:a16="http://schemas.microsoft.com/office/drawing/2014/main" id="{E434DE20-C83A-456C-93A6-FE6F9A2E6EB2}"/>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 xmlns:a16="http://schemas.microsoft.com/office/drawing/2014/main" id="{5C432334-97E9-449F-B302-6068387BCAC5}"/>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 xmlns:a16="http://schemas.microsoft.com/office/drawing/2014/main" id="{2E670D43-703F-41AB-A0C5-440E12567B61}"/>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 xmlns:a16="http://schemas.microsoft.com/office/drawing/2014/main" id="{353A4126-1A56-4413-B43C-3F13E2D01978}"/>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 xmlns:a16="http://schemas.microsoft.com/office/drawing/2014/main" id="{02F892A8-45C5-40E8-A063-A1BFD32FA11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513F33B0-04C5-454A-B081-46338745EE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E81E7EB7-E2EF-4880-BE71-A24A1338AB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17B3E87E-D0EE-4C48-B70B-C19FA7DF2E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281AD5D1-AAB2-47A4-9C00-A49A6AD1AA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5D006FDF-AF5E-46EB-8FEB-F22904A002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19413</xdr:rowOff>
    </xdr:from>
    <xdr:to>
      <xdr:col>116</xdr:col>
      <xdr:colOff>114300</xdr:colOff>
      <xdr:row>61</xdr:row>
      <xdr:rowOff>121013</xdr:rowOff>
    </xdr:to>
    <xdr:sp macro="" textlink="">
      <xdr:nvSpPr>
        <xdr:cNvPr id="607" name="楕円 606">
          <a:extLst>
            <a:ext uri="{FF2B5EF4-FFF2-40B4-BE49-F238E27FC236}">
              <a16:creationId xmlns="" xmlns:a16="http://schemas.microsoft.com/office/drawing/2014/main" id="{8890A6C6-1E51-48E6-BA27-467813C6F422}"/>
            </a:ext>
          </a:extLst>
        </xdr:cNvPr>
        <xdr:cNvSpPr/>
      </xdr:nvSpPr>
      <xdr:spPr>
        <a:xfrm>
          <a:off x="22110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169290</xdr:rowOff>
    </xdr:from>
    <xdr:ext cx="469744" cy="259045"/>
    <xdr:sp macro="" textlink="">
      <xdr:nvSpPr>
        <xdr:cNvPr id="608" name="【学校施設】&#10;一人当たり面積該当値テキスト">
          <a:extLst>
            <a:ext uri="{FF2B5EF4-FFF2-40B4-BE49-F238E27FC236}">
              <a16:creationId xmlns="" xmlns:a16="http://schemas.microsoft.com/office/drawing/2014/main" id="{0829AD02-CE29-4752-804A-305FBB182937}"/>
            </a:ext>
          </a:extLst>
        </xdr:cNvPr>
        <xdr:cNvSpPr txBox="1"/>
      </xdr:nvSpPr>
      <xdr:spPr>
        <a:xfrm>
          <a:off x="22199600" y="104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xdr:rowOff>
    </xdr:from>
    <xdr:to>
      <xdr:col>112</xdr:col>
      <xdr:colOff>38100</xdr:colOff>
      <xdr:row>61</xdr:row>
      <xdr:rowOff>114481</xdr:rowOff>
    </xdr:to>
    <xdr:sp macro="" textlink="">
      <xdr:nvSpPr>
        <xdr:cNvPr id="609" name="楕円 608">
          <a:extLst>
            <a:ext uri="{FF2B5EF4-FFF2-40B4-BE49-F238E27FC236}">
              <a16:creationId xmlns="" xmlns:a16="http://schemas.microsoft.com/office/drawing/2014/main" id="{E053C0EF-7224-432B-9DD3-1E7F16EFA043}"/>
            </a:ext>
          </a:extLst>
        </xdr:cNvPr>
        <xdr:cNvSpPr/>
      </xdr:nvSpPr>
      <xdr:spPr>
        <a:xfrm>
          <a:off x="2127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63681</xdr:rowOff>
    </xdr:from>
    <xdr:to>
      <xdr:col>116</xdr:col>
      <xdr:colOff>63500</xdr:colOff>
      <xdr:row>61</xdr:row>
      <xdr:rowOff>70213</xdr:rowOff>
    </xdr:to>
    <xdr:cxnSp macro="">
      <xdr:nvCxnSpPr>
        <xdr:cNvPr id="610" name="直線コネクタ 609">
          <a:extLst>
            <a:ext uri="{FF2B5EF4-FFF2-40B4-BE49-F238E27FC236}">
              <a16:creationId xmlns="" xmlns:a16="http://schemas.microsoft.com/office/drawing/2014/main" id="{0E97DB50-3840-4E5C-AA2C-B4F63C718624}"/>
            </a:ext>
          </a:extLst>
        </xdr:cNvPr>
        <xdr:cNvCxnSpPr/>
      </xdr:nvCxnSpPr>
      <xdr:spPr>
        <a:xfrm>
          <a:off x="21323300" y="105221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10704</xdr:rowOff>
    </xdr:from>
    <xdr:to>
      <xdr:col>107</xdr:col>
      <xdr:colOff>101600</xdr:colOff>
      <xdr:row>61</xdr:row>
      <xdr:rowOff>112304</xdr:rowOff>
    </xdr:to>
    <xdr:sp macro="" textlink="">
      <xdr:nvSpPr>
        <xdr:cNvPr id="611" name="楕円 610">
          <a:extLst>
            <a:ext uri="{FF2B5EF4-FFF2-40B4-BE49-F238E27FC236}">
              <a16:creationId xmlns="" xmlns:a16="http://schemas.microsoft.com/office/drawing/2014/main" id="{1EA21FF5-6091-42C0-828C-93A7A71D0286}"/>
            </a:ext>
          </a:extLst>
        </xdr:cNvPr>
        <xdr:cNvSpPr/>
      </xdr:nvSpPr>
      <xdr:spPr>
        <a:xfrm>
          <a:off x="20383500" y="104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61504</xdr:rowOff>
    </xdr:from>
    <xdr:to>
      <xdr:col>111</xdr:col>
      <xdr:colOff>177800</xdr:colOff>
      <xdr:row>61</xdr:row>
      <xdr:rowOff>63681</xdr:rowOff>
    </xdr:to>
    <xdr:cxnSp macro="">
      <xdr:nvCxnSpPr>
        <xdr:cNvPr id="612" name="直線コネクタ 611">
          <a:extLst>
            <a:ext uri="{FF2B5EF4-FFF2-40B4-BE49-F238E27FC236}">
              <a16:creationId xmlns="" xmlns:a16="http://schemas.microsoft.com/office/drawing/2014/main" id="{18BB4BCC-A09D-4489-B837-D7E1A7B6EC53}"/>
            </a:ext>
          </a:extLst>
        </xdr:cNvPr>
        <xdr:cNvCxnSpPr/>
      </xdr:nvCxnSpPr>
      <xdr:spPr>
        <a:xfrm>
          <a:off x="20434300" y="1051995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8527</xdr:rowOff>
    </xdr:from>
    <xdr:to>
      <xdr:col>102</xdr:col>
      <xdr:colOff>165100</xdr:colOff>
      <xdr:row>61</xdr:row>
      <xdr:rowOff>110127</xdr:rowOff>
    </xdr:to>
    <xdr:sp macro="" textlink="">
      <xdr:nvSpPr>
        <xdr:cNvPr id="613" name="楕円 612">
          <a:extLst>
            <a:ext uri="{FF2B5EF4-FFF2-40B4-BE49-F238E27FC236}">
              <a16:creationId xmlns="" xmlns:a16="http://schemas.microsoft.com/office/drawing/2014/main" id="{839321FB-34C5-477D-8428-9B7DA98839B7}"/>
            </a:ext>
          </a:extLst>
        </xdr:cNvPr>
        <xdr:cNvSpPr/>
      </xdr:nvSpPr>
      <xdr:spPr>
        <a:xfrm>
          <a:off x="194945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59327</xdr:rowOff>
    </xdr:from>
    <xdr:to>
      <xdr:col>107</xdr:col>
      <xdr:colOff>50800</xdr:colOff>
      <xdr:row>61</xdr:row>
      <xdr:rowOff>61504</xdr:rowOff>
    </xdr:to>
    <xdr:cxnSp macro="">
      <xdr:nvCxnSpPr>
        <xdr:cNvPr id="614" name="直線コネクタ 613">
          <a:extLst>
            <a:ext uri="{FF2B5EF4-FFF2-40B4-BE49-F238E27FC236}">
              <a16:creationId xmlns="" xmlns:a16="http://schemas.microsoft.com/office/drawing/2014/main" id="{62EF31BB-AB72-4896-B54A-6BCF73334720}"/>
            </a:ext>
          </a:extLst>
        </xdr:cNvPr>
        <xdr:cNvCxnSpPr/>
      </xdr:nvCxnSpPr>
      <xdr:spPr>
        <a:xfrm>
          <a:off x="19545300" y="105177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4173</xdr:rowOff>
    </xdr:from>
    <xdr:to>
      <xdr:col>98</xdr:col>
      <xdr:colOff>38100</xdr:colOff>
      <xdr:row>61</xdr:row>
      <xdr:rowOff>105773</xdr:rowOff>
    </xdr:to>
    <xdr:sp macro="" textlink="">
      <xdr:nvSpPr>
        <xdr:cNvPr id="615" name="楕円 614">
          <a:extLst>
            <a:ext uri="{FF2B5EF4-FFF2-40B4-BE49-F238E27FC236}">
              <a16:creationId xmlns="" xmlns:a16="http://schemas.microsoft.com/office/drawing/2014/main" id="{F4733F92-AAD5-4C93-8AC4-546A6C77AF48}"/>
            </a:ext>
          </a:extLst>
        </xdr:cNvPr>
        <xdr:cNvSpPr/>
      </xdr:nvSpPr>
      <xdr:spPr>
        <a:xfrm>
          <a:off x="18605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54973</xdr:rowOff>
    </xdr:from>
    <xdr:to>
      <xdr:col>102</xdr:col>
      <xdr:colOff>114300</xdr:colOff>
      <xdr:row>61</xdr:row>
      <xdr:rowOff>59327</xdr:rowOff>
    </xdr:to>
    <xdr:cxnSp macro="">
      <xdr:nvCxnSpPr>
        <xdr:cNvPr id="616" name="直線コネクタ 615">
          <a:extLst>
            <a:ext uri="{FF2B5EF4-FFF2-40B4-BE49-F238E27FC236}">
              <a16:creationId xmlns="" xmlns:a16="http://schemas.microsoft.com/office/drawing/2014/main" id="{808266F6-9BD1-44FA-B9AF-8F47B3947B8C}"/>
            </a:ext>
          </a:extLst>
        </xdr:cNvPr>
        <xdr:cNvCxnSpPr/>
      </xdr:nvCxnSpPr>
      <xdr:spPr>
        <a:xfrm>
          <a:off x="18656300" y="105134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 xmlns:a16="http://schemas.microsoft.com/office/drawing/2014/main" id="{0CC35720-E901-4530-B145-1D496603D556}"/>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 xmlns:a16="http://schemas.microsoft.com/office/drawing/2014/main" id="{E76D4D0B-C6B6-4E01-97F1-B0BE7CD9528E}"/>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 xmlns:a16="http://schemas.microsoft.com/office/drawing/2014/main" id="{0E1C32FD-6F87-4E42-88B2-4B9C9B4B06EF}"/>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 xmlns:a16="http://schemas.microsoft.com/office/drawing/2014/main" id="{55313514-1AB5-4A51-A294-C84B80873F48}"/>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105608</xdr:rowOff>
    </xdr:from>
    <xdr:ext cx="469744" cy="259045"/>
    <xdr:sp macro="" textlink="">
      <xdr:nvSpPr>
        <xdr:cNvPr id="621" name="n_1mainValue【学校施設】&#10;一人当たり面積">
          <a:extLst>
            <a:ext uri="{FF2B5EF4-FFF2-40B4-BE49-F238E27FC236}">
              <a16:creationId xmlns="" xmlns:a16="http://schemas.microsoft.com/office/drawing/2014/main" id="{9498AAE5-7E40-4F89-8913-0F5F3DBFFE38}"/>
            </a:ext>
          </a:extLst>
        </xdr:cNvPr>
        <xdr:cNvSpPr txBox="1"/>
      </xdr:nvSpPr>
      <xdr:spPr>
        <a:xfrm>
          <a:off x="21075727" y="105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103431</xdr:rowOff>
    </xdr:from>
    <xdr:ext cx="469744" cy="259045"/>
    <xdr:sp macro="" textlink="">
      <xdr:nvSpPr>
        <xdr:cNvPr id="622" name="n_2mainValue【学校施設】&#10;一人当たり面積">
          <a:extLst>
            <a:ext uri="{FF2B5EF4-FFF2-40B4-BE49-F238E27FC236}">
              <a16:creationId xmlns="" xmlns:a16="http://schemas.microsoft.com/office/drawing/2014/main" id="{A592C979-A786-431C-BFFA-1DDAA33891E4}"/>
            </a:ext>
          </a:extLst>
        </xdr:cNvPr>
        <xdr:cNvSpPr txBox="1"/>
      </xdr:nvSpPr>
      <xdr:spPr>
        <a:xfrm>
          <a:off x="20199427" y="1056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101254</xdr:rowOff>
    </xdr:from>
    <xdr:ext cx="469744" cy="259045"/>
    <xdr:sp macro="" textlink="">
      <xdr:nvSpPr>
        <xdr:cNvPr id="623" name="n_3mainValue【学校施設】&#10;一人当たり面積">
          <a:extLst>
            <a:ext uri="{FF2B5EF4-FFF2-40B4-BE49-F238E27FC236}">
              <a16:creationId xmlns="" xmlns:a16="http://schemas.microsoft.com/office/drawing/2014/main" id="{13635C92-DCAB-4BA6-A9EA-36FBADD063C4}"/>
            </a:ext>
          </a:extLst>
        </xdr:cNvPr>
        <xdr:cNvSpPr txBox="1"/>
      </xdr:nvSpPr>
      <xdr:spPr>
        <a:xfrm>
          <a:off x="19310427" y="10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96900</xdr:rowOff>
    </xdr:from>
    <xdr:ext cx="469744" cy="259045"/>
    <xdr:sp macro="" textlink="">
      <xdr:nvSpPr>
        <xdr:cNvPr id="624" name="n_4mainValue【学校施設】&#10;一人当たり面積">
          <a:extLst>
            <a:ext uri="{FF2B5EF4-FFF2-40B4-BE49-F238E27FC236}">
              <a16:creationId xmlns="" xmlns:a16="http://schemas.microsoft.com/office/drawing/2014/main" id="{78BAB151-B93C-4875-B60F-FC06B945D6D8}"/>
            </a:ext>
          </a:extLst>
        </xdr:cNvPr>
        <xdr:cNvSpPr txBox="1"/>
      </xdr:nvSpPr>
      <xdr:spPr>
        <a:xfrm>
          <a:off x="18421427" y="105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 xmlns:a16="http://schemas.microsoft.com/office/drawing/2014/main" id="{941A19AA-A907-4977-9E17-BC3C3DAEB1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 xmlns:a16="http://schemas.microsoft.com/office/drawing/2014/main" id="{F5FC25CE-7FAB-4F64-9A76-241F5844CB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 xmlns:a16="http://schemas.microsoft.com/office/drawing/2014/main" id="{3C3CCE8D-4E18-4A02-8BE5-3096FDBE75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 xmlns:a16="http://schemas.microsoft.com/office/drawing/2014/main" id="{C0B72B8B-B311-4007-B24A-8B34D27E0B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 xmlns:a16="http://schemas.microsoft.com/office/drawing/2014/main" id="{D93C9453-CE4F-4BD7-948E-63181ACB00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 xmlns:a16="http://schemas.microsoft.com/office/drawing/2014/main" id="{66F8C83F-8761-4353-8600-E099C50000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 xmlns:a16="http://schemas.microsoft.com/office/drawing/2014/main" id="{09EBF71D-F20A-412F-89C0-59274E289F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 xmlns:a16="http://schemas.microsoft.com/office/drawing/2014/main" id="{C9E4FC10-94B0-48FD-BB54-B41CE26AD9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 xmlns:a16="http://schemas.microsoft.com/office/drawing/2014/main" id="{B70C9FDB-6EEC-4EC5-8AAC-F96D717823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 xmlns:a16="http://schemas.microsoft.com/office/drawing/2014/main" id="{617F4871-A7D6-4AF7-9054-182F11A419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 xmlns:a16="http://schemas.microsoft.com/office/drawing/2014/main" id="{F76C1990-B6C9-4346-85F5-7DFFC2571F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 xmlns:a16="http://schemas.microsoft.com/office/drawing/2014/main" id="{7592A198-5E5C-49D2-9B29-E8B495183BE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 xmlns:a16="http://schemas.microsoft.com/office/drawing/2014/main" id="{6FA44C5A-9CA4-46AD-AFB1-FA8C2D5D74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 xmlns:a16="http://schemas.microsoft.com/office/drawing/2014/main" id="{802B7029-F070-463C-A08B-5EB6951346D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 xmlns:a16="http://schemas.microsoft.com/office/drawing/2014/main" id="{63D68EDD-7424-48E0-8996-FB71CEFA38D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 xmlns:a16="http://schemas.microsoft.com/office/drawing/2014/main" id="{F32B9838-2AC8-4A13-A825-EA1E1B2A29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 xmlns:a16="http://schemas.microsoft.com/office/drawing/2014/main" id="{87524EA6-F07F-44D1-8A74-72C8F23A2C5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 xmlns:a16="http://schemas.microsoft.com/office/drawing/2014/main" id="{F5E38DA0-3BCA-464A-A1B4-9A111C0F3C2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 xmlns:a16="http://schemas.microsoft.com/office/drawing/2014/main" id="{B624D2F6-22C3-444C-AF82-D92C9B1C376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 xmlns:a16="http://schemas.microsoft.com/office/drawing/2014/main" id="{D0CA0338-2557-4101-953D-78B427B3B87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 xmlns:a16="http://schemas.microsoft.com/office/drawing/2014/main" id="{3910647E-50C7-48A2-A697-A636370FD39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 xmlns:a16="http://schemas.microsoft.com/office/drawing/2014/main" id="{834DF274-D89B-4345-A223-4EC50081343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 xmlns:a16="http://schemas.microsoft.com/office/drawing/2014/main" id="{E6390547-8279-4FB0-9DB2-33C51D7D121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 xmlns:a16="http://schemas.microsoft.com/office/drawing/2014/main" id="{62D3FA88-940D-48D4-B460-96C0892048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 xmlns:a16="http://schemas.microsoft.com/office/drawing/2014/main" id="{244A7D3D-A713-430E-8A57-CF8DD9E33A15}"/>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 xmlns:a16="http://schemas.microsoft.com/office/drawing/2014/main" id="{35ECD7F8-41CB-46B1-8E7F-992EB1EA117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 xmlns:a16="http://schemas.microsoft.com/office/drawing/2014/main" id="{16BADDB8-0C4E-47E3-8A53-7CF0AA36970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 xmlns:a16="http://schemas.microsoft.com/office/drawing/2014/main" id="{244C30B5-B911-4D06-992D-4404B026FCA2}"/>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 xmlns:a16="http://schemas.microsoft.com/office/drawing/2014/main" id="{DAD7C7BD-A9C7-443D-A6F9-840738F9C4B8}"/>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 xmlns:a16="http://schemas.microsoft.com/office/drawing/2014/main" id="{7B8257A7-7902-4849-B2F0-8B9521085142}"/>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 xmlns:a16="http://schemas.microsoft.com/office/drawing/2014/main" id="{BCCC9DB1-BD4F-4A3F-97AF-EFF74FB07D64}"/>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 xmlns:a16="http://schemas.microsoft.com/office/drawing/2014/main" id="{F8877FFB-DC77-4183-AA27-E233BFD4AA67}"/>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 xmlns:a16="http://schemas.microsoft.com/office/drawing/2014/main" id="{292FB9D9-28EE-404D-A3FF-608EF25072D7}"/>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 xmlns:a16="http://schemas.microsoft.com/office/drawing/2014/main" id="{1EC29115-64E9-4B17-BB25-BB8D6932D4BA}"/>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 xmlns:a16="http://schemas.microsoft.com/office/drawing/2014/main" id="{61BFDD4A-9313-47D3-B111-FE41FE9ADFEE}"/>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6A4C2DE9-30EA-44C0-AD72-4F2F662B60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CB0173B5-A99D-4ADC-9C38-0CFA073BD1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F1355144-31E6-4592-9152-56DFB71125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A64D3814-11FE-49B8-B108-3FB4F4B7B2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ADAE4AD5-0CB5-4BC9-88AD-93F1ADDCCBF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109220</xdr:rowOff>
    </xdr:from>
    <xdr:to>
      <xdr:col>85</xdr:col>
      <xdr:colOff>177800</xdr:colOff>
      <xdr:row>84</xdr:row>
      <xdr:rowOff>39370</xdr:rowOff>
    </xdr:to>
    <xdr:sp macro="" textlink="">
      <xdr:nvSpPr>
        <xdr:cNvPr id="665" name="楕円 664">
          <a:extLst>
            <a:ext uri="{FF2B5EF4-FFF2-40B4-BE49-F238E27FC236}">
              <a16:creationId xmlns="" xmlns:a16="http://schemas.microsoft.com/office/drawing/2014/main" id="{5F56C5B8-0BB4-4EEE-88DD-CD6E1B204CF9}"/>
            </a:ext>
          </a:extLst>
        </xdr:cNvPr>
        <xdr:cNvSpPr/>
      </xdr:nvSpPr>
      <xdr:spPr>
        <a:xfrm>
          <a:off x="16268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87647</xdr:rowOff>
    </xdr:from>
    <xdr:ext cx="405111" cy="259045"/>
    <xdr:sp macro="" textlink="">
      <xdr:nvSpPr>
        <xdr:cNvPr id="666" name="【児童館】&#10;有形固定資産減価償却率該当値テキスト">
          <a:extLst>
            <a:ext uri="{FF2B5EF4-FFF2-40B4-BE49-F238E27FC236}">
              <a16:creationId xmlns="" xmlns:a16="http://schemas.microsoft.com/office/drawing/2014/main" id="{6484C744-2093-4DDE-AAF6-529983E12C07}"/>
            </a:ext>
          </a:extLst>
        </xdr:cNvPr>
        <xdr:cNvSpPr txBox="1"/>
      </xdr:nvSpPr>
      <xdr:spPr>
        <a:xfrm>
          <a:off x="16357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667" name="楕円 666">
          <a:extLst>
            <a:ext uri="{FF2B5EF4-FFF2-40B4-BE49-F238E27FC236}">
              <a16:creationId xmlns="" xmlns:a16="http://schemas.microsoft.com/office/drawing/2014/main" id="{1A9CA09F-0C84-427F-8C76-F9A7AF39EA9A}"/>
            </a:ext>
          </a:extLst>
        </xdr:cNvPr>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83</xdr:row>
      <xdr:rowOff>160020</xdr:rowOff>
    </xdr:to>
    <xdr:cxnSp macro="">
      <xdr:nvCxnSpPr>
        <xdr:cNvPr id="668" name="直線コネクタ 667">
          <a:extLst>
            <a:ext uri="{FF2B5EF4-FFF2-40B4-BE49-F238E27FC236}">
              <a16:creationId xmlns="" xmlns:a16="http://schemas.microsoft.com/office/drawing/2014/main" id="{06DBDCE8-F0F6-441C-B442-835DA881DAAE}"/>
            </a:ext>
          </a:extLst>
        </xdr:cNvPr>
        <xdr:cNvCxnSpPr/>
      </xdr:nvCxnSpPr>
      <xdr:spPr>
        <a:xfrm>
          <a:off x="15481300" y="14350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128270</xdr:rowOff>
    </xdr:from>
    <xdr:to>
      <xdr:col>76</xdr:col>
      <xdr:colOff>165100</xdr:colOff>
      <xdr:row>84</xdr:row>
      <xdr:rowOff>58420</xdr:rowOff>
    </xdr:to>
    <xdr:sp macro="" textlink="">
      <xdr:nvSpPr>
        <xdr:cNvPr id="669" name="楕円 668">
          <a:extLst>
            <a:ext uri="{FF2B5EF4-FFF2-40B4-BE49-F238E27FC236}">
              <a16:creationId xmlns="" xmlns:a16="http://schemas.microsoft.com/office/drawing/2014/main" id="{76FEF4C2-A453-48FC-BAD8-14AB9958B94A}"/>
            </a:ext>
          </a:extLst>
        </xdr:cNvPr>
        <xdr:cNvSpPr/>
      </xdr:nvSpPr>
      <xdr:spPr>
        <a:xfrm>
          <a:off x="14541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7620</xdr:rowOff>
    </xdr:to>
    <xdr:cxnSp macro="">
      <xdr:nvCxnSpPr>
        <xdr:cNvPr id="670" name="直線コネクタ 669">
          <a:extLst>
            <a:ext uri="{FF2B5EF4-FFF2-40B4-BE49-F238E27FC236}">
              <a16:creationId xmlns="" xmlns:a16="http://schemas.microsoft.com/office/drawing/2014/main" id="{725BAF84-0AA4-4080-92FB-B78A9D8C0DEF}"/>
            </a:ext>
          </a:extLst>
        </xdr:cNvPr>
        <xdr:cNvCxnSpPr/>
      </xdr:nvCxnSpPr>
      <xdr:spPr>
        <a:xfrm flipV="1">
          <a:off x="14592300" y="143503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xdr:rowOff>
    </xdr:from>
    <xdr:to>
      <xdr:col>72</xdr:col>
      <xdr:colOff>38100</xdr:colOff>
      <xdr:row>84</xdr:row>
      <xdr:rowOff>107950</xdr:rowOff>
    </xdr:to>
    <xdr:sp macro="" textlink="">
      <xdr:nvSpPr>
        <xdr:cNvPr id="671" name="楕円 670">
          <a:extLst>
            <a:ext uri="{FF2B5EF4-FFF2-40B4-BE49-F238E27FC236}">
              <a16:creationId xmlns="" xmlns:a16="http://schemas.microsoft.com/office/drawing/2014/main" id="{108D1555-7AD9-4892-9187-B20C394BF01E}"/>
            </a:ext>
          </a:extLst>
        </xdr:cNvPr>
        <xdr:cNvSpPr/>
      </xdr:nvSpPr>
      <xdr:spPr>
        <a:xfrm>
          <a:off x="1365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xdr:rowOff>
    </xdr:from>
    <xdr:to>
      <xdr:col>76</xdr:col>
      <xdr:colOff>114300</xdr:colOff>
      <xdr:row>84</xdr:row>
      <xdr:rowOff>57150</xdr:rowOff>
    </xdr:to>
    <xdr:cxnSp macro="">
      <xdr:nvCxnSpPr>
        <xdr:cNvPr id="672" name="直線コネクタ 671">
          <a:extLst>
            <a:ext uri="{FF2B5EF4-FFF2-40B4-BE49-F238E27FC236}">
              <a16:creationId xmlns="" xmlns:a16="http://schemas.microsoft.com/office/drawing/2014/main" id="{1477192A-88F3-4F57-A4D6-83CBA7DB7D2E}"/>
            </a:ext>
          </a:extLst>
        </xdr:cNvPr>
        <xdr:cNvCxnSpPr/>
      </xdr:nvCxnSpPr>
      <xdr:spPr>
        <a:xfrm flipV="1">
          <a:off x="13703300" y="14409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111125</xdr:rowOff>
    </xdr:from>
    <xdr:to>
      <xdr:col>67</xdr:col>
      <xdr:colOff>101600</xdr:colOff>
      <xdr:row>84</xdr:row>
      <xdr:rowOff>41275</xdr:rowOff>
    </xdr:to>
    <xdr:sp macro="" textlink="">
      <xdr:nvSpPr>
        <xdr:cNvPr id="673" name="楕円 672">
          <a:extLst>
            <a:ext uri="{FF2B5EF4-FFF2-40B4-BE49-F238E27FC236}">
              <a16:creationId xmlns="" xmlns:a16="http://schemas.microsoft.com/office/drawing/2014/main" id="{4ADE35FB-844E-46CA-8FE6-2670D7D2F7A9}"/>
            </a:ext>
          </a:extLst>
        </xdr:cNvPr>
        <xdr:cNvSpPr/>
      </xdr:nvSpPr>
      <xdr:spPr>
        <a:xfrm>
          <a:off x="12763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161925</xdr:rowOff>
    </xdr:from>
    <xdr:to>
      <xdr:col>71</xdr:col>
      <xdr:colOff>177800</xdr:colOff>
      <xdr:row>84</xdr:row>
      <xdr:rowOff>57150</xdr:rowOff>
    </xdr:to>
    <xdr:cxnSp macro="">
      <xdr:nvCxnSpPr>
        <xdr:cNvPr id="674" name="直線コネクタ 673">
          <a:extLst>
            <a:ext uri="{FF2B5EF4-FFF2-40B4-BE49-F238E27FC236}">
              <a16:creationId xmlns="" xmlns:a16="http://schemas.microsoft.com/office/drawing/2014/main" id="{24FB9E17-A635-4E22-9626-519A2345D0A0}"/>
            </a:ext>
          </a:extLst>
        </xdr:cNvPr>
        <xdr:cNvCxnSpPr/>
      </xdr:nvCxnSpPr>
      <xdr:spPr>
        <a:xfrm>
          <a:off x="12814300" y="14392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 xmlns:a16="http://schemas.microsoft.com/office/drawing/2014/main" id="{D3679771-1BF3-4FFF-B818-F8415BC5085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 xmlns:a16="http://schemas.microsoft.com/office/drawing/2014/main" id="{761B4C4B-A9CF-44F1-B8F3-0B2F7938440C}"/>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 xmlns:a16="http://schemas.microsoft.com/office/drawing/2014/main" id="{2E254D67-10FF-4392-AD36-56C3EBB15E14}"/>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 xmlns:a16="http://schemas.microsoft.com/office/drawing/2014/main" id="{C5CA5B48-A3C2-495E-B830-0F760F92A814}"/>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679" name="n_1mainValue【児童館】&#10;有形固定資産減価償却率">
          <a:extLst>
            <a:ext uri="{FF2B5EF4-FFF2-40B4-BE49-F238E27FC236}">
              <a16:creationId xmlns="" xmlns:a16="http://schemas.microsoft.com/office/drawing/2014/main" id="{20AC2B9F-AAFB-4507-8CC4-E8FE69D6697B}"/>
            </a:ext>
          </a:extLst>
        </xdr:cNvPr>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49547</xdr:rowOff>
    </xdr:from>
    <xdr:ext cx="405111" cy="259045"/>
    <xdr:sp macro="" textlink="">
      <xdr:nvSpPr>
        <xdr:cNvPr id="680" name="n_2mainValue【児童館】&#10;有形固定資産減価償却率">
          <a:extLst>
            <a:ext uri="{FF2B5EF4-FFF2-40B4-BE49-F238E27FC236}">
              <a16:creationId xmlns="" xmlns:a16="http://schemas.microsoft.com/office/drawing/2014/main" id="{3B1B69D2-DD4D-4199-BF50-D2818C4D7810}"/>
            </a:ext>
          </a:extLst>
        </xdr:cNvPr>
        <xdr:cNvSpPr txBox="1"/>
      </xdr:nvSpPr>
      <xdr:spPr>
        <a:xfrm>
          <a:off x="14389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99077</xdr:rowOff>
    </xdr:from>
    <xdr:ext cx="405111" cy="259045"/>
    <xdr:sp macro="" textlink="">
      <xdr:nvSpPr>
        <xdr:cNvPr id="681" name="n_3mainValue【児童館】&#10;有形固定資産減価償却率">
          <a:extLst>
            <a:ext uri="{FF2B5EF4-FFF2-40B4-BE49-F238E27FC236}">
              <a16:creationId xmlns="" xmlns:a16="http://schemas.microsoft.com/office/drawing/2014/main" id="{C06FFA7E-4E5A-4BE7-9959-7B8D2F0780CA}"/>
            </a:ext>
          </a:extLst>
        </xdr:cNvPr>
        <xdr:cNvSpPr txBox="1"/>
      </xdr:nvSpPr>
      <xdr:spPr>
        <a:xfrm>
          <a:off x="13500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32402</xdr:rowOff>
    </xdr:from>
    <xdr:ext cx="405111" cy="259045"/>
    <xdr:sp macro="" textlink="">
      <xdr:nvSpPr>
        <xdr:cNvPr id="682" name="n_4mainValue【児童館】&#10;有形固定資産減価償却率">
          <a:extLst>
            <a:ext uri="{FF2B5EF4-FFF2-40B4-BE49-F238E27FC236}">
              <a16:creationId xmlns="" xmlns:a16="http://schemas.microsoft.com/office/drawing/2014/main" id="{5A0522CC-FE67-40F2-AE8E-BFCADC86F573}"/>
            </a:ext>
          </a:extLst>
        </xdr:cNvPr>
        <xdr:cNvSpPr txBox="1"/>
      </xdr:nvSpPr>
      <xdr:spPr>
        <a:xfrm>
          <a:off x="12611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 xmlns:a16="http://schemas.microsoft.com/office/drawing/2014/main" id="{271117F3-B549-445D-AA64-ED3CD58FFC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 xmlns:a16="http://schemas.microsoft.com/office/drawing/2014/main" id="{1F906574-F50B-4CF4-A915-37D4EA01CF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 xmlns:a16="http://schemas.microsoft.com/office/drawing/2014/main" id="{53B2BFEF-96AC-4951-B14E-116CC1A4AD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 xmlns:a16="http://schemas.microsoft.com/office/drawing/2014/main" id="{4A9F2484-1EFE-4C53-98E5-4A85E68D14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 xmlns:a16="http://schemas.microsoft.com/office/drawing/2014/main" id="{95894F39-CD90-4DF8-B438-94866771E8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 xmlns:a16="http://schemas.microsoft.com/office/drawing/2014/main" id="{9E82C7CC-276D-4033-83AA-309455FB4C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 xmlns:a16="http://schemas.microsoft.com/office/drawing/2014/main" id="{E194693B-ABCA-4C4D-93D0-293E01DB71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 xmlns:a16="http://schemas.microsoft.com/office/drawing/2014/main" id="{07671C75-86D0-41C9-A94D-2B83D62AD8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 xmlns:a16="http://schemas.microsoft.com/office/drawing/2014/main" id="{4270085C-F86B-4A6D-BFC1-D3D5A2190F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 xmlns:a16="http://schemas.microsoft.com/office/drawing/2014/main" id="{47BE2E29-2738-46F7-BBCA-B6EAA1F6C16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 xmlns:a16="http://schemas.microsoft.com/office/drawing/2014/main" id="{15F62E26-702F-4BB5-94F0-5F330FDFA48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 xmlns:a16="http://schemas.microsoft.com/office/drawing/2014/main" id="{5A83FCA9-1C5D-458D-9DEB-5DB04D499F9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 xmlns:a16="http://schemas.microsoft.com/office/drawing/2014/main" id="{D442188A-65CC-45A4-B316-96B9B89B8F7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 xmlns:a16="http://schemas.microsoft.com/office/drawing/2014/main" id="{33ED00D3-FCC3-405E-B7D3-51D4E4874AE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 xmlns:a16="http://schemas.microsoft.com/office/drawing/2014/main" id="{ED5C5405-9BFB-48F8-9920-B3BD685F75F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 xmlns:a16="http://schemas.microsoft.com/office/drawing/2014/main" id="{48AC5B67-F54F-46D0-A59D-4D55612D288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 xmlns:a16="http://schemas.microsoft.com/office/drawing/2014/main" id="{DDD05178-326C-4B78-B3AA-D770AEE4EF6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 xmlns:a16="http://schemas.microsoft.com/office/drawing/2014/main" id="{EC55EAE2-03F1-4DDF-8293-0C462FCD94B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 xmlns:a16="http://schemas.microsoft.com/office/drawing/2014/main" id="{8B0A93D2-13A2-472B-B662-E87DD3E5A61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 xmlns:a16="http://schemas.microsoft.com/office/drawing/2014/main" id="{553E79BC-701B-4E42-B260-4DF4291DE07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 xmlns:a16="http://schemas.microsoft.com/office/drawing/2014/main" id="{04251F42-7071-4D85-AD04-0B3F4FECC6C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 xmlns:a16="http://schemas.microsoft.com/office/drawing/2014/main" id="{D7841CEF-2513-4C7E-B2A2-6C7841E01E0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 xmlns:a16="http://schemas.microsoft.com/office/drawing/2014/main" id="{6E95FAA6-41E3-49DB-9FB8-93EF156BBF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 xmlns:a16="http://schemas.microsoft.com/office/drawing/2014/main" id="{1B5896E7-1EEF-42D8-BC37-F4EEBB5157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 xmlns:a16="http://schemas.microsoft.com/office/drawing/2014/main" id="{FFD4C77F-1919-4290-A5EF-EE16E2C7B7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 xmlns:a16="http://schemas.microsoft.com/office/drawing/2014/main" id="{062D7702-C91D-42A9-BAC7-044987A3D06A}"/>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 xmlns:a16="http://schemas.microsoft.com/office/drawing/2014/main" id="{16BDC2D6-7471-452A-AA26-C3133A80CB2A}"/>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 xmlns:a16="http://schemas.microsoft.com/office/drawing/2014/main" id="{1C9254C8-D1FD-4D88-90DD-7F1DB6EB3FE8}"/>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 xmlns:a16="http://schemas.microsoft.com/office/drawing/2014/main" id="{74B1ACF8-82EE-4E5E-BBDE-62AB1513A616}"/>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 xmlns:a16="http://schemas.microsoft.com/office/drawing/2014/main" id="{CFE6E0CD-9E02-4E86-ADB1-4C399F430821}"/>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 xmlns:a16="http://schemas.microsoft.com/office/drawing/2014/main" id="{CD06807D-2C81-4CDC-B495-0D662EBD9EC4}"/>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 xmlns:a16="http://schemas.microsoft.com/office/drawing/2014/main" id="{C3EA1006-81FF-4DCC-8EA8-345BF1E96FE9}"/>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 xmlns:a16="http://schemas.microsoft.com/office/drawing/2014/main" id="{585BFC9D-42A7-4382-92D8-55F15D7CDC6A}"/>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 xmlns:a16="http://schemas.microsoft.com/office/drawing/2014/main" id="{89272A29-1721-49E8-BC4B-07A7154E6065}"/>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 xmlns:a16="http://schemas.microsoft.com/office/drawing/2014/main" id="{21C97256-0528-46CB-B68B-E14E3909CE67}"/>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 xmlns:a16="http://schemas.microsoft.com/office/drawing/2014/main" id="{3A552092-F40F-4662-8C5C-7540627EFACB}"/>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D7F6680A-06D9-4FCA-80E1-FE07B71E03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 xmlns:a16="http://schemas.microsoft.com/office/drawing/2014/main" id="{360B9D6F-8A2D-4DE5-9768-AFBE8A9C962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 xmlns:a16="http://schemas.microsoft.com/office/drawing/2014/main" id="{6262330B-AC1F-4964-AAF6-973EE85EA35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 xmlns:a16="http://schemas.microsoft.com/office/drawing/2014/main" id="{A6B2B1DF-6107-4320-9107-B5F460A5EC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 xmlns:a16="http://schemas.microsoft.com/office/drawing/2014/main" id="{E5B002B9-6F9F-4643-A207-3C77E25A35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24" name="楕円 723">
          <a:extLst>
            <a:ext uri="{FF2B5EF4-FFF2-40B4-BE49-F238E27FC236}">
              <a16:creationId xmlns="" xmlns:a16="http://schemas.microsoft.com/office/drawing/2014/main" id="{20D34991-705E-4057-845C-CBEE61186ED4}"/>
            </a:ext>
          </a:extLst>
        </xdr:cNvPr>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725" name="【児童館】&#10;一人当たり面積該当値テキスト">
          <a:extLst>
            <a:ext uri="{FF2B5EF4-FFF2-40B4-BE49-F238E27FC236}">
              <a16:creationId xmlns="" xmlns:a16="http://schemas.microsoft.com/office/drawing/2014/main" id="{893909C1-D2D0-4C00-B54A-82340A82844B}"/>
            </a:ext>
          </a:extLst>
        </xdr:cNvPr>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26" name="楕円 725">
          <a:extLst>
            <a:ext uri="{FF2B5EF4-FFF2-40B4-BE49-F238E27FC236}">
              <a16:creationId xmlns="" xmlns:a16="http://schemas.microsoft.com/office/drawing/2014/main" id="{739D6D2D-6B4E-44BA-9349-33E0AAACADDB}"/>
            </a:ext>
          </a:extLst>
        </xdr:cNvPr>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144236</xdr:rowOff>
    </xdr:to>
    <xdr:cxnSp macro="">
      <xdr:nvCxnSpPr>
        <xdr:cNvPr id="727" name="直線コネクタ 726">
          <a:extLst>
            <a:ext uri="{FF2B5EF4-FFF2-40B4-BE49-F238E27FC236}">
              <a16:creationId xmlns="" xmlns:a16="http://schemas.microsoft.com/office/drawing/2014/main" id="{D46C4E8D-98DA-4641-854B-C8CE72E7D549}"/>
            </a:ext>
          </a:extLst>
        </xdr:cNvPr>
        <xdr:cNvCxnSpPr/>
      </xdr:nvCxnSpPr>
      <xdr:spPr>
        <a:xfrm>
          <a:off x="21323300" y="1468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28" name="楕円 727">
          <a:extLst>
            <a:ext uri="{FF2B5EF4-FFF2-40B4-BE49-F238E27FC236}">
              <a16:creationId xmlns="" xmlns:a16="http://schemas.microsoft.com/office/drawing/2014/main" id="{5CDC39A9-F5BB-4AB3-9068-3126D7988DAA}"/>
            </a:ext>
          </a:extLst>
        </xdr:cNvPr>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29" name="直線コネクタ 728">
          <a:extLst>
            <a:ext uri="{FF2B5EF4-FFF2-40B4-BE49-F238E27FC236}">
              <a16:creationId xmlns="" xmlns:a16="http://schemas.microsoft.com/office/drawing/2014/main" id="{B1BDFC1A-79B9-46E7-BC33-16E18A6525D4}"/>
            </a:ext>
          </a:extLst>
        </xdr:cNvPr>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30" name="楕円 729">
          <a:extLst>
            <a:ext uri="{FF2B5EF4-FFF2-40B4-BE49-F238E27FC236}">
              <a16:creationId xmlns="" xmlns:a16="http://schemas.microsoft.com/office/drawing/2014/main" id="{055AE92B-E0D7-4467-8602-0A5AA58FF719}"/>
            </a:ext>
          </a:extLst>
        </xdr:cNvPr>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111579</xdr:rowOff>
    </xdr:to>
    <xdr:cxnSp macro="">
      <xdr:nvCxnSpPr>
        <xdr:cNvPr id="731" name="直線コネクタ 730">
          <a:extLst>
            <a:ext uri="{FF2B5EF4-FFF2-40B4-BE49-F238E27FC236}">
              <a16:creationId xmlns="" xmlns:a16="http://schemas.microsoft.com/office/drawing/2014/main" id="{52B8C182-C9F2-499D-9685-83F18B053AFC}"/>
            </a:ext>
          </a:extLst>
        </xdr:cNvPr>
        <xdr:cNvCxnSpPr/>
      </xdr:nvCxnSpPr>
      <xdr:spPr>
        <a:xfrm>
          <a:off x="19545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732" name="楕円 731">
          <a:extLst>
            <a:ext uri="{FF2B5EF4-FFF2-40B4-BE49-F238E27FC236}">
              <a16:creationId xmlns="" xmlns:a16="http://schemas.microsoft.com/office/drawing/2014/main" id="{FBB084DC-FF63-4E6F-91F3-E0B2928D56F1}"/>
            </a:ext>
          </a:extLst>
        </xdr:cNvPr>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733" name="直線コネクタ 732">
          <a:extLst>
            <a:ext uri="{FF2B5EF4-FFF2-40B4-BE49-F238E27FC236}">
              <a16:creationId xmlns="" xmlns:a16="http://schemas.microsoft.com/office/drawing/2014/main" id="{7769E08F-2AB1-4F51-92B0-09D02564BF12}"/>
            </a:ext>
          </a:extLst>
        </xdr:cNvPr>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 xmlns:a16="http://schemas.microsoft.com/office/drawing/2014/main" id="{ED05551F-908F-4FF5-879C-D5C5400E8659}"/>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 xmlns:a16="http://schemas.microsoft.com/office/drawing/2014/main" id="{29F35E98-AAF8-4DC1-9117-395AAE6088DD}"/>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 xmlns:a16="http://schemas.microsoft.com/office/drawing/2014/main" id="{E6EF9B73-F108-4844-8DA7-F34EEA7A115B}"/>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 xmlns:a16="http://schemas.microsoft.com/office/drawing/2014/main" id="{1E1F9D62-516E-41A1-9B6A-CAFE06ACCE09}"/>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38" name="n_1mainValue【児童館】&#10;一人当たり面積">
          <a:extLst>
            <a:ext uri="{FF2B5EF4-FFF2-40B4-BE49-F238E27FC236}">
              <a16:creationId xmlns="" xmlns:a16="http://schemas.microsoft.com/office/drawing/2014/main" id="{749EC720-2965-44D3-9D2D-D77C8A2E6F33}"/>
            </a:ext>
          </a:extLst>
        </xdr:cNvPr>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39" name="n_2mainValue【児童館】&#10;一人当たり面積">
          <a:extLst>
            <a:ext uri="{FF2B5EF4-FFF2-40B4-BE49-F238E27FC236}">
              <a16:creationId xmlns="" xmlns:a16="http://schemas.microsoft.com/office/drawing/2014/main" id="{C92DF8ED-8257-4006-8CB9-265EF4DFCF40}"/>
            </a:ext>
          </a:extLst>
        </xdr:cNvPr>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40" name="n_3mainValue【児童館】&#10;一人当たり面積">
          <a:extLst>
            <a:ext uri="{FF2B5EF4-FFF2-40B4-BE49-F238E27FC236}">
              <a16:creationId xmlns="" xmlns:a16="http://schemas.microsoft.com/office/drawing/2014/main" id="{35CD03C4-CCC8-4F15-B82A-53CD00536E62}"/>
            </a:ext>
          </a:extLst>
        </xdr:cNvPr>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741" name="n_4mainValue【児童館】&#10;一人当たり面積">
          <a:extLst>
            <a:ext uri="{FF2B5EF4-FFF2-40B4-BE49-F238E27FC236}">
              <a16:creationId xmlns="" xmlns:a16="http://schemas.microsoft.com/office/drawing/2014/main" id="{8EB05EB1-2630-4D12-B762-575EC5EDC42C}"/>
            </a:ext>
          </a:extLst>
        </xdr:cNvPr>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 xmlns:a16="http://schemas.microsoft.com/office/drawing/2014/main" id="{50D82AD6-BDC1-4EF6-815D-B27A82269E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 xmlns:a16="http://schemas.microsoft.com/office/drawing/2014/main" id="{3CF44EE5-78E1-4B93-8E21-667AF2416C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 xmlns:a16="http://schemas.microsoft.com/office/drawing/2014/main" id="{96CC7350-79DA-40B3-8319-AC30D8CEBE7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 xmlns:a16="http://schemas.microsoft.com/office/drawing/2014/main" id="{6A6EE5CD-1675-48C7-AABC-1DDE3903FB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 xmlns:a16="http://schemas.microsoft.com/office/drawing/2014/main" id="{746446EB-D62A-447C-B234-FC371B9624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 xmlns:a16="http://schemas.microsoft.com/office/drawing/2014/main" id="{D215AD8C-60D5-4026-9A36-5B5296C108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 xmlns:a16="http://schemas.microsoft.com/office/drawing/2014/main" id="{2EAA569C-D02A-413A-9E89-3CEA438E99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 xmlns:a16="http://schemas.microsoft.com/office/drawing/2014/main" id="{4B910BF0-C24A-4F02-9D47-4DC3DE89FE3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 xmlns:a16="http://schemas.microsoft.com/office/drawing/2014/main" id="{2F540C5C-D96E-49E0-A699-EF924B5749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 xmlns:a16="http://schemas.microsoft.com/office/drawing/2014/main" id="{C1B4DC10-F0D5-441F-B5F7-3C55E2ED1B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 xmlns:a16="http://schemas.microsoft.com/office/drawing/2014/main" id="{C731F60A-DF78-4180-A7CE-27833960ED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 xmlns:a16="http://schemas.microsoft.com/office/drawing/2014/main" id="{CE604E97-7F77-4EF4-9332-E56437129A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 xmlns:a16="http://schemas.microsoft.com/office/drawing/2014/main" id="{05B48461-CEA0-464D-A0C2-502CB48BFB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 xmlns:a16="http://schemas.microsoft.com/office/drawing/2014/main" id="{10E2ED42-E8B9-4617-BD34-1375F585FA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 xmlns:a16="http://schemas.microsoft.com/office/drawing/2014/main" id="{2136636D-F90A-46F5-A1FD-4BD43C95DD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 xmlns:a16="http://schemas.microsoft.com/office/drawing/2014/main" id="{9787210C-9684-4B6C-8312-6246C26EC47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 xmlns:a16="http://schemas.microsoft.com/office/drawing/2014/main" id="{128F64FA-A09C-4D4A-8058-1C7A78F6DC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 xmlns:a16="http://schemas.microsoft.com/office/drawing/2014/main" id="{71790AFA-4C90-48BD-AF58-937583181B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 xmlns:a16="http://schemas.microsoft.com/office/drawing/2014/main" id="{D87C1062-F961-4BB5-955C-61D3758ADB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類似団体と比較して、有形固定資産減価償却率が低くなっている施設は道路、公営住宅、学校施設であり、高くなっている施設は、橋りょう、保育所、児童館である。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公共施設等の個別施設計画による計画的な施設の維持管理を適切に進めていく。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6C22C93-223C-43DF-AEAF-64BE6D5D42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6AA6C0A0-C19D-4686-A130-DA312C45FF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167C3FE-D57D-4761-84F5-D0064DCC51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77AD43CB-999E-4487-9671-A50C0C4BBD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80C9FC0-DB26-4A32-A25D-F933E59F80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E98FD4E-7274-4556-8421-D3D3AA639B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A130C7E-524C-4893-9C74-CD03108E87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C3B67AE-7D7C-4D8D-9A3E-4CABAF5707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7F2FCA0-1E7F-42E1-A880-DA46F0E0F0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C1CB869B-4428-4704-8C07-9E1B98D956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4BB406E-61BF-4718-8FCB-9A1446620A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DB80F02-AC8E-44B3-9212-23FB60FC8B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908CA25-36AD-4499-9DFA-70D7219D5E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6AABE29-CB14-4E1C-B7CB-39C491C3E6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2DFAE9F-682C-47F5-9BBD-EAB849716B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AD42987C-75D5-4F2B-AFFA-903ABBDFAD0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CE581E2-52BF-4487-8269-5B9D463779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F91ABFD-2304-4F4F-B024-93F70575B5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982D4B5D-A5FD-4222-A702-A1044296E7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6DD9788A-3BC8-4961-BF52-35B221CF27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F1BAB477-2B91-4305-9FB5-9867B23697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C619648-C821-435B-9089-F83CE4E84E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9535BEF0-189F-4D9F-8F9F-A9F0112DCD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21986CE-6197-49E7-8638-7F9362269D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420291A-C1C8-4297-A916-7761DFAF88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80CBC2DE-FBCA-4AA2-BC23-EE752DC555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24D982A-A954-493E-A27C-139FA43081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A187AE3-ED4E-4796-8873-3913E114A2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0577843-0921-41F6-AA41-38DAC8AE37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DC8BC859-AC1B-4A5E-8D0D-1E1BFE5573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C4A77A7A-ABD3-4AAA-8BD0-EF7272F584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C6826343-E30E-42F2-B27B-72E66A5CBD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41E976A0-6887-4369-A685-3D493ECD33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538E5F40-D157-4CEE-A197-F50C986B19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59F0AD9E-0D1F-42E7-8BC3-D59605D5AA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823CA1E-C4E0-4F8D-AE06-B86B646FA5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160A283C-F2BD-485E-B080-B80D0380C5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568D17D1-49E5-444F-B1FA-BC195E15B8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45BDF4ED-DA14-409A-818D-ECD015CA27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4423D7A5-01F1-4572-9AD3-8DFD0A7C674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173533D-0185-42C7-9B7B-21E379FFDC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3E3C54EC-B0D0-41ED-8E8A-EA713A4AAF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FA4CE6DF-9C22-4080-BD65-D377AB87ADB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FA5121B8-511A-470D-8B0F-2CA677F08C4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A883FD10-FD5F-4D83-8CD3-0550571329C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5A88A1C6-E942-4DD2-B8A8-7CD0743DEBD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D21B9746-61E0-47A5-9E72-B3F3BEB73C9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9FA11BF7-FDC7-4099-94D6-CAF750D63C7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22142D74-323E-4C6D-B4F2-B9262BC139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AE3D7321-62AF-453A-AD71-9C483B01AA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AD457D0F-9D36-4CB7-A59B-FDA0B7F2CED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B9551773-BA51-4F4E-9D7D-2E279EF3849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BDDF2C74-4C9B-4232-B75E-5D52E50D1DB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31767ECD-3C64-46DC-9E02-809248A41E8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DD91C4E0-322F-4B9D-88E8-F3E998BDFB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9E40135D-23F8-46D8-98A3-6B2182376A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 xmlns:a16="http://schemas.microsoft.com/office/drawing/2014/main" id="{A8A4F619-F002-41D8-934D-F2CA416FA885}"/>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CDF021E1-BBE6-4B77-89F7-E89A41A04ACE}"/>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 xmlns:a16="http://schemas.microsoft.com/office/drawing/2014/main" id="{10E1186D-8B5E-401D-902F-2AE2F3169E35}"/>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59BB936C-CDDF-47A3-AB6F-1088055C6699}"/>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 xmlns:a16="http://schemas.microsoft.com/office/drawing/2014/main" id="{00D3B637-38D2-40D6-AB97-B8E6880CA2BD}"/>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FDB477A2-7176-450E-B9EC-F1709A07DE68}"/>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 xmlns:a16="http://schemas.microsoft.com/office/drawing/2014/main" id="{B9D9C23E-4556-428A-A74D-BD31ABD2FF6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 xmlns:a16="http://schemas.microsoft.com/office/drawing/2014/main" id="{01B5042F-7487-41FE-91D4-76C9BE0DB1CB}"/>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 xmlns:a16="http://schemas.microsoft.com/office/drawing/2014/main" id="{ACE5AD32-2123-442A-AF46-95FFC7F6CD53}"/>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 xmlns:a16="http://schemas.microsoft.com/office/drawing/2014/main" id="{438D0B3B-D080-4778-BDA1-587AA8A14B88}"/>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 xmlns:a16="http://schemas.microsoft.com/office/drawing/2014/main" id="{F060C598-4C10-434D-85E8-E1D6ECA16A18}"/>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6760E6CB-F28B-4CDE-AE86-77CA7F6DEAB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9ACE2C6C-8140-4F73-A78A-BC41A87B23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A02AF489-1355-4E52-B6D1-B79B4814B0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B923E363-BAB8-4EF5-8ED0-5F8A6A9E7F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29865F19-8D4E-421F-9C51-744B2E2836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a:extLst>
            <a:ext uri="{FF2B5EF4-FFF2-40B4-BE49-F238E27FC236}">
              <a16:creationId xmlns="" xmlns:a16="http://schemas.microsoft.com/office/drawing/2014/main" id="{FFAB61E9-D94E-4161-8F36-B499B8FBECED}"/>
            </a:ext>
          </a:extLst>
        </xdr:cNvPr>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70774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2C8204DD-C1A6-4426-B0A6-FA26EB28F6B3}"/>
            </a:ext>
          </a:extLst>
        </xdr:cNvPr>
        <xdr:cNvSpPr txBox="1"/>
      </xdr:nvSpPr>
      <xdr:spPr>
        <a:xfrm>
          <a:off x="4673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6" name="楕円 75">
          <a:extLst>
            <a:ext uri="{FF2B5EF4-FFF2-40B4-BE49-F238E27FC236}">
              <a16:creationId xmlns="" xmlns:a16="http://schemas.microsoft.com/office/drawing/2014/main" id="{5A593115-7D54-44C2-9110-09DCA8F06A00}"/>
            </a:ext>
          </a:extLst>
        </xdr:cNvPr>
        <xdr:cNvSpPr/>
      </xdr:nvSpPr>
      <xdr:spPr>
        <a:xfrm>
          <a:off x="3746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113756</xdr:rowOff>
    </xdr:from>
    <xdr:to>
      <xdr:col>24</xdr:col>
      <xdr:colOff>63500</xdr:colOff>
      <xdr:row>38</xdr:row>
      <xdr:rowOff>143147</xdr:rowOff>
    </xdr:to>
    <xdr:cxnSp macro="">
      <xdr:nvCxnSpPr>
        <xdr:cNvPr id="77" name="直線コネクタ 76">
          <a:extLst>
            <a:ext uri="{FF2B5EF4-FFF2-40B4-BE49-F238E27FC236}">
              <a16:creationId xmlns="" xmlns:a16="http://schemas.microsoft.com/office/drawing/2014/main" id="{852097EE-6412-4041-9477-773603B4530B}"/>
            </a:ext>
          </a:extLst>
        </xdr:cNvPr>
        <xdr:cNvCxnSpPr/>
      </xdr:nvCxnSpPr>
      <xdr:spPr>
        <a:xfrm>
          <a:off x="3797300" y="662885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8" name="楕円 77">
          <a:extLst>
            <a:ext uri="{FF2B5EF4-FFF2-40B4-BE49-F238E27FC236}">
              <a16:creationId xmlns="" xmlns:a16="http://schemas.microsoft.com/office/drawing/2014/main" id="{1D953663-EB1C-4CB2-9DE5-6C4E76892AC3}"/>
            </a:ext>
          </a:extLst>
        </xdr:cNvPr>
        <xdr:cNvSpPr/>
      </xdr:nvSpPr>
      <xdr:spPr>
        <a:xfrm>
          <a:off x="2857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38</xdr:row>
      <xdr:rowOff>113756</xdr:rowOff>
    </xdr:to>
    <xdr:cxnSp macro="">
      <xdr:nvCxnSpPr>
        <xdr:cNvPr id="79" name="直線コネクタ 78">
          <a:extLst>
            <a:ext uri="{FF2B5EF4-FFF2-40B4-BE49-F238E27FC236}">
              <a16:creationId xmlns="" xmlns:a16="http://schemas.microsoft.com/office/drawing/2014/main" id="{04C422D1-5C6E-401F-A9BD-1A080A3FDE20}"/>
            </a:ext>
          </a:extLst>
        </xdr:cNvPr>
        <xdr:cNvCxnSpPr/>
      </xdr:nvCxnSpPr>
      <xdr:spPr>
        <a:xfrm>
          <a:off x="2908300" y="660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a:extLst>
            <a:ext uri="{FF2B5EF4-FFF2-40B4-BE49-F238E27FC236}">
              <a16:creationId xmlns="" xmlns:a16="http://schemas.microsoft.com/office/drawing/2014/main" id="{99F9E234-AE8B-4C50-8B46-F29606D78F50}"/>
            </a:ext>
          </a:extLst>
        </xdr:cNvPr>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85997</xdr:rowOff>
    </xdr:to>
    <xdr:cxnSp macro="">
      <xdr:nvCxnSpPr>
        <xdr:cNvPr id="81" name="直線コネクタ 80">
          <a:extLst>
            <a:ext uri="{FF2B5EF4-FFF2-40B4-BE49-F238E27FC236}">
              <a16:creationId xmlns="" xmlns:a16="http://schemas.microsoft.com/office/drawing/2014/main" id="{0B2E4F91-84DE-4E98-AAEA-251EEDF1C62B}"/>
            </a:ext>
          </a:extLst>
        </xdr:cNvPr>
        <xdr:cNvCxnSpPr/>
      </xdr:nvCxnSpPr>
      <xdr:spPr>
        <a:xfrm>
          <a:off x="2019300" y="65717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146231</xdr:rowOff>
    </xdr:from>
    <xdr:to>
      <xdr:col>6</xdr:col>
      <xdr:colOff>38100</xdr:colOff>
      <xdr:row>38</xdr:row>
      <xdr:rowOff>76381</xdr:rowOff>
    </xdr:to>
    <xdr:sp macro="" textlink="">
      <xdr:nvSpPr>
        <xdr:cNvPr id="82" name="楕円 81">
          <a:extLst>
            <a:ext uri="{FF2B5EF4-FFF2-40B4-BE49-F238E27FC236}">
              <a16:creationId xmlns="" xmlns:a16="http://schemas.microsoft.com/office/drawing/2014/main" id="{5822E6E7-8007-412E-B659-3AECC6333475}"/>
            </a:ext>
          </a:extLst>
        </xdr:cNvPr>
        <xdr:cNvSpPr/>
      </xdr:nvSpPr>
      <xdr:spPr>
        <a:xfrm>
          <a:off x="1079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25581</xdr:rowOff>
    </xdr:from>
    <xdr:to>
      <xdr:col>10</xdr:col>
      <xdr:colOff>114300</xdr:colOff>
      <xdr:row>38</xdr:row>
      <xdr:rowOff>56606</xdr:rowOff>
    </xdr:to>
    <xdr:cxnSp macro="">
      <xdr:nvCxnSpPr>
        <xdr:cNvPr id="83" name="直線コネクタ 82">
          <a:extLst>
            <a:ext uri="{FF2B5EF4-FFF2-40B4-BE49-F238E27FC236}">
              <a16:creationId xmlns="" xmlns:a16="http://schemas.microsoft.com/office/drawing/2014/main" id="{0B932A46-1421-4CFA-9F6A-69CB58181EDF}"/>
            </a:ext>
          </a:extLst>
        </xdr:cNvPr>
        <xdr:cNvCxnSpPr/>
      </xdr:nvCxnSpPr>
      <xdr:spPr>
        <a:xfrm>
          <a:off x="1130300" y="65406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 xmlns:a16="http://schemas.microsoft.com/office/drawing/2014/main" id="{7682821E-7B45-487F-ACD8-89905DF21182}"/>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 xmlns:a16="http://schemas.microsoft.com/office/drawing/2014/main" id="{E370B1FA-A554-47E5-B6D8-C43697D7ED21}"/>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 xmlns:a16="http://schemas.microsoft.com/office/drawing/2014/main" id="{B77A8239-A818-4500-A405-4D896DB3B294}"/>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 xmlns:a16="http://schemas.microsoft.com/office/drawing/2014/main" id="{E7B9E976-B28E-41FD-97DA-7AD9F1A1D950}"/>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155683</xdr:rowOff>
    </xdr:from>
    <xdr:ext cx="405111" cy="259045"/>
    <xdr:sp macro="" textlink="">
      <xdr:nvSpPr>
        <xdr:cNvPr id="88" name="n_1mainValue【図書館】&#10;有形固定資産減価償却率">
          <a:extLst>
            <a:ext uri="{FF2B5EF4-FFF2-40B4-BE49-F238E27FC236}">
              <a16:creationId xmlns="" xmlns:a16="http://schemas.microsoft.com/office/drawing/2014/main" id="{2837B8DB-8389-4BEE-8F50-2EF5DB83A2F9}"/>
            </a:ext>
          </a:extLst>
        </xdr:cNvPr>
        <xdr:cNvSpPr txBox="1"/>
      </xdr:nvSpPr>
      <xdr:spPr>
        <a:xfrm>
          <a:off x="3582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9" name="n_2mainValue【図書館】&#10;有形固定資産減価償却率">
          <a:extLst>
            <a:ext uri="{FF2B5EF4-FFF2-40B4-BE49-F238E27FC236}">
              <a16:creationId xmlns="" xmlns:a16="http://schemas.microsoft.com/office/drawing/2014/main" id="{50F71F52-564B-4115-8567-0205B52AD254}"/>
            </a:ext>
          </a:extLst>
        </xdr:cNvPr>
        <xdr:cNvSpPr txBox="1"/>
      </xdr:nvSpPr>
      <xdr:spPr>
        <a:xfrm>
          <a:off x="2705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90" name="n_3mainValue【図書館】&#10;有形固定資産減価償却率">
          <a:extLst>
            <a:ext uri="{FF2B5EF4-FFF2-40B4-BE49-F238E27FC236}">
              <a16:creationId xmlns="" xmlns:a16="http://schemas.microsoft.com/office/drawing/2014/main" id="{C00BD817-3891-440F-9A63-9BE45C4E2578}"/>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91" name="n_4mainValue【図書館】&#10;有形固定資産減価償却率">
          <a:extLst>
            <a:ext uri="{FF2B5EF4-FFF2-40B4-BE49-F238E27FC236}">
              <a16:creationId xmlns="" xmlns:a16="http://schemas.microsoft.com/office/drawing/2014/main" id="{65321C10-09AD-4FEC-80D2-CEB99FD0ED1E}"/>
            </a:ext>
          </a:extLst>
        </xdr:cNvPr>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86D308B5-08F7-4859-95C0-7ADA08DFE9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AFF17B3D-0EC9-4BD7-ADF0-01F896F4FF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DC645495-6FE7-4544-9073-DE0F5B7A76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F4A1A094-B0D3-475D-9732-3F57C4DEA7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36D80205-129C-41C9-B5AC-3849B5FFD1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6806AFBA-7E2E-4A3E-88C0-576C777DB3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67E82659-D685-45BE-87C8-653676C075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B05563D-6FEC-4737-8AE8-F8798FE33A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4F4E9B18-600A-4F26-8252-FADC9012F2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DAB7ED1B-8DE6-42C3-A977-A5214D4796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 xmlns:a16="http://schemas.microsoft.com/office/drawing/2014/main" id="{EA25214F-00E0-4BDC-88BE-4A0F8F9334C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 xmlns:a16="http://schemas.microsoft.com/office/drawing/2014/main" id="{F4452100-51BA-48D1-9D2F-E9DBB54534B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 xmlns:a16="http://schemas.microsoft.com/office/drawing/2014/main" id="{78AFA41F-9FC4-497D-AF8E-4348BA13CDD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 xmlns:a16="http://schemas.microsoft.com/office/drawing/2014/main" id="{56FDA544-53EC-47C6-927C-376BEA09F21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 xmlns:a16="http://schemas.microsoft.com/office/drawing/2014/main" id="{C5739FD1-85A3-491D-B8FF-C0CB3A7D741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 xmlns:a16="http://schemas.microsoft.com/office/drawing/2014/main" id="{693D8FBD-3B62-4595-9C61-87C0A408795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 xmlns:a16="http://schemas.microsoft.com/office/drawing/2014/main" id="{81A4B9DC-37D8-4EBB-B468-A300F52F160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 xmlns:a16="http://schemas.microsoft.com/office/drawing/2014/main" id="{B330A0E1-0458-45D0-88E4-8F79D3674B2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 xmlns:a16="http://schemas.microsoft.com/office/drawing/2014/main" id="{580D12F8-73BF-4CFC-8173-7EA437320E7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 xmlns:a16="http://schemas.microsoft.com/office/drawing/2014/main" id="{55218062-280D-4551-9932-9648EEC9E92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 xmlns:a16="http://schemas.microsoft.com/office/drawing/2014/main" id="{0C339DC5-D32C-46BE-8A29-4157BABAF06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 xmlns:a16="http://schemas.microsoft.com/office/drawing/2014/main" id="{D8EB6D84-9133-4DBD-B1CD-DCDBAECABE8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 xmlns:a16="http://schemas.microsoft.com/office/drawing/2014/main" id="{1340BDB4-7E00-4650-B4BE-F5CD187A4E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 xmlns:a16="http://schemas.microsoft.com/office/drawing/2014/main" id="{DBE1D2FD-7ADD-4BDB-9BAA-57C73C634EC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 xmlns:a16="http://schemas.microsoft.com/office/drawing/2014/main" id="{14E32C8D-195E-427A-B0D9-8D0D40A0EA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 xmlns:a16="http://schemas.microsoft.com/office/drawing/2014/main" id="{F7408DCD-B6FA-437C-ADA4-60095EC6D797}"/>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 xmlns:a16="http://schemas.microsoft.com/office/drawing/2014/main" id="{97929CFB-8773-4414-8501-F3571AC10BA9}"/>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 xmlns:a16="http://schemas.microsoft.com/office/drawing/2014/main" id="{906DF43C-5420-49D0-9802-86C7E419F394}"/>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 xmlns:a16="http://schemas.microsoft.com/office/drawing/2014/main" id="{59848A84-A940-4670-B8D1-4E50B4D34822}"/>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 xmlns:a16="http://schemas.microsoft.com/office/drawing/2014/main" id="{0C1EDF63-80E3-4C25-8802-E27C1A5D45E8}"/>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 xmlns:a16="http://schemas.microsoft.com/office/drawing/2014/main" id="{F46AED69-95B9-4800-9FF6-0DB79D1B117A}"/>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 xmlns:a16="http://schemas.microsoft.com/office/drawing/2014/main" id="{7655C63A-EB91-4199-B677-2D0AF0DA5B7A}"/>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 xmlns:a16="http://schemas.microsoft.com/office/drawing/2014/main" id="{9033113A-3EFB-4506-962A-947B2CF823A7}"/>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 xmlns:a16="http://schemas.microsoft.com/office/drawing/2014/main" id="{A318ECE0-81FD-4CE4-9E1A-92DB3D4819E5}"/>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 xmlns:a16="http://schemas.microsoft.com/office/drawing/2014/main" id="{84FDED47-4139-4EF0-B5E5-83749983C56F}"/>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 xmlns:a16="http://schemas.microsoft.com/office/drawing/2014/main" id="{383E91FA-718B-459D-B7ED-651CF9204588}"/>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62563C03-2AEF-4333-949A-9393C0B60C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8A33BA8E-5AFD-446B-8AD1-FB2AC9ADAC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6695FA1F-FD12-4C9F-8EAD-B2D4D2C324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 xmlns:a16="http://schemas.microsoft.com/office/drawing/2014/main" id="{890223E0-55CE-48A1-91E3-3AD1BFB946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 xmlns:a16="http://schemas.microsoft.com/office/drawing/2014/main" id="{A8D532F2-A336-4F0F-8F5D-32BC49CC7B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41728</xdr:rowOff>
    </xdr:from>
    <xdr:to>
      <xdr:col>55</xdr:col>
      <xdr:colOff>50800</xdr:colOff>
      <xdr:row>40</xdr:row>
      <xdr:rowOff>143328</xdr:rowOff>
    </xdr:to>
    <xdr:sp macro="" textlink="">
      <xdr:nvSpPr>
        <xdr:cNvPr id="133" name="楕円 132">
          <a:extLst>
            <a:ext uri="{FF2B5EF4-FFF2-40B4-BE49-F238E27FC236}">
              <a16:creationId xmlns="" xmlns:a16="http://schemas.microsoft.com/office/drawing/2014/main" id="{FC1B8897-9BC3-4E14-8339-60C64251CBCE}"/>
            </a:ext>
          </a:extLst>
        </xdr:cNvPr>
        <xdr:cNvSpPr/>
      </xdr:nvSpPr>
      <xdr:spPr>
        <a:xfrm>
          <a:off x="10426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20155</xdr:rowOff>
    </xdr:from>
    <xdr:ext cx="469744" cy="259045"/>
    <xdr:sp macro="" textlink="">
      <xdr:nvSpPr>
        <xdr:cNvPr id="134" name="【図書館】&#10;一人当たり面積該当値テキスト">
          <a:extLst>
            <a:ext uri="{FF2B5EF4-FFF2-40B4-BE49-F238E27FC236}">
              <a16:creationId xmlns="" xmlns:a16="http://schemas.microsoft.com/office/drawing/2014/main" id="{2C5883E7-A10E-4469-B83D-3A53A4A2E3CD}"/>
            </a:ext>
          </a:extLst>
        </xdr:cNvPr>
        <xdr:cNvSpPr txBox="1"/>
      </xdr:nvSpPr>
      <xdr:spPr>
        <a:xfrm>
          <a:off x="10515600"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41728</xdr:rowOff>
    </xdr:from>
    <xdr:to>
      <xdr:col>50</xdr:col>
      <xdr:colOff>165100</xdr:colOff>
      <xdr:row>40</xdr:row>
      <xdr:rowOff>143328</xdr:rowOff>
    </xdr:to>
    <xdr:sp macro="" textlink="">
      <xdr:nvSpPr>
        <xdr:cNvPr id="135" name="楕円 134">
          <a:extLst>
            <a:ext uri="{FF2B5EF4-FFF2-40B4-BE49-F238E27FC236}">
              <a16:creationId xmlns="" xmlns:a16="http://schemas.microsoft.com/office/drawing/2014/main" id="{953B649A-9E12-4940-AD5C-BB3C5D4CF0D2}"/>
            </a:ext>
          </a:extLst>
        </xdr:cNvPr>
        <xdr:cNvSpPr/>
      </xdr:nvSpPr>
      <xdr:spPr>
        <a:xfrm>
          <a:off x="9588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92528</xdr:rowOff>
    </xdr:from>
    <xdr:to>
      <xdr:col>55</xdr:col>
      <xdr:colOff>0</xdr:colOff>
      <xdr:row>40</xdr:row>
      <xdr:rowOff>92528</xdr:rowOff>
    </xdr:to>
    <xdr:cxnSp macro="">
      <xdr:nvCxnSpPr>
        <xdr:cNvPr id="136" name="直線コネクタ 135">
          <a:extLst>
            <a:ext uri="{FF2B5EF4-FFF2-40B4-BE49-F238E27FC236}">
              <a16:creationId xmlns="" xmlns:a16="http://schemas.microsoft.com/office/drawing/2014/main" id="{E1D3EDDE-2AC2-450B-9DCF-11FD56519BF9}"/>
            </a:ext>
          </a:extLst>
        </xdr:cNvPr>
        <xdr:cNvCxnSpPr/>
      </xdr:nvCxnSpPr>
      <xdr:spPr>
        <a:xfrm>
          <a:off x="96393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41728</xdr:rowOff>
    </xdr:from>
    <xdr:to>
      <xdr:col>46</xdr:col>
      <xdr:colOff>38100</xdr:colOff>
      <xdr:row>40</xdr:row>
      <xdr:rowOff>143328</xdr:rowOff>
    </xdr:to>
    <xdr:sp macro="" textlink="">
      <xdr:nvSpPr>
        <xdr:cNvPr id="137" name="楕円 136">
          <a:extLst>
            <a:ext uri="{FF2B5EF4-FFF2-40B4-BE49-F238E27FC236}">
              <a16:creationId xmlns="" xmlns:a16="http://schemas.microsoft.com/office/drawing/2014/main" id="{14E7F86B-1F4F-4E1B-AD1A-C84A43AA82D2}"/>
            </a:ext>
          </a:extLst>
        </xdr:cNvPr>
        <xdr:cNvSpPr/>
      </xdr:nvSpPr>
      <xdr:spPr>
        <a:xfrm>
          <a:off x="8699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92528</xdr:rowOff>
    </xdr:from>
    <xdr:to>
      <xdr:col>50</xdr:col>
      <xdr:colOff>114300</xdr:colOff>
      <xdr:row>40</xdr:row>
      <xdr:rowOff>92528</xdr:rowOff>
    </xdr:to>
    <xdr:cxnSp macro="">
      <xdr:nvCxnSpPr>
        <xdr:cNvPr id="138" name="直線コネクタ 137">
          <a:extLst>
            <a:ext uri="{FF2B5EF4-FFF2-40B4-BE49-F238E27FC236}">
              <a16:creationId xmlns="" xmlns:a16="http://schemas.microsoft.com/office/drawing/2014/main" id="{867B84C1-F129-4B63-862C-C4170671F269}"/>
            </a:ext>
          </a:extLst>
        </xdr:cNvPr>
        <xdr:cNvCxnSpPr/>
      </xdr:nvCxnSpPr>
      <xdr:spPr>
        <a:xfrm>
          <a:off x="87503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41728</xdr:rowOff>
    </xdr:from>
    <xdr:to>
      <xdr:col>41</xdr:col>
      <xdr:colOff>101600</xdr:colOff>
      <xdr:row>40</xdr:row>
      <xdr:rowOff>143328</xdr:rowOff>
    </xdr:to>
    <xdr:sp macro="" textlink="">
      <xdr:nvSpPr>
        <xdr:cNvPr id="139" name="楕円 138">
          <a:extLst>
            <a:ext uri="{FF2B5EF4-FFF2-40B4-BE49-F238E27FC236}">
              <a16:creationId xmlns="" xmlns:a16="http://schemas.microsoft.com/office/drawing/2014/main" id="{EFF110FB-19C7-428A-8E83-5DAA5B591AB9}"/>
            </a:ext>
          </a:extLst>
        </xdr:cNvPr>
        <xdr:cNvSpPr/>
      </xdr:nvSpPr>
      <xdr:spPr>
        <a:xfrm>
          <a:off x="7810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92528</xdr:rowOff>
    </xdr:from>
    <xdr:to>
      <xdr:col>45</xdr:col>
      <xdr:colOff>177800</xdr:colOff>
      <xdr:row>40</xdr:row>
      <xdr:rowOff>92528</xdr:rowOff>
    </xdr:to>
    <xdr:cxnSp macro="">
      <xdr:nvCxnSpPr>
        <xdr:cNvPr id="140" name="直線コネクタ 139">
          <a:extLst>
            <a:ext uri="{FF2B5EF4-FFF2-40B4-BE49-F238E27FC236}">
              <a16:creationId xmlns="" xmlns:a16="http://schemas.microsoft.com/office/drawing/2014/main" id="{956E77AD-E946-4B22-BF52-546397D4240F}"/>
            </a:ext>
          </a:extLst>
        </xdr:cNvPr>
        <xdr:cNvCxnSpPr/>
      </xdr:nvCxnSpPr>
      <xdr:spPr>
        <a:xfrm>
          <a:off x="78613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41" name="楕円 140">
          <a:extLst>
            <a:ext uri="{FF2B5EF4-FFF2-40B4-BE49-F238E27FC236}">
              <a16:creationId xmlns="" xmlns:a16="http://schemas.microsoft.com/office/drawing/2014/main" id="{4AB5942C-02AE-4A2A-857D-91D6CE5F2C36}"/>
            </a:ext>
          </a:extLst>
        </xdr:cNvPr>
        <xdr:cNvSpPr/>
      </xdr:nvSpPr>
      <xdr:spPr>
        <a:xfrm>
          <a:off x="692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92528</xdr:rowOff>
    </xdr:from>
    <xdr:to>
      <xdr:col>41</xdr:col>
      <xdr:colOff>50800</xdr:colOff>
      <xdr:row>40</xdr:row>
      <xdr:rowOff>92528</xdr:rowOff>
    </xdr:to>
    <xdr:cxnSp macro="">
      <xdr:nvCxnSpPr>
        <xdr:cNvPr id="142" name="直線コネクタ 141">
          <a:extLst>
            <a:ext uri="{FF2B5EF4-FFF2-40B4-BE49-F238E27FC236}">
              <a16:creationId xmlns="" xmlns:a16="http://schemas.microsoft.com/office/drawing/2014/main" id="{87C2C997-235C-459A-848D-B72DA5D2C356}"/>
            </a:ext>
          </a:extLst>
        </xdr:cNvPr>
        <xdr:cNvCxnSpPr/>
      </xdr:nvCxnSpPr>
      <xdr:spPr>
        <a:xfrm>
          <a:off x="69723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 xmlns:a16="http://schemas.microsoft.com/office/drawing/2014/main" id="{DFBBEDCA-E545-4380-99DB-C2D41C858E86}"/>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 xmlns:a16="http://schemas.microsoft.com/office/drawing/2014/main" id="{FFAA9031-58B7-49B8-88D0-8A2D0ABA2BEC}"/>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 xmlns:a16="http://schemas.microsoft.com/office/drawing/2014/main" id="{EEEFE8DD-6381-4D2B-A184-75B426F251CA}"/>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 xmlns:a16="http://schemas.microsoft.com/office/drawing/2014/main" id="{40D6C126-2EF8-42C2-8C5C-52C96CF4C224}"/>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134455</xdr:rowOff>
    </xdr:from>
    <xdr:ext cx="469744" cy="259045"/>
    <xdr:sp macro="" textlink="">
      <xdr:nvSpPr>
        <xdr:cNvPr id="147" name="n_1mainValue【図書館】&#10;一人当たり面積">
          <a:extLst>
            <a:ext uri="{FF2B5EF4-FFF2-40B4-BE49-F238E27FC236}">
              <a16:creationId xmlns="" xmlns:a16="http://schemas.microsoft.com/office/drawing/2014/main" id="{7100E8D6-4206-4E6F-A022-16FDEED11D70}"/>
            </a:ext>
          </a:extLst>
        </xdr:cNvPr>
        <xdr:cNvSpPr txBox="1"/>
      </xdr:nvSpPr>
      <xdr:spPr>
        <a:xfrm>
          <a:off x="93917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134455</xdr:rowOff>
    </xdr:from>
    <xdr:ext cx="469744" cy="259045"/>
    <xdr:sp macro="" textlink="">
      <xdr:nvSpPr>
        <xdr:cNvPr id="148" name="n_2mainValue【図書館】&#10;一人当たり面積">
          <a:extLst>
            <a:ext uri="{FF2B5EF4-FFF2-40B4-BE49-F238E27FC236}">
              <a16:creationId xmlns="" xmlns:a16="http://schemas.microsoft.com/office/drawing/2014/main" id="{4EB7A920-9E22-4AD6-B3B7-A9FFBC2736A2}"/>
            </a:ext>
          </a:extLst>
        </xdr:cNvPr>
        <xdr:cNvSpPr txBox="1"/>
      </xdr:nvSpPr>
      <xdr:spPr>
        <a:xfrm>
          <a:off x="8515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134455</xdr:rowOff>
    </xdr:from>
    <xdr:ext cx="469744" cy="259045"/>
    <xdr:sp macro="" textlink="">
      <xdr:nvSpPr>
        <xdr:cNvPr id="149" name="n_3mainValue【図書館】&#10;一人当たり面積">
          <a:extLst>
            <a:ext uri="{FF2B5EF4-FFF2-40B4-BE49-F238E27FC236}">
              <a16:creationId xmlns="" xmlns:a16="http://schemas.microsoft.com/office/drawing/2014/main" id="{F647A02D-C682-40BC-8F3D-BE95A7EE9510}"/>
            </a:ext>
          </a:extLst>
        </xdr:cNvPr>
        <xdr:cNvSpPr txBox="1"/>
      </xdr:nvSpPr>
      <xdr:spPr>
        <a:xfrm>
          <a:off x="7626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50" name="n_4mainValue【図書館】&#10;一人当たり面積">
          <a:extLst>
            <a:ext uri="{FF2B5EF4-FFF2-40B4-BE49-F238E27FC236}">
              <a16:creationId xmlns="" xmlns:a16="http://schemas.microsoft.com/office/drawing/2014/main" id="{E5B99BAC-DCE8-493E-B50E-C5B5E3B22F84}"/>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 xmlns:a16="http://schemas.microsoft.com/office/drawing/2014/main" id="{6796A1F1-D70E-45CC-8953-4E6FFF329F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 xmlns:a16="http://schemas.microsoft.com/office/drawing/2014/main" id="{D641AB95-FC2A-48E1-8E6C-B0DF979D54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 xmlns:a16="http://schemas.microsoft.com/office/drawing/2014/main" id="{7714F94D-CFE5-4340-AE36-462D1DD32F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 xmlns:a16="http://schemas.microsoft.com/office/drawing/2014/main" id="{F6DA3115-2B27-4B5A-BDAB-618F26EF77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 xmlns:a16="http://schemas.microsoft.com/office/drawing/2014/main" id="{83BC16E8-03CE-4C20-BF7F-81CAC2D1296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 xmlns:a16="http://schemas.microsoft.com/office/drawing/2014/main" id="{7EA21E2F-74A5-4758-B29F-38C93FFFF7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 xmlns:a16="http://schemas.microsoft.com/office/drawing/2014/main" id="{A400D663-7F6D-4E13-8E0E-A592820DC8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 xmlns:a16="http://schemas.microsoft.com/office/drawing/2014/main" id="{76FE9AEC-3666-4671-8CE5-15BB77E1E3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 xmlns:a16="http://schemas.microsoft.com/office/drawing/2014/main" id="{73A40F0B-553A-4F40-8B42-FFB9B1817F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 xmlns:a16="http://schemas.microsoft.com/office/drawing/2014/main" id="{559A3A72-292B-46E0-84CD-82AA6A20BF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 xmlns:a16="http://schemas.microsoft.com/office/drawing/2014/main" id="{901048A7-0D99-4AE1-893D-0F0100783E9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 xmlns:a16="http://schemas.microsoft.com/office/drawing/2014/main" id="{6A71E24B-491F-4B79-91A7-4FE02B126F8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 xmlns:a16="http://schemas.microsoft.com/office/drawing/2014/main" id="{88F85E61-D1B2-4063-BCB5-83866D3D966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 xmlns:a16="http://schemas.microsoft.com/office/drawing/2014/main" id="{749123A2-A13E-4029-B2AF-05A9819F591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 xmlns:a16="http://schemas.microsoft.com/office/drawing/2014/main" id="{DABD54DA-C4E2-4E36-91E1-15BC8C92D9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 xmlns:a16="http://schemas.microsoft.com/office/drawing/2014/main" id="{51FA99D5-3485-4ED6-8437-88513A2805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 xmlns:a16="http://schemas.microsoft.com/office/drawing/2014/main" id="{4ACD2A67-A13E-440B-9921-958F98C7220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 xmlns:a16="http://schemas.microsoft.com/office/drawing/2014/main" id="{734A2D4E-18B2-4C45-AC7C-C1EAA270604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 xmlns:a16="http://schemas.microsoft.com/office/drawing/2014/main" id="{DBDE2D30-23A0-4A76-9932-33CB388985A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 xmlns:a16="http://schemas.microsoft.com/office/drawing/2014/main" id="{CE234587-A032-4615-BA1D-6E0869C6CB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 xmlns:a16="http://schemas.microsoft.com/office/drawing/2014/main" id="{20267D04-E9DE-4165-A99C-64DDE6F9908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C22D96A4-154C-4A91-ABE4-D658C6C470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 xmlns:a16="http://schemas.microsoft.com/office/drawing/2014/main" id="{18727D7C-ACD7-4AE3-9542-78274BAB6BE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 xmlns:a16="http://schemas.microsoft.com/office/drawing/2014/main" id="{77C48A14-38EB-43CB-A998-CC9C0E50F1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 xmlns:a16="http://schemas.microsoft.com/office/drawing/2014/main" id="{2E0B8B5E-C28A-46C7-9D60-88D36F93BC3C}"/>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 xmlns:a16="http://schemas.microsoft.com/office/drawing/2014/main" id="{28C2B493-CDCE-4E2E-80FF-243D927371B4}"/>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 xmlns:a16="http://schemas.microsoft.com/office/drawing/2014/main" id="{40417488-62FF-4612-AD69-6F319030C73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 xmlns:a16="http://schemas.microsoft.com/office/drawing/2014/main" id="{729E4A43-EDD0-4BE4-A5EE-D2C038C0C8A3}"/>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 xmlns:a16="http://schemas.microsoft.com/office/drawing/2014/main" id="{5D4EE679-FAE5-472B-8A03-00C74E12ACE4}"/>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 xmlns:a16="http://schemas.microsoft.com/office/drawing/2014/main" id="{7EF929AB-DF42-41B8-AD1F-0294138E4F5A}"/>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 xmlns:a16="http://schemas.microsoft.com/office/drawing/2014/main" id="{66F85D69-E53F-4D53-A217-D25FAC63EA89}"/>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 xmlns:a16="http://schemas.microsoft.com/office/drawing/2014/main" id="{310F86E0-7000-4799-BEDD-76033AF0138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 xmlns:a16="http://schemas.microsoft.com/office/drawing/2014/main" id="{5A794797-67B1-40CB-9FBE-763395848AED}"/>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 xmlns:a16="http://schemas.microsoft.com/office/drawing/2014/main" id="{1C111B77-906C-49F8-8FCD-1950EF385DD6}"/>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 xmlns:a16="http://schemas.microsoft.com/office/drawing/2014/main" id="{BC90CE83-0C60-4F7D-AC29-29D3EEBC9DE1}"/>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FF9B4581-A484-44DB-B5B4-C2AC3C0836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A7AE466-4B28-40B5-9891-74DC6925B2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1693766A-761B-4D75-A141-B79CDB54B7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D59F5230-0B24-4F39-AE44-03F6999C9D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37583D2E-0032-4A03-9409-957B168E9B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91" name="楕円 190">
          <a:extLst>
            <a:ext uri="{FF2B5EF4-FFF2-40B4-BE49-F238E27FC236}">
              <a16:creationId xmlns="" xmlns:a16="http://schemas.microsoft.com/office/drawing/2014/main" id="{BE501DF3-BE29-4FBC-B898-37507884095A}"/>
            </a:ext>
          </a:extLst>
        </xdr:cNvPr>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92" name="【体育館・プール】&#10;有形固定資産減価償却率該当値テキスト">
          <a:extLst>
            <a:ext uri="{FF2B5EF4-FFF2-40B4-BE49-F238E27FC236}">
              <a16:creationId xmlns="" xmlns:a16="http://schemas.microsoft.com/office/drawing/2014/main" id="{CA1FCFFC-5EA2-44C1-BEC0-4EC688208110}"/>
            </a:ext>
          </a:extLst>
        </xdr:cNvPr>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3" name="楕円 192">
          <a:extLst>
            <a:ext uri="{FF2B5EF4-FFF2-40B4-BE49-F238E27FC236}">
              <a16:creationId xmlns="" xmlns:a16="http://schemas.microsoft.com/office/drawing/2014/main" id="{FDB99393-2C6A-4F32-B69E-36BB2C2E7BE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32385</xdr:rowOff>
    </xdr:to>
    <xdr:cxnSp macro="">
      <xdr:nvCxnSpPr>
        <xdr:cNvPr id="194" name="直線コネクタ 193">
          <a:extLst>
            <a:ext uri="{FF2B5EF4-FFF2-40B4-BE49-F238E27FC236}">
              <a16:creationId xmlns="" xmlns:a16="http://schemas.microsoft.com/office/drawing/2014/main" id="{A0C4F1FE-9B12-437C-944D-8C8F3B0E002A}"/>
            </a:ext>
          </a:extLst>
        </xdr:cNvPr>
        <xdr:cNvCxnSpPr/>
      </xdr:nvCxnSpPr>
      <xdr:spPr>
        <a:xfrm>
          <a:off x="3797300" y="106527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95" name="楕円 194">
          <a:extLst>
            <a:ext uri="{FF2B5EF4-FFF2-40B4-BE49-F238E27FC236}">
              <a16:creationId xmlns="" xmlns:a16="http://schemas.microsoft.com/office/drawing/2014/main" id="{62446F18-F2BA-47AF-9266-68D5BA3CAC99}"/>
            </a:ext>
          </a:extLst>
        </xdr:cNvPr>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22860</xdr:rowOff>
    </xdr:to>
    <xdr:cxnSp macro="">
      <xdr:nvCxnSpPr>
        <xdr:cNvPr id="196" name="直線コネクタ 195">
          <a:extLst>
            <a:ext uri="{FF2B5EF4-FFF2-40B4-BE49-F238E27FC236}">
              <a16:creationId xmlns="" xmlns:a16="http://schemas.microsoft.com/office/drawing/2014/main" id="{22B841C5-1665-48F1-85F0-80F32F37507C}"/>
            </a:ext>
          </a:extLst>
        </xdr:cNvPr>
        <xdr:cNvCxnSpPr/>
      </xdr:nvCxnSpPr>
      <xdr:spPr>
        <a:xfrm>
          <a:off x="2908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7" name="楕円 196">
          <a:extLst>
            <a:ext uri="{FF2B5EF4-FFF2-40B4-BE49-F238E27FC236}">
              <a16:creationId xmlns="" xmlns:a16="http://schemas.microsoft.com/office/drawing/2014/main" id="{01F968BB-C050-4FDD-BE3B-86CCFA36ADDB}"/>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152400</xdr:rowOff>
    </xdr:to>
    <xdr:cxnSp macro="">
      <xdr:nvCxnSpPr>
        <xdr:cNvPr id="198" name="直線コネクタ 197">
          <a:extLst>
            <a:ext uri="{FF2B5EF4-FFF2-40B4-BE49-F238E27FC236}">
              <a16:creationId xmlns="" xmlns:a16="http://schemas.microsoft.com/office/drawing/2014/main" id="{E9BED295-A8CC-4644-8C32-6D2BF1557315}"/>
            </a:ext>
          </a:extLst>
        </xdr:cNvPr>
        <xdr:cNvCxnSpPr/>
      </xdr:nvCxnSpPr>
      <xdr:spPr>
        <a:xfrm>
          <a:off x="2019300" y="1059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9" name="楕円 198">
          <a:extLst>
            <a:ext uri="{FF2B5EF4-FFF2-40B4-BE49-F238E27FC236}">
              <a16:creationId xmlns="" xmlns:a16="http://schemas.microsoft.com/office/drawing/2014/main" id="{84CDC07C-2E21-4817-AE37-B2E0C8708FCE}"/>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133350</xdr:rowOff>
    </xdr:to>
    <xdr:cxnSp macro="">
      <xdr:nvCxnSpPr>
        <xdr:cNvPr id="200" name="直線コネクタ 199">
          <a:extLst>
            <a:ext uri="{FF2B5EF4-FFF2-40B4-BE49-F238E27FC236}">
              <a16:creationId xmlns="" xmlns:a16="http://schemas.microsoft.com/office/drawing/2014/main" id="{25362FCB-08E2-419C-AF35-8411F9234973}"/>
            </a:ext>
          </a:extLst>
        </xdr:cNvPr>
        <xdr:cNvCxnSpPr/>
      </xdr:nvCxnSpPr>
      <xdr:spPr>
        <a:xfrm>
          <a:off x="1130300" y="1054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 xmlns:a16="http://schemas.microsoft.com/office/drawing/2014/main" id="{E1BF83DD-D80F-4302-BFA2-14B3DB2CCF39}"/>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 xmlns:a16="http://schemas.microsoft.com/office/drawing/2014/main" id="{DC58D5BE-0F04-4F37-B5C5-3F043CDFE149}"/>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a:extLst>
            <a:ext uri="{FF2B5EF4-FFF2-40B4-BE49-F238E27FC236}">
              <a16:creationId xmlns="" xmlns:a16="http://schemas.microsoft.com/office/drawing/2014/main" id="{CA5C2804-7665-4B5D-890F-820B355F527A}"/>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 xmlns:a16="http://schemas.microsoft.com/office/drawing/2014/main" id="{6F517251-03AA-4ABA-A377-FF0137BC2F7D}"/>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5" name="n_1mainValue【体育館・プール】&#10;有形固定資産減価償却率">
          <a:extLst>
            <a:ext uri="{FF2B5EF4-FFF2-40B4-BE49-F238E27FC236}">
              <a16:creationId xmlns="" xmlns:a16="http://schemas.microsoft.com/office/drawing/2014/main" id="{0719024B-D1B7-4E37-94C4-F8719A974B77}"/>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206" name="n_2mainValue【体育館・プール】&#10;有形固定資産減価償却率">
          <a:extLst>
            <a:ext uri="{FF2B5EF4-FFF2-40B4-BE49-F238E27FC236}">
              <a16:creationId xmlns="" xmlns:a16="http://schemas.microsoft.com/office/drawing/2014/main" id="{896FFB70-57AD-4E3D-B002-8414295EEB62}"/>
            </a:ext>
          </a:extLst>
        </xdr:cNvPr>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7" name="n_3mainValue【体育館・プール】&#10;有形固定資産減価償却率">
          <a:extLst>
            <a:ext uri="{FF2B5EF4-FFF2-40B4-BE49-F238E27FC236}">
              <a16:creationId xmlns="" xmlns:a16="http://schemas.microsoft.com/office/drawing/2014/main" id="{6D73434C-2E4F-42C4-B2B8-8FC6640C2B38}"/>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8" name="n_4mainValue【体育館・プール】&#10;有形固定資産減価償却率">
          <a:extLst>
            <a:ext uri="{FF2B5EF4-FFF2-40B4-BE49-F238E27FC236}">
              <a16:creationId xmlns="" xmlns:a16="http://schemas.microsoft.com/office/drawing/2014/main" id="{00B8BB48-EAE6-4BB4-A1B9-0A1E577572FD}"/>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 xmlns:a16="http://schemas.microsoft.com/office/drawing/2014/main" id="{69869BD7-3394-4A3D-A441-464211B219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 xmlns:a16="http://schemas.microsoft.com/office/drawing/2014/main" id="{98ADC97A-3D47-4782-AFD5-57A10DCA172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 xmlns:a16="http://schemas.microsoft.com/office/drawing/2014/main" id="{8D597390-2DD5-43ED-A631-6671535EF2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 xmlns:a16="http://schemas.microsoft.com/office/drawing/2014/main" id="{4E4D094F-C3F8-4537-815F-52173B37F9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 xmlns:a16="http://schemas.microsoft.com/office/drawing/2014/main" id="{EB32A4EA-6AB8-4B25-80FB-173150E835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 xmlns:a16="http://schemas.microsoft.com/office/drawing/2014/main" id="{2C2F9113-BEC2-4A6A-BAC5-E8D1FE2D1C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 xmlns:a16="http://schemas.microsoft.com/office/drawing/2014/main" id="{417CB3A3-6CD5-4CCE-B360-851FC7EF4E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 xmlns:a16="http://schemas.microsoft.com/office/drawing/2014/main" id="{28161C95-C68C-44AF-8C95-C4A2E7D088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 xmlns:a16="http://schemas.microsoft.com/office/drawing/2014/main" id="{E70AFA71-43A4-475B-8FDC-1489DF385C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 xmlns:a16="http://schemas.microsoft.com/office/drawing/2014/main" id="{5E62E37B-9203-40D5-B01C-9F519EAB35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 xmlns:a16="http://schemas.microsoft.com/office/drawing/2014/main" id="{B324C436-584A-4087-8BD7-EC1A99B4524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 xmlns:a16="http://schemas.microsoft.com/office/drawing/2014/main" id="{FDA61B70-D0F7-4D7B-AC49-E96F8CB1701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 xmlns:a16="http://schemas.microsoft.com/office/drawing/2014/main" id="{F1530342-EEFF-472F-B0F5-2889C7685D8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 xmlns:a16="http://schemas.microsoft.com/office/drawing/2014/main" id="{4DB9C4F8-82AF-4654-B250-066BCE1FB50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 xmlns:a16="http://schemas.microsoft.com/office/drawing/2014/main" id="{E4D244E6-6241-48EC-9727-83C844514E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 xmlns:a16="http://schemas.microsoft.com/office/drawing/2014/main" id="{F54E7F3F-847B-47C3-9643-C92FF847CBB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 xmlns:a16="http://schemas.microsoft.com/office/drawing/2014/main" id="{A743A303-D20F-4096-B4D0-7E77CB30D1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 xmlns:a16="http://schemas.microsoft.com/office/drawing/2014/main" id="{E79225DD-DF83-4A87-A761-01B6E895588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 xmlns:a16="http://schemas.microsoft.com/office/drawing/2014/main" id="{2FC557AC-E541-4249-8EE7-30F39B9D64F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 xmlns:a16="http://schemas.microsoft.com/office/drawing/2014/main" id="{830F242B-6218-4ABF-B541-9CC620BBB04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 xmlns:a16="http://schemas.microsoft.com/office/drawing/2014/main" id="{2F8EBA28-2B34-42A8-8F91-722D884D99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 xmlns:a16="http://schemas.microsoft.com/office/drawing/2014/main" id="{066158C7-9BDD-4EF1-A043-0AFD150FDCE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 xmlns:a16="http://schemas.microsoft.com/office/drawing/2014/main" id="{322418D1-E3E2-4948-BB23-B35E0E70E7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 xmlns:a16="http://schemas.microsoft.com/office/drawing/2014/main" id="{8DFF51DE-1BFA-48D3-B074-0D995540C5BF}"/>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 xmlns:a16="http://schemas.microsoft.com/office/drawing/2014/main" id="{15C5F4FF-E161-4A22-8294-7AD1277B6B1A}"/>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 xmlns:a16="http://schemas.microsoft.com/office/drawing/2014/main" id="{12110B11-8C39-4201-896E-FCE02ED478A9}"/>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 xmlns:a16="http://schemas.microsoft.com/office/drawing/2014/main" id="{F91F6F62-D7B8-4D93-B91F-D3D2F537E697}"/>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 xmlns:a16="http://schemas.microsoft.com/office/drawing/2014/main" id="{E743E6C7-3275-4CDE-9612-2B65240F7DF1}"/>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 xmlns:a16="http://schemas.microsoft.com/office/drawing/2014/main" id="{55934298-2BCE-4450-AF3F-0F08C6AD6289}"/>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 xmlns:a16="http://schemas.microsoft.com/office/drawing/2014/main" id="{2AE64DD5-C683-41A1-A0A3-E7B8A25C2F54}"/>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 xmlns:a16="http://schemas.microsoft.com/office/drawing/2014/main" id="{373DD7B9-7DF5-4792-9BF7-3622E4AA035F}"/>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 xmlns:a16="http://schemas.microsoft.com/office/drawing/2014/main" id="{1F13B792-94A0-4206-859E-37C7E258A9CC}"/>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 xmlns:a16="http://schemas.microsoft.com/office/drawing/2014/main" id="{5DB14092-C209-4073-9C13-4AB1A4AAA195}"/>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 xmlns:a16="http://schemas.microsoft.com/office/drawing/2014/main" id="{1C957AEE-C8FC-4DCC-9D04-E11D6A4968F4}"/>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E468C91B-55F1-478C-9C2A-382AF8A7F7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80713EA8-031F-4AEF-8037-4DC03102DE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DCA69017-506A-4A24-BD09-0768748A49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FF5C1E76-DA96-40E2-B334-3B8B3E0E0F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 xmlns:a16="http://schemas.microsoft.com/office/drawing/2014/main" id="{4AC0BCB5-EFE7-4A61-87E0-6638A48AFA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8" name="楕円 247">
          <a:extLst>
            <a:ext uri="{FF2B5EF4-FFF2-40B4-BE49-F238E27FC236}">
              <a16:creationId xmlns="" xmlns:a16="http://schemas.microsoft.com/office/drawing/2014/main" id="{5B5EE9B3-6421-4849-B563-E48B698C4E6F}"/>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49" name="【体育館・プール】&#10;一人当たり面積該当値テキスト">
          <a:extLst>
            <a:ext uri="{FF2B5EF4-FFF2-40B4-BE49-F238E27FC236}">
              <a16:creationId xmlns="" xmlns:a16="http://schemas.microsoft.com/office/drawing/2014/main" id="{761CD40F-2F68-4FE3-91B1-3334B9839728}"/>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50" name="楕円 249">
          <a:extLst>
            <a:ext uri="{FF2B5EF4-FFF2-40B4-BE49-F238E27FC236}">
              <a16:creationId xmlns="" xmlns:a16="http://schemas.microsoft.com/office/drawing/2014/main" id="{2C253BC2-F0E5-429E-9419-756C2C79B45A}"/>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251" name="直線コネクタ 250">
          <a:extLst>
            <a:ext uri="{FF2B5EF4-FFF2-40B4-BE49-F238E27FC236}">
              <a16:creationId xmlns="" xmlns:a16="http://schemas.microsoft.com/office/drawing/2014/main" id="{9580B93E-1E93-4C23-9F28-DC3646D18EB0}"/>
            </a:ext>
          </a:extLst>
        </xdr:cNvPr>
        <xdr:cNvCxnSpPr/>
      </xdr:nvCxnSpPr>
      <xdr:spPr>
        <a:xfrm>
          <a:off x="9639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52" name="楕円 251">
          <a:extLst>
            <a:ext uri="{FF2B5EF4-FFF2-40B4-BE49-F238E27FC236}">
              <a16:creationId xmlns="" xmlns:a16="http://schemas.microsoft.com/office/drawing/2014/main" id="{5004C064-DFAD-4970-A748-271BB49E7878}"/>
            </a:ext>
          </a:extLst>
        </xdr:cNvPr>
        <xdr:cNvSpPr/>
      </xdr:nvSpPr>
      <xdr:spPr>
        <a:xfrm>
          <a:off x="869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114300</xdr:rowOff>
    </xdr:to>
    <xdr:cxnSp macro="">
      <xdr:nvCxnSpPr>
        <xdr:cNvPr id="253" name="直線コネクタ 252">
          <a:extLst>
            <a:ext uri="{FF2B5EF4-FFF2-40B4-BE49-F238E27FC236}">
              <a16:creationId xmlns="" xmlns:a16="http://schemas.microsoft.com/office/drawing/2014/main" id="{14F6DDDB-903B-4C93-B9D6-1563A39AC322}"/>
            </a:ext>
          </a:extLst>
        </xdr:cNvPr>
        <xdr:cNvCxnSpPr/>
      </xdr:nvCxnSpPr>
      <xdr:spPr>
        <a:xfrm>
          <a:off x="8750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4" name="楕円 253">
          <a:extLst>
            <a:ext uri="{FF2B5EF4-FFF2-40B4-BE49-F238E27FC236}">
              <a16:creationId xmlns="" xmlns:a16="http://schemas.microsoft.com/office/drawing/2014/main" id="{2DF27E91-2C13-4B3C-965C-6794C6DB6D36}"/>
            </a:ext>
          </a:extLst>
        </xdr:cNvPr>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114300</xdr:rowOff>
    </xdr:to>
    <xdr:cxnSp macro="">
      <xdr:nvCxnSpPr>
        <xdr:cNvPr id="255" name="直線コネクタ 254">
          <a:extLst>
            <a:ext uri="{FF2B5EF4-FFF2-40B4-BE49-F238E27FC236}">
              <a16:creationId xmlns="" xmlns:a16="http://schemas.microsoft.com/office/drawing/2014/main" id="{3BEE34B3-AC27-4029-A20E-EE7983CFB5E9}"/>
            </a:ext>
          </a:extLst>
        </xdr:cNvPr>
        <xdr:cNvCxnSpPr/>
      </xdr:nvCxnSpPr>
      <xdr:spPr>
        <a:xfrm>
          <a:off x="7861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63500</xdr:rowOff>
    </xdr:from>
    <xdr:to>
      <xdr:col>36</xdr:col>
      <xdr:colOff>165100</xdr:colOff>
      <xdr:row>63</xdr:row>
      <xdr:rowOff>165100</xdr:rowOff>
    </xdr:to>
    <xdr:sp macro="" textlink="">
      <xdr:nvSpPr>
        <xdr:cNvPr id="256" name="楕円 255">
          <a:extLst>
            <a:ext uri="{FF2B5EF4-FFF2-40B4-BE49-F238E27FC236}">
              <a16:creationId xmlns="" xmlns:a16="http://schemas.microsoft.com/office/drawing/2014/main" id="{C080AD2C-05CD-4BFD-89E8-74C8A9B7C6B9}"/>
            </a:ext>
          </a:extLst>
        </xdr:cNvPr>
        <xdr:cNvSpPr/>
      </xdr:nvSpPr>
      <xdr:spPr>
        <a:xfrm>
          <a:off x="6921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114300</xdr:rowOff>
    </xdr:to>
    <xdr:cxnSp macro="">
      <xdr:nvCxnSpPr>
        <xdr:cNvPr id="257" name="直線コネクタ 256">
          <a:extLst>
            <a:ext uri="{FF2B5EF4-FFF2-40B4-BE49-F238E27FC236}">
              <a16:creationId xmlns="" xmlns:a16="http://schemas.microsoft.com/office/drawing/2014/main" id="{D0BAF949-2303-4150-AA23-B69C3DC3AE25}"/>
            </a:ext>
          </a:extLst>
        </xdr:cNvPr>
        <xdr:cNvCxnSpPr/>
      </xdr:nvCxnSpPr>
      <xdr:spPr>
        <a:xfrm>
          <a:off x="6972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 xmlns:a16="http://schemas.microsoft.com/office/drawing/2014/main" id="{69CA5645-F31F-4089-A68A-9F72F6B11A68}"/>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 xmlns:a16="http://schemas.microsoft.com/office/drawing/2014/main" id="{5A1F3DB7-849D-4C39-91E4-3EC4B005E62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 xmlns:a16="http://schemas.microsoft.com/office/drawing/2014/main" id="{353462E6-678A-4547-9738-F42F6A1617B1}"/>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 xmlns:a16="http://schemas.microsoft.com/office/drawing/2014/main" id="{8E2EDC2F-15F2-4CD0-B528-CCFBC198D56E}"/>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62" name="n_1mainValue【体育館・プール】&#10;一人当たり面積">
          <a:extLst>
            <a:ext uri="{FF2B5EF4-FFF2-40B4-BE49-F238E27FC236}">
              <a16:creationId xmlns="" xmlns:a16="http://schemas.microsoft.com/office/drawing/2014/main" id="{510566E2-AB66-4912-B7D0-90E8E4A4C6AB}"/>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63" name="n_2mainValue【体育館・プール】&#10;一人当たり面積">
          <a:extLst>
            <a:ext uri="{FF2B5EF4-FFF2-40B4-BE49-F238E27FC236}">
              <a16:creationId xmlns="" xmlns:a16="http://schemas.microsoft.com/office/drawing/2014/main" id="{4C424050-7637-4A38-9920-909794B2804F}"/>
            </a:ext>
          </a:extLst>
        </xdr:cNvPr>
        <xdr:cNvSpPr txBox="1"/>
      </xdr:nvSpPr>
      <xdr:spPr>
        <a:xfrm>
          <a:off x="8515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4" name="n_3mainValue【体育館・プール】&#10;一人当たり面積">
          <a:extLst>
            <a:ext uri="{FF2B5EF4-FFF2-40B4-BE49-F238E27FC236}">
              <a16:creationId xmlns="" xmlns:a16="http://schemas.microsoft.com/office/drawing/2014/main" id="{D573F081-B89B-478F-9FC5-71ECB26CAE88}"/>
            </a:ext>
          </a:extLst>
        </xdr:cNvPr>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156227</xdr:rowOff>
    </xdr:from>
    <xdr:ext cx="469744" cy="259045"/>
    <xdr:sp macro="" textlink="">
      <xdr:nvSpPr>
        <xdr:cNvPr id="265" name="n_4mainValue【体育館・プール】&#10;一人当たり面積">
          <a:extLst>
            <a:ext uri="{FF2B5EF4-FFF2-40B4-BE49-F238E27FC236}">
              <a16:creationId xmlns="" xmlns:a16="http://schemas.microsoft.com/office/drawing/2014/main" id="{051EF0BB-C4E5-4CDC-9917-6407B8F1F59F}"/>
            </a:ext>
          </a:extLst>
        </xdr:cNvPr>
        <xdr:cNvSpPr txBox="1"/>
      </xdr:nvSpPr>
      <xdr:spPr>
        <a:xfrm>
          <a:off x="6737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 xmlns:a16="http://schemas.microsoft.com/office/drawing/2014/main" id="{B5B6B13A-716D-45D5-B1D8-57B52023E8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 xmlns:a16="http://schemas.microsoft.com/office/drawing/2014/main" id="{C3BB18ED-ADC3-4354-B164-9A371AEAB8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 xmlns:a16="http://schemas.microsoft.com/office/drawing/2014/main" id="{E1CB0FE5-E398-46D2-B33F-1CA66B2E0E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 xmlns:a16="http://schemas.microsoft.com/office/drawing/2014/main" id="{5F4F841C-1964-42B8-AD70-EA8C825493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 xmlns:a16="http://schemas.microsoft.com/office/drawing/2014/main" id="{DBCD0C9F-0BE9-4789-BD05-994A65B27F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 xmlns:a16="http://schemas.microsoft.com/office/drawing/2014/main" id="{AFE5C134-2DF4-4E9B-A0C3-22D1989D13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 xmlns:a16="http://schemas.microsoft.com/office/drawing/2014/main" id="{C890ECC3-D5B4-4224-ACF9-FAF3B843E7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 xmlns:a16="http://schemas.microsoft.com/office/drawing/2014/main" id="{DA290F6F-EFFD-4142-823F-7DA192681B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 xmlns:a16="http://schemas.microsoft.com/office/drawing/2014/main" id="{E0D475C3-4876-4966-B535-39F6717BE0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 xmlns:a16="http://schemas.microsoft.com/office/drawing/2014/main" id="{56FF2C51-B76D-463A-92C4-EC79090D10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 xmlns:a16="http://schemas.microsoft.com/office/drawing/2014/main" id="{FCF83BF5-6E54-4E5C-B41F-9E522F6965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 xmlns:a16="http://schemas.microsoft.com/office/drawing/2014/main" id="{C8E7A8F1-FCBA-44BC-AE9C-D99160C540A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 xmlns:a16="http://schemas.microsoft.com/office/drawing/2014/main" id="{D136A010-747F-4996-8570-8074361F0C31}"/>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 xmlns:a16="http://schemas.microsoft.com/office/drawing/2014/main" id="{130D4115-C8BA-44C7-ACC5-6B49AC4B0E1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 xmlns:a16="http://schemas.microsoft.com/office/drawing/2014/main" id="{A1AA93B7-3C9B-4C35-B58F-A17FE90A404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 xmlns:a16="http://schemas.microsoft.com/office/drawing/2014/main" id="{1C84635E-40A7-4AAD-ADFF-43CD81B3FF9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 xmlns:a16="http://schemas.microsoft.com/office/drawing/2014/main" id="{6376811E-D839-4192-BC11-B879EF5935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 xmlns:a16="http://schemas.microsoft.com/office/drawing/2014/main" id="{58BF8C28-5B75-4329-9963-F4D51A361A3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 xmlns:a16="http://schemas.microsoft.com/office/drawing/2014/main" id="{B1989DB3-2B2F-4670-8D19-3897EB781FF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 xmlns:a16="http://schemas.microsoft.com/office/drawing/2014/main" id="{3887AB91-3FB4-4CB0-A605-147C3F9031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 xmlns:a16="http://schemas.microsoft.com/office/drawing/2014/main" id="{DCC04E74-6EB8-401B-967C-4A7D524D4F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 xmlns:a16="http://schemas.microsoft.com/office/drawing/2014/main" id="{2BF12517-B4F4-4A14-8F75-7656E5E02EF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 xmlns:a16="http://schemas.microsoft.com/office/drawing/2014/main" id="{B15A994E-F96D-41D1-BEC2-3D7F765DE6E5}"/>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 xmlns:a16="http://schemas.microsoft.com/office/drawing/2014/main" id="{A6449BE7-3A74-4B05-A60F-A0FF8D53B9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 xmlns:a16="http://schemas.microsoft.com/office/drawing/2014/main" id="{71253889-818D-47AC-BB36-957850716EA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 xmlns:a16="http://schemas.microsoft.com/office/drawing/2014/main" id="{46E63DE8-313A-482E-A665-245B641722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 xmlns:a16="http://schemas.microsoft.com/office/drawing/2014/main" id="{490177D2-59B6-48DE-8BFE-70E4C5ACA6CA}"/>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 xmlns:a16="http://schemas.microsoft.com/office/drawing/2014/main" id="{AC989FA7-CA74-454B-9619-6F0DD0C19DC9}"/>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 xmlns:a16="http://schemas.microsoft.com/office/drawing/2014/main" id="{A4888342-AC97-4FBE-8623-2AB1B9DE36AB}"/>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 xmlns:a16="http://schemas.microsoft.com/office/drawing/2014/main" id="{B11CFC95-E89E-483A-A84E-A33C0D99A3DF}"/>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 xmlns:a16="http://schemas.microsoft.com/office/drawing/2014/main" id="{BE0CFE66-8EAF-4BD8-BA16-BFF418C5E823}"/>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a:extLst>
            <a:ext uri="{FF2B5EF4-FFF2-40B4-BE49-F238E27FC236}">
              <a16:creationId xmlns="" xmlns:a16="http://schemas.microsoft.com/office/drawing/2014/main" id="{A578FA08-3318-40FE-B514-9BEB8D526A5E}"/>
            </a:ext>
          </a:extLst>
        </xdr:cNvPr>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 xmlns:a16="http://schemas.microsoft.com/office/drawing/2014/main" id="{843C02A0-4306-4F85-B96E-BB40067D308C}"/>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 xmlns:a16="http://schemas.microsoft.com/office/drawing/2014/main" id="{EF63FAC6-BF99-40ED-9245-F8E4C04E5D65}"/>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 xmlns:a16="http://schemas.microsoft.com/office/drawing/2014/main" id="{470F4224-534C-47A2-829A-F757D6933083}"/>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 xmlns:a16="http://schemas.microsoft.com/office/drawing/2014/main" id="{AA1C3E9F-FE83-494B-BAD7-26212CDF39BA}"/>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 xmlns:a16="http://schemas.microsoft.com/office/drawing/2014/main" id="{192A7043-FC70-411C-B0C9-8D5F14BCA33D}"/>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672FC294-8948-431F-95FE-7592280F85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E7FBA2E8-ADB8-4E85-9B50-28ABB03EFF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1A37A6BF-6577-4214-9FF7-BBB5F91BE3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A008134D-775C-4276-9648-8D00B09E72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804BA0C8-4482-426C-B9EE-6427A02F1A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8" name="楕円 307">
          <a:extLst>
            <a:ext uri="{FF2B5EF4-FFF2-40B4-BE49-F238E27FC236}">
              <a16:creationId xmlns="" xmlns:a16="http://schemas.microsoft.com/office/drawing/2014/main" id="{85FC7840-64BE-4EBC-AD02-0AFB2F3EBE48}"/>
            </a:ext>
          </a:extLst>
        </xdr:cNvPr>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09" name="【福祉施設】&#10;有形固定資産減価償却率該当値テキスト">
          <a:extLst>
            <a:ext uri="{FF2B5EF4-FFF2-40B4-BE49-F238E27FC236}">
              <a16:creationId xmlns="" xmlns:a16="http://schemas.microsoft.com/office/drawing/2014/main" id="{7768E49D-2D4E-4A82-86F0-2CF4A1E07D3D}"/>
            </a:ext>
          </a:extLst>
        </xdr:cNvPr>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310" name="楕円 309">
          <a:extLst>
            <a:ext uri="{FF2B5EF4-FFF2-40B4-BE49-F238E27FC236}">
              <a16:creationId xmlns="" xmlns:a16="http://schemas.microsoft.com/office/drawing/2014/main" id="{EFC98C29-041A-4E7F-8C60-6EF95BA390C1}"/>
            </a:ext>
          </a:extLst>
        </xdr:cNvPr>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83820</xdr:rowOff>
    </xdr:to>
    <xdr:cxnSp macro="">
      <xdr:nvCxnSpPr>
        <xdr:cNvPr id="311" name="直線コネクタ 310">
          <a:extLst>
            <a:ext uri="{FF2B5EF4-FFF2-40B4-BE49-F238E27FC236}">
              <a16:creationId xmlns="" xmlns:a16="http://schemas.microsoft.com/office/drawing/2014/main" id="{1F7D1F24-6BEC-4E90-9721-4170FB67D689}"/>
            </a:ext>
          </a:extLst>
        </xdr:cNvPr>
        <xdr:cNvCxnSpPr/>
      </xdr:nvCxnSpPr>
      <xdr:spPr>
        <a:xfrm>
          <a:off x="3797300" y="1406760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80373</xdr:rowOff>
    </xdr:from>
    <xdr:to>
      <xdr:col>15</xdr:col>
      <xdr:colOff>101600</xdr:colOff>
      <xdr:row>82</xdr:row>
      <xdr:rowOff>10523</xdr:rowOff>
    </xdr:to>
    <xdr:sp macro="" textlink="">
      <xdr:nvSpPr>
        <xdr:cNvPr id="312" name="楕円 311">
          <a:extLst>
            <a:ext uri="{FF2B5EF4-FFF2-40B4-BE49-F238E27FC236}">
              <a16:creationId xmlns="" xmlns:a16="http://schemas.microsoft.com/office/drawing/2014/main" id="{40CE5EA9-85CB-4504-8D18-C96728E82D6B}"/>
            </a:ext>
          </a:extLst>
        </xdr:cNvPr>
        <xdr:cNvSpPr/>
      </xdr:nvSpPr>
      <xdr:spPr>
        <a:xfrm>
          <a:off x="2857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131173</xdr:rowOff>
    </xdr:from>
    <xdr:to>
      <xdr:col>19</xdr:col>
      <xdr:colOff>177800</xdr:colOff>
      <xdr:row>82</xdr:row>
      <xdr:rowOff>8708</xdr:rowOff>
    </xdr:to>
    <xdr:cxnSp macro="">
      <xdr:nvCxnSpPr>
        <xdr:cNvPr id="313" name="直線コネクタ 312">
          <a:extLst>
            <a:ext uri="{FF2B5EF4-FFF2-40B4-BE49-F238E27FC236}">
              <a16:creationId xmlns="" xmlns:a16="http://schemas.microsoft.com/office/drawing/2014/main" id="{49D16957-F843-4F47-9A43-E62FB814A963}"/>
            </a:ext>
          </a:extLst>
        </xdr:cNvPr>
        <xdr:cNvCxnSpPr/>
      </xdr:nvCxnSpPr>
      <xdr:spPr>
        <a:xfrm>
          <a:off x="2908300" y="1401862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140788</xdr:rowOff>
    </xdr:from>
    <xdr:to>
      <xdr:col>10</xdr:col>
      <xdr:colOff>165100</xdr:colOff>
      <xdr:row>81</xdr:row>
      <xdr:rowOff>70938</xdr:rowOff>
    </xdr:to>
    <xdr:sp macro="" textlink="">
      <xdr:nvSpPr>
        <xdr:cNvPr id="314" name="楕円 313">
          <a:extLst>
            <a:ext uri="{FF2B5EF4-FFF2-40B4-BE49-F238E27FC236}">
              <a16:creationId xmlns="" xmlns:a16="http://schemas.microsoft.com/office/drawing/2014/main" id="{42975AB7-0A33-4CA3-9B5D-96D781349FBD}"/>
            </a:ext>
          </a:extLst>
        </xdr:cNvPr>
        <xdr:cNvSpPr/>
      </xdr:nvSpPr>
      <xdr:spPr>
        <a:xfrm>
          <a:off x="1968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20138</xdr:rowOff>
    </xdr:from>
    <xdr:to>
      <xdr:col>15</xdr:col>
      <xdr:colOff>50800</xdr:colOff>
      <xdr:row>81</xdr:row>
      <xdr:rowOff>131173</xdr:rowOff>
    </xdr:to>
    <xdr:cxnSp macro="">
      <xdr:nvCxnSpPr>
        <xdr:cNvPr id="315" name="直線コネクタ 314">
          <a:extLst>
            <a:ext uri="{FF2B5EF4-FFF2-40B4-BE49-F238E27FC236}">
              <a16:creationId xmlns="" xmlns:a16="http://schemas.microsoft.com/office/drawing/2014/main" id="{FE98C81B-89DB-4F18-A94B-A2FDD28121B3}"/>
            </a:ext>
          </a:extLst>
        </xdr:cNvPr>
        <xdr:cNvCxnSpPr/>
      </xdr:nvCxnSpPr>
      <xdr:spPr>
        <a:xfrm>
          <a:off x="2019300" y="1390758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68943</xdr:rowOff>
    </xdr:from>
    <xdr:to>
      <xdr:col>6</xdr:col>
      <xdr:colOff>38100</xdr:colOff>
      <xdr:row>80</xdr:row>
      <xdr:rowOff>170543</xdr:rowOff>
    </xdr:to>
    <xdr:sp macro="" textlink="">
      <xdr:nvSpPr>
        <xdr:cNvPr id="316" name="楕円 315">
          <a:extLst>
            <a:ext uri="{FF2B5EF4-FFF2-40B4-BE49-F238E27FC236}">
              <a16:creationId xmlns="" xmlns:a16="http://schemas.microsoft.com/office/drawing/2014/main" id="{B03FD94F-04E7-458F-8E61-6CFE0B666A51}"/>
            </a:ext>
          </a:extLst>
        </xdr:cNvPr>
        <xdr:cNvSpPr/>
      </xdr:nvSpPr>
      <xdr:spPr>
        <a:xfrm>
          <a:off x="1079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119743</xdr:rowOff>
    </xdr:from>
    <xdr:to>
      <xdr:col>10</xdr:col>
      <xdr:colOff>114300</xdr:colOff>
      <xdr:row>81</xdr:row>
      <xdr:rowOff>20138</xdr:rowOff>
    </xdr:to>
    <xdr:cxnSp macro="">
      <xdr:nvCxnSpPr>
        <xdr:cNvPr id="317" name="直線コネクタ 316">
          <a:extLst>
            <a:ext uri="{FF2B5EF4-FFF2-40B4-BE49-F238E27FC236}">
              <a16:creationId xmlns="" xmlns:a16="http://schemas.microsoft.com/office/drawing/2014/main" id="{D2E25A9C-7826-4BE4-BB82-557D1287EA53}"/>
            </a:ext>
          </a:extLst>
        </xdr:cNvPr>
        <xdr:cNvCxnSpPr/>
      </xdr:nvCxnSpPr>
      <xdr:spPr>
        <a:xfrm>
          <a:off x="1130300" y="138357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a:extLst>
            <a:ext uri="{FF2B5EF4-FFF2-40B4-BE49-F238E27FC236}">
              <a16:creationId xmlns="" xmlns:a16="http://schemas.microsoft.com/office/drawing/2014/main" id="{4B86453B-F87F-409F-9696-5D3F81167457}"/>
            </a:ext>
          </a:extLst>
        </xdr:cNvPr>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a:extLst>
            <a:ext uri="{FF2B5EF4-FFF2-40B4-BE49-F238E27FC236}">
              <a16:creationId xmlns="" xmlns:a16="http://schemas.microsoft.com/office/drawing/2014/main" id="{E8E7B943-F33B-4AF1-B2C0-98BC76EF840E}"/>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a:extLst>
            <a:ext uri="{FF2B5EF4-FFF2-40B4-BE49-F238E27FC236}">
              <a16:creationId xmlns="" xmlns:a16="http://schemas.microsoft.com/office/drawing/2014/main" id="{41D06966-A56B-4A82-9CCA-B0D3177C0CCD}"/>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a:extLst>
            <a:ext uri="{FF2B5EF4-FFF2-40B4-BE49-F238E27FC236}">
              <a16:creationId xmlns="" xmlns:a16="http://schemas.microsoft.com/office/drawing/2014/main" id="{C0B25E73-D28F-4C21-B8CD-E113B755B7FB}"/>
            </a:ext>
          </a:extLst>
        </xdr:cNvPr>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50635</xdr:rowOff>
    </xdr:from>
    <xdr:ext cx="405111" cy="259045"/>
    <xdr:sp macro="" textlink="">
      <xdr:nvSpPr>
        <xdr:cNvPr id="322" name="n_1mainValue【福祉施設】&#10;有形固定資産減価償却率">
          <a:extLst>
            <a:ext uri="{FF2B5EF4-FFF2-40B4-BE49-F238E27FC236}">
              <a16:creationId xmlns="" xmlns:a16="http://schemas.microsoft.com/office/drawing/2014/main" id="{FCB10788-BAED-4632-A56F-56D0CD9EB4BB}"/>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1650</xdr:rowOff>
    </xdr:from>
    <xdr:ext cx="405111" cy="259045"/>
    <xdr:sp macro="" textlink="">
      <xdr:nvSpPr>
        <xdr:cNvPr id="323" name="n_2mainValue【福祉施設】&#10;有形固定資産減価償却率">
          <a:extLst>
            <a:ext uri="{FF2B5EF4-FFF2-40B4-BE49-F238E27FC236}">
              <a16:creationId xmlns="" xmlns:a16="http://schemas.microsoft.com/office/drawing/2014/main" id="{07E6DF20-47D4-4D07-B706-BBD31ADE3CD6}"/>
            </a:ext>
          </a:extLst>
        </xdr:cNvPr>
        <xdr:cNvSpPr txBox="1"/>
      </xdr:nvSpPr>
      <xdr:spPr>
        <a:xfrm>
          <a:off x="2705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62065</xdr:rowOff>
    </xdr:from>
    <xdr:ext cx="405111" cy="259045"/>
    <xdr:sp macro="" textlink="">
      <xdr:nvSpPr>
        <xdr:cNvPr id="324" name="n_3mainValue【福祉施設】&#10;有形固定資産減価償却率">
          <a:extLst>
            <a:ext uri="{FF2B5EF4-FFF2-40B4-BE49-F238E27FC236}">
              <a16:creationId xmlns="" xmlns:a16="http://schemas.microsoft.com/office/drawing/2014/main" id="{69CAFC27-6E04-4959-9F85-CC01C8E06560}"/>
            </a:ext>
          </a:extLst>
        </xdr:cNvPr>
        <xdr:cNvSpPr txBox="1"/>
      </xdr:nvSpPr>
      <xdr:spPr>
        <a:xfrm>
          <a:off x="1816744"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161670</xdr:rowOff>
    </xdr:from>
    <xdr:ext cx="405111" cy="259045"/>
    <xdr:sp macro="" textlink="">
      <xdr:nvSpPr>
        <xdr:cNvPr id="325" name="n_4mainValue【福祉施設】&#10;有形固定資産減価償却率">
          <a:extLst>
            <a:ext uri="{FF2B5EF4-FFF2-40B4-BE49-F238E27FC236}">
              <a16:creationId xmlns="" xmlns:a16="http://schemas.microsoft.com/office/drawing/2014/main" id="{10F6C12E-1856-4BB2-AFA3-B917DC98E431}"/>
            </a:ext>
          </a:extLst>
        </xdr:cNvPr>
        <xdr:cNvSpPr txBox="1"/>
      </xdr:nvSpPr>
      <xdr:spPr>
        <a:xfrm>
          <a:off x="927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 xmlns:a16="http://schemas.microsoft.com/office/drawing/2014/main" id="{49428BD6-826A-4A67-8C54-4C6D049A8A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 xmlns:a16="http://schemas.microsoft.com/office/drawing/2014/main" id="{436A1634-7509-4714-9179-4F83DBB872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 xmlns:a16="http://schemas.microsoft.com/office/drawing/2014/main" id="{07837FEB-E140-4E6A-9A4E-919C7AB63B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 xmlns:a16="http://schemas.microsoft.com/office/drawing/2014/main" id="{93BB8B87-C612-43ED-A6AD-866654F9E5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 xmlns:a16="http://schemas.microsoft.com/office/drawing/2014/main" id="{1BA4A9E9-A0AE-47B2-B197-2C38480E4E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 xmlns:a16="http://schemas.microsoft.com/office/drawing/2014/main" id="{B7870391-0743-475D-B590-15BDA08719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 xmlns:a16="http://schemas.microsoft.com/office/drawing/2014/main" id="{CF1D09D8-2A02-43CA-932A-F8C76BF738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 xmlns:a16="http://schemas.microsoft.com/office/drawing/2014/main" id="{94B807B6-47EB-4B06-905A-43A91FF176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 xmlns:a16="http://schemas.microsoft.com/office/drawing/2014/main" id="{43665274-9DCF-4FEA-8D7D-F31813D755F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 xmlns:a16="http://schemas.microsoft.com/office/drawing/2014/main" id="{01970B1A-2BA2-45FD-BCF7-F2EB0A8835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 xmlns:a16="http://schemas.microsoft.com/office/drawing/2014/main" id="{6580B688-4106-4FA5-9058-7685790D23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 xmlns:a16="http://schemas.microsoft.com/office/drawing/2014/main" id="{C1E8C2A9-04C1-44C5-94A9-67C9B21D8F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 xmlns:a16="http://schemas.microsoft.com/office/drawing/2014/main" id="{431AC0B0-F964-4D19-A4FE-827460AE82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 xmlns:a16="http://schemas.microsoft.com/office/drawing/2014/main" id="{2E34EFCC-1999-49D7-B9B7-3CA7BBF7808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 xmlns:a16="http://schemas.microsoft.com/office/drawing/2014/main" id="{7FF9DEE3-B27E-45E8-879C-BA4C4993CFF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 xmlns:a16="http://schemas.microsoft.com/office/drawing/2014/main" id="{B249E730-DB20-4004-8C5B-D4E26623176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 xmlns:a16="http://schemas.microsoft.com/office/drawing/2014/main" id="{97007CE0-60DF-42D1-9154-BF13821945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 xmlns:a16="http://schemas.microsoft.com/office/drawing/2014/main" id="{69F7B661-0D2F-4843-A476-267CD97798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 xmlns:a16="http://schemas.microsoft.com/office/drawing/2014/main" id="{8D1748A3-2BF8-4B1F-AC6B-EAAD349CFCF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 xmlns:a16="http://schemas.microsoft.com/office/drawing/2014/main" id="{7B35B8A0-7250-4E1D-AD4F-9BF30FAE26E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 xmlns:a16="http://schemas.microsoft.com/office/drawing/2014/main" id="{816A4F2B-6DB3-4C4F-AB36-953283FE77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 xmlns:a16="http://schemas.microsoft.com/office/drawing/2014/main" id="{7456798D-0CAB-49AC-8765-8F314AB33F6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 xmlns:a16="http://schemas.microsoft.com/office/drawing/2014/main" id="{3E795BF3-9517-45E8-A700-8606E5A761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 xmlns:a16="http://schemas.microsoft.com/office/drawing/2014/main" id="{F7C5ADBC-84F7-44D7-8EE8-F6594CED0535}"/>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 xmlns:a16="http://schemas.microsoft.com/office/drawing/2014/main" id="{4DE2F708-B44F-4757-9622-10A7B437AA43}"/>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 xmlns:a16="http://schemas.microsoft.com/office/drawing/2014/main" id="{8A105E2C-DA4B-4418-BCDA-BFF2F26C5A2A}"/>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 xmlns:a16="http://schemas.microsoft.com/office/drawing/2014/main" id="{572BB2A2-7988-4511-B762-58F009CCFF5F}"/>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 xmlns:a16="http://schemas.microsoft.com/office/drawing/2014/main" id="{60E59FD3-369A-41B8-8C9D-6AE591882AAD}"/>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a:extLst>
            <a:ext uri="{FF2B5EF4-FFF2-40B4-BE49-F238E27FC236}">
              <a16:creationId xmlns="" xmlns:a16="http://schemas.microsoft.com/office/drawing/2014/main" id="{4FF14A76-8325-483B-B88A-6B50A55DC92F}"/>
            </a:ext>
          </a:extLst>
        </xdr:cNvPr>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 xmlns:a16="http://schemas.microsoft.com/office/drawing/2014/main" id="{637B0652-2C3D-4D07-8BCE-9AE26537EA89}"/>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 xmlns:a16="http://schemas.microsoft.com/office/drawing/2014/main" id="{1F45B527-9404-4D42-A0D4-4A6F46DE8419}"/>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 xmlns:a16="http://schemas.microsoft.com/office/drawing/2014/main" id="{E27D9521-7D09-4C8A-BC2C-8AD65D5B3966}"/>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 xmlns:a16="http://schemas.microsoft.com/office/drawing/2014/main" id="{05648051-5B21-466F-B5A8-6DA410E59E9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 xmlns:a16="http://schemas.microsoft.com/office/drawing/2014/main" id="{868F343B-A8DB-45E4-9DEC-E49637B76356}"/>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8A6C994F-6C41-424A-87AC-22D852BDB8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B9591586-B640-447B-8EE9-4AA9DA6FBB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814F08CE-2770-41EA-A306-C298186979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 xmlns:a16="http://schemas.microsoft.com/office/drawing/2014/main" id="{28B64A81-97D0-49E8-9C6E-8B7230F9F51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 xmlns:a16="http://schemas.microsoft.com/office/drawing/2014/main" id="{32CAF714-74C6-424E-ABAD-2F80627835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65" name="楕円 364">
          <a:extLst>
            <a:ext uri="{FF2B5EF4-FFF2-40B4-BE49-F238E27FC236}">
              <a16:creationId xmlns="" xmlns:a16="http://schemas.microsoft.com/office/drawing/2014/main" id="{385FC379-5DC3-467D-971C-BE800CEE6847}"/>
            </a:ext>
          </a:extLst>
        </xdr:cNvPr>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66" name="【福祉施設】&#10;一人当たり面積該当値テキスト">
          <a:extLst>
            <a:ext uri="{FF2B5EF4-FFF2-40B4-BE49-F238E27FC236}">
              <a16:creationId xmlns="" xmlns:a16="http://schemas.microsoft.com/office/drawing/2014/main" id="{94D8F6CF-5344-4F1B-9FE8-7138BA55451E}"/>
            </a:ext>
          </a:extLst>
        </xdr:cNvPr>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67" name="楕円 366">
          <a:extLst>
            <a:ext uri="{FF2B5EF4-FFF2-40B4-BE49-F238E27FC236}">
              <a16:creationId xmlns="" xmlns:a16="http://schemas.microsoft.com/office/drawing/2014/main" id="{36FF5B2B-AFD2-4D4E-BE94-0F5807891AEA}"/>
            </a:ext>
          </a:extLst>
        </xdr:cNvPr>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19050</xdr:rowOff>
    </xdr:to>
    <xdr:cxnSp macro="">
      <xdr:nvCxnSpPr>
        <xdr:cNvPr id="368" name="直線コネクタ 367">
          <a:extLst>
            <a:ext uri="{FF2B5EF4-FFF2-40B4-BE49-F238E27FC236}">
              <a16:creationId xmlns="" xmlns:a16="http://schemas.microsoft.com/office/drawing/2014/main" id="{D76F81EF-9EFB-4641-BF8C-37EF51896777}"/>
            </a:ext>
          </a:extLst>
        </xdr:cNvPr>
        <xdr:cNvCxnSpPr/>
      </xdr:nvCxnSpPr>
      <xdr:spPr>
        <a:xfrm>
          <a:off x="9639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69" name="楕円 368">
          <a:extLst>
            <a:ext uri="{FF2B5EF4-FFF2-40B4-BE49-F238E27FC236}">
              <a16:creationId xmlns="" xmlns:a16="http://schemas.microsoft.com/office/drawing/2014/main" id="{908DD5B3-C12F-4D64-A55B-89A129464874}"/>
            </a:ext>
          </a:extLst>
        </xdr:cNvPr>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70" name="直線コネクタ 369">
          <a:extLst>
            <a:ext uri="{FF2B5EF4-FFF2-40B4-BE49-F238E27FC236}">
              <a16:creationId xmlns="" xmlns:a16="http://schemas.microsoft.com/office/drawing/2014/main" id="{3A9A6F54-BD27-450B-A766-A82FEE37251C}"/>
            </a:ext>
          </a:extLst>
        </xdr:cNvPr>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xdr:rowOff>
    </xdr:from>
    <xdr:to>
      <xdr:col>41</xdr:col>
      <xdr:colOff>101600</xdr:colOff>
      <xdr:row>83</xdr:row>
      <xdr:rowOff>107950</xdr:rowOff>
    </xdr:to>
    <xdr:sp macro="" textlink="">
      <xdr:nvSpPr>
        <xdr:cNvPr id="371" name="楕円 370">
          <a:extLst>
            <a:ext uri="{FF2B5EF4-FFF2-40B4-BE49-F238E27FC236}">
              <a16:creationId xmlns="" xmlns:a16="http://schemas.microsoft.com/office/drawing/2014/main" id="{D1714094-DE3B-488F-B6B1-4A99D0EF84F0}"/>
            </a:ext>
          </a:extLst>
        </xdr:cNvPr>
        <xdr:cNvSpPr/>
      </xdr:nvSpPr>
      <xdr:spPr>
        <a:xfrm>
          <a:off x="7810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19050</xdr:rowOff>
    </xdr:from>
    <xdr:to>
      <xdr:col>45</xdr:col>
      <xdr:colOff>177800</xdr:colOff>
      <xdr:row>83</xdr:row>
      <xdr:rowOff>57150</xdr:rowOff>
    </xdr:to>
    <xdr:cxnSp macro="">
      <xdr:nvCxnSpPr>
        <xdr:cNvPr id="372" name="直線コネクタ 371">
          <a:extLst>
            <a:ext uri="{FF2B5EF4-FFF2-40B4-BE49-F238E27FC236}">
              <a16:creationId xmlns="" xmlns:a16="http://schemas.microsoft.com/office/drawing/2014/main" id="{113A3B93-FDA0-4703-8D56-78FA78F166BD}"/>
            </a:ext>
          </a:extLst>
        </xdr:cNvPr>
        <xdr:cNvCxnSpPr/>
      </xdr:nvCxnSpPr>
      <xdr:spPr>
        <a:xfrm flipV="1">
          <a:off x="7861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6350</xdr:rowOff>
    </xdr:from>
    <xdr:to>
      <xdr:col>36</xdr:col>
      <xdr:colOff>165100</xdr:colOff>
      <xdr:row>83</xdr:row>
      <xdr:rowOff>107950</xdr:rowOff>
    </xdr:to>
    <xdr:sp macro="" textlink="">
      <xdr:nvSpPr>
        <xdr:cNvPr id="373" name="楕円 372">
          <a:extLst>
            <a:ext uri="{FF2B5EF4-FFF2-40B4-BE49-F238E27FC236}">
              <a16:creationId xmlns="" xmlns:a16="http://schemas.microsoft.com/office/drawing/2014/main" id="{758C7EE9-733A-4B30-96A2-AE8D3DDF96D6}"/>
            </a:ext>
          </a:extLst>
        </xdr:cNvPr>
        <xdr:cNvSpPr/>
      </xdr:nvSpPr>
      <xdr:spPr>
        <a:xfrm>
          <a:off x="6921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57150</xdr:rowOff>
    </xdr:from>
    <xdr:to>
      <xdr:col>41</xdr:col>
      <xdr:colOff>50800</xdr:colOff>
      <xdr:row>83</xdr:row>
      <xdr:rowOff>57150</xdr:rowOff>
    </xdr:to>
    <xdr:cxnSp macro="">
      <xdr:nvCxnSpPr>
        <xdr:cNvPr id="374" name="直線コネクタ 373">
          <a:extLst>
            <a:ext uri="{FF2B5EF4-FFF2-40B4-BE49-F238E27FC236}">
              <a16:creationId xmlns="" xmlns:a16="http://schemas.microsoft.com/office/drawing/2014/main" id="{523095E8-B4F2-4FBD-8A56-742337F3F3FD}"/>
            </a:ext>
          </a:extLst>
        </xdr:cNvPr>
        <xdr:cNvCxnSpPr/>
      </xdr:nvCxnSpPr>
      <xdr:spPr>
        <a:xfrm>
          <a:off x="6972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a:extLst>
            <a:ext uri="{FF2B5EF4-FFF2-40B4-BE49-F238E27FC236}">
              <a16:creationId xmlns="" xmlns:a16="http://schemas.microsoft.com/office/drawing/2014/main" id="{5110D6CE-0A6B-4A86-A3CE-5F3FB29E0AD8}"/>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a:extLst>
            <a:ext uri="{FF2B5EF4-FFF2-40B4-BE49-F238E27FC236}">
              <a16:creationId xmlns="" xmlns:a16="http://schemas.microsoft.com/office/drawing/2014/main" id="{44D5C64E-64AF-4A8A-A0A2-915F101F84C5}"/>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a:extLst>
            <a:ext uri="{FF2B5EF4-FFF2-40B4-BE49-F238E27FC236}">
              <a16:creationId xmlns="" xmlns:a16="http://schemas.microsoft.com/office/drawing/2014/main" id="{8CF408E4-C520-4BEF-855D-E3779C6AB724}"/>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a:extLst>
            <a:ext uri="{FF2B5EF4-FFF2-40B4-BE49-F238E27FC236}">
              <a16:creationId xmlns="" xmlns:a16="http://schemas.microsoft.com/office/drawing/2014/main" id="{1AF2D227-906D-4EE4-9EDB-088B5D5F7DAC}"/>
            </a:ext>
          </a:extLst>
        </xdr:cNvPr>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379" name="n_1mainValue【福祉施設】&#10;一人当たり面積">
          <a:extLst>
            <a:ext uri="{FF2B5EF4-FFF2-40B4-BE49-F238E27FC236}">
              <a16:creationId xmlns="" xmlns:a16="http://schemas.microsoft.com/office/drawing/2014/main" id="{C7334B8D-94A8-4A6F-8B74-4BF4BCC8CB14}"/>
            </a:ext>
          </a:extLst>
        </xdr:cNvPr>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80" name="n_2mainValue【福祉施設】&#10;一人当たり面積">
          <a:extLst>
            <a:ext uri="{FF2B5EF4-FFF2-40B4-BE49-F238E27FC236}">
              <a16:creationId xmlns="" xmlns:a16="http://schemas.microsoft.com/office/drawing/2014/main" id="{2F3A375E-5708-414B-8AEE-C1ED79245BBC}"/>
            </a:ext>
          </a:extLst>
        </xdr:cNvPr>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81" name="n_3mainValue【福祉施設】&#10;一人当たり面積">
          <a:extLst>
            <a:ext uri="{FF2B5EF4-FFF2-40B4-BE49-F238E27FC236}">
              <a16:creationId xmlns="" xmlns:a16="http://schemas.microsoft.com/office/drawing/2014/main" id="{600E5E33-3D3C-496B-BD67-BF3D42D150A0}"/>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99077</xdr:rowOff>
    </xdr:from>
    <xdr:ext cx="469744" cy="259045"/>
    <xdr:sp macro="" textlink="">
      <xdr:nvSpPr>
        <xdr:cNvPr id="382" name="n_4mainValue【福祉施設】&#10;一人当たり面積">
          <a:extLst>
            <a:ext uri="{FF2B5EF4-FFF2-40B4-BE49-F238E27FC236}">
              <a16:creationId xmlns="" xmlns:a16="http://schemas.microsoft.com/office/drawing/2014/main" id="{333A4909-92B3-47AF-8A01-4313CC1E2979}"/>
            </a:ext>
          </a:extLst>
        </xdr:cNvPr>
        <xdr:cNvSpPr txBox="1"/>
      </xdr:nvSpPr>
      <xdr:spPr>
        <a:xfrm>
          <a:off x="6737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 xmlns:a16="http://schemas.microsoft.com/office/drawing/2014/main" id="{B749E8E5-354E-4C0A-83BF-A5D03358F5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 xmlns:a16="http://schemas.microsoft.com/office/drawing/2014/main" id="{CE643C13-7E5B-4676-88AC-44444DF169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 xmlns:a16="http://schemas.microsoft.com/office/drawing/2014/main" id="{6B7AEB93-BE7A-4F83-BE18-C77E858833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 xmlns:a16="http://schemas.microsoft.com/office/drawing/2014/main" id="{E4B8B214-2DD5-4F79-95E2-655CBD2AB6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 xmlns:a16="http://schemas.microsoft.com/office/drawing/2014/main" id="{843C3E18-B2AC-498A-B676-0BABA33EDC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 xmlns:a16="http://schemas.microsoft.com/office/drawing/2014/main" id="{ADE3A4B4-7F02-4EDD-B30D-E6A242C047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 xmlns:a16="http://schemas.microsoft.com/office/drawing/2014/main" id="{5AC48290-A968-40BD-9AC9-596D5B512C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 xmlns:a16="http://schemas.microsoft.com/office/drawing/2014/main" id="{DB6FF28A-C90B-4D79-9F81-EB55BEC2E3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 xmlns:a16="http://schemas.microsoft.com/office/drawing/2014/main" id="{2B8762B6-FAA3-4F41-A94C-BBF482BF015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 xmlns:a16="http://schemas.microsoft.com/office/drawing/2014/main" id="{0C356171-1C88-47DC-BD87-16DFCFEBC2D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 xmlns:a16="http://schemas.microsoft.com/office/drawing/2014/main" id="{893E0EA0-F419-4ECE-B690-14B0BF12961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 xmlns:a16="http://schemas.microsoft.com/office/drawing/2014/main" id="{32A99E31-191D-42AC-A867-12A16A0F548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 xmlns:a16="http://schemas.microsoft.com/office/drawing/2014/main" id="{61C8CFC1-0CB9-41AE-8FB2-6FAFC0C639A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 xmlns:a16="http://schemas.microsoft.com/office/drawing/2014/main" id="{A2108F12-DAC7-49F5-81A8-E2791646F90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 xmlns:a16="http://schemas.microsoft.com/office/drawing/2014/main" id="{AD16417B-276C-4531-BFF1-CAB2FA5BD82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 xmlns:a16="http://schemas.microsoft.com/office/drawing/2014/main" id="{6A342CD0-BEF0-4EB6-9B6E-E64B175808D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 xmlns:a16="http://schemas.microsoft.com/office/drawing/2014/main" id="{34000AA0-4419-43AA-A065-50B95A1E055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 xmlns:a16="http://schemas.microsoft.com/office/drawing/2014/main" id="{340855D2-2032-419F-BD25-69CCE00A7CB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 xmlns:a16="http://schemas.microsoft.com/office/drawing/2014/main" id="{2242126F-5D97-4539-BF15-28A346E7EB0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 xmlns:a16="http://schemas.microsoft.com/office/drawing/2014/main" id="{C244AF95-3487-4960-BCF0-DDD5C904AAC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 xmlns:a16="http://schemas.microsoft.com/office/drawing/2014/main" id="{D27B721C-440E-4AB7-9242-C2C4AA84C91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 xmlns:a16="http://schemas.microsoft.com/office/drawing/2014/main" id="{F84C07FF-C0FD-453F-9608-13C23A3181E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 xmlns:a16="http://schemas.microsoft.com/office/drawing/2014/main" id="{4E9A34A2-84B7-4DA6-858B-E03895FEF33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 xmlns:a16="http://schemas.microsoft.com/office/drawing/2014/main" id="{A2FC0189-E555-4DCC-9754-3DB4AE62FF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 xmlns:a16="http://schemas.microsoft.com/office/drawing/2014/main" id="{AACAB08B-B997-4030-BCE5-254BB2139904}"/>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 xmlns:a16="http://schemas.microsoft.com/office/drawing/2014/main" id="{44B6CF93-6522-483F-B7E5-98EA5B267FB6}"/>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 xmlns:a16="http://schemas.microsoft.com/office/drawing/2014/main" id="{825D0E5F-F190-47F7-BE2D-49BE6D8B0B2D}"/>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 xmlns:a16="http://schemas.microsoft.com/office/drawing/2014/main" id="{27189904-09B0-408E-8140-7AB011AD559C}"/>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 xmlns:a16="http://schemas.microsoft.com/office/drawing/2014/main" id="{E9D64B7A-163B-436C-80BA-87D73B504367}"/>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a:extLst>
            <a:ext uri="{FF2B5EF4-FFF2-40B4-BE49-F238E27FC236}">
              <a16:creationId xmlns="" xmlns:a16="http://schemas.microsoft.com/office/drawing/2014/main" id="{3933E729-200C-4D31-BEDD-F9E05F8CA984}"/>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 xmlns:a16="http://schemas.microsoft.com/office/drawing/2014/main" id="{1E627118-211D-41D6-B592-D35D4A5DB109}"/>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 xmlns:a16="http://schemas.microsoft.com/office/drawing/2014/main" id="{B2C349F7-AD8D-4D91-96A4-FCEDD7EF36E9}"/>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 xmlns:a16="http://schemas.microsoft.com/office/drawing/2014/main" id="{6D0AB514-3269-44A4-B549-0107EEB1F57A}"/>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 xmlns:a16="http://schemas.microsoft.com/office/drawing/2014/main" id="{FB8E5357-5898-4816-B420-F5F09C2AADC7}"/>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 xmlns:a16="http://schemas.microsoft.com/office/drawing/2014/main" id="{E3ED0F44-64CF-476F-AE8D-E5BCF33836AB}"/>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AE479995-1BC2-44C3-BC7B-C2A246A506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ECF41D1E-70E4-4377-8673-5B2B4C8716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 xmlns:a16="http://schemas.microsoft.com/office/drawing/2014/main" id="{05BB237D-99A6-440C-936E-E250FAD22DC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 xmlns:a16="http://schemas.microsoft.com/office/drawing/2014/main" id="{91218D74-A98D-4693-AAFB-3229DABCBE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 xmlns:a16="http://schemas.microsoft.com/office/drawing/2014/main" id="{D6DD1820-2995-4644-9AAD-4496F55D1BC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423" name="楕円 422">
          <a:extLst>
            <a:ext uri="{FF2B5EF4-FFF2-40B4-BE49-F238E27FC236}">
              <a16:creationId xmlns="" xmlns:a16="http://schemas.microsoft.com/office/drawing/2014/main" id="{4E02E833-4754-4D98-8E25-01C8628158D8}"/>
            </a:ext>
          </a:extLst>
        </xdr:cNvPr>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24782</xdr:rowOff>
    </xdr:from>
    <xdr:ext cx="405111" cy="259045"/>
    <xdr:sp macro="" textlink="">
      <xdr:nvSpPr>
        <xdr:cNvPr id="424" name="【市民会館】&#10;有形固定資産減価償却率該当値テキスト">
          <a:extLst>
            <a:ext uri="{FF2B5EF4-FFF2-40B4-BE49-F238E27FC236}">
              <a16:creationId xmlns="" xmlns:a16="http://schemas.microsoft.com/office/drawing/2014/main" id="{295D9B42-BA93-47D1-B431-6CA66CFB3B23}"/>
            </a:ext>
          </a:extLst>
        </xdr:cNvPr>
        <xdr:cNvSpPr txBox="1"/>
      </xdr:nvSpPr>
      <xdr:spPr>
        <a:xfrm>
          <a:off x="4673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425" name="楕円 424">
          <a:extLst>
            <a:ext uri="{FF2B5EF4-FFF2-40B4-BE49-F238E27FC236}">
              <a16:creationId xmlns="" xmlns:a16="http://schemas.microsoft.com/office/drawing/2014/main" id="{79B5D5AA-3066-4841-A43F-0E330058024C}"/>
            </a:ext>
          </a:extLst>
        </xdr:cNvPr>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97155</xdr:rowOff>
    </xdr:from>
    <xdr:to>
      <xdr:col>24</xdr:col>
      <xdr:colOff>63500</xdr:colOff>
      <xdr:row>106</xdr:row>
      <xdr:rowOff>80011</xdr:rowOff>
    </xdr:to>
    <xdr:cxnSp macro="">
      <xdr:nvCxnSpPr>
        <xdr:cNvPr id="426" name="直線コネクタ 425">
          <a:extLst>
            <a:ext uri="{FF2B5EF4-FFF2-40B4-BE49-F238E27FC236}">
              <a16:creationId xmlns="" xmlns:a16="http://schemas.microsoft.com/office/drawing/2014/main" id="{C17C8D38-1E7E-4638-AEFA-85D298A4A583}"/>
            </a:ext>
          </a:extLst>
        </xdr:cNvPr>
        <xdr:cNvCxnSpPr/>
      </xdr:nvCxnSpPr>
      <xdr:spPr>
        <a:xfrm flipV="1">
          <a:off x="3797300" y="18099405"/>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427" name="楕円 426">
          <a:extLst>
            <a:ext uri="{FF2B5EF4-FFF2-40B4-BE49-F238E27FC236}">
              <a16:creationId xmlns="" xmlns:a16="http://schemas.microsoft.com/office/drawing/2014/main" id="{379B1820-489A-42E8-A139-07EE45A6183D}"/>
            </a:ext>
          </a:extLst>
        </xdr:cNvPr>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38100</xdr:rowOff>
    </xdr:from>
    <xdr:to>
      <xdr:col>19</xdr:col>
      <xdr:colOff>177800</xdr:colOff>
      <xdr:row>106</xdr:row>
      <xdr:rowOff>80011</xdr:rowOff>
    </xdr:to>
    <xdr:cxnSp macro="">
      <xdr:nvCxnSpPr>
        <xdr:cNvPr id="428" name="直線コネクタ 427">
          <a:extLst>
            <a:ext uri="{FF2B5EF4-FFF2-40B4-BE49-F238E27FC236}">
              <a16:creationId xmlns="" xmlns:a16="http://schemas.microsoft.com/office/drawing/2014/main" id="{867C8742-1A01-4B19-99CE-06D81B90B6D9}"/>
            </a:ext>
          </a:extLst>
        </xdr:cNvPr>
        <xdr:cNvCxnSpPr/>
      </xdr:nvCxnSpPr>
      <xdr:spPr>
        <a:xfrm>
          <a:off x="2908300" y="18211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9" name="楕円 428">
          <a:extLst>
            <a:ext uri="{FF2B5EF4-FFF2-40B4-BE49-F238E27FC236}">
              <a16:creationId xmlns="" xmlns:a16="http://schemas.microsoft.com/office/drawing/2014/main" id="{E5ACA776-A107-4344-B89D-32B5C2C798EF}"/>
            </a:ext>
          </a:extLst>
        </xdr:cNvPr>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38100</xdr:rowOff>
    </xdr:to>
    <xdr:cxnSp macro="">
      <xdr:nvCxnSpPr>
        <xdr:cNvPr id="430" name="直線コネクタ 429">
          <a:extLst>
            <a:ext uri="{FF2B5EF4-FFF2-40B4-BE49-F238E27FC236}">
              <a16:creationId xmlns="" xmlns:a16="http://schemas.microsoft.com/office/drawing/2014/main" id="{7CDF059E-5367-421F-8987-105F8DFAA697}"/>
            </a:ext>
          </a:extLst>
        </xdr:cNvPr>
        <xdr:cNvCxnSpPr/>
      </xdr:nvCxnSpPr>
      <xdr:spPr>
        <a:xfrm>
          <a:off x="2019300" y="18169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76836</xdr:rowOff>
    </xdr:from>
    <xdr:to>
      <xdr:col>6</xdr:col>
      <xdr:colOff>38100</xdr:colOff>
      <xdr:row>106</xdr:row>
      <xdr:rowOff>6986</xdr:rowOff>
    </xdr:to>
    <xdr:sp macro="" textlink="">
      <xdr:nvSpPr>
        <xdr:cNvPr id="431" name="楕円 430">
          <a:extLst>
            <a:ext uri="{FF2B5EF4-FFF2-40B4-BE49-F238E27FC236}">
              <a16:creationId xmlns="" xmlns:a16="http://schemas.microsoft.com/office/drawing/2014/main" id="{F9D8E499-A7E2-4FA5-AD11-F76773DC4A40}"/>
            </a:ext>
          </a:extLst>
        </xdr:cNvPr>
        <xdr:cNvSpPr/>
      </xdr:nvSpPr>
      <xdr:spPr>
        <a:xfrm>
          <a:off x="107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127636</xdr:rowOff>
    </xdr:from>
    <xdr:to>
      <xdr:col>10</xdr:col>
      <xdr:colOff>114300</xdr:colOff>
      <xdr:row>105</xdr:row>
      <xdr:rowOff>167639</xdr:rowOff>
    </xdr:to>
    <xdr:cxnSp macro="">
      <xdr:nvCxnSpPr>
        <xdr:cNvPr id="432" name="直線コネクタ 431">
          <a:extLst>
            <a:ext uri="{FF2B5EF4-FFF2-40B4-BE49-F238E27FC236}">
              <a16:creationId xmlns="" xmlns:a16="http://schemas.microsoft.com/office/drawing/2014/main" id="{FD349763-FD53-4954-AC55-75C159EB43C9}"/>
            </a:ext>
          </a:extLst>
        </xdr:cNvPr>
        <xdr:cNvCxnSpPr/>
      </xdr:nvCxnSpPr>
      <xdr:spPr>
        <a:xfrm>
          <a:off x="1130300" y="18129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a:extLst>
            <a:ext uri="{FF2B5EF4-FFF2-40B4-BE49-F238E27FC236}">
              <a16:creationId xmlns="" xmlns:a16="http://schemas.microsoft.com/office/drawing/2014/main" id="{D23B9621-56E3-44D3-A173-3A000E30FA11}"/>
            </a:ext>
          </a:extLst>
        </xdr:cNvPr>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a:extLst>
            <a:ext uri="{FF2B5EF4-FFF2-40B4-BE49-F238E27FC236}">
              <a16:creationId xmlns="" xmlns:a16="http://schemas.microsoft.com/office/drawing/2014/main" id="{479D185C-5AAD-471E-924A-33F370C7353A}"/>
            </a:ext>
          </a:extLst>
        </xdr:cNvPr>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a:extLst>
            <a:ext uri="{FF2B5EF4-FFF2-40B4-BE49-F238E27FC236}">
              <a16:creationId xmlns="" xmlns:a16="http://schemas.microsoft.com/office/drawing/2014/main" id="{55D0279A-EC0D-4E73-BB12-4A9197333A6E}"/>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a:extLst>
            <a:ext uri="{FF2B5EF4-FFF2-40B4-BE49-F238E27FC236}">
              <a16:creationId xmlns="" xmlns:a16="http://schemas.microsoft.com/office/drawing/2014/main" id="{5FDE55A3-ED02-41AA-A28C-6EA888C5E8C8}"/>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121938</xdr:rowOff>
    </xdr:from>
    <xdr:ext cx="405111" cy="259045"/>
    <xdr:sp macro="" textlink="">
      <xdr:nvSpPr>
        <xdr:cNvPr id="437" name="n_1mainValue【市民会館】&#10;有形固定資産減価償却率">
          <a:extLst>
            <a:ext uri="{FF2B5EF4-FFF2-40B4-BE49-F238E27FC236}">
              <a16:creationId xmlns="" xmlns:a16="http://schemas.microsoft.com/office/drawing/2014/main" id="{C8218B7D-6235-4D1A-A0E5-E9DD897CE2D8}"/>
            </a:ext>
          </a:extLst>
        </xdr:cNvPr>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438" name="n_2mainValue【市民会館】&#10;有形固定資産減価償却率">
          <a:extLst>
            <a:ext uri="{FF2B5EF4-FFF2-40B4-BE49-F238E27FC236}">
              <a16:creationId xmlns="" xmlns:a16="http://schemas.microsoft.com/office/drawing/2014/main" id="{B3E0C3EE-90CC-4F05-9D8A-467B8C282179}"/>
            </a:ext>
          </a:extLst>
        </xdr:cNvPr>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9" name="n_3mainValue【市民会館】&#10;有形固定資産減価償却率">
          <a:extLst>
            <a:ext uri="{FF2B5EF4-FFF2-40B4-BE49-F238E27FC236}">
              <a16:creationId xmlns="" xmlns:a16="http://schemas.microsoft.com/office/drawing/2014/main" id="{12DA2FAB-43BD-4D30-BE21-D5633D482878}"/>
            </a:ext>
          </a:extLst>
        </xdr:cNvPr>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169563</xdr:rowOff>
    </xdr:from>
    <xdr:ext cx="405111" cy="259045"/>
    <xdr:sp macro="" textlink="">
      <xdr:nvSpPr>
        <xdr:cNvPr id="440" name="n_4mainValue【市民会館】&#10;有形固定資産減価償却率">
          <a:extLst>
            <a:ext uri="{FF2B5EF4-FFF2-40B4-BE49-F238E27FC236}">
              <a16:creationId xmlns="" xmlns:a16="http://schemas.microsoft.com/office/drawing/2014/main" id="{D936F535-A46F-43C7-9AB3-42013A7F33DF}"/>
            </a:ext>
          </a:extLst>
        </xdr:cNvPr>
        <xdr:cNvSpPr txBox="1"/>
      </xdr:nvSpPr>
      <xdr:spPr>
        <a:xfrm>
          <a:off x="927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 xmlns:a16="http://schemas.microsoft.com/office/drawing/2014/main" id="{6E2E330B-4D8A-428A-83DC-C73224656C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 xmlns:a16="http://schemas.microsoft.com/office/drawing/2014/main" id="{EB01AA6E-2746-4B92-92B6-AD4B31E0C6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 xmlns:a16="http://schemas.microsoft.com/office/drawing/2014/main" id="{5BC6013D-2281-4562-BEBF-87A93ED74A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 xmlns:a16="http://schemas.microsoft.com/office/drawing/2014/main" id="{CE1E11C5-9801-4830-8460-D6EADF717E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 xmlns:a16="http://schemas.microsoft.com/office/drawing/2014/main" id="{34874CD6-2938-4630-8329-FCE61D36CC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 xmlns:a16="http://schemas.microsoft.com/office/drawing/2014/main" id="{A1FBF768-9083-488E-A802-4473449F9E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 xmlns:a16="http://schemas.microsoft.com/office/drawing/2014/main" id="{E57E93C2-0B6B-467D-B2A4-4BB438DB61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 xmlns:a16="http://schemas.microsoft.com/office/drawing/2014/main" id="{CF139345-DF74-479A-A57D-7FEB3A2772F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 xmlns:a16="http://schemas.microsoft.com/office/drawing/2014/main" id="{DE15FD06-AB70-4074-B403-50DF3AE2AC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 xmlns:a16="http://schemas.microsoft.com/office/drawing/2014/main" id="{1F2DC683-3A2D-4C47-B3EF-AFD17DB7F5F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 xmlns:a16="http://schemas.microsoft.com/office/drawing/2014/main" id="{6C56A121-4A20-438B-B85B-37BEDECB933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 xmlns:a16="http://schemas.microsoft.com/office/drawing/2014/main" id="{822E72D5-F72B-474D-9C88-DA0F542F646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 xmlns:a16="http://schemas.microsoft.com/office/drawing/2014/main" id="{3FA721A8-FB4F-4E00-85C6-2A41D564E91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 xmlns:a16="http://schemas.microsoft.com/office/drawing/2014/main" id="{3FD66445-605E-4457-81BD-26DC77D0BC3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 xmlns:a16="http://schemas.microsoft.com/office/drawing/2014/main" id="{C298CB4D-F7CE-4AAF-9E0A-BD97FF6B93D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 xmlns:a16="http://schemas.microsoft.com/office/drawing/2014/main" id="{AA18983D-221F-42A9-8AF7-70B3D8679C4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 xmlns:a16="http://schemas.microsoft.com/office/drawing/2014/main" id="{8BB994E2-6173-4A9E-AF29-A4BA6A10B12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 xmlns:a16="http://schemas.microsoft.com/office/drawing/2014/main" id="{EAA1917B-F975-4CAD-9796-EFEA578A69B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 xmlns:a16="http://schemas.microsoft.com/office/drawing/2014/main" id="{BD6283BF-AB41-4300-BE77-9C83E95AE87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 xmlns:a16="http://schemas.microsoft.com/office/drawing/2014/main" id="{F15D7202-0009-46A7-AE22-7E202335282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 xmlns:a16="http://schemas.microsoft.com/office/drawing/2014/main" id="{3C1F6E57-EF6E-456E-81E3-9B918E9DEF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 xmlns:a16="http://schemas.microsoft.com/office/drawing/2014/main" id="{2EA01C17-1529-47AC-A4DD-13F986F2AE22}"/>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 xmlns:a16="http://schemas.microsoft.com/office/drawing/2014/main" id="{80CD58FD-0978-4E9F-9801-96F9BF3C0541}"/>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 xmlns:a16="http://schemas.microsoft.com/office/drawing/2014/main" id="{5BB9E841-6226-400A-92C3-DD2C0213EB5C}"/>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 xmlns:a16="http://schemas.microsoft.com/office/drawing/2014/main" id="{C4CFB6C1-8A6C-45F6-B731-25C88673B576}"/>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 xmlns:a16="http://schemas.microsoft.com/office/drawing/2014/main" id="{C2C57CD1-D58D-4C32-B13A-B8207976663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a:extLst>
            <a:ext uri="{FF2B5EF4-FFF2-40B4-BE49-F238E27FC236}">
              <a16:creationId xmlns="" xmlns:a16="http://schemas.microsoft.com/office/drawing/2014/main" id="{9024C5D6-18C9-4554-A37A-5D406C90516D}"/>
            </a:ext>
          </a:extLst>
        </xdr:cNvPr>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 xmlns:a16="http://schemas.microsoft.com/office/drawing/2014/main" id="{F7FE0FE9-A4FB-42D9-A901-29AD5FD9BA0A}"/>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 xmlns:a16="http://schemas.microsoft.com/office/drawing/2014/main" id="{082DBBD0-C4B1-4262-9D11-A6ED6BAF97B6}"/>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 xmlns:a16="http://schemas.microsoft.com/office/drawing/2014/main" id="{486D9FEB-E1E8-48DB-A9C7-0C0E40F0F64D}"/>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 xmlns:a16="http://schemas.microsoft.com/office/drawing/2014/main" id="{069F9E08-5A37-48C0-BA69-DDFCB908A574}"/>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 xmlns:a16="http://schemas.microsoft.com/office/drawing/2014/main" id="{35816059-7CE1-4B46-8C61-EBE04E5D07E6}"/>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566917AC-5555-4867-8589-76CFD75E76E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3A181E2A-0A39-4D96-BAF9-FBA395C5C40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 xmlns:a16="http://schemas.microsoft.com/office/drawing/2014/main" id="{EA6AE919-E986-4582-9125-6717837AAAE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1F8495EB-4B5D-4EB1-979A-9199EAE4C3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 xmlns:a16="http://schemas.microsoft.com/office/drawing/2014/main" id="{90279471-2621-4EFD-82DB-A926C49C7BF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18542</xdr:rowOff>
    </xdr:from>
    <xdr:to>
      <xdr:col>55</xdr:col>
      <xdr:colOff>50800</xdr:colOff>
      <xdr:row>107</xdr:row>
      <xdr:rowOff>120142</xdr:rowOff>
    </xdr:to>
    <xdr:sp macro="" textlink="">
      <xdr:nvSpPr>
        <xdr:cNvPr id="478" name="楕円 477">
          <a:extLst>
            <a:ext uri="{FF2B5EF4-FFF2-40B4-BE49-F238E27FC236}">
              <a16:creationId xmlns="" xmlns:a16="http://schemas.microsoft.com/office/drawing/2014/main" id="{F189A1D3-08A2-4DCC-A66A-405B6C4F67B4}"/>
            </a:ext>
          </a:extLst>
        </xdr:cNvPr>
        <xdr:cNvSpPr/>
      </xdr:nvSpPr>
      <xdr:spPr>
        <a:xfrm>
          <a:off x="10426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104919</xdr:rowOff>
    </xdr:from>
    <xdr:ext cx="469744" cy="259045"/>
    <xdr:sp macro="" textlink="">
      <xdr:nvSpPr>
        <xdr:cNvPr id="479" name="【市民会館】&#10;一人当たり面積該当値テキスト">
          <a:extLst>
            <a:ext uri="{FF2B5EF4-FFF2-40B4-BE49-F238E27FC236}">
              <a16:creationId xmlns="" xmlns:a16="http://schemas.microsoft.com/office/drawing/2014/main" id="{DBAF9790-4200-43B1-BC0F-D1DB54379C36}"/>
            </a:ext>
          </a:extLst>
        </xdr:cNvPr>
        <xdr:cNvSpPr txBox="1"/>
      </xdr:nvSpPr>
      <xdr:spPr>
        <a:xfrm>
          <a:off x="10515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80" name="楕円 479">
          <a:extLst>
            <a:ext uri="{FF2B5EF4-FFF2-40B4-BE49-F238E27FC236}">
              <a16:creationId xmlns="" xmlns:a16="http://schemas.microsoft.com/office/drawing/2014/main" id="{D60C9BC0-5DFB-4CD4-9A46-44CC5826A318}"/>
            </a:ext>
          </a:extLst>
        </xdr:cNvPr>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69342</xdr:rowOff>
    </xdr:to>
    <xdr:cxnSp macro="">
      <xdr:nvCxnSpPr>
        <xdr:cNvPr id="481" name="直線コネクタ 480">
          <a:extLst>
            <a:ext uri="{FF2B5EF4-FFF2-40B4-BE49-F238E27FC236}">
              <a16:creationId xmlns="" xmlns:a16="http://schemas.microsoft.com/office/drawing/2014/main" id="{2C5C6AC9-C715-4A8B-860D-BA01F737C5F4}"/>
            </a:ext>
          </a:extLst>
        </xdr:cNvPr>
        <xdr:cNvCxnSpPr/>
      </xdr:nvCxnSpPr>
      <xdr:spPr>
        <a:xfrm>
          <a:off x="9639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82" name="楕円 481">
          <a:extLst>
            <a:ext uri="{FF2B5EF4-FFF2-40B4-BE49-F238E27FC236}">
              <a16:creationId xmlns="" xmlns:a16="http://schemas.microsoft.com/office/drawing/2014/main" id="{B35DEDD6-4882-4FBC-BFD5-7DBF46FC4FCD}"/>
            </a:ext>
          </a:extLst>
        </xdr:cNvPr>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83" name="直線コネクタ 482">
          <a:extLst>
            <a:ext uri="{FF2B5EF4-FFF2-40B4-BE49-F238E27FC236}">
              <a16:creationId xmlns="" xmlns:a16="http://schemas.microsoft.com/office/drawing/2014/main" id="{1DD366D4-7185-4143-A6D8-FF658839BD1B}"/>
            </a:ext>
          </a:extLst>
        </xdr:cNvPr>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18542</xdr:rowOff>
    </xdr:from>
    <xdr:to>
      <xdr:col>41</xdr:col>
      <xdr:colOff>101600</xdr:colOff>
      <xdr:row>107</xdr:row>
      <xdr:rowOff>120142</xdr:rowOff>
    </xdr:to>
    <xdr:sp macro="" textlink="">
      <xdr:nvSpPr>
        <xdr:cNvPr id="484" name="楕円 483">
          <a:extLst>
            <a:ext uri="{FF2B5EF4-FFF2-40B4-BE49-F238E27FC236}">
              <a16:creationId xmlns="" xmlns:a16="http://schemas.microsoft.com/office/drawing/2014/main" id="{11B0B2F2-23F4-476D-8E0E-2B007B199D59}"/>
            </a:ext>
          </a:extLst>
        </xdr:cNvPr>
        <xdr:cNvSpPr/>
      </xdr:nvSpPr>
      <xdr:spPr>
        <a:xfrm>
          <a:off x="7810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69342</xdr:rowOff>
    </xdr:to>
    <xdr:cxnSp macro="">
      <xdr:nvCxnSpPr>
        <xdr:cNvPr id="485" name="直線コネクタ 484">
          <a:extLst>
            <a:ext uri="{FF2B5EF4-FFF2-40B4-BE49-F238E27FC236}">
              <a16:creationId xmlns="" xmlns:a16="http://schemas.microsoft.com/office/drawing/2014/main" id="{33ABAD39-DE31-4059-8AF8-D2877A6AACB5}"/>
            </a:ext>
          </a:extLst>
        </xdr:cNvPr>
        <xdr:cNvCxnSpPr/>
      </xdr:nvCxnSpPr>
      <xdr:spPr>
        <a:xfrm>
          <a:off x="7861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18542</xdr:rowOff>
    </xdr:from>
    <xdr:to>
      <xdr:col>36</xdr:col>
      <xdr:colOff>165100</xdr:colOff>
      <xdr:row>107</xdr:row>
      <xdr:rowOff>120142</xdr:rowOff>
    </xdr:to>
    <xdr:sp macro="" textlink="">
      <xdr:nvSpPr>
        <xdr:cNvPr id="486" name="楕円 485">
          <a:extLst>
            <a:ext uri="{FF2B5EF4-FFF2-40B4-BE49-F238E27FC236}">
              <a16:creationId xmlns="" xmlns:a16="http://schemas.microsoft.com/office/drawing/2014/main" id="{FE57BCF3-7734-4048-916F-947E7A185013}"/>
            </a:ext>
          </a:extLst>
        </xdr:cNvPr>
        <xdr:cNvSpPr/>
      </xdr:nvSpPr>
      <xdr:spPr>
        <a:xfrm>
          <a:off x="6921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69342</xdr:rowOff>
    </xdr:from>
    <xdr:to>
      <xdr:col>41</xdr:col>
      <xdr:colOff>50800</xdr:colOff>
      <xdr:row>107</xdr:row>
      <xdr:rowOff>69342</xdr:rowOff>
    </xdr:to>
    <xdr:cxnSp macro="">
      <xdr:nvCxnSpPr>
        <xdr:cNvPr id="487" name="直線コネクタ 486">
          <a:extLst>
            <a:ext uri="{FF2B5EF4-FFF2-40B4-BE49-F238E27FC236}">
              <a16:creationId xmlns="" xmlns:a16="http://schemas.microsoft.com/office/drawing/2014/main" id="{487F9793-4B07-469F-B5D5-8C470277F788}"/>
            </a:ext>
          </a:extLst>
        </xdr:cNvPr>
        <xdr:cNvCxnSpPr/>
      </xdr:nvCxnSpPr>
      <xdr:spPr>
        <a:xfrm>
          <a:off x="6972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a:extLst>
            <a:ext uri="{FF2B5EF4-FFF2-40B4-BE49-F238E27FC236}">
              <a16:creationId xmlns="" xmlns:a16="http://schemas.microsoft.com/office/drawing/2014/main" id="{E61D0B15-5835-4AB4-8CDE-17199F8EE63D}"/>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a:extLst>
            <a:ext uri="{FF2B5EF4-FFF2-40B4-BE49-F238E27FC236}">
              <a16:creationId xmlns="" xmlns:a16="http://schemas.microsoft.com/office/drawing/2014/main" id="{B53C2059-65BC-4B9B-AD06-8F7F34AB7455}"/>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a:extLst>
            <a:ext uri="{FF2B5EF4-FFF2-40B4-BE49-F238E27FC236}">
              <a16:creationId xmlns="" xmlns:a16="http://schemas.microsoft.com/office/drawing/2014/main" id="{4B860AFE-CE9D-4928-9EF1-8AF9B1012A3A}"/>
            </a:ext>
          </a:extLst>
        </xdr:cNvPr>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a:extLst>
            <a:ext uri="{FF2B5EF4-FFF2-40B4-BE49-F238E27FC236}">
              <a16:creationId xmlns="" xmlns:a16="http://schemas.microsoft.com/office/drawing/2014/main" id="{AC82E7F5-6CC3-49AD-ADDD-6F5F26DB09CD}"/>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92" name="n_1mainValue【市民会館】&#10;一人当たり面積">
          <a:extLst>
            <a:ext uri="{FF2B5EF4-FFF2-40B4-BE49-F238E27FC236}">
              <a16:creationId xmlns="" xmlns:a16="http://schemas.microsoft.com/office/drawing/2014/main" id="{39FFF778-02AD-49CD-B1F1-CCCCA67FE421}"/>
            </a:ext>
          </a:extLst>
        </xdr:cNvPr>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93" name="n_2mainValue【市民会館】&#10;一人当たり面積">
          <a:extLst>
            <a:ext uri="{FF2B5EF4-FFF2-40B4-BE49-F238E27FC236}">
              <a16:creationId xmlns="" xmlns:a16="http://schemas.microsoft.com/office/drawing/2014/main" id="{2E48CF8B-C7AB-46C0-9F5A-EF89688C831B}"/>
            </a:ext>
          </a:extLst>
        </xdr:cNvPr>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111269</xdr:rowOff>
    </xdr:from>
    <xdr:ext cx="469744" cy="259045"/>
    <xdr:sp macro="" textlink="">
      <xdr:nvSpPr>
        <xdr:cNvPr id="494" name="n_3mainValue【市民会館】&#10;一人当たり面積">
          <a:extLst>
            <a:ext uri="{FF2B5EF4-FFF2-40B4-BE49-F238E27FC236}">
              <a16:creationId xmlns="" xmlns:a16="http://schemas.microsoft.com/office/drawing/2014/main" id="{4EAB2A4E-D90C-4E68-A818-B056EC34E8DD}"/>
            </a:ext>
          </a:extLst>
        </xdr:cNvPr>
        <xdr:cNvSpPr txBox="1"/>
      </xdr:nvSpPr>
      <xdr:spPr>
        <a:xfrm>
          <a:off x="7626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111269</xdr:rowOff>
    </xdr:from>
    <xdr:ext cx="469744" cy="259045"/>
    <xdr:sp macro="" textlink="">
      <xdr:nvSpPr>
        <xdr:cNvPr id="495" name="n_4mainValue【市民会館】&#10;一人当たり面積">
          <a:extLst>
            <a:ext uri="{FF2B5EF4-FFF2-40B4-BE49-F238E27FC236}">
              <a16:creationId xmlns="" xmlns:a16="http://schemas.microsoft.com/office/drawing/2014/main" id="{E5EE5A62-812A-49FA-AAB2-F00CA34EBA54}"/>
            </a:ext>
          </a:extLst>
        </xdr:cNvPr>
        <xdr:cNvSpPr txBox="1"/>
      </xdr:nvSpPr>
      <xdr:spPr>
        <a:xfrm>
          <a:off x="6737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 xmlns:a16="http://schemas.microsoft.com/office/drawing/2014/main" id="{9C2F01D4-020A-437D-B3A4-132282D068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 xmlns:a16="http://schemas.microsoft.com/office/drawing/2014/main" id="{7FA60F06-02C4-4C3F-8AB9-A3EAACE09B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 xmlns:a16="http://schemas.microsoft.com/office/drawing/2014/main" id="{93FE60F3-D05E-4084-92BD-576A2B5AF5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 xmlns:a16="http://schemas.microsoft.com/office/drawing/2014/main" id="{1F5F08E6-5641-4D4F-A6D7-6EE34A8669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 xmlns:a16="http://schemas.microsoft.com/office/drawing/2014/main" id="{77AD3B88-BF40-4CCA-B755-133F35E6D7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 xmlns:a16="http://schemas.microsoft.com/office/drawing/2014/main" id="{0FC3D998-BFE2-47F3-B0EE-3CBD9692FA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 xmlns:a16="http://schemas.microsoft.com/office/drawing/2014/main" id="{D56B8440-CB6C-49DA-B8B1-31DB7BAEF0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 xmlns:a16="http://schemas.microsoft.com/office/drawing/2014/main" id="{FCB68FC4-0773-4DA2-BB49-5EE6D8961E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 xmlns:a16="http://schemas.microsoft.com/office/drawing/2014/main" id="{451B17C0-ED31-4F40-BDBD-015ECF14DE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 xmlns:a16="http://schemas.microsoft.com/office/drawing/2014/main" id="{A7803778-45B8-419E-AA07-ECD2E9935F7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 xmlns:a16="http://schemas.microsoft.com/office/drawing/2014/main" id="{0C5379C5-4A6F-4DB7-8AF4-1C799CAF7C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 xmlns:a16="http://schemas.microsoft.com/office/drawing/2014/main" id="{6EA4CA2F-ED32-4782-B253-D6DB02B6D3D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 xmlns:a16="http://schemas.microsoft.com/office/drawing/2014/main" id="{82C02CD5-E98E-4C52-9B9E-1E03A6898B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 xmlns:a16="http://schemas.microsoft.com/office/drawing/2014/main" id="{9BC94CA8-2CEB-415C-925C-03C5E3631C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 xmlns:a16="http://schemas.microsoft.com/office/drawing/2014/main" id="{42907ED5-44BC-4262-AFF5-CFCBFED8CB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 xmlns:a16="http://schemas.microsoft.com/office/drawing/2014/main" id="{61483F27-7EA5-453F-B48F-16A77B64E0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 xmlns:a16="http://schemas.microsoft.com/office/drawing/2014/main" id="{ACCAF491-53C6-413F-B4D9-41CA1C9711E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 xmlns:a16="http://schemas.microsoft.com/office/drawing/2014/main" id="{875E4842-AF69-4BBE-A26E-FFF18F7F4B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 xmlns:a16="http://schemas.microsoft.com/office/drawing/2014/main" id="{399B36C4-A5D4-4066-AFCB-79310B6BEDF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 xmlns:a16="http://schemas.microsoft.com/office/drawing/2014/main" id="{176A0B77-AB24-403B-91C6-0AF4032DFF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 xmlns:a16="http://schemas.microsoft.com/office/drawing/2014/main" id="{FE1135D1-177C-4C31-BA23-7B45D22C66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 xmlns:a16="http://schemas.microsoft.com/office/drawing/2014/main" id="{C8FE01CC-3E25-4A24-8986-680EB0CDB66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 xmlns:a16="http://schemas.microsoft.com/office/drawing/2014/main" id="{8659E662-1252-48D7-8FD0-0EFA7011C3F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 xmlns:a16="http://schemas.microsoft.com/office/drawing/2014/main" id="{7FF03AA0-DAF2-497F-99BF-0EF20BB299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 xmlns:a16="http://schemas.microsoft.com/office/drawing/2014/main" id="{7CE8941D-CF4D-42FD-A5A0-81F8133557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 xmlns:a16="http://schemas.microsoft.com/office/drawing/2014/main" id="{EEB9DB5D-4C2A-4A92-85DB-C4ABB0AB14E6}"/>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 xmlns:a16="http://schemas.microsoft.com/office/drawing/2014/main" id="{CCF0D09E-2CDA-4377-94A3-20EF06106877}"/>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 xmlns:a16="http://schemas.microsoft.com/office/drawing/2014/main" id="{E2CFEA57-330E-4CC9-94AB-3B96F17418B1}"/>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 xmlns:a16="http://schemas.microsoft.com/office/drawing/2014/main" id="{90E53E00-2EB9-4E89-9CF0-AA6221A19F9E}"/>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 xmlns:a16="http://schemas.microsoft.com/office/drawing/2014/main" id="{8F0D0855-A14D-4EB9-BF5D-B2051446BFB4}"/>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a:extLst>
            <a:ext uri="{FF2B5EF4-FFF2-40B4-BE49-F238E27FC236}">
              <a16:creationId xmlns="" xmlns:a16="http://schemas.microsoft.com/office/drawing/2014/main" id="{8B383390-5D47-4573-BFE7-DDFE78767658}"/>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 xmlns:a16="http://schemas.microsoft.com/office/drawing/2014/main" id="{11866576-8C63-4CCC-B09D-D8517910309D}"/>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 xmlns:a16="http://schemas.microsoft.com/office/drawing/2014/main" id="{BE0DDE43-4C25-46F6-8949-D771419E7841}"/>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 xmlns:a16="http://schemas.microsoft.com/office/drawing/2014/main" id="{88A91041-3C14-4284-81F3-781DAADDC0DB}"/>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 xmlns:a16="http://schemas.microsoft.com/office/drawing/2014/main" id="{7970BD4E-BB98-47C7-B476-DA377FBEC641}"/>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 xmlns:a16="http://schemas.microsoft.com/office/drawing/2014/main" id="{788780DF-8109-4B41-A9E2-77ABFC36C731}"/>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97EC6924-0F3F-4EEC-9740-6FA383F820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E5F85E10-36CC-4F01-B82C-3BA5E4B351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BC6E12A2-A25C-4512-B7C1-044B391F18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 xmlns:a16="http://schemas.microsoft.com/office/drawing/2014/main" id="{36E6D7A2-B1AB-48C5-9B13-16F471E3BE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 xmlns:a16="http://schemas.microsoft.com/office/drawing/2014/main" id="{AC2DDA03-95CF-4E4C-A029-C29B2DB165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77651</xdr:rowOff>
    </xdr:from>
    <xdr:to>
      <xdr:col>85</xdr:col>
      <xdr:colOff>177800</xdr:colOff>
      <xdr:row>40</xdr:row>
      <xdr:rowOff>7801</xdr:rowOff>
    </xdr:to>
    <xdr:sp macro="" textlink="">
      <xdr:nvSpPr>
        <xdr:cNvPr id="537" name="楕円 536">
          <a:extLst>
            <a:ext uri="{FF2B5EF4-FFF2-40B4-BE49-F238E27FC236}">
              <a16:creationId xmlns="" xmlns:a16="http://schemas.microsoft.com/office/drawing/2014/main" id="{0EC2F665-7803-4B9C-A8A9-E91350848087}"/>
            </a:ext>
          </a:extLst>
        </xdr:cNvPr>
        <xdr:cNvSpPr/>
      </xdr:nvSpPr>
      <xdr:spPr>
        <a:xfrm>
          <a:off x="16268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56078</xdr:rowOff>
    </xdr:from>
    <xdr:ext cx="405111" cy="259045"/>
    <xdr:sp macro="" textlink="">
      <xdr:nvSpPr>
        <xdr:cNvPr id="538" name="【一般廃棄物処理施設】&#10;有形固定資産減価償却率該当値テキスト">
          <a:extLst>
            <a:ext uri="{FF2B5EF4-FFF2-40B4-BE49-F238E27FC236}">
              <a16:creationId xmlns="" xmlns:a16="http://schemas.microsoft.com/office/drawing/2014/main" id="{405C4365-F144-4A79-9BC7-12B1CADE403C}"/>
            </a:ext>
          </a:extLst>
        </xdr:cNvPr>
        <xdr:cNvSpPr txBox="1"/>
      </xdr:nvSpPr>
      <xdr:spPr>
        <a:xfrm>
          <a:off x="16357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43362</xdr:rowOff>
    </xdr:from>
    <xdr:to>
      <xdr:col>81</xdr:col>
      <xdr:colOff>101600</xdr:colOff>
      <xdr:row>39</xdr:row>
      <xdr:rowOff>144962</xdr:rowOff>
    </xdr:to>
    <xdr:sp macro="" textlink="">
      <xdr:nvSpPr>
        <xdr:cNvPr id="539" name="楕円 538">
          <a:extLst>
            <a:ext uri="{FF2B5EF4-FFF2-40B4-BE49-F238E27FC236}">
              <a16:creationId xmlns="" xmlns:a16="http://schemas.microsoft.com/office/drawing/2014/main" id="{41CE3D3C-F7A0-42AF-9870-AC78EFF21F61}"/>
            </a:ext>
          </a:extLst>
        </xdr:cNvPr>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94162</xdr:rowOff>
    </xdr:from>
    <xdr:to>
      <xdr:col>85</xdr:col>
      <xdr:colOff>127000</xdr:colOff>
      <xdr:row>39</xdr:row>
      <xdr:rowOff>128451</xdr:rowOff>
    </xdr:to>
    <xdr:cxnSp macro="">
      <xdr:nvCxnSpPr>
        <xdr:cNvPr id="540" name="直線コネクタ 539">
          <a:extLst>
            <a:ext uri="{FF2B5EF4-FFF2-40B4-BE49-F238E27FC236}">
              <a16:creationId xmlns="" xmlns:a16="http://schemas.microsoft.com/office/drawing/2014/main" id="{91D7731F-91CD-4B0A-90BD-EB436AA2AA33}"/>
            </a:ext>
          </a:extLst>
        </xdr:cNvPr>
        <xdr:cNvCxnSpPr/>
      </xdr:nvCxnSpPr>
      <xdr:spPr>
        <a:xfrm>
          <a:off x="15481300" y="67807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41" name="楕円 540">
          <a:extLst>
            <a:ext uri="{FF2B5EF4-FFF2-40B4-BE49-F238E27FC236}">
              <a16:creationId xmlns="" xmlns:a16="http://schemas.microsoft.com/office/drawing/2014/main" id="{3949701C-792D-4057-9F6D-7950B696E79A}"/>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94162</xdr:rowOff>
    </xdr:to>
    <xdr:cxnSp macro="">
      <xdr:nvCxnSpPr>
        <xdr:cNvPr id="542" name="直線コネクタ 541">
          <a:extLst>
            <a:ext uri="{FF2B5EF4-FFF2-40B4-BE49-F238E27FC236}">
              <a16:creationId xmlns="" xmlns:a16="http://schemas.microsoft.com/office/drawing/2014/main" id="{20547D0F-D868-4379-BC84-61F6E8A576B2}"/>
            </a:ext>
          </a:extLst>
        </xdr:cNvPr>
        <xdr:cNvCxnSpPr/>
      </xdr:nvCxnSpPr>
      <xdr:spPr>
        <a:xfrm>
          <a:off x="14592300" y="671703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43362</xdr:rowOff>
    </xdr:from>
    <xdr:to>
      <xdr:col>72</xdr:col>
      <xdr:colOff>38100</xdr:colOff>
      <xdr:row>38</xdr:row>
      <xdr:rowOff>144962</xdr:rowOff>
    </xdr:to>
    <xdr:sp macro="" textlink="">
      <xdr:nvSpPr>
        <xdr:cNvPr id="543" name="楕円 542">
          <a:extLst>
            <a:ext uri="{FF2B5EF4-FFF2-40B4-BE49-F238E27FC236}">
              <a16:creationId xmlns="" xmlns:a16="http://schemas.microsoft.com/office/drawing/2014/main" id="{AA89A1FC-411E-4490-A8F9-828478872194}"/>
            </a:ext>
          </a:extLst>
        </xdr:cNvPr>
        <xdr:cNvSpPr/>
      </xdr:nvSpPr>
      <xdr:spPr>
        <a:xfrm>
          <a:off x="13652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94162</xdr:rowOff>
    </xdr:from>
    <xdr:to>
      <xdr:col>76</xdr:col>
      <xdr:colOff>114300</xdr:colOff>
      <xdr:row>39</xdr:row>
      <xdr:rowOff>30480</xdr:rowOff>
    </xdr:to>
    <xdr:cxnSp macro="">
      <xdr:nvCxnSpPr>
        <xdr:cNvPr id="544" name="直線コネクタ 543">
          <a:extLst>
            <a:ext uri="{FF2B5EF4-FFF2-40B4-BE49-F238E27FC236}">
              <a16:creationId xmlns="" xmlns:a16="http://schemas.microsoft.com/office/drawing/2014/main" id="{317C5E01-AD85-4A8D-ACDF-C387D4521404}"/>
            </a:ext>
          </a:extLst>
        </xdr:cNvPr>
        <xdr:cNvCxnSpPr/>
      </xdr:nvCxnSpPr>
      <xdr:spPr>
        <a:xfrm>
          <a:off x="13703300" y="660926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38463</xdr:rowOff>
    </xdr:from>
    <xdr:to>
      <xdr:col>67</xdr:col>
      <xdr:colOff>101600</xdr:colOff>
      <xdr:row>38</xdr:row>
      <xdr:rowOff>140063</xdr:rowOff>
    </xdr:to>
    <xdr:sp macro="" textlink="">
      <xdr:nvSpPr>
        <xdr:cNvPr id="545" name="楕円 544">
          <a:extLst>
            <a:ext uri="{FF2B5EF4-FFF2-40B4-BE49-F238E27FC236}">
              <a16:creationId xmlns="" xmlns:a16="http://schemas.microsoft.com/office/drawing/2014/main" id="{3FE5C59A-D2CC-4C77-8894-C6668E5AC116}"/>
            </a:ext>
          </a:extLst>
        </xdr:cNvPr>
        <xdr:cNvSpPr/>
      </xdr:nvSpPr>
      <xdr:spPr>
        <a:xfrm>
          <a:off x="1276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89263</xdr:rowOff>
    </xdr:from>
    <xdr:to>
      <xdr:col>71</xdr:col>
      <xdr:colOff>177800</xdr:colOff>
      <xdr:row>38</xdr:row>
      <xdr:rowOff>94162</xdr:rowOff>
    </xdr:to>
    <xdr:cxnSp macro="">
      <xdr:nvCxnSpPr>
        <xdr:cNvPr id="546" name="直線コネクタ 545">
          <a:extLst>
            <a:ext uri="{FF2B5EF4-FFF2-40B4-BE49-F238E27FC236}">
              <a16:creationId xmlns="" xmlns:a16="http://schemas.microsoft.com/office/drawing/2014/main" id="{2208EBAF-ADFE-4244-B2C2-08FD5D418E77}"/>
            </a:ext>
          </a:extLst>
        </xdr:cNvPr>
        <xdr:cNvCxnSpPr/>
      </xdr:nvCxnSpPr>
      <xdr:spPr>
        <a:xfrm>
          <a:off x="12814300" y="660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a:extLst>
            <a:ext uri="{FF2B5EF4-FFF2-40B4-BE49-F238E27FC236}">
              <a16:creationId xmlns="" xmlns:a16="http://schemas.microsoft.com/office/drawing/2014/main" id="{515E4F45-62B8-43A2-8760-5B5C050A9871}"/>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 xmlns:a16="http://schemas.microsoft.com/office/drawing/2014/main" id="{07644569-8498-4A74-87E2-5180CDFF8CDF}"/>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549" name="n_3aveValue【一般廃棄物処理施設】&#10;有形固定資産減価償却率">
          <a:extLst>
            <a:ext uri="{FF2B5EF4-FFF2-40B4-BE49-F238E27FC236}">
              <a16:creationId xmlns="" xmlns:a16="http://schemas.microsoft.com/office/drawing/2014/main" id="{0027973C-54E0-463B-8914-513575FEFF4A}"/>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50" name="n_4aveValue【一般廃棄物処理施設】&#10;有形固定資産減価償却率">
          <a:extLst>
            <a:ext uri="{FF2B5EF4-FFF2-40B4-BE49-F238E27FC236}">
              <a16:creationId xmlns="" xmlns:a16="http://schemas.microsoft.com/office/drawing/2014/main" id="{4CA44395-2CEF-40FD-B54B-48DAD2201245}"/>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136089</xdr:rowOff>
    </xdr:from>
    <xdr:ext cx="405111" cy="259045"/>
    <xdr:sp macro="" textlink="">
      <xdr:nvSpPr>
        <xdr:cNvPr id="551" name="n_1mainValue【一般廃棄物処理施設】&#10;有形固定資産減価償却率">
          <a:extLst>
            <a:ext uri="{FF2B5EF4-FFF2-40B4-BE49-F238E27FC236}">
              <a16:creationId xmlns="" xmlns:a16="http://schemas.microsoft.com/office/drawing/2014/main" id="{5BF371B8-D3DC-450F-92CD-BE166EF61BFF}"/>
            </a:ext>
          </a:extLst>
        </xdr:cNvPr>
        <xdr:cNvSpPr txBox="1"/>
      </xdr:nvSpPr>
      <xdr:spPr>
        <a:xfrm>
          <a:off x="15266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97807</xdr:rowOff>
    </xdr:from>
    <xdr:ext cx="405111" cy="259045"/>
    <xdr:sp macro="" textlink="">
      <xdr:nvSpPr>
        <xdr:cNvPr id="552" name="n_2mainValue【一般廃棄物処理施設】&#10;有形固定資産減価償却率">
          <a:extLst>
            <a:ext uri="{FF2B5EF4-FFF2-40B4-BE49-F238E27FC236}">
              <a16:creationId xmlns="" xmlns:a16="http://schemas.microsoft.com/office/drawing/2014/main" id="{920E1E06-6B80-4D95-88DC-3ACF835CEA27}"/>
            </a:ext>
          </a:extLst>
        </xdr:cNvPr>
        <xdr:cNvSpPr txBox="1"/>
      </xdr:nvSpPr>
      <xdr:spPr>
        <a:xfrm>
          <a:off x="14389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553" name="n_3mainValue【一般廃棄物処理施設】&#10;有形固定資産減価償却率">
          <a:extLst>
            <a:ext uri="{FF2B5EF4-FFF2-40B4-BE49-F238E27FC236}">
              <a16:creationId xmlns="" xmlns:a16="http://schemas.microsoft.com/office/drawing/2014/main" id="{DE06BA1B-3152-4B06-AD13-EFCC64E4184F}"/>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54" name="n_4mainValue【一般廃棄物処理施設】&#10;有形固定資産減価償却率">
          <a:extLst>
            <a:ext uri="{FF2B5EF4-FFF2-40B4-BE49-F238E27FC236}">
              <a16:creationId xmlns="" xmlns:a16="http://schemas.microsoft.com/office/drawing/2014/main" id="{355A1D02-C569-4691-8EEC-3B111999F8CC}"/>
            </a:ext>
          </a:extLst>
        </xdr:cNvPr>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 xmlns:a16="http://schemas.microsoft.com/office/drawing/2014/main" id="{46948B8C-F113-443F-A092-7573603C71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 xmlns:a16="http://schemas.microsoft.com/office/drawing/2014/main" id="{263686C0-1E90-43F9-922C-F18E30AD30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 xmlns:a16="http://schemas.microsoft.com/office/drawing/2014/main" id="{4A5B48E6-5895-4C8C-9BB4-01D92A30DE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 xmlns:a16="http://schemas.microsoft.com/office/drawing/2014/main" id="{EF4E4D89-973C-424F-8B09-526C79642B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 xmlns:a16="http://schemas.microsoft.com/office/drawing/2014/main" id="{439D70DB-5FF7-46A5-B13F-C6E54A2756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 xmlns:a16="http://schemas.microsoft.com/office/drawing/2014/main" id="{E6F89325-5411-42D7-963A-03B5A89A26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 xmlns:a16="http://schemas.microsoft.com/office/drawing/2014/main" id="{9CA269F5-E8DB-410E-91ED-39DF93A9CE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 xmlns:a16="http://schemas.microsoft.com/office/drawing/2014/main" id="{FE374A38-CB40-4B42-9B27-E9335F8A74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 xmlns:a16="http://schemas.microsoft.com/office/drawing/2014/main" id="{2A0B8D29-8E58-4BB6-8772-9779070E48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 xmlns:a16="http://schemas.microsoft.com/office/drawing/2014/main" id="{32768F24-9259-4EA5-B45A-F7E128B3531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 xmlns:a16="http://schemas.microsoft.com/office/drawing/2014/main" id="{BDAA4161-8735-4487-9E00-85CD0F731FC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 xmlns:a16="http://schemas.microsoft.com/office/drawing/2014/main" id="{A7980795-535F-416B-AF3C-0573D8D8BAD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 xmlns:a16="http://schemas.microsoft.com/office/drawing/2014/main" id="{BDB22C31-D50C-4FA5-B30B-2A9C93ABD8B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 xmlns:a16="http://schemas.microsoft.com/office/drawing/2014/main" id="{579E2972-4D1D-4DD1-9EB6-91C1A3D7187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 xmlns:a16="http://schemas.microsoft.com/office/drawing/2014/main" id="{C7F69817-EF07-4070-BCC7-74D7054E756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 xmlns:a16="http://schemas.microsoft.com/office/drawing/2014/main" id="{E1F3795F-0C56-486A-8E50-408ECE58E5C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 xmlns:a16="http://schemas.microsoft.com/office/drawing/2014/main" id="{92383BE3-B128-4C71-B5B7-6C654393C62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 xmlns:a16="http://schemas.microsoft.com/office/drawing/2014/main" id="{A882EE6B-BA5A-4C53-A4BD-8D5AB2078ED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 xmlns:a16="http://schemas.microsoft.com/office/drawing/2014/main" id="{0AAD7A09-EF52-4D08-96BC-AA24A1A0E7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 xmlns:a16="http://schemas.microsoft.com/office/drawing/2014/main" id="{77109E38-6EAA-4F56-9079-A44D194A6B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 xmlns:a16="http://schemas.microsoft.com/office/drawing/2014/main" id="{DE7E6E14-649D-4ACF-99FA-588D54B1D3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 xmlns:a16="http://schemas.microsoft.com/office/drawing/2014/main" id="{1A11FB84-5400-4EDC-83FB-671A61C527E5}"/>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 xmlns:a16="http://schemas.microsoft.com/office/drawing/2014/main" id="{F7B4BB56-BB44-4C7C-97EF-52405FB1817A}"/>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 xmlns:a16="http://schemas.microsoft.com/office/drawing/2014/main" id="{77B72705-4987-4A51-8552-915B3994266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 xmlns:a16="http://schemas.microsoft.com/office/drawing/2014/main" id="{33E41C4B-2EB0-4327-85A3-0D1DB4CE8907}"/>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 xmlns:a16="http://schemas.microsoft.com/office/drawing/2014/main" id="{56F44A69-C8D8-4BF6-BC8A-2BC30F662C84}"/>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a:extLst>
            <a:ext uri="{FF2B5EF4-FFF2-40B4-BE49-F238E27FC236}">
              <a16:creationId xmlns="" xmlns:a16="http://schemas.microsoft.com/office/drawing/2014/main" id="{AADBBE03-0C06-4ED3-9787-44FC89407D49}"/>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 xmlns:a16="http://schemas.microsoft.com/office/drawing/2014/main" id="{752E991E-1285-45DF-B2F1-32C51656673B}"/>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 xmlns:a16="http://schemas.microsoft.com/office/drawing/2014/main" id="{455E1D0D-3ED9-44F5-B6D1-5C5D620B0E3E}"/>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 xmlns:a16="http://schemas.microsoft.com/office/drawing/2014/main" id="{AF42D0BA-FD6D-444D-A149-6FA1AFA20D35}"/>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 xmlns:a16="http://schemas.microsoft.com/office/drawing/2014/main" id="{1EC3C431-35D8-498E-8F97-B1AA562579B5}"/>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 xmlns:a16="http://schemas.microsoft.com/office/drawing/2014/main" id="{8995B553-1E82-4B6F-8499-06D152DA3AEB}"/>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1AD176A2-04DA-413F-A170-3310BB3E30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FC61E50D-FB52-4935-98F7-D9FF71164C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 xmlns:a16="http://schemas.microsoft.com/office/drawing/2014/main" id="{6B148A8A-7663-4535-A594-8750940538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 xmlns:a16="http://schemas.microsoft.com/office/drawing/2014/main" id="{82BAA3F4-5ED1-4097-9964-0BEB6F0B2F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 xmlns:a16="http://schemas.microsoft.com/office/drawing/2014/main" id="{024A7910-AE36-472C-AF89-C97E334238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61368</xdr:rowOff>
    </xdr:from>
    <xdr:to>
      <xdr:col>116</xdr:col>
      <xdr:colOff>114300</xdr:colOff>
      <xdr:row>39</xdr:row>
      <xdr:rowOff>162968</xdr:rowOff>
    </xdr:to>
    <xdr:sp macro="" textlink="">
      <xdr:nvSpPr>
        <xdr:cNvPr id="592" name="楕円 591">
          <a:extLst>
            <a:ext uri="{FF2B5EF4-FFF2-40B4-BE49-F238E27FC236}">
              <a16:creationId xmlns="" xmlns:a16="http://schemas.microsoft.com/office/drawing/2014/main" id="{10B7343F-25AC-44A3-8F57-80D7BB2A8FA8}"/>
            </a:ext>
          </a:extLst>
        </xdr:cNvPr>
        <xdr:cNvSpPr/>
      </xdr:nvSpPr>
      <xdr:spPr>
        <a:xfrm>
          <a:off x="22110700" y="67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39795</xdr:rowOff>
    </xdr:from>
    <xdr:ext cx="534377" cy="259045"/>
    <xdr:sp macro="" textlink="">
      <xdr:nvSpPr>
        <xdr:cNvPr id="593" name="【一般廃棄物処理施設】&#10;一人当たり有形固定資産（償却資産）額該当値テキスト">
          <a:extLst>
            <a:ext uri="{FF2B5EF4-FFF2-40B4-BE49-F238E27FC236}">
              <a16:creationId xmlns="" xmlns:a16="http://schemas.microsoft.com/office/drawing/2014/main" id="{0F20112C-3F41-4DDB-892C-02FB309CCF88}"/>
            </a:ext>
          </a:extLst>
        </xdr:cNvPr>
        <xdr:cNvSpPr txBox="1"/>
      </xdr:nvSpPr>
      <xdr:spPr>
        <a:xfrm>
          <a:off x="22199600" y="67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52585</xdr:rowOff>
    </xdr:from>
    <xdr:to>
      <xdr:col>112</xdr:col>
      <xdr:colOff>38100</xdr:colOff>
      <xdr:row>39</xdr:row>
      <xdr:rowOff>154185</xdr:rowOff>
    </xdr:to>
    <xdr:sp macro="" textlink="">
      <xdr:nvSpPr>
        <xdr:cNvPr id="594" name="楕円 593">
          <a:extLst>
            <a:ext uri="{FF2B5EF4-FFF2-40B4-BE49-F238E27FC236}">
              <a16:creationId xmlns="" xmlns:a16="http://schemas.microsoft.com/office/drawing/2014/main" id="{3442AB2B-566C-4CBC-839D-C13D23D0EECE}"/>
            </a:ext>
          </a:extLst>
        </xdr:cNvPr>
        <xdr:cNvSpPr/>
      </xdr:nvSpPr>
      <xdr:spPr>
        <a:xfrm>
          <a:off x="21272500" y="6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103385</xdr:rowOff>
    </xdr:from>
    <xdr:to>
      <xdr:col>116</xdr:col>
      <xdr:colOff>63500</xdr:colOff>
      <xdr:row>39</xdr:row>
      <xdr:rowOff>112168</xdr:rowOff>
    </xdr:to>
    <xdr:cxnSp macro="">
      <xdr:nvCxnSpPr>
        <xdr:cNvPr id="595" name="直線コネクタ 594">
          <a:extLst>
            <a:ext uri="{FF2B5EF4-FFF2-40B4-BE49-F238E27FC236}">
              <a16:creationId xmlns="" xmlns:a16="http://schemas.microsoft.com/office/drawing/2014/main" id="{063A27A4-8CC3-4D5C-BA9F-672E274D378C}"/>
            </a:ext>
          </a:extLst>
        </xdr:cNvPr>
        <xdr:cNvCxnSpPr/>
      </xdr:nvCxnSpPr>
      <xdr:spPr>
        <a:xfrm>
          <a:off x="21323300" y="6789935"/>
          <a:ext cx="8382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62219</xdr:rowOff>
    </xdr:from>
    <xdr:to>
      <xdr:col>107</xdr:col>
      <xdr:colOff>101600</xdr:colOff>
      <xdr:row>39</xdr:row>
      <xdr:rowOff>163819</xdr:rowOff>
    </xdr:to>
    <xdr:sp macro="" textlink="">
      <xdr:nvSpPr>
        <xdr:cNvPr id="596" name="楕円 595">
          <a:extLst>
            <a:ext uri="{FF2B5EF4-FFF2-40B4-BE49-F238E27FC236}">
              <a16:creationId xmlns="" xmlns:a16="http://schemas.microsoft.com/office/drawing/2014/main" id="{571344A8-29B3-4420-B04E-C36B3A0A25B7}"/>
            </a:ext>
          </a:extLst>
        </xdr:cNvPr>
        <xdr:cNvSpPr/>
      </xdr:nvSpPr>
      <xdr:spPr>
        <a:xfrm>
          <a:off x="20383500" y="6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103385</xdr:rowOff>
    </xdr:from>
    <xdr:to>
      <xdr:col>111</xdr:col>
      <xdr:colOff>177800</xdr:colOff>
      <xdr:row>39</xdr:row>
      <xdr:rowOff>113019</xdr:rowOff>
    </xdr:to>
    <xdr:cxnSp macro="">
      <xdr:nvCxnSpPr>
        <xdr:cNvPr id="597" name="直線コネクタ 596">
          <a:extLst>
            <a:ext uri="{FF2B5EF4-FFF2-40B4-BE49-F238E27FC236}">
              <a16:creationId xmlns="" xmlns:a16="http://schemas.microsoft.com/office/drawing/2014/main" id="{BBA2FF17-0543-481A-A021-318E13BE9DDB}"/>
            </a:ext>
          </a:extLst>
        </xdr:cNvPr>
        <xdr:cNvCxnSpPr/>
      </xdr:nvCxnSpPr>
      <xdr:spPr>
        <a:xfrm flipV="1">
          <a:off x="20434300" y="6789935"/>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67636</xdr:rowOff>
    </xdr:from>
    <xdr:to>
      <xdr:col>102</xdr:col>
      <xdr:colOff>165100</xdr:colOff>
      <xdr:row>39</xdr:row>
      <xdr:rowOff>169236</xdr:rowOff>
    </xdr:to>
    <xdr:sp macro="" textlink="">
      <xdr:nvSpPr>
        <xdr:cNvPr id="598" name="楕円 597">
          <a:extLst>
            <a:ext uri="{FF2B5EF4-FFF2-40B4-BE49-F238E27FC236}">
              <a16:creationId xmlns="" xmlns:a16="http://schemas.microsoft.com/office/drawing/2014/main" id="{0C336132-58CD-4D21-8254-208E2CF72A5B}"/>
            </a:ext>
          </a:extLst>
        </xdr:cNvPr>
        <xdr:cNvSpPr/>
      </xdr:nvSpPr>
      <xdr:spPr>
        <a:xfrm>
          <a:off x="19494500" y="67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113019</xdr:rowOff>
    </xdr:from>
    <xdr:to>
      <xdr:col>107</xdr:col>
      <xdr:colOff>50800</xdr:colOff>
      <xdr:row>39</xdr:row>
      <xdr:rowOff>118436</xdr:rowOff>
    </xdr:to>
    <xdr:cxnSp macro="">
      <xdr:nvCxnSpPr>
        <xdr:cNvPr id="599" name="直線コネクタ 598">
          <a:extLst>
            <a:ext uri="{FF2B5EF4-FFF2-40B4-BE49-F238E27FC236}">
              <a16:creationId xmlns="" xmlns:a16="http://schemas.microsoft.com/office/drawing/2014/main" id="{1DFD59C5-E6C5-43E2-8EB7-7EFE8AB19979}"/>
            </a:ext>
          </a:extLst>
        </xdr:cNvPr>
        <xdr:cNvCxnSpPr/>
      </xdr:nvCxnSpPr>
      <xdr:spPr>
        <a:xfrm flipV="1">
          <a:off x="19545300" y="6799569"/>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65775</xdr:rowOff>
    </xdr:from>
    <xdr:to>
      <xdr:col>98</xdr:col>
      <xdr:colOff>38100</xdr:colOff>
      <xdr:row>39</xdr:row>
      <xdr:rowOff>167375</xdr:rowOff>
    </xdr:to>
    <xdr:sp macro="" textlink="">
      <xdr:nvSpPr>
        <xdr:cNvPr id="600" name="楕円 599">
          <a:extLst>
            <a:ext uri="{FF2B5EF4-FFF2-40B4-BE49-F238E27FC236}">
              <a16:creationId xmlns="" xmlns:a16="http://schemas.microsoft.com/office/drawing/2014/main" id="{5AF39002-A148-483A-8495-56841768B763}"/>
            </a:ext>
          </a:extLst>
        </xdr:cNvPr>
        <xdr:cNvSpPr/>
      </xdr:nvSpPr>
      <xdr:spPr>
        <a:xfrm>
          <a:off x="18605500" y="67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116575</xdr:rowOff>
    </xdr:from>
    <xdr:to>
      <xdr:col>102</xdr:col>
      <xdr:colOff>114300</xdr:colOff>
      <xdr:row>39</xdr:row>
      <xdr:rowOff>118436</xdr:rowOff>
    </xdr:to>
    <xdr:cxnSp macro="">
      <xdr:nvCxnSpPr>
        <xdr:cNvPr id="601" name="直線コネクタ 600">
          <a:extLst>
            <a:ext uri="{FF2B5EF4-FFF2-40B4-BE49-F238E27FC236}">
              <a16:creationId xmlns="" xmlns:a16="http://schemas.microsoft.com/office/drawing/2014/main" id="{79AAB48A-58FA-42FC-8B3D-1C25399811B5}"/>
            </a:ext>
          </a:extLst>
        </xdr:cNvPr>
        <xdr:cNvCxnSpPr/>
      </xdr:nvCxnSpPr>
      <xdr:spPr>
        <a:xfrm>
          <a:off x="18656300" y="6803125"/>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a:extLst>
            <a:ext uri="{FF2B5EF4-FFF2-40B4-BE49-F238E27FC236}">
              <a16:creationId xmlns="" xmlns:a16="http://schemas.microsoft.com/office/drawing/2014/main" id="{73BD9F33-8728-4567-98B2-A069FD878FEF}"/>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a:extLst>
            <a:ext uri="{FF2B5EF4-FFF2-40B4-BE49-F238E27FC236}">
              <a16:creationId xmlns="" xmlns:a16="http://schemas.microsoft.com/office/drawing/2014/main" id="{7C76D451-D4A9-45B5-A15D-15C1D6CAC027}"/>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a:extLst>
            <a:ext uri="{FF2B5EF4-FFF2-40B4-BE49-F238E27FC236}">
              <a16:creationId xmlns="" xmlns:a16="http://schemas.microsoft.com/office/drawing/2014/main" id="{682674E3-6579-45C0-B7CE-C5B782B98DD7}"/>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a:extLst>
            <a:ext uri="{FF2B5EF4-FFF2-40B4-BE49-F238E27FC236}">
              <a16:creationId xmlns="" xmlns:a16="http://schemas.microsoft.com/office/drawing/2014/main" id="{60914A16-826F-4A70-8134-6FD63A9C1EBF}"/>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145312</xdr:rowOff>
    </xdr:from>
    <xdr:ext cx="534377" cy="259045"/>
    <xdr:sp macro="" textlink="">
      <xdr:nvSpPr>
        <xdr:cNvPr id="606" name="n_1mainValue【一般廃棄物処理施設】&#10;一人当たり有形固定資産（償却資産）額">
          <a:extLst>
            <a:ext uri="{FF2B5EF4-FFF2-40B4-BE49-F238E27FC236}">
              <a16:creationId xmlns="" xmlns:a16="http://schemas.microsoft.com/office/drawing/2014/main" id="{ACDBC672-1A3B-409F-9EA6-BE031B1A3DB0}"/>
            </a:ext>
          </a:extLst>
        </xdr:cNvPr>
        <xdr:cNvSpPr txBox="1"/>
      </xdr:nvSpPr>
      <xdr:spPr>
        <a:xfrm>
          <a:off x="21043411" y="6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154946</xdr:rowOff>
    </xdr:from>
    <xdr:ext cx="534377" cy="259045"/>
    <xdr:sp macro="" textlink="">
      <xdr:nvSpPr>
        <xdr:cNvPr id="607" name="n_2mainValue【一般廃棄物処理施設】&#10;一人当たり有形固定資産（償却資産）額">
          <a:extLst>
            <a:ext uri="{FF2B5EF4-FFF2-40B4-BE49-F238E27FC236}">
              <a16:creationId xmlns="" xmlns:a16="http://schemas.microsoft.com/office/drawing/2014/main" id="{BA3BDE69-CCE1-4B48-B579-1558D43A5F3B}"/>
            </a:ext>
          </a:extLst>
        </xdr:cNvPr>
        <xdr:cNvSpPr txBox="1"/>
      </xdr:nvSpPr>
      <xdr:spPr>
        <a:xfrm>
          <a:off x="20167111" y="684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14313</xdr:rowOff>
    </xdr:from>
    <xdr:ext cx="534377" cy="259045"/>
    <xdr:sp macro="" textlink="">
      <xdr:nvSpPr>
        <xdr:cNvPr id="608" name="n_3mainValue【一般廃棄物処理施設】&#10;一人当たり有形固定資産（償却資産）額">
          <a:extLst>
            <a:ext uri="{FF2B5EF4-FFF2-40B4-BE49-F238E27FC236}">
              <a16:creationId xmlns="" xmlns:a16="http://schemas.microsoft.com/office/drawing/2014/main" id="{FAA1CFB0-23D7-4744-9186-D577905D6F3D}"/>
            </a:ext>
          </a:extLst>
        </xdr:cNvPr>
        <xdr:cNvSpPr txBox="1"/>
      </xdr:nvSpPr>
      <xdr:spPr>
        <a:xfrm>
          <a:off x="19278111" y="652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12452</xdr:rowOff>
    </xdr:from>
    <xdr:ext cx="534377" cy="259045"/>
    <xdr:sp macro="" textlink="">
      <xdr:nvSpPr>
        <xdr:cNvPr id="609" name="n_4mainValue【一般廃棄物処理施設】&#10;一人当たり有形固定資産（償却資産）額">
          <a:extLst>
            <a:ext uri="{FF2B5EF4-FFF2-40B4-BE49-F238E27FC236}">
              <a16:creationId xmlns="" xmlns:a16="http://schemas.microsoft.com/office/drawing/2014/main" id="{B20F77F8-3E49-4C40-B179-4DF1BE3D5CDD}"/>
            </a:ext>
          </a:extLst>
        </xdr:cNvPr>
        <xdr:cNvSpPr txBox="1"/>
      </xdr:nvSpPr>
      <xdr:spPr>
        <a:xfrm>
          <a:off x="18389111" y="652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 xmlns:a16="http://schemas.microsoft.com/office/drawing/2014/main" id="{5AE7FE0C-7145-4DB4-A11C-9C48E08D91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 xmlns:a16="http://schemas.microsoft.com/office/drawing/2014/main" id="{D1615668-E131-42C1-B4FF-79A1449B0B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 xmlns:a16="http://schemas.microsoft.com/office/drawing/2014/main" id="{CD8B208A-DE81-4C64-A1CE-51A8E5348C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 xmlns:a16="http://schemas.microsoft.com/office/drawing/2014/main" id="{42705C2E-E0DA-4992-9600-8B2AF8FE94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 xmlns:a16="http://schemas.microsoft.com/office/drawing/2014/main" id="{DEF9F69A-0E87-4502-887F-5A74AB7A9B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 xmlns:a16="http://schemas.microsoft.com/office/drawing/2014/main" id="{7DBB5305-BF79-490E-BBF8-8CEA75E624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 xmlns:a16="http://schemas.microsoft.com/office/drawing/2014/main" id="{DE9678C8-E0A9-47A5-A21B-4FA05E6BA4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 xmlns:a16="http://schemas.microsoft.com/office/drawing/2014/main" id="{FAB8C525-FCEC-41D4-831B-306CB870F1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 xmlns:a16="http://schemas.microsoft.com/office/drawing/2014/main" id="{7FCF7FA6-2CA0-4A3C-BD13-0283D7A049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 xmlns:a16="http://schemas.microsoft.com/office/drawing/2014/main" id="{DA90D81B-5250-4B78-AE04-5811C6A51C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 xmlns:a16="http://schemas.microsoft.com/office/drawing/2014/main" id="{3E6D483C-7280-400D-BA70-26496550C7A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 xmlns:a16="http://schemas.microsoft.com/office/drawing/2014/main" id="{963F9867-522E-4B89-9ADD-2F7368ADEC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 xmlns:a16="http://schemas.microsoft.com/office/drawing/2014/main" id="{E17134F4-3301-4156-87AE-2ADDD189DFC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 xmlns:a16="http://schemas.microsoft.com/office/drawing/2014/main" id="{D7839AC4-AF70-4CA0-BF26-3CA508DA353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 xmlns:a16="http://schemas.microsoft.com/office/drawing/2014/main" id="{908C63AE-1B9A-4605-8CF5-80D9085C46C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 xmlns:a16="http://schemas.microsoft.com/office/drawing/2014/main" id="{34083455-BCD0-41E4-A6F6-71DA978DA7F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 xmlns:a16="http://schemas.microsoft.com/office/drawing/2014/main" id="{C555A3CF-F266-4D0E-AD97-68394E652F3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 xmlns:a16="http://schemas.microsoft.com/office/drawing/2014/main" id="{AAF18FBD-386D-4EEF-AE0F-58C0026E055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 xmlns:a16="http://schemas.microsoft.com/office/drawing/2014/main" id="{D6E4475D-50EB-441A-BCE8-55AE82A54E0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 xmlns:a16="http://schemas.microsoft.com/office/drawing/2014/main" id="{C34DDAEF-8F52-4C1E-8B92-43D917C9FF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 xmlns:a16="http://schemas.microsoft.com/office/drawing/2014/main" id="{7E2F7C2F-F595-455A-9F3E-5419D4D482D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 xmlns:a16="http://schemas.microsoft.com/office/drawing/2014/main" id="{1511175C-8062-4BAF-A4E7-49211ACA95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 xmlns:a16="http://schemas.microsoft.com/office/drawing/2014/main" id="{40E4CFBD-DBA4-4F95-AA6E-C021234E49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a:extLst>
            <a:ext uri="{FF2B5EF4-FFF2-40B4-BE49-F238E27FC236}">
              <a16:creationId xmlns="" xmlns:a16="http://schemas.microsoft.com/office/drawing/2014/main" id="{A7C994EC-9CBD-4C5D-B4E5-75D3AA5F997D}"/>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a:extLst>
            <a:ext uri="{FF2B5EF4-FFF2-40B4-BE49-F238E27FC236}">
              <a16:creationId xmlns="" xmlns:a16="http://schemas.microsoft.com/office/drawing/2014/main" id="{2A6AADC7-0DF6-4217-A0FC-FA8EE6DF254E}"/>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a:extLst>
            <a:ext uri="{FF2B5EF4-FFF2-40B4-BE49-F238E27FC236}">
              <a16:creationId xmlns="" xmlns:a16="http://schemas.microsoft.com/office/drawing/2014/main" id="{5056DFAB-B2BE-4846-ADFE-62560F4F4796}"/>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a:extLst>
            <a:ext uri="{FF2B5EF4-FFF2-40B4-BE49-F238E27FC236}">
              <a16:creationId xmlns="" xmlns:a16="http://schemas.microsoft.com/office/drawing/2014/main" id="{AEE46DB3-64F1-48B8-B25E-E3AF039D62FF}"/>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a:extLst>
            <a:ext uri="{FF2B5EF4-FFF2-40B4-BE49-F238E27FC236}">
              <a16:creationId xmlns="" xmlns:a16="http://schemas.microsoft.com/office/drawing/2014/main" id="{09D2D52A-261B-4235-89CA-82C3A868D2F6}"/>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a:extLst>
            <a:ext uri="{FF2B5EF4-FFF2-40B4-BE49-F238E27FC236}">
              <a16:creationId xmlns="" xmlns:a16="http://schemas.microsoft.com/office/drawing/2014/main" id="{CC13F441-B8A9-4701-BB38-6EF3E36BF75C}"/>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a:extLst>
            <a:ext uri="{FF2B5EF4-FFF2-40B4-BE49-F238E27FC236}">
              <a16:creationId xmlns="" xmlns:a16="http://schemas.microsoft.com/office/drawing/2014/main" id="{D20D26C7-7473-4602-B2F2-4146D7F03796}"/>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a:extLst>
            <a:ext uri="{FF2B5EF4-FFF2-40B4-BE49-F238E27FC236}">
              <a16:creationId xmlns="" xmlns:a16="http://schemas.microsoft.com/office/drawing/2014/main" id="{44BFAEA0-5F85-4FA8-8384-5DD7CF6937F5}"/>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a:extLst>
            <a:ext uri="{FF2B5EF4-FFF2-40B4-BE49-F238E27FC236}">
              <a16:creationId xmlns="" xmlns:a16="http://schemas.microsoft.com/office/drawing/2014/main" id="{EF6B2D50-09CA-4B41-B435-9FC261767C99}"/>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a:extLst>
            <a:ext uri="{FF2B5EF4-FFF2-40B4-BE49-F238E27FC236}">
              <a16:creationId xmlns="" xmlns:a16="http://schemas.microsoft.com/office/drawing/2014/main" id="{EF7BFC43-2979-4EF7-AD91-9BB58AF52104}"/>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a:extLst>
            <a:ext uri="{FF2B5EF4-FFF2-40B4-BE49-F238E27FC236}">
              <a16:creationId xmlns="" xmlns:a16="http://schemas.microsoft.com/office/drawing/2014/main" id="{E56DC6B4-CFF9-416E-A27C-962356503346}"/>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C845DC2B-C578-47FA-8656-740FF78F25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0FFE4EE3-9354-421D-84AC-C746AADCB6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212757A2-F6C8-4190-AE3D-9480385E69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FF00B6FE-47A2-4052-8EFA-48317CA978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 xmlns:a16="http://schemas.microsoft.com/office/drawing/2014/main" id="{DD720553-ECBA-413D-896D-A9756B731A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649" name="楕円 648">
          <a:extLst>
            <a:ext uri="{FF2B5EF4-FFF2-40B4-BE49-F238E27FC236}">
              <a16:creationId xmlns="" xmlns:a16="http://schemas.microsoft.com/office/drawing/2014/main" id="{6C5221A7-51C6-46C0-B7CA-3115B83F0DC4}"/>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31132</xdr:rowOff>
    </xdr:from>
    <xdr:ext cx="405111" cy="259045"/>
    <xdr:sp macro="" textlink="">
      <xdr:nvSpPr>
        <xdr:cNvPr id="650" name="【保健センター・保健所】&#10;有形固定資産減価償却率該当値テキスト">
          <a:extLst>
            <a:ext uri="{FF2B5EF4-FFF2-40B4-BE49-F238E27FC236}">
              <a16:creationId xmlns="" xmlns:a16="http://schemas.microsoft.com/office/drawing/2014/main" id="{E38ABA13-899D-40A2-A22C-FD2F15A5946D}"/>
            </a:ext>
          </a:extLst>
        </xdr:cNvPr>
        <xdr:cNvSpPr txBox="1"/>
      </xdr:nvSpPr>
      <xdr:spPr>
        <a:xfrm>
          <a:off x="16357600"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51" name="楕円 650">
          <a:extLst>
            <a:ext uri="{FF2B5EF4-FFF2-40B4-BE49-F238E27FC236}">
              <a16:creationId xmlns="" xmlns:a16="http://schemas.microsoft.com/office/drawing/2014/main" id="{5CE05DFA-6061-4A01-9996-A7F5942CC438}"/>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59055</xdr:rowOff>
    </xdr:to>
    <xdr:cxnSp macro="">
      <xdr:nvCxnSpPr>
        <xdr:cNvPr id="652" name="直線コネクタ 651">
          <a:extLst>
            <a:ext uri="{FF2B5EF4-FFF2-40B4-BE49-F238E27FC236}">
              <a16:creationId xmlns="" xmlns:a16="http://schemas.microsoft.com/office/drawing/2014/main" id="{EFADBDA3-7303-4CBE-8E0F-D728B9D28A3E}"/>
            </a:ext>
          </a:extLst>
        </xdr:cNvPr>
        <xdr:cNvCxnSpPr/>
      </xdr:nvCxnSpPr>
      <xdr:spPr>
        <a:xfrm>
          <a:off x="15481300" y="103098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53" name="楕円 652">
          <a:extLst>
            <a:ext uri="{FF2B5EF4-FFF2-40B4-BE49-F238E27FC236}">
              <a16:creationId xmlns="" xmlns:a16="http://schemas.microsoft.com/office/drawing/2014/main" id="{E4DFD046-77A5-48C5-A869-148406400D82}"/>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xdr:rowOff>
    </xdr:from>
    <xdr:to>
      <xdr:col>81</xdr:col>
      <xdr:colOff>50800</xdr:colOff>
      <xdr:row>60</xdr:row>
      <xdr:rowOff>22860</xdr:rowOff>
    </xdr:to>
    <xdr:cxnSp macro="">
      <xdr:nvCxnSpPr>
        <xdr:cNvPr id="654" name="直線コネクタ 653">
          <a:extLst>
            <a:ext uri="{FF2B5EF4-FFF2-40B4-BE49-F238E27FC236}">
              <a16:creationId xmlns="" xmlns:a16="http://schemas.microsoft.com/office/drawing/2014/main" id="{027FFCD6-1A53-43FC-9E9C-AE260520FD17}"/>
            </a:ext>
          </a:extLst>
        </xdr:cNvPr>
        <xdr:cNvCxnSpPr/>
      </xdr:nvCxnSpPr>
      <xdr:spPr>
        <a:xfrm>
          <a:off x="14592300" y="102889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84455</xdr:rowOff>
    </xdr:from>
    <xdr:to>
      <xdr:col>72</xdr:col>
      <xdr:colOff>38100</xdr:colOff>
      <xdr:row>60</xdr:row>
      <xdr:rowOff>14605</xdr:rowOff>
    </xdr:to>
    <xdr:sp macro="" textlink="">
      <xdr:nvSpPr>
        <xdr:cNvPr id="655" name="楕円 654">
          <a:extLst>
            <a:ext uri="{FF2B5EF4-FFF2-40B4-BE49-F238E27FC236}">
              <a16:creationId xmlns="" xmlns:a16="http://schemas.microsoft.com/office/drawing/2014/main" id="{7ECB5922-5B6A-428B-828D-586FC92E14A2}"/>
            </a:ext>
          </a:extLst>
        </xdr:cNvPr>
        <xdr:cNvSpPr/>
      </xdr:nvSpPr>
      <xdr:spPr>
        <a:xfrm>
          <a:off x="13652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135255</xdr:rowOff>
    </xdr:from>
    <xdr:to>
      <xdr:col>76</xdr:col>
      <xdr:colOff>114300</xdr:colOff>
      <xdr:row>60</xdr:row>
      <xdr:rowOff>1905</xdr:rowOff>
    </xdr:to>
    <xdr:cxnSp macro="">
      <xdr:nvCxnSpPr>
        <xdr:cNvPr id="656" name="直線コネクタ 655">
          <a:extLst>
            <a:ext uri="{FF2B5EF4-FFF2-40B4-BE49-F238E27FC236}">
              <a16:creationId xmlns="" xmlns:a16="http://schemas.microsoft.com/office/drawing/2014/main" id="{C7C2461E-04A2-4ABC-A5CD-588076F97E49}"/>
            </a:ext>
          </a:extLst>
        </xdr:cNvPr>
        <xdr:cNvCxnSpPr/>
      </xdr:nvCxnSpPr>
      <xdr:spPr>
        <a:xfrm>
          <a:off x="13703300" y="1025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48260</xdr:rowOff>
    </xdr:from>
    <xdr:to>
      <xdr:col>67</xdr:col>
      <xdr:colOff>101600</xdr:colOff>
      <xdr:row>59</xdr:row>
      <xdr:rowOff>149860</xdr:rowOff>
    </xdr:to>
    <xdr:sp macro="" textlink="">
      <xdr:nvSpPr>
        <xdr:cNvPr id="657" name="楕円 656">
          <a:extLst>
            <a:ext uri="{FF2B5EF4-FFF2-40B4-BE49-F238E27FC236}">
              <a16:creationId xmlns="" xmlns:a16="http://schemas.microsoft.com/office/drawing/2014/main" id="{09F972FA-4F6D-4106-A601-F1CA0E5BE703}"/>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99060</xdr:rowOff>
    </xdr:from>
    <xdr:to>
      <xdr:col>71</xdr:col>
      <xdr:colOff>177800</xdr:colOff>
      <xdr:row>59</xdr:row>
      <xdr:rowOff>135255</xdr:rowOff>
    </xdr:to>
    <xdr:cxnSp macro="">
      <xdr:nvCxnSpPr>
        <xdr:cNvPr id="658" name="直線コネクタ 657">
          <a:extLst>
            <a:ext uri="{FF2B5EF4-FFF2-40B4-BE49-F238E27FC236}">
              <a16:creationId xmlns="" xmlns:a16="http://schemas.microsoft.com/office/drawing/2014/main" id="{620D9D33-F5D0-4A74-A952-DAF5A4706453}"/>
            </a:ext>
          </a:extLst>
        </xdr:cNvPr>
        <xdr:cNvCxnSpPr/>
      </xdr:nvCxnSpPr>
      <xdr:spPr>
        <a:xfrm>
          <a:off x="12814300" y="1021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a:extLst>
            <a:ext uri="{FF2B5EF4-FFF2-40B4-BE49-F238E27FC236}">
              <a16:creationId xmlns="" xmlns:a16="http://schemas.microsoft.com/office/drawing/2014/main" id="{450C6ABD-106E-443B-9FC8-381D2B66A7EA}"/>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a:extLst>
            <a:ext uri="{FF2B5EF4-FFF2-40B4-BE49-F238E27FC236}">
              <a16:creationId xmlns="" xmlns:a16="http://schemas.microsoft.com/office/drawing/2014/main" id="{0599A4DA-6376-4BBB-AA50-DC49E3791DBA}"/>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a:extLst>
            <a:ext uri="{FF2B5EF4-FFF2-40B4-BE49-F238E27FC236}">
              <a16:creationId xmlns="" xmlns:a16="http://schemas.microsoft.com/office/drawing/2014/main" id="{69C8859B-B8C4-4879-8E39-FE94A45466DF}"/>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a:extLst>
            <a:ext uri="{FF2B5EF4-FFF2-40B4-BE49-F238E27FC236}">
              <a16:creationId xmlns="" xmlns:a16="http://schemas.microsoft.com/office/drawing/2014/main" id="{35B856B2-E48B-4F63-9788-6197BBA0EAF9}"/>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663" name="n_1mainValue【保健センター・保健所】&#10;有形固定資産減価償却率">
          <a:extLst>
            <a:ext uri="{FF2B5EF4-FFF2-40B4-BE49-F238E27FC236}">
              <a16:creationId xmlns="" xmlns:a16="http://schemas.microsoft.com/office/drawing/2014/main" id="{65778FDA-5710-402B-A2D6-CAB6A6FAFD59}"/>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64" name="n_2mainValue【保健センター・保健所】&#10;有形固定資産減価償却率">
          <a:extLst>
            <a:ext uri="{FF2B5EF4-FFF2-40B4-BE49-F238E27FC236}">
              <a16:creationId xmlns="" xmlns:a16="http://schemas.microsoft.com/office/drawing/2014/main" id="{FF110D28-7380-4052-AA26-F648DE9D11B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31132</xdr:rowOff>
    </xdr:from>
    <xdr:ext cx="405111" cy="259045"/>
    <xdr:sp macro="" textlink="">
      <xdr:nvSpPr>
        <xdr:cNvPr id="665" name="n_3mainValue【保健センター・保健所】&#10;有形固定資産減価償却率">
          <a:extLst>
            <a:ext uri="{FF2B5EF4-FFF2-40B4-BE49-F238E27FC236}">
              <a16:creationId xmlns="" xmlns:a16="http://schemas.microsoft.com/office/drawing/2014/main" id="{CC0F8446-6442-4D1F-A093-B9181CD9634D}"/>
            </a:ext>
          </a:extLst>
        </xdr:cNvPr>
        <xdr:cNvSpPr txBox="1"/>
      </xdr:nvSpPr>
      <xdr:spPr>
        <a:xfrm>
          <a:off x="13500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166387</xdr:rowOff>
    </xdr:from>
    <xdr:ext cx="405111" cy="259045"/>
    <xdr:sp macro="" textlink="">
      <xdr:nvSpPr>
        <xdr:cNvPr id="666" name="n_4mainValue【保健センター・保健所】&#10;有形固定資産減価償却率">
          <a:extLst>
            <a:ext uri="{FF2B5EF4-FFF2-40B4-BE49-F238E27FC236}">
              <a16:creationId xmlns="" xmlns:a16="http://schemas.microsoft.com/office/drawing/2014/main" id="{DB631AA6-231F-4491-8ABE-3F9DDCE59E0A}"/>
            </a:ext>
          </a:extLst>
        </xdr:cNvPr>
        <xdr:cNvSpPr txBox="1"/>
      </xdr:nvSpPr>
      <xdr:spPr>
        <a:xfrm>
          <a:off x="12611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 xmlns:a16="http://schemas.microsoft.com/office/drawing/2014/main" id="{ABDF30B4-A5C6-4C0E-A2D7-3032BFB588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 xmlns:a16="http://schemas.microsoft.com/office/drawing/2014/main" id="{06E0F6DE-DE11-44F7-9BDB-92AFF1099E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 xmlns:a16="http://schemas.microsoft.com/office/drawing/2014/main" id="{6BF81473-9C48-4F44-B399-1AE6AFF44A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 xmlns:a16="http://schemas.microsoft.com/office/drawing/2014/main" id="{4609C1CA-F918-466A-9DDB-8C563BF913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 xmlns:a16="http://schemas.microsoft.com/office/drawing/2014/main" id="{2FC53A47-F6B3-4677-950C-AEA5937649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 xmlns:a16="http://schemas.microsoft.com/office/drawing/2014/main" id="{7441632B-1C4C-41E2-AA63-AA6F22EA3B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 xmlns:a16="http://schemas.microsoft.com/office/drawing/2014/main" id="{516A2E81-03E5-4EF4-98EB-60A9123368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 xmlns:a16="http://schemas.microsoft.com/office/drawing/2014/main" id="{A503DDE6-A004-4F6A-B6F8-2F05EAFE57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 xmlns:a16="http://schemas.microsoft.com/office/drawing/2014/main" id="{1E92D257-757A-4E67-A01F-DFC9FC8E8C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 xmlns:a16="http://schemas.microsoft.com/office/drawing/2014/main" id="{4BC982F3-8F76-4B0C-BEAC-D3897617A8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 xmlns:a16="http://schemas.microsoft.com/office/drawing/2014/main" id="{14EABBC8-D919-4564-9137-CF0C760B8A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 xmlns:a16="http://schemas.microsoft.com/office/drawing/2014/main" id="{9376E6FF-C451-43CF-825C-83FBCEF792C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 xmlns:a16="http://schemas.microsoft.com/office/drawing/2014/main" id="{4997675D-09CE-4DB3-BA82-A98927787E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 xmlns:a16="http://schemas.microsoft.com/office/drawing/2014/main" id="{59A1BE29-4853-41BA-8FFD-DFD34099BF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 xmlns:a16="http://schemas.microsoft.com/office/drawing/2014/main" id="{165579C5-D952-486F-A767-18E2F220FC1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 xmlns:a16="http://schemas.microsoft.com/office/drawing/2014/main" id="{3C16B4BB-24C2-46E4-B5D7-AF748DE7A8F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 xmlns:a16="http://schemas.microsoft.com/office/drawing/2014/main" id="{443AB2A0-5843-4E0E-BF33-EF409C0F828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 xmlns:a16="http://schemas.microsoft.com/office/drawing/2014/main" id="{C685E110-A549-4BFE-B845-3E0DB0A096E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 xmlns:a16="http://schemas.microsoft.com/office/drawing/2014/main" id="{29328658-310E-4A51-A0C9-365343C0FD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 xmlns:a16="http://schemas.microsoft.com/office/drawing/2014/main" id="{FFBBC535-965A-4617-B090-5F208D4936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 xmlns:a16="http://schemas.microsoft.com/office/drawing/2014/main" id="{353F24F3-1668-4E6D-987E-31532A310D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 xmlns:a16="http://schemas.microsoft.com/office/drawing/2014/main" id="{634019BA-D74F-4BE7-9676-35F7F51DF0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 xmlns:a16="http://schemas.microsoft.com/office/drawing/2014/main" id="{92660611-5B3F-4258-91DB-4A284E9426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a:extLst>
            <a:ext uri="{FF2B5EF4-FFF2-40B4-BE49-F238E27FC236}">
              <a16:creationId xmlns="" xmlns:a16="http://schemas.microsoft.com/office/drawing/2014/main" id="{AED0C18B-8A0F-4C91-B546-1C7BEF5121BC}"/>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 xmlns:a16="http://schemas.microsoft.com/office/drawing/2014/main" id="{77D66B69-5B18-4F72-A301-208259A86139}"/>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 xmlns:a16="http://schemas.microsoft.com/office/drawing/2014/main" id="{FD7C650F-C521-4474-94C9-4ED68023EF71}"/>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a:extLst>
            <a:ext uri="{FF2B5EF4-FFF2-40B4-BE49-F238E27FC236}">
              <a16:creationId xmlns="" xmlns:a16="http://schemas.microsoft.com/office/drawing/2014/main" id="{A97BD5C6-325A-4482-8FE6-D9F5F668FA8A}"/>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a:extLst>
            <a:ext uri="{FF2B5EF4-FFF2-40B4-BE49-F238E27FC236}">
              <a16:creationId xmlns="" xmlns:a16="http://schemas.microsoft.com/office/drawing/2014/main" id="{D64C1B3C-12BA-444B-AC71-BBD51DA2CE44}"/>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5" name="【保健センター・保健所】&#10;一人当たり面積平均値テキスト">
          <a:extLst>
            <a:ext uri="{FF2B5EF4-FFF2-40B4-BE49-F238E27FC236}">
              <a16:creationId xmlns="" xmlns:a16="http://schemas.microsoft.com/office/drawing/2014/main" id="{61B798DA-9B9E-465A-A75A-3A862615909C}"/>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a:extLst>
            <a:ext uri="{FF2B5EF4-FFF2-40B4-BE49-F238E27FC236}">
              <a16:creationId xmlns="" xmlns:a16="http://schemas.microsoft.com/office/drawing/2014/main" id="{D243755C-835F-4C2C-AF8E-0CE58F03F88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a:extLst>
            <a:ext uri="{FF2B5EF4-FFF2-40B4-BE49-F238E27FC236}">
              <a16:creationId xmlns="" xmlns:a16="http://schemas.microsoft.com/office/drawing/2014/main" id="{173F9410-C711-4AE6-9168-27581BC37ADC}"/>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a:extLst>
            <a:ext uri="{FF2B5EF4-FFF2-40B4-BE49-F238E27FC236}">
              <a16:creationId xmlns="" xmlns:a16="http://schemas.microsoft.com/office/drawing/2014/main" id="{FB274407-6CF5-4CC6-8F12-C6603F7B7B24}"/>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a:extLst>
            <a:ext uri="{FF2B5EF4-FFF2-40B4-BE49-F238E27FC236}">
              <a16:creationId xmlns="" xmlns:a16="http://schemas.microsoft.com/office/drawing/2014/main" id="{46C13C83-F8DD-42DB-A7BE-DC54A6F5FE74}"/>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a:extLst>
            <a:ext uri="{FF2B5EF4-FFF2-40B4-BE49-F238E27FC236}">
              <a16:creationId xmlns="" xmlns:a16="http://schemas.microsoft.com/office/drawing/2014/main" id="{31470CF2-6572-4226-BA1E-0B9DCF59FD55}"/>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0FA7C7DC-C6D8-4C74-930F-969536CE50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B0FC646D-C6EF-4342-B0A7-FDBE928065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C16B35F3-DD81-4BE5-95A4-BEEE81A5980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0079E709-DF0C-4B1D-9B28-86E196A856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 xmlns:a16="http://schemas.microsoft.com/office/drawing/2014/main" id="{3A5E22F7-E908-44FA-95E8-73107E022A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101600</xdr:rowOff>
    </xdr:from>
    <xdr:to>
      <xdr:col>116</xdr:col>
      <xdr:colOff>114300</xdr:colOff>
      <xdr:row>58</xdr:row>
      <xdr:rowOff>31750</xdr:rowOff>
    </xdr:to>
    <xdr:sp macro="" textlink="">
      <xdr:nvSpPr>
        <xdr:cNvPr id="706" name="楕円 705">
          <a:extLst>
            <a:ext uri="{FF2B5EF4-FFF2-40B4-BE49-F238E27FC236}">
              <a16:creationId xmlns="" xmlns:a16="http://schemas.microsoft.com/office/drawing/2014/main" id="{4839B474-8749-48EB-A3BA-BA5D0DE0DDE2}"/>
            </a:ext>
          </a:extLst>
        </xdr:cNvPr>
        <xdr:cNvSpPr/>
      </xdr:nvSpPr>
      <xdr:spPr>
        <a:xfrm>
          <a:off x="22110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124477</xdr:rowOff>
    </xdr:from>
    <xdr:ext cx="469744" cy="259045"/>
    <xdr:sp macro="" textlink="">
      <xdr:nvSpPr>
        <xdr:cNvPr id="707" name="【保健センター・保健所】&#10;一人当たり面積該当値テキスト">
          <a:extLst>
            <a:ext uri="{FF2B5EF4-FFF2-40B4-BE49-F238E27FC236}">
              <a16:creationId xmlns="" xmlns:a16="http://schemas.microsoft.com/office/drawing/2014/main" id="{1B68C41D-EC01-42AE-9A70-18973821322B}"/>
            </a:ext>
          </a:extLst>
        </xdr:cNvPr>
        <xdr:cNvSpPr txBox="1"/>
      </xdr:nvSpPr>
      <xdr:spPr>
        <a:xfrm>
          <a:off x="221996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101600</xdr:rowOff>
    </xdr:from>
    <xdr:to>
      <xdr:col>112</xdr:col>
      <xdr:colOff>38100</xdr:colOff>
      <xdr:row>58</xdr:row>
      <xdr:rowOff>31750</xdr:rowOff>
    </xdr:to>
    <xdr:sp macro="" textlink="">
      <xdr:nvSpPr>
        <xdr:cNvPr id="708" name="楕円 707">
          <a:extLst>
            <a:ext uri="{FF2B5EF4-FFF2-40B4-BE49-F238E27FC236}">
              <a16:creationId xmlns="" xmlns:a16="http://schemas.microsoft.com/office/drawing/2014/main" id="{F7D1D1C9-1127-4DE6-B993-E0FF26B2BFAE}"/>
            </a:ext>
          </a:extLst>
        </xdr:cNvPr>
        <xdr:cNvSpPr/>
      </xdr:nvSpPr>
      <xdr:spPr>
        <a:xfrm>
          <a:off x="2127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152400</xdr:rowOff>
    </xdr:from>
    <xdr:to>
      <xdr:col>116</xdr:col>
      <xdr:colOff>63500</xdr:colOff>
      <xdr:row>57</xdr:row>
      <xdr:rowOff>152400</xdr:rowOff>
    </xdr:to>
    <xdr:cxnSp macro="">
      <xdr:nvCxnSpPr>
        <xdr:cNvPr id="709" name="直線コネクタ 708">
          <a:extLst>
            <a:ext uri="{FF2B5EF4-FFF2-40B4-BE49-F238E27FC236}">
              <a16:creationId xmlns="" xmlns:a16="http://schemas.microsoft.com/office/drawing/2014/main" id="{3F923A44-4D87-4971-93B4-2F1487BE58AF}"/>
            </a:ext>
          </a:extLst>
        </xdr:cNvPr>
        <xdr:cNvCxnSpPr/>
      </xdr:nvCxnSpPr>
      <xdr:spPr>
        <a:xfrm>
          <a:off x="21323300" y="992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82550</xdr:rowOff>
    </xdr:from>
    <xdr:to>
      <xdr:col>107</xdr:col>
      <xdr:colOff>101600</xdr:colOff>
      <xdr:row>58</xdr:row>
      <xdr:rowOff>12700</xdr:rowOff>
    </xdr:to>
    <xdr:sp macro="" textlink="">
      <xdr:nvSpPr>
        <xdr:cNvPr id="710" name="楕円 709">
          <a:extLst>
            <a:ext uri="{FF2B5EF4-FFF2-40B4-BE49-F238E27FC236}">
              <a16:creationId xmlns="" xmlns:a16="http://schemas.microsoft.com/office/drawing/2014/main" id="{2E64561A-43E5-4847-A88D-6BE1FD9A7187}"/>
            </a:ext>
          </a:extLst>
        </xdr:cNvPr>
        <xdr:cNvSpPr/>
      </xdr:nvSpPr>
      <xdr:spPr>
        <a:xfrm>
          <a:off x="2038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57</xdr:row>
      <xdr:rowOff>152400</xdr:rowOff>
    </xdr:to>
    <xdr:cxnSp macro="">
      <xdr:nvCxnSpPr>
        <xdr:cNvPr id="711" name="直線コネクタ 710">
          <a:extLst>
            <a:ext uri="{FF2B5EF4-FFF2-40B4-BE49-F238E27FC236}">
              <a16:creationId xmlns="" xmlns:a16="http://schemas.microsoft.com/office/drawing/2014/main" id="{C1205D5F-02E1-44E9-B7EF-3A19F14BBAB6}"/>
            </a:ext>
          </a:extLst>
        </xdr:cNvPr>
        <xdr:cNvCxnSpPr/>
      </xdr:nvCxnSpPr>
      <xdr:spPr>
        <a:xfrm>
          <a:off x="20434300" y="990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712" name="楕円 711">
          <a:extLst>
            <a:ext uri="{FF2B5EF4-FFF2-40B4-BE49-F238E27FC236}">
              <a16:creationId xmlns="" xmlns:a16="http://schemas.microsoft.com/office/drawing/2014/main" id="{06372A47-FB4C-4C61-9462-FADFC146B293}"/>
            </a:ext>
          </a:extLst>
        </xdr:cNvPr>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57</xdr:row>
      <xdr:rowOff>133350</xdr:rowOff>
    </xdr:to>
    <xdr:cxnSp macro="">
      <xdr:nvCxnSpPr>
        <xdr:cNvPr id="713" name="直線コネクタ 712">
          <a:extLst>
            <a:ext uri="{FF2B5EF4-FFF2-40B4-BE49-F238E27FC236}">
              <a16:creationId xmlns="" xmlns:a16="http://schemas.microsoft.com/office/drawing/2014/main" id="{2DC8F45C-36FA-4265-B5F1-6D5C13421CB4}"/>
            </a:ext>
          </a:extLst>
        </xdr:cNvPr>
        <xdr:cNvCxnSpPr/>
      </xdr:nvCxnSpPr>
      <xdr:spPr>
        <a:xfrm>
          <a:off x="19545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82550</xdr:rowOff>
    </xdr:from>
    <xdr:to>
      <xdr:col>98</xdr:col>
      <xdr:colOff>38100</xdr:colOff>
      <xdr:row>58</xdr:row>
      <xdr:rowOff>12700</xdr:rowOff>
    </xdr:to>
    <xdr:sp macro="" textlink="">
      <xdr:nvSpPr>
        <xdr:cNvPr id="714" name="楕円 713">
          <a:extLst>
            <a:ext uri="{FF2B5EF4-FFF2-40B4-BE49-F238E27FC236}">
              <a16:creationId xmlns="" xmlns:a16="http://schemas.microsoft.com/office/drawing/2014/main" id="{CDCE7E8C-ED70-4391-A7A1-7C648B9C9966}"/>
            </a:ext>
          </a:extLst>
        </xdr:cNvPr>
        <xdr:cNvSpPr/>
      </xdr:nvSpPr>
      <xdr:spPr>
        <a:xfrm>
          <a:off x="18605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133350</xdr:rowOff>
    </xdr:from>
    <xdr:to>
      <xdr:col>102</xdr:col>
      <xdr:colOff>114300</xdr:colOff>
      <xdr:row>57</xdr:row>
      <xdr:rowOff>133350</xdr:rowOff>
    </xdr:to>
    <xdr:cxnSp macro="">
      <xdr:nvCxnSpPr>
        <xdr:cNvPr id="715" name="直線コネクタ 714">
          <a:extLst>
            <a:ext uri="{FF2B5EF4-FFF2-40B4-BE49-F238E27FC236}">
              <a16:creationId xmlns="" xmlns:a16="http://schemas.microsoft.com/office/drawing/2014/main" id="{4B292C13-D282-433C-A203-6293360BF70C}"/>
            </a:ext>
          </a:extLst>
        </xdr:cNvPr>
        <xdr:cNvCxnSpPr/>
      </xdr:nvCxnSpPr>
      <xdr:spPr>
        <a:xfrm>
          <a:off x="18656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6" name="n_1aveValue【保健センター・保健所】&#10;一人当たり面積">
          <a:extLst>
            <a:ext uri="{FF2B5EF4-FFF2-40B4-BE49-F238E27FC236}">
              <a16:creationId xmlns="" xmlns:a16="http://schemas.microsoft.com/office/drawing/2014/main" id="{0480F814-7D84-4633-9F9B-690C29183041}"/>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7" name="n_2aveValue【保健センター・保健所】&#10;一人当たり面積">
          <a:extLst>
            <a:ext uri="{FF2B5EF4-FFF2-40B4-BE49-F238E27FC236}">
              <a16:creationId xmlns="" xmlns:a16="http://schemas.microsoft.com/office/drawing/2014/main" id="{39F69530-C229-40F4-B198-C174118C383D}"/>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8" name="n_3aveValue【保健センター・保健所】&#10;一人当たり面積">
          <a:extLst>
            <a:ext uri="{FF2B5EF4-FFF2-40B4-BE49-F238E27FC236}">
              <a16:creationId xmlns="" xmlns:a16="http://schemas.microsoft.com/office/drawing/2014/main" id="{BD94BF04-A0BF-4D58-BA3D-C55EA08FC7B9}"/>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9" name="n_4aveValue【保健センター・保健所】&#10;一人当たり面積">
          <a:extLst>
            <a:ext uri="{FF2B5EF4-FFF2-40B4-BE49-F238E27FC236}">
              <a16:creationId xmlns="" xmlns:a16="http://schemas.microsoft.com/office/drawing/2014/main" id="{BF610E79-A406-4C41-BB61-B1EC2E43C6B0}"/>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48277</xdr:rowOff>
    </xdr:from>
    <xdr:ext cx="469744" cy="259045"/>
    <xdr:sp macro="" textlink="">
      <xdr:nvSpPr>
        <xdr:cNvPr id="720" name="n_1mainValue【保健センター・保健所】&#10;一人当たり面積">
          <a:extLst>
            <a:ext uri="{FF2B5EF4-FFF2-40B4-BE49-F238E27FC236}">
              <a16:creationId xmlns="" xmlns:a16="http://schemas.microsoft.com/office/drawing/2014/main" id="{9F3F6C3D-90EE-4F7E-9296-626DA196D021}"/>
            </a:ext>
          </a:extLst>
        </xdr:cNvPr>
        <xdr:cNvSpPr txBox="1"/>
      </xdr:nvSpPr>
      <xdr:spPr>
        <a:xfrm>
          <a:off x="210757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29227</xdr:rowOff>
    </xdr:from>
    <xdr:ext cx="469744" cy="259045"/>
    <xdr:sp macro="" textlink="">
      <xdr:nvSpPr>
        <xdr:cNvPr id="721" name="n_2mainValue【保健センター・保健所】&#10;一人当たり面積">
          <a:extLst>
            <a:ext uri="{FF2B5EF4-FFF2-40B4-BE49-F238E27FC236}">
              <a16:creationId xmlns="" xmlns:a16="http://schemas.microsoft.com/office/drawing/2014/main" id="{C7322922-0809-4637-A9EA-99F25CBDA485}"/>
            </a:ext>
          </a:extLst>
        </xdr:cNvPr>
        <xdr:cNvSpPr txBox="1"/>
      </xdr:nvSpPr>
      <xdr:spPr>
        <a:xfrm>
          <a:off x="20199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722" name="n_3mainValue【保健センター・保健所】&#10;一人当たり面積">
          <a:extLst>
            <a:ext uri="{FF2B5EF4-FFF2-40B4-BE49-F238E27FC236}">
              <a16:creationId xmlns="" xmlns:a16="http://schemas.microsoft.com/office/drawing/2014/main" id="{0B5F6E01-CA23-4250-B3D3-537C0DDCE786}"/>
            </a:ext>
          </a:extLst>
        </xdr:cNvPr>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29227</xdr:rowOff>
    </xdr:from>
    <xdr:ext cx="469744" cy="259045"/>
    <xdr:sp macro="" textlink="">
      <xdr:nvSpPr>
        <xdr:cNvPr id="723" name="n_4mainValue【保健センター・保健所】&#10;一人当たり面積">
          <a:extLst>
            <a:ext uri="{FF2B5EF4-FFF2-40B4-BE49-F238E27FC236}">
              <a16:creationId xmlns="" xmlns:a16="http://schemas.microsoft.com/office/drawing/2014/main" id="{CC228F6A-8885-4CFA-8803-5737574859DF}"/>
            </a:ext>
          </a:extLst>
        </xdr:cNvPr>
        <xdr:cNvSpPr txBox="1"/>
      </xdr:nvSpPr>
      <xdr:spPr>
        <a:xfrm>
          <a:off x="18421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 xmlns:a16="http://schemas.microsoft.com/office/drawing/2014/main" id="{4C18C311-FEFD-4AD4-B7B8-D10ACC525C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 xmlns:a16="http://schemas.microsoft.com/office/drawing/2014/main" id="{6399FCD5-A135-46DD-AB81-7C07EE7253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 xmlns:a16="http://schemas.microsoft.com/office/drawing/2014/main" id="{08D7B81F-747D-4335-B782-6DA56A7278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 xmlns:a16="http://schemas.microsoft.com/office/drawing/2014/main" id="{F02A0F00-6DFF-4CF1-999E-D1C9F80886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 xmlns:a16="http://schemas.microsoft.com/office/drawing/2014/main" id="{407E1B61-9DD8-4475-9FC3-C35C6A2F7E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 xmlns:a16="http://schemas.microsoft.com/office/drawing/2014/main" id="{75536EE7-D842-469D-8FB9-A4AAC5109E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 xmlns:a16="http://schemas.microsoft.com/office/drawing/2014/main" id="{D7A44903-5598-42EC-9F0A-90907A97F5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 xmlns:a16="http://schemas.microsoft.com/office/drawing/2014/main" id="{3B6DE56A-E69B-424C-869A-B5C43DDB34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 xmlns:a16="http://schemas.microsoft.com/office/drawing/2014/main" id="{99BA4291-AEEB-4EBE-B6B5-3B1C6C7126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 xmlns:a16="http://schemas.microsoft.com/office/drawing/2014/main" id="{C0B5A846-FC5E-42E9-BB92-7458CE7898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 xmlns:a16="http://schemas.microsoft.com/office/drawing/2014/main" id="{12E0F08F-053A-414B-A37F-0A4467DB1F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 xmlns:a16="http://schemas.microsoft.com/office/drawing/2014/main" id="{09B87FF1-C0CC-4DAD-8244-959CBD95B39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 xmlns:a16="http://schemas.microsoft.com/office/drawing/2014/main" id="{99788427-9BF5-4DE5-AA3E-C59795B3B8B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 xmlns:a16="http://schemas.microsoft.com/office/drawing/2014/main" id="{961D7E68-5CCB-4F04-B0DD-BA44EE94DF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 xmlns:a16="http://schemas.microsoft.com/office/drawing/2014/main" id="{EF87A5AA-520C-437C-BBC9-5D91C2FA88A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 xmlns:a16="http://schemas.microsoft.com/office/drawing/2014/main" id="{F45C13B8-1798-418C-905D-E2250F8D6E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 xmlns:a16="http://schemas.microsoft.com/office/drawing/2014/main" id="{3B951A87-11EF-4B0E-A93E-0F9238E8FA3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 xmlns:a16="http://schemas.microsoft.com/office/drawing/2014/main" id="{5A5B20FA-ED8C-4768-A5BA-93DBF76A4C8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 xmlns:a16="http://schemas.microsoft.com/office/drawing/2014/main" id="{E772EDE6-1FBA-40D8-96D0-9EA60230A4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 xmlns:a16="http://schemas.microsoft.com/office/drawing/2014/main" id="{27677C3A-8D16-4DE0-A5E7-81BD8C1083C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 xmlns:a16="http://schemas.microsoft.com/office/drawing/2014/main" id="{B946BC1F-0F7C-4474-97DD-46CA2D52E7D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 xmlns:a16="http://schemas.microsoft.com/office/drawing/2014/main" id="{12FEB775-2613-47B9-AED1-53D51E4645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 xmlns:a16="http://schemas.microsoft.com/office/drawing/2014/main" id="{4B530866-1684-410A-BF95-24CB717CF56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 xmlns:a16="http://schemas.microsoft.com/office/drawing/2014/main" id="{8C022377-FFDF-46D9-86E1-CA5DB16D0D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 xmlns:a16="http://schemas.microsoft.com/office/drawing/2014/main" id="{178DBD25-D526-47F9-A62F-C3652B3A57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91984</xdr:rowOff>
    </xdr:from>
    <xdr:to>
      <xdr:col>85</xdr:col>
      <xdr:colOff>126364</xdr:colOff>
      <xdr:row>86</xdr:row>
      <xdr:rowOff>57694</xdr:rowOff>
    </xdr:to>
    <xdr:cxnSp macro="">
      <xdr:nvCxnSpPr>
        <xdr:cNvPr id="749" name="直線コネクタ 748">
          <a:extLst>
            <a:ext uri="{FF2B5EF4-FFF2-40B4-BE49-F238E27FC236}">
              <a16:creationId xmlns="" xmlns:a16="http://schemas.microsoft.com/office/drawing/2014/main" id="{D068B439-7ECE-472C-858E-D2518AEC5893}"/>
            </a:ext>
          </a:extLst>
        </xdr:cNvPr>
        <xdr:cNvCxnSpPr/>
      </xdr:nvCxnSpPr>
      <xdr:spPr>
        <a:xfrm flipV="1">
          <a:off x="16318864" y="1363653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0" name="【消防施設】&#10;有形固定資産減価償却率最小値テキスト">
          <a:extLst>
            <a:ext uri="{FF2B5EF4-FFF2-40B4-BE49-F238E27FC236}">
              <a16:creationId xmlns="" xmlns:a16="http://schemas.microsoft.com/office/drawing/2014/main" id="{F16C5490-E9CF-471F-B373-60FE03F80A6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1" name="直線コネクタ 750">
          <a:extLst>
            <a:ext uri="{FF2B5EF4-FFF2-40B4-BE49-F238E27FC236}">
              <a16:creationId xmlns="" xmlns:a16="http://schemas.microsoft.com/office/drawing/2014/main" id="{0D8356FC-6D33-4B80-96FF-AA809E3F4CE6}"/>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38661</xdr:rowOff>
    </xdr:from>
    <xdr:ext cx="405111" cy="259045"/>
    <xdr:sp macro="" textlink="">
      <xdr:nvSpPr>
        <xdr:cNvPr id="752" name="【消防施設】&#10;有形固定資産減価償却率最大値テキスト">
          <a:extLst>
            <a:ext uri="{FF2B5EF4-FFF2-40B4-BE49-F238E27FC236}">
              <a16:creationId xmlns="" xmlns:a16="http://schemas.microsoft.com/office/drawing/2014/main" id="{F95E42E4-F6F6-47FF-9538-73E02C3DA3DD}"/>
            </a:ext>
          </a:extLst>
        </xdr:cNvPr>
        <xdr:cNvSpPr txBox="1"/>
      </xdr:nvSpPr>
      <xdr:spPr>
        <a:xfrm>
          <a:off x="16357600" y="1341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91984</xdr:rowOff>
    </xdr:from>
    <xdr:to>
      <xdr:col>86</xdr:col>
      <xdr:colOff>25400</xdr:colOff>
      <xdr:row>79</xdr:row>
      <xdr:rowOff>91984</xdr:rowOff>
    </xdr:to>
    <xdr:cxnSp macro="">
      <xdr:nvCxnSpPr>
        <xdr:cNvPr id="753" name="直線コネクタ 752">
          <a:extLst>
            <a:ext uri="{FF2B5EF4-FFF2-40B4-BE49-F238E27FC236}">
              <a16:creationId xmlns="" xmlns:a16="http://schemas.microsoft.com/office/drawing/2014/main" id="{3D7E39C3-8FEA-4804-A292-CA3B9D69AA3D}"/>
            </a:ext>
          </a:extLst>
        </xdr:cNvPr>
        <xdr:cNvCxnSpPr/>
      </xdr:nvCxnSpPr>
      <xdr:spPr>
        <a:xfrm>
          <a:off x="16230600" y="1363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754" name="【消防施設】&#10;有形固定資産減価償却率平均値テキスト">
          <a:extLst>
            <a:ext uri="{FF2B5EF4-FFF2-40B4-BE49-F238E27FC236}">
              <a16:creationId xmlns="" xmlns:a16="http://schemas.microsoft.com/office/drawing/2014/main" id="{97954165-F778-495D-A077-6E952078F7BB}"/>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55" name="フローチャート: 判断 754">
          <a:extLst>
            <a:ext uri="{FF2B5EF4-FFF2-40B4-BE49-F238E27FC236}">
              <a16:creationId xmlns="" xmlns:a16="http://schemas.microsoft.com/office/drawing/2014/main" id="{87106FE3-BA38-424F-9C9D-9D80745942DA}"/>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59145</xdr:rowOff>
    </xdr:from>
    <xdr:to>
      <xdr:col>81</xdr:col>
      <xdr:colOff>101600</xdr:colOff>
      <xdr:row>82</xdr:row>
      <xdr:rowOff>160745</xdr:rowOff>
    </xdr:to>
    <xdr:sp macro="" textlink="">
      <xdr:nvSpPr>
        <xdr:cNvPr id="756" name="フローチャート: 判断 755">
          <a:extLst>
            <a:ext uri="{FF2B5EF4-FFF2-40B4-BE49-F238E27FC236}">
              <a16:creationId xmlns="" xmlns:a16="http://schemas.microsoft.com/office/drawing/2014/main" id="{A6D1E21D-9EB9-4074-A175-F5B6722286D8}"/>
            </a:ext>
          </a:extLst>
        </xdr:cNvPr>
        <xdr:cNvSpPr/>
      </xdr:nvSpPr>
      <xdr:spPr>
        <a:xfrm>
          <a:off x="15430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757" name="フローチャート: 判断 756">
          <a:extLst>
            <a:ext uri="{FF2B5EF4-FFF2-40B4-BE49-F238E27FC236}">
              <a16:creationId xmlns="" xmlns:a16="http://schemas.microsoft.com/office/drawing/2014/main" id="{C7A46DDD-5A80-4E00-A224-10E23A182D46}"/>
            </a:ext>
          </a:extLst>
        </xdr:cNvPr>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758" name="フローチャート: 判断 757">
          <a:extLst>
            <a:ext uri="{FF2B5EF4-FFF2-40B4-BE49-F238E27FC236}">
              <a16:creationId xmlns="" xmlns:a16="http://schemas.microsoft.com/office/drawing/2014/main" id="{3C06E74B-0402-4A3A-909A-38AF10C4C7E6}"/>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18324</xdr:rowOff>
    </xdr:from>
    <xdr:to>
      <xdr:col>67</xdr:col>
      <xdr:colOff>101600</xdr:colOff>
      <xdr:row>82</xdr:row>
      <xdr:rowOff>119924</xdr:rowOff>
    </xdr:to>
    <xdr:sp macro="" textlink="">
      <xdr:nvSpPr>
        <xdr:cNvPr id="759" name="フローチャート: 判断 758">
          <a:extLst>
            <a:ext uri="{FF2B5EF4-FFF2-40B4-BE49-F238E27FC236}">
              <a16:creationId xmlns="" xmlns:a16="http://schemas.microsoft.com/office/drawing/2014/main" id="{0AAB2BCF-9DB6-4B04-B755-72C4D87617CB}"/>
            </a:ext>
          </a:extLst>
        </xdr:cNvPr>
        <xdr:cNvSpPr/>
      </xdr:nvSpPr>
      <xdr:spPr>
        <a:xfrm>
          <a:off x="12763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 xmlns:a16="http://schemas.microsoft.com/office/drawing/2014/main" id="{0939E71F-423F-435E-8DEC-E225E2F4D0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 xmlns:a16="http://schemas.microsoft.com/office/drawing/2014/main" id="{29602740-9082-4755-87E1-BE7EA60645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 xmlns:a16="http://schemas.microsoft.com/office/drawing/2014/main" id="{7055DD57-708A-4F2F-97CA-5054F23333F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 xmlns:a16="http://schemas.microsoft.com/office/drawing/2014/main" id="{B177BFD9-D3C2-4211-AE28-24F7CCE3F06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 xmlns:a16="http://schemas.microsoft.com/office/drawing/2014/main" id="{7D2E8363-BAFC-454B-8CE4-A19994698B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41184</xdr:rowOff>
    </xdr:from>
    <xdr:to>
      <xdr:col>85</xdr:col>
      <xdr:colOff>177800</xdr:colOff>
      <xdr:row>79</xdr:row>
      <xdr:rowOff>142784</xdr:rowOff>
    </xdr:to>
    <xdr:sp macro="" textlink="">
      <xdr:nvSpPr>
        <xdr:cNvPr id="765" name="楕円 764">
          <a:extLst>
            <a:ext uri="{FF2B5EF4-FFF2-40B4-BE49-F238E27FC236}">
              <a16:creationId xmlns="" xmlns:a16="http://schemas.microsoft.com/office/drawing/2014/main" id="{618BA56F-1A9B-4FE6-9655-37C7BEB8CBE0}"/>
            </a:ext>
          </a:extLst>
        </xdr:cNvPr>
        <xdr:cNvSpPr/>
      </xdr:nvSpPr>
      <xdr:spPr>
        <a:xfrm>
          <a:off x="16268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165661</xdr:rowOff>
    </xdr:from>
    <xdr:ext cx="405111" cy="259045"/>
    <xdr:sp macro="" textlink="">
      <xdr:nvSpPr>
        <xdr:cNvPr id="766" name="【消防施設】&#10;有形固定資産減価償却率該当値テキスト">
          <a:extLst>
            <a:ext uri="{FF2B5EF4-FFF2-40B4-BE49-F238E27FC236}">
              <a16:creationId xmlns="" xmlns:a16="http://schemas.microsoft.com/office/drawing/2014/main" id="{CE560527-C539-4F5D-A75C-5CD8304E70FE}"/>
            </a:ext>
          </a:extLst>
        </xdr:cNvPr>
        <xdr:cNvSpPr txBox="1"/>
      </xdr:nvSpPr>
      <xdr:spPr>
        <a:xfrm>
          <a:off x="16357600" y="1353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1995</xdr:rowOff>
    </xdr:from>
    <xdr:to>
      <xdr:col>81</xdr:col>
      <xdr:colOff>101600</xdr:colOff>
      <xdr:row>79</xdr:row>
      <xdr:rowOff>103595</xdr:rowOff>
    </xdr:to>
    <xdr:sp macro="" textlink="">
      <xdr:nvSpPr>
        <xdr:cNvPr id="767" name="楕円 766">
          <a:extLst>
            <a:ext uri="{FF2B5EF4-FFF2-40B4-BE49-F238E27FC236}">
              <a16:creationId xmlns="" xmlns:a16="http://schemas.microsoft.com/office/drawing/2014/main" id="{50776EBE-4889-4305-8339-BCE081410747}"/>
            </a:ext>
          </a:extLst>
        </xdr:cNvPr>
        <xdr:cNvSpPr/>
      </xdr:nvSpPr>
      <xdr:spPr>
        <a:xfrm>
          <a:off x="15430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52795</xdr:rowOff>
    </xdr:from>
    <xdr:to>
      <xdr:col>85</xdr:col>
      <xdr:colOff>127000</xdr:colOff>
      <xdr:row>79</xdr:row>
      <xdr:rowOff>91984</xdr:rowOff>
    </xdr:to>
    <xdr:cxnSp macro="">
      <xdr:nvCxnSpPr>
        <xdr:cNvPr id="768" name="直線コネクタ 767">
          <a:extLst>
            <a:ext uri="{FF2B5EF4-FFF2-40B4-BE49-F238E27FC236}">
              <a16:creationId xmlns="" xmlns:a16="http://schemas.microsoft.com/office/drawing/2014/main" id="{A43EFBC9-175E-4F72-9970-ECDC5540F7C5}"/>
            </a:ext>
          </a:extLst>
        </xdr:cNvPr>
        <xdr:cNvCxnSpPr/>
      </xdr:nvCxnSpPr>
      <xdr:spPr>
        <a:xfrm>
          <a:off x="15481300" y="1359734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135889</xdr:rowOff>
    </xdr:from>
    <xdr:to>
      <xdr:col>76</xdr:col>
      <xdr:colOff>165100</xdr:colOff>
      <xdr:row>79</xdr:row>
      <xdr:rowOff>66039</xdr:rowOff>
    </xdr:to>
    <xdr:sp macro="" textlink="">
      <xdr:nvSpPr>
        <xdr:cNvPr id="769" name="楕円 768">
          <a:extLst>
            <a:ext uri="{FF2B5EF4-FFF2-40B4-BE49-F238E27FC236}">
              <a16:creationId xmlns="" xmlns:a16="http://schemas.microsoft.com/office/drawing/2014/main" id="{52FEDAAA-86C8-4F8F-BCAC-9B57D137724E}"/>
            </a:ext>
          </a:extLst>
        </xdr:cNvPr>
        <xdr:cNvSpPr/>
      </xdr:nvSpPr>
      <xdr:spPr>
        <a:xfrm>
          <a:off x="14541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15239</xdr:rowOff>
    </xdr:from>
    <xdr:to>
      <xdr:col>81</xdr:col>
      <xdr:colOff>50800</xdr:colOff>
      <xdr:row>79</xdr:row>
      <xdr:rowOff>52795</xdr:rowOff>
    </xdr:to>
    <xdr:cxnSp macro="">
      <xdr:nvCxnSpPr>
        <xdr:cNvPr id="770" name="直線コネクタ 769">
          <a:extLst>
            <a:ext uri="{FF2B5EF4-FFF2-40B4-BE49-F238E27FC236}">
              <a16:creationId xmlns="" xmlns:a16="http://schemas.microsoft.com/office/drawing/2014/main" id="{00E13383-6E00-4A78-A871-1082043B841E}"/>
            </a:ext>
          </a:extLst>
        </xdr:cNvPr>
        <xdr:cNvCxnSpPr/>
      </xdr:nvCxnSpPr>
      <xdr:spPr>
        <a:xfrm>
          <a:off x="14592300" y="135597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104866</xdr:rowOff>
    </xdr:from>
    <xdr:to>
      <xdr:col>72</xdr:col>
      <xdr:colOff>38100</xdr:colOff>
      <xdr:row>79</xdr:row>
      <xdr:rowOff>35016</xdr:rowOff>
    </xdr:to>
    <xdr:sp macro="" textlink="">
      <xdr:nvSpPr>
        <xdr:cNvPr id="771" name="楕円 770">
          <a:extLst>
            <a:ext uri="{FF2B5EF4-FFF2-40B4-BE49-F238E27FC236}">
              <a16:creationId xmlns="" xmlns:a16="http://schemas.microsoft.com/office/drawing/2014/main" id="{17B445EB-CAD6-47C9-A2BE-8E839BD198AF}"/>
            </a:ext>
          </a:extLst>
        </xdr:cNvPr>
        <xdr:cNvSpPr/>
      </xdr:nvSpPr>
      <xdr:spPr>
        <a:xfrm>
          <a:off x="13652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155666</xdr:rowOff>
    </xdr:from>
    <xdr:to>
      <xdr:col>76</xdr:col>
      <xdr:colOff>114300</xdr:colOff>
      <xdr:row>79</xdr:row>
      <xdr:rowOff>15239</xdr:rowOff>
    </xdr:to>
    <xdr:cxnSp macro="">
      <xdr:nvCxnSpPr>
        <xdr:cNvPr id="772" name="直線コネクタ 771">
          <a:extLst>
            <a:ext uri="{FF2B5EF4-FFF2-40B4-BE49-F238E27FC236}">
              <a16:creationId xmlns="" xmlns:a16="http://schemas.microsoft.com/office/drawing/2014/main" id="{290AA776-B030-4502-B354-19ECAD2DD4F4}"/>
            </a:ext>
          </a:extLst>
        </xdr:cNvPr>
        <xdr:cNvCxnSpPr/>
      </xdr:nvCxnSpPr>
      <xdr:spPr>
        <a:xfrm>
          <a:off x="13703300" y="13528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67311</xdr:rowOff>
    </xdr:from>
    <xdr:to>
      <xdr:col>67</xdr:col>
      <xdr:colOff>101600</xdr:colOff>
      <xdr:row>78</xdr:row>
      <xdr:rowOff>168911</xdr:rowOff>
    </xdr:to>
    <xdr:sp macro="" textlink="">
      <xdr:nvSpPr>
        <xdr:cNvPr id="773" name="楕円 772">
          <a:extLst>
            <a:ext uri="{FF2B5EF4-FFF2-40B4-BE49-F238E27FC236}">
              <a16:creationId xmlns="" xmlns:a16="http://schemas.microsoft.com/office/drawing/2014/main" id="{9DE2CF2D-01E7-4299-AB51-65EFF6DB277E}"/>
            </a:ext>
          </a:extLst>
        </xdr:cNvPr>
        <xdr:cNvSpPr/>
      </xdr:nvSpPr>
      <xdr:spPr>
        <a:xfrm>
          <a:off x="12763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118111</xdr:rowOff>
    </xdr:from>
    <xdr:to>
      <xdr:col>71</xdr:col>
      <xdr:colOff>177800</xdr:colOff>
      <xdr:row>78</xdr:row>
      <xdr:rowOff>155666</xdr:rowOff>
    </xdr:to>
    <xdr:cxnSp macro="">
      <xdr:nvCxnSpPr>
        <xdr:cNvPr id="774" name="直線コネクタ 773">
          <a:extLst>
            <a:ext uri="{FF2B5EF4-FFF2-40B4-BE49-F238E27FC236}">
              <a16:creationId xmlns="" xmlns:a16="http://schemas.microsoft.com/office/drawing/2014/main" id="{A3AAFDB8-B508-4E09-8383-064455A7BB86}"/>
            </a:ext>
          </a:extLst>
        </xdr:cNvPr>
        <xdr:cNvCxnSpPr/>
      </xdr:nvCxnSpPr>
      <xdr:spPr>
        <a:xfrm>
          <a:off x="12814300" y="134912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151872</xdr:rowOff>
    </xdr:from>
    <xdr:ext cx="405111" cy="259045"/>
    <xdr:sp macro="" textlink="">
      <xdr:nvSpPr>
        <xdr:cNvPr id="775" name="n_1aveValue【消防施設】&#10;有形固定資産減価償却率">
          <a:extLst>
            <a:ext uri="{FF2B5EF4-FFF2-40B4-BE49-F238E27FC236}">
              <a16:creationId xmlns="" xmlns:a16="http://schemas.microsoft.com/office/drawing/2014/main" id="{5557E701-AC30-4666-9421-54C74DD569C5}"/>
            </a:ext>
          </a:extLst>
        </xdr:cNvPr>
        <xdr:cNvSpPr txBox="1"/>
      </xdr:nvSpPr>
      <xdr:spPr>
        <a:xfrm>
          <a:off x="152660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776" name="n_2aveValue【消防施設】&#10;有形固定資産減価償却率">
          <a:extLst>
            <a:ext uri="{FF2B5EF4-FFF2-40B4-BE49-F238E27FC236}">
              <a16:creationId xmlns="" xmlns:a16="http://schemas.microsoft.com/office/drawing/2014/main" id="{B99ABD6A-69A5-4C32-A61B-4CB20C4BEC8C}"/>
            </a:ext>
          </a:extLst>
        </xdr:cNvPr>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777" name="n_3aveValue【消防施設】&#10;有形固定資産減価償却率">
          <a:extLst>
            <a:ext uri="{FF2B5EF4-FFF2-40B4-BE49-F238E27FC236}">
              <a16:creationId xmlns="" xmlns:a16="http://schemas.microsoft.com/office/drawing/2014/main" id="{FA20E67F-E3BD-4885-A42E-957AA7BBC6A0}"/>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111051</xdr:rowOff>
    </xdr:from>
    <xdr:ext cx="405111" cy="259045"/>
    <xdr:sp macro="" textlink="">
      <xdr:nvSpPr>
        <xdr:cNvPr id="778" name="n_4aveValue【消防施設】&#10;有形固定資産減価償却率">
          <a:extLst>
            <a:ext uri="{FF2B5EF4-FFF2-40B4-BE49-F238E27FC236}">
              <a16:creationId xmlns="" xmlns:a16="http://schemas.microsoft.com/office/drawing/2014/main" id="{972FC872-063C-454F-B087-E6FDBB3EB035}"/>
            </a:ext>
          </a:extLst>
        </xdr:cNvPr>
        <xdr:cNvSpPr txBox="1"/>
      </xdr:nvSpPr>
      <xdr:spPr>
        <a:xfrm>
          <a:off x="12611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120122</xdr:rowOff>
    </xdr:from>
    <xdr:ext cx="405111" cy="259045"/>
    <xdr:sp macro="" textlink="">
      <xdr:nvSpPr>
        <xdr:cNvPr id="779" name="n_1mainValue【消防施設】&#10;有形固定資産減価償却率">
          <a:extLst>
            <a:ext uri="{FF2B5EF4-FFF2-40B4-BE49-F238E27FC236}">
              <a16:creationId xmlns="" xmlns:a16="http://schemas.microsoft.com/office/drawing/2014/main" id="{040547A4-6E9F-4DE0-8EE9-1FBB74C61296}"/>
            </a:ext>
          </a:extLst>
        </xdr:cNvPr>
        <xdr:cNvSpPr txBox="1"/>
      </xdr:nvSpPr>
      <xdr:spPr>
        <a:xfrm>
          <a:off x="152660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82566</xdr:rowOff>
    </xdr:from>
    <xdr:ext cx="405111" cy="259045"/>
    <xdr:sp macro="" textlink="">
      <xdr:nvSpPr>
        <xdr:cNvPr id="780" name="n_2mainValue【消防施設】&#10;有形固定資産減価償却率">
          <a:extLst>
            <a:ext uri="{FF2B5EF4-FFF2-40B4-BE49-F238E27FC236}">
              <a16:creationId xmlns="" xmlns:a16="http://schemas.microsoft.com/office/drawing/2014/main" id="{05391C14-5E62-440B-8EA6-D3FBAE924EBB}"/>
            </a:ext>
          </a:extLst>
        </xdr:cNvPr>
        <xdr:cNvSpPr txBox="1"/>
      </xdr:nvSpPr>
      <xdr:spPr>
        <a:xfrm>
          <a:off x="14389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51543</xdr:rowOff>
    </xdr:from>
    <xdr:ext cx="405111" cy="259045"/>
    <xdr:sp macro="" textlink="">
      <xdr:nvSpPr>
        <xdr:cNvPr id="781" name="n_3mainValue【消防施設】&#10;有形固定資産減価償却率">
          <a:extLst>
            <a:ext uri="{FF2B5EF4-FFF2-40B4-BE49-F238E27FC236}">
              <a16:creationId xmlns="" xmlns:a16="http://schemas.microsoft.com/office/drawing/2014/main" id="{690A894C-B97B-48E4-86AF-7F8C050A8962}"/>
            </a:ext>
          </a:extLst>
        </xdr:cNvPr>
        <xdr:cNvSpPr txBox="1"/>
      </xdr:nvSpPr>
      <xdr:spPr>
        <a:xfrm>
          <a:off x="13500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13988</xdr:rowOff>
    </xdr:from>
    <xdr:ext cx="405111" cy="259045"/>
    <xdr:sp macro="" textlink="">
      <xdr:nvSpPr>
        <xdr:cNvPr id="782" name="n_4mainValue【消防施設】&#10;有形固定資産減価償却率">
          <a:extLst>
            <a:ext uri="{FF2B5EF4-FFF2-40B4-BE49-F238E27FC236}">
              <a16:creationId xmlns="" xmlns:a16="http://schemas.microsoft.com/office/drawing/2014/main" id="{56392311-FB8F-47E5-94C7-4A13A16C272D}"/>
            </a:ext>
          </a:extLst>
        </xdr:cNvPr>
        <xdr:cNvSpPr txBox="1"/>
      </xdr:nvSpPr>
      <xdr:spPr>
        <a:xfrm>
          <a:off x="12611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 xmlns:a16="http://schemas.microsoft.com/office/drawing/2014/main" id="{29E05378-23F8-4A7C-8CD7-C66F88CDAC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 xmlns:a16="http://schemas.microsoft.com/office/drawing/2014/main" id="{792EC648-95EB-4AAB-BFB6-1B75086FD9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 xmlns:a16="http://schemas.microsoft.com/office/drawing/2014/main" id="{B473DFEA-CAFB-42E4-B660-242E68D9FB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 xmlns:a16="http://schemas.microsoft.com/office/drawing/2014/main" id="{C405D268-82FE-47E9-97BD-897504C93C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 xmlns:a16="http://schemas.microsoft.com/office/drawing/2014/main" id="{B6771CEC-2DCC-4FBE-BD3B-676F34F7B1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 xmlns:a16="http://schemas.microsoft.com/office/drawing/2014/main" id="{75DD6FAA-84FC-47F3-B3FB-CA4C2F6D58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 xmlns:a16="http://schemas.microsoft.com/office/drawing/2014/main" id="{7513BB13-E09E-4761-A712-6C2385ADD9B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 xmlns:a16="http://schemas.microsoft.com/office/drawing/2014/main" id="{3C38985B-8914-4566-8536-6BB1939425B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 xmlns:a16="http://schemas.microsoft.com/office/drawing/2014/main" id="{6EF13548-7312-44BD-A8F8-610057DDE2C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 xmlns:a16="http://schemas.microsoft.com/office/drawing/2014/main" id="{ACA41B91-94E2-4BB8-96A7-980DF51EBA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 xmlns:a16="http://schemas.microsoft.com/office/drawing/2014/main" id="{ACFFF72A-5D0A-4AEA-9BB7-43B3AD05571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 xmlns:a16="http://schemas.microsoft.com/office/drawing/2014/main" id="{57646D8F-1CCB-428F-963B-5CC2217025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 xmlns:a16="http://schemas.microsoft.com/office/drawing/2014/main" id="{DB658418-9600-41FA-94C5-DC255DADB94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 xmlns:a16="http://schemas.microsoft.com/office/drawing/2014/main" id="{DA0BF64E-DBE0-4C61-8389-14C87B9D74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 xmlns:a16="http://schemas.microsoft.com/office/drawing/2014/main" id="{1F34DD48-3EE8-4088-86CA-AC89B7E493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 xmlns:a16="http://schemas.microsoft.com/office/drawing/2014/main" id="{6701C0F5-D224-46CD-A283-92EB7689DC5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 xmlns:a16="http://schemas.microsoft.com/office/drawing/2014/main" id="{09A209FF-4804-4A0A-9630-1A75BA1DDF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 xmlns:a16="http://schemas.microsoft.com/office/drawing/2014/main" id="{1A1B9C8D-E39D-4E74-ADBE-904DBE2192F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 xmlns:a16="http://schemas.microsoft.com/office/drawing/2014/main" id="{BC3F0D42-171A-4CC5-8831-F6E4709D7A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 xmlns:a16="http://schemas.microsoft.com/office/drawing/2014/main" id="{A4584110-70B7-4ECC-AA9D-B58929AF28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 xmlns:a16="http://schemas.microsoft.com/office/drawing/2014/main" id="{00DEE48C-D1A0-48AF-8E99-68771D5A5F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 xmlns:a16="http://schemas.microsoft.com/office/drawing/2014/main" id="{A4BD43FE-89C0-4135-B16B-EA6E1C429B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 xmlns:a16="http://schemas.microsoft.com/office/drawing/2014/main" id="{835A9050-4526-4F96-83F0-449B6AE3B36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6" name="直線コネクタ 805">
          <a:extLst>
            <a:ext uri="{FF2B5EF4-FFF2-40B4-BE49-F238E27FC236}">
              <a16:creationId xmlns="" xmlns:a16="http://schemas.microsoft.com/office/drawing/2014/main" id="{88F94FA5-F395-4BBD-94CB-E97EF3D0534B}"/>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7" name="【消防施設】&#10;一人当たり面積最小値テキスト">
          <a:extLst>
            <a:ext uri="{FF2B5EF4-FFF2-40B4-BE49-F238E27FC236}">
              <a16:creationId xmlns="" xmlns:a16="http://schemas.microsoft.com/office/drawing/2014/main" id="{1A5BFFFA-882F-4D01-9472-6195641C3D93}"/>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8" name="直線コネクタ 807">
          <a:extLst>
            <a:ext uri="{FF2B5EF4-FFF2-40B4-BE49-F238E27FC236}">
              <a16:creationId xmlns="" xmlns:a16="http://schemas.microsoft.com/office/drawing/2014/main" id="{DD510937-9489-49D7-96A7-E26BCCFDA8BC}"/>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9" name="【消防施設】&#10;一人当たり面積最大値テキスト">
          <a:extLst>
            <a:ext uri="{FF2B5EF4-FFF2-40B4-BE49-F238E27FC236}">
              <a16:creationId xmlns="" xmlns:a16="http://schemas.microsoft.com/office/drawing/2014/main" id="{CD1E602C-87BB-469E-B5C0-829DA82591A1}"/>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10" name="直線コネクタ 809">
          <a:extLst>
            <a:ext uri="{FF2B5EF4-FFF2-40B4-BE49-F238E27FC236}">
              <a16:creationId xmlns="" xmlns:a16="http://schemas.microsoft.com/office/drawing/2014/main" id="{C6648CC7-655D-4FCD-A826-B71C11156B6B}"/>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1" name="【消防施設】&#10;一人当たり面積平均値テキスト">
          <a:extLst>
            <a:ext uri="{FF2B5EF4-FFF2-40B4-BE49-F238E27FC236}">
              <a16:creationId xmlns="" xmlns:a16="http://schemas.microsoft.com/office/drawing/2014/main" id="{790ADDF3-FE36-44B3-8EFE-11231CCB48C9}"/>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2" name="フローチャート: 判断 811">
          <a:extLst>
            <a:ext uri="{FF2B5EF4-FFF2-40B4-BE49-F238E27FC236}">
              <a16:creationId xmlns="" xmlns:a16="http://schemas.microsoft.com/office/drawing/2014/main" id="{0E3AACA7-0892-4717-98B1-AC5A69F81D5A}"/>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3" name="フローチャート: 判断 812">
          <a:extLst>
            <a:ext uri="{FF2B5EF4-FFF2-40B4-BE49-F238E27FC236}">
              <a16:creationId xmlns="" xmlns:a16="http://schemas.microsoft.com/office/drawing/2014/main" id="{C0926D13-5E22-4D88-9FA3-E300F170621B}"/>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4" name="フローチャート: 判断 813">
          <a:extLst>
            <a:ext uri="{FF2B5EF4-FFF2-40B4-BE49-F238E27FC236}">
              <a16:creationId xmlns="" xmlns:a16="http://schemas.microsoft.com/office/drawing/2014/main" id="{829098F3-F6B4-4FD2-AC99-1A87DE4975E7}"/>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5" name="フローチャート: 判断 814">
          <a:extLst>
            <a:ext uri="{FF2B5EF4-FFF2-40B4-BE49-F238E27FC236}">
              <a16:creationId xmlns="" xmlns:a16="http://schemas.microsoft.com/office/drawing/2014/main" id="{5C3B07FA-B6FB-4ECD-9AD2-DE07E3D5B37B}"/>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6" name="フローチャート: 判断 815">
          <a:extLst>
            <a:ext uri="{FF2B5EF4-FFF2-40B4-BE49-F238E27FC236}">
              <a16:creationId xmlns="" xmlns:a16="http://schemas.microsoft.com/office/drawing/2014/main" id="{0AEF5D6A-D416-4E0C-B97F-33D237EEBBD9}"/>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 xmlns:a16="http://schemas.microsoft.com/office/drawing/2014/main" id="{1760E222-4538-4CAB-B44E-541584E542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 xmlns:a16="http://schemas.microsoft.com/office/drawing/2014/main" id="{FF8483D5-EC31-4256-9FEB-1C76C7FEA5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 xmlns:a16="http://schemas.microsoft.com/office/drawing/2014/main" id="{AB998856-82CD-4A2F-8BA6-CF45EEFBBEA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 xmlns:a16="http://schemas.microsoft.com/office/drawing/2014/main" id="{A71B9BCF-7C8B-4816-89FF-DCC9F6D4D6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 xmlns:a16="http://schemas.microsoft.com/office/drawing/2014/main" id="{ED18FC2E-FE8B-46AF-8B0A-46E56D5501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22" name="楕円 821">
          <a:extLst>
            <a:ext uri="{FF2B5EF4-FFF2-40B4-BE49-F238E27FC236}">
              <a16:creationId xmlns="" xmlns:a16="http://schemas.microsoft.com/office/drawing/2014/main" id="{55015512-3B1D-4A54-9545-09C939FBF20F}"/>
            </a:ext>
          </a:extLst>
        </xdr:cNvPr>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23" name="【消防施設】&#10;一人当たり面積該当値テキスト">
          <a:extLst>
            <a:ext uri="{FF2B5EF4-FFF2-40B4-BE49-F238E27FC236}">
              <a16:creationId xmlns="" xmlns:a16="http://schemas.microsoft.com/office/drawing/2014/main" id="{3779A4BD-BA21-444F-912E-48BFCAB4D6DA}"/>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824" name="楕円 823">
          <a:extLst>
            <a:ext uri="{FF2B5EF4-FFF2-40B4-BE49-F238E27FC236}">
              <a16:creationId xmlns="" xmlns:a16="http://schemas.microsoft.com/office/drawing/2014/main" id="{629DF779-5DF9-4E0B-84B3-A5EFD346997B}"/>
            </a:ext>
          </a:extLst>
        </xdr:cNvPr>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53339</xdr:rowOff>
    </xdr:from>
    <xdr:to>
      <xdr:col>116</xdr:col>
      <xdr:colOff>63500</xdr:colOff>
      <xdr:row>85</xdr:row>
      <xdr:rowOff>57150</xdr:rowOff>
    </xdr:to>
    <xdr:cxnSp macro="">
      <xdr:nvCxnSpPr>
        <xdr:cNvPr id="825" name="直線コネクタ 824">
          <a:extLst>
            <a:ext uri="{FF2B5EF4-FFF2-40B4-BE49-F238E27FC236}">
              <a16:creationId xmlns="" xmlns:a16="http://schemas.microsoft.com/office/drawing/2014/main" id="{3E13C258-7115-411C-876C-CFD60EEF4EE3}"/>
            </a:ext>
          </a:extLst>
        </xdr:cNvPr>
        <xdr:cNvCxnSpPr/>
      </xdr:nvCxnSpPr>
      <xdr:spPr>
        <a:xfrm>
          <a:off x="21323300" y="1462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826" name="楕円 825">
          <a:extLst>
            <a:ext uri="{FF2B5EF4-FFF2-40B4-BE49-F238E27FC236}">
              <a16:creationId xmlns="" xmlns:a16="http://schemas.microsoft.com/office/drawing/2014/main" id="{7DD5A261-BCEB-458A-BB4A-DC415B73DB60}"/>
            </a:ext>
          </a:extLst>
        </xdr:cNvPr>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53339</xdr:rowOff>
    </xdr:to>
    <xdr:cxnSp macro="">
      <xdr:nvCxnSpPr>
        <xdr:cNvPr id="827" name="直線コネクタ 826">
          <a:extLst>
            <a:ext uri="{FF2B5EF4-FFF2-40B4-BE49-F238E27FC236}">
              <a16:creationId xmlns="" xmlns:a16="http://schemas.microsoft.com/office/drawing/2014/main" id="{CF4995EE-45D2-43D7-A310-4398E05BD6D6}"/>
            </a:ext>
          </a:extLst>
        </xdr:cNvPr>
        <xdr:cNvCxnSpPr/>
      </xdr:nvCxnSpPr>
      <xdr:spPr>
        <a:xfrm>
          <a:off x="20434300" y="1462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8" name="楕円 827">
          <a:extLst>
            <a:ext uri="{FF2B5EF4-FFF2-40B4-BE49-F238E27FC236}">
              <a16:creationId xmlns="" xmlns:a16="http://schemas.microsoft.com/office/drawing/2014/main" id="{7834F6BC-380C-4B75-A033-55ED68603E1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53339</xdr:rowOff>
    </xdr:from>
    <xdr:to>
      <xdr:col>107</xdr:col>
      <xdr:colOff>50800</xdr:colOff>
      <xdr:row>85</xdr:row>
      <xdr:rowOff>57150</xdr:rowOff>
    </xdr:to>
    <xdr:cxnSp macro="">
      <xdr:nvCxnSpPr>
        <xdr:cNvPr id="829" name="直線コネクタ 828">
          <a:extLst>
            <a:ext uri="{FF2B5EF4-FFF2-40B4-BE49-F238E27FC236}">
              <a16:creationId xmlns="" xmlns:a16="http://schemas.microsoft.com/office/drawing/2014/main" id="{06C50A2A-613F-4763-9915-B33BF58C5BBF}"/>
            </a:ext>
          </a:extLst>
        </xdr:cNvPr>
        <xdr:cNvCxnSpPr/>
      </xdr:nvCxnSpPr>
      <xdr:spPr>
        <a:xfrm flipV="1">
          <a:off x="19545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0" name="楕円 829">
          <a:extLst>
            <a:ext uri="{FF2B5EF4-FFF2-40B4-BE49-F238E27FC236}">
              <a16:creationId xmlns="" xmlns:a16="http://schemas.microsoft.com/office/drawing/2014/main" id="{1B82A548-0597-4A8D-B24A-83A91EE120E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31" name="直線コネクタ 830">
          <a:extLst>
            <a:ext uri="{FF2B5EF4-FFF2-40B4-BE49-F238E27FC236}">
              <a16:creationId xmlns="" xmlns:a16="http://schemas.microsoft.com/office/drawing/2014/main" id="{B39F1712-E3FE-4A47-9CA2-7A147688AFD2}"/>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2" name="n_1aveValue【消防施設】&#10;一人当たり面積">
          <a:extLst>
            <a:ext uri="{FF2B5EF4-FFF2-40B4-BE49-F238E27FC236}">
              <a16:creationId xmlns="" xmlns:a16="http://schemas.microsoft.com/office/drawing/2014/main" id="{C41DD071-0C7A-40EA-A0E4-4209EDBB1A4C}"/>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3" name="n_2aveValue【消防施設】&#10;一人当たり面積">
          <a:extLst>
            <a:ext uri="{FF2B5EF4-FFF2-40B4-BE49-F238E27FC236}">
              <a16:creationId xmlns="" xmlns:a16="http://schemas.microsoft.com/office/drawing/2014/main" id="{806178E8-1215-4D48-85B3-99B36EC86189}"/>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4" name="n_3aveValue【消防施設】&#10;一人当たり面積">
          <a:extLst>
            <a:ext uri="{FF2B5EF4-FFF2-40B4-BE49-F238E27FC236}">
              <a16:creationId xmlns="" xmlns:a16="http://schemas.microsoft.com/office/drawing/2014/main" id="{7EE28AD9-D860-4FBC-A24F-AF413746A276}"/>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5" name="n_4aveValue【消防施設】&#10;一人当たり面積">
          <a:extLst>
            <a:ext uri="{FF2B5EF4-FFF2-40B4-BE49-F238E27FC236}">
              <a16:creationId xmlns="" xmlns:a16="http://schemas.microsoft.com/office/drawing/2014/main" id="{71A9D021-9ED7-41A3-A6E2-883B1CB45C1B}"/>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120666</xdr:rowOff>
    </xdr:from>
    <xdr:ext cx="469744" cy="259045"/>
    <xdr:sp macro="" textlink="">
      <xdr:nvSpPr>
        <xdr:cNvPr id="836" name="n_1mainValue【消防施設】&#10;一人当たり面積">
          <a:extLst>
            <a:ext uri="{FF2B5EF4-FFF2-40B4-BE49-F238E27FC236}">
              <a16:creationId xmlns="" xmlns:a16="http://schemas.microsoft.com/office/drawing/2014/main" id="{DA179B3A-0366-43C3-BDB1-8B7A152FF03C}"/>
            </a:ext>
          </a:extLst>
        </xdr:cNvPr>
        <xdr:cNvSpPr txBox="1"/>
      </xdr:nvSpPr>
      <xdr:spPr>
        <a:xfrm>
          <a:off x="21075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837" name="n_2mainValue【消防施設】&#10;一人当たり面積">
          <a:extLst>
            <a:ext uri="{FF2B5EF4-FFF2-40B4-BE49-F238E27FC236}">
              <a16:creationId xmlns="" xmlns:a16="http://schemas.microsoft.com/office/drawing/2014/main" id="{3EB809BF-2A87-4975-8449-6AA6038CA39D}"/>
            </a:ext>
          </a:extLst>
        </xdr:cNvPr>
        <xdr:cNvSpPr txBox="1"/>
      </xdr:nvSpPr>
      <xdr:spPr>
        <a:xfrm>
          <a:off x="20199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8" name="n_3mainValue【消防施設】&#10;一人当たり面積">
          <a:extLst>
            <a:ext uri="{FF2B5EF4-FFF2-40B4-BE49-F238E27FC236}">
              <a16:creationId xmlns="" xmlns:a16="http://schemas.microsoft.com/office/drawing/2014/main" id="{103F00C0-0847-4395-910B-8E7E4A76A394}"/>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39" name="n_4mainValue【消防施設】&#10;一人当たり面積">
          <a:extLst>
            <a:ext uri="{FF2B5EF4-FFF2-40B4-BE49-F238E27FC236}">
              <a16:creationId xmlns="" xmlns:a16="http://schemas.microsoft.com/office/drawing/2014/main" id="{3B4C750D-D5E8-4309-A5A0-39C9213B37CA}"/>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 xmlns:a16="http://schemas.microsoft.com/office/drawing/2014/main" id="{F20554B3-3F5E-4716-B680-F1507378AD7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 xmlns:a16="http://schemas.microsoft.com/office/drawing/2014/main" id="{986C5DF8-374E-4D42-8BF0-B651E0CC8F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 xmlns:a16="http://schemas.microsoft.com/office/drawing/2014/main" id="{9D80D424-BBF8-49EE-901D-B01C7DA524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 xmlns:a16="http://schemas.microsoft.com/office/drawing/2014/main" id="{B45EF88F-5B1A-4857-B39E-008D1BCFA8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 xmlns:a16="http://schemas.microsoft.com/office/drawing/2014/main" id="{D2923FCC-C838-4CEE-9C82-2FC5AC6024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 xmlns:a16="http://schemas.microsoft.com/office/drawing/2014/main" id="{7CA0ECB6-90DC-4B5B-8431-CB98F3A74D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 xmlns:a16="http://schemas.microsoft.com/office/drawing/2014/main" id="{3A592B72-3B76-4258-A784-C0F05EFD14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 xmlns:a16="http://schemas.microsoft.com/office/drawing/2014/main" id="{06805F2F-499D-4449-931E-F7B8BCD777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 xmlns:a16="http://schemas.microsoft.com/office/drawing/2014/main" id="{45127BAF-63CB-4C09-890C-BDF6601DF7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 xmlns:a16="http://schemas.microsoft.com/office/drawing/2014/main" id="{86353201-B548-4479-B99F-6F2DC8F435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 xmlns:a16="http://schemas.microsoft.com/office/drawing/2014/main" id="{EE6F67AF-5CCC-46BE-B5E8-5D192B835C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 xmlns:a16="http://schemas.microsoft.com/office/drawing/2014/main" id="{216F4338-80C1-46E9-A2AD-A8FE269CE64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 xmlns:a16="http://schemas.microsoft.com/office/drawing/2014/main" id="{CF9C5C31-D5B0-4B97-B5F8-98D4B3229E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 xmlns:a16="http://schemas.microsoft.com/office/drawing/2014/main" id="{1B6F1EE6-5E51-4BEA-B04B-5D5B549EDB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 xmlns:a16="http://schemas.microsoft.com/office/drawing/2014/main" id="{F1321F1E-9A37-4183-BB8F-8C1D77FC50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 xmlns:a16="http://schemas.microsoft.com/office/drawing/2014/main" id="{8C19D049-7771-4B4D-85CF-10347429B9B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 xmlns:a16="http://schemas.microsoft.com/office/drawing/2014/main" id="{78C70064-388E-4127-A0F0-CB85A9E941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 xmlns:a16="http://schemas.microsoft.com/office/drawing/2014/main" id="{542D7CEF-A50B-4633-A280-DE729088DDE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 xmlns:a16="http://schemas.microsoft.com/office/drawing/2014/main" id="{80606985-220D-4437-8D77-FB840ED4F52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 xmlns:a16="http://schemas.microsoft.com/office/drawing/2014/main" id="{E4686DE5-CBC2-477C-A0FA-A82D0C42C4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 xmlns:a16="http://schemas.microsoft.com/office/drawing/2014/main" id="{A7958846-EBE6-49EC-9A95-A58287F4F7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 xmlns:a16="http://schemas.microsoft.com/office/drawing/2014/main" id="{1577F52E-13AE-438C-BAF9-6073417CE6C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 xmlns:a16="http://schemas.microsoft.com/office/drawing/2014/main" id="{E60B75C4-4939-41A9-A3B9-F43A6E6D9A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 xmlns:a16="http://schemas.microsoft.com/office/drawing/2014/main" id="{1D5ED8CD-9050-4D22-A474-C46C1DDCD7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 xmlns:a16="http://schemas.microsoft.com/office/drawing/2014/main" id="{F3F7EF88-E486-40C0-9DE2-A2DE2C298B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5" name="直線コネクタ 864">
          <a:extLst>
            <a:ext uri="{FF2B5EF4-FFF2-40B4-BE49-F238E27FC236}">
              <a16:creationId xmlns="" xmlns:a16="http://schemas.microsoft.com/office/drawing/2014/main" id="{B40BD47C-7EFF-41D2-92CA-92ECAFAE11C5}"/>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 xmlns:a16="http://schemas.microsoft.com/office/drawing/2014/main" id="{2E2C56C9-3AF1-44DE-9332-4EFDA8AECA9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 xmlns:a16="http://schemas.microsoft.com/office/drawing/2014/main" id="{D0A908F8-FD8C-4C14-9CF5-EC53371F1E3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8" name="【庁舎】&#10;有形固定資産減価償却率最大値テキスト">
          <a:extLst>
            <a:ext uri="{FF2B5EF4-FFF2-40B4-BE49-F238E27FC236}">
              <a16:creationId xmlns="" xmlns:a16="http://schemas.microsoft.com/office/drawing/2014/main" id="{22D2F988-F54A-4BC3-88E6-9FF84577035B}"/>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9" name="直線コネクタ 868">
          <a:extLst>
            <a:ext uri="{FF2B5EF4-FFF2-40B4-BE49-F238E27FC236}">
              <a16:creationId xmlns="" xmlns:a16="http://schemas.microsoft.com/office/drawing/2014/main" id="{A000FADC-ADD5-4C11-9332-644577AF5431}"/>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70" name="【庁舎】&#10;有形固定資産減価償却率平均値テキスト">
          <a:extLst>
            <a:ext uri="{FF2B5EF4-FFF2-40B4-BE49-F238E27FC236}">
              <a16:creationId xmlns="" xmlns:a16="http://schemas.microsoft.com/office/drawing/2014/main" id="{228B9223-0476-475A-A0A6-33B7677784CB}"/>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1" name="フローチャート: 判断 870">
          <a:extLst>
            <a:ext uri="{FF2B5EF4-FFF2-40B4-BE49-F238E27FC236}">
              <a16:creationId xmlns="" xmlns:a16="http://schemas.microsoft.com/office/drawing/2014/main" id="{81B543B4-E7FC-446D-B3FF-44D20B6297C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2" name="フローチャート: 判断 871">
          <a:extLst>
            <a:ext uri="{FF2B5EF4-FFF2-40B4-BE49-F238E27FC236}">
              <a16:creationId xmlns="" xmlns:a16="http://schemas.microsoft.com/office/drawing/2014/main" id="{6972E365-403C-408F-959E-75B028BF39FE}"/>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3" name="フローチャート: 判断 872">
          <a:extLst>
            <a:ext uri="{FF2B5EF4-FFF2-40B4-BE49-F238E27FC236}">
              <a16:creationId xmlns="" xmlns:a16="http://schemas.microsoft.com/office/drawing/2014/main" id="{913A96E7-84BC-4EB0-AD82-93194D5C2822}"/>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4" name="フローチャート: 判断 873">
          <a:extLst>
            <a:ext uri="{FF2B5EF4-FFF2-40B4-BE49-F238E27FC236}">
              <a16:creationId xmlns="" xmlns:a16="http://schemas.microsoft.com/office/drawing/2014/main" id="{74402DFE-FA5B-47C9-8458-77C345DCD1B6}"/>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5" name="フローチャート: 判断 874">
          <a:extLst>
            <a:ext uri="{FF2B5EF4-FFF2-40B4-BE49-F238E27FC236}">
              <a16:creationId xmlns="" xmlns:a16="http://schemas.microsoft.com/office/drawing/2014/main" id="{2E8189EE-9D28-49BD-9EE9-DB91C5C439CD}"/>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 xmlns:a16="http://schemas.microsoft.com/office/drawing/2014/main" id="{11969555-9D05-4C0C-BC55-7BAD18B3F0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 xmlns:a16="http://schemas.microsoft.com/office/drawing/2014/main" id="{A381E6E3-4F29-4A6E-B745-1FDAD0D00E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 xmlns:a16="http://schemas.microsoft.com/office/drawing/2014/main" id="{DF4919DD-4739-4CEF-9DFD-3200368745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 xmlns:a16="http://schemas.microsoft.com/office/drawing/2014/main" id="{AC3F035B-A6C8-4C07-86F9-A69CCC701E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 xmlns:a16="http://schemas.microsoft.com/office/drawing/2014/main" id="{6DB43545-D847-48A3-9CF8-9B2487D2A6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160927</xdr:rowOff>
    </xdr:from>
    <xdr:to>
      <xdr:col>85</xdr:col>
      <xdr:colOff>177800</xdr:colOff>
      <xdr:row>100</xdr:row>
      <xdr:rowOff>91077</xdr:rowOff>
    </xdr:to>
    <xdr:sp macro="" textlink="">
      <xdr:nvSpPr>
        <xdr:cNvPr id="881" name="楕円 880">
          <a:extLst>
            <a:ext uri="{FF2B5EF4-FFF2-40B4-BE49-F238E27FC236}">
              <a16:creationId xmlns="" xmlns:a16="http://schemas.microsoft.com/office/drawing/2014/main" id="{E88B3DD9-169F-4BCF-97A5-98D80F9C84BF}"/>
            </a:ext>
          </a:extLst>
        </xdr:cNvPr>
        <xdr:cNvSpPr/>
      </xdr:nvSpPr>
      <xdr:spPr>
        <a:xfrm>
          <a:off x="162687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113954</xdr:rowOff>
    </xdr:from>
    <xdr:ext cx="340478" cy="259045"/>
    <xdr:sp macro="" textlink="">
      <xdr:nvSpPr>
        <xdr:cNvPr id="882" name="【庁舎】&#10;有形固定資産減価償却率該当値テキスト">
          <a:extLst>
            <a:ext uri="{FF2B5EF4-FFF2-40B4-BE49-F238E27FC236}">
              <a16:creationId xmlns="" xmlns:a16="http://schemas.microsoft.com/office/drawing/2014/main" id="{63BCC8AB-F731-4EC7-8331-D4F7B614F13A}"/>
            </a:ext>
          </a:extLst>
        </xdr:cNvPr>
        <xdr:cNvSpPr txBox="1"/>
      </xdr:nvSpPr>
      <xdr:spPr>
        <a:xfrm>
          <a:off x="16357600" y="17087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116839</xdr:rowOff>
    </xdr:from>
    <xdr:to>
      <xdr:col>81</xdr:col>
      <xdr:colOff>101600</xdr:colOff>
      <xdr:row>100</xdr:row>
      <xdr:rowOff>46989</xdr:rowOff>
    </xdr:to>
    <xdr:sp macro="" textlink="">
      <xdr:nvSpPr>
        <xdr:cNvPr id="883" name="楕円 882">
          <a:extLst>
            <a:ext uri="{FF2B5EF4-FFF2-40B4-BE49-F238E27FC236}">
              <a16:creationId xmlns="" xmlns:a16="http://schemas.microsoft.com/office/drawing/2014/main" id="{DB674085-70F4-4964-9C7A-2934F2F52E2A}"/>
            </a:ext>
          </a:extLst>
        </xdr:cNvPr>
        <xdr:cNvSpPr/>
      </xdr:nvSpPr>
      <xdr:spPr>
        <a:xfrm>
          <a:off x="15430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167639</xdr:rowOff>
    </xdr:from>
    <xdr:to>
      <xdr:col>85</xdr:col>
      <xdr:colOff>127000</xdr:colOff>
      <xdr:row>100</xdr:row>
      <xdr:rowOff>40277</xdr:rowOff>
    </xdr:to>
    <xdr:cxnSp macro="">
      <xdr:nvCxnSpPr>
        <xdr:cNvPr id="884" name="直線コネクタ 883">
          <a:extLst>
            <a:ext uri="{FF2B5EF4-FFF2-40B4-BE49-F238E27FC236}">
              <a16:creationId xmlns="" xmlns:a16="http://schemas.microsoft.com/office/drawing/2014/main" id="{36DA16B8-1C69-41F3-ABAA-6B614A362B75}"/>
            </a:ext>
          </a:extLst>
        </xdr:cNvPr>
        <xdr:cNvCxnSpPr/>
      </xdr:nvCxnSpPr>
      <xdr:spPr>
        <a:xfrm>
          <a:off x="15481300" y="1714118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69487</xdr:rowOff>
    </xdr:from>
    <xdr:to>
      <xdr:col>76</xdr:col>
      <xdr:colOff>165100</xdr:colOff>
      <xdr:row>99</xdr:row>
      <xdr:rowOff>171087</xdr:rowOff>
    </xdr:to>
    <xdr:sp macro="" textlink="">
      <xdr:nvSpPr>
        <xdr:cNvPr id="885" name="楕円 884">
          <a:extLst>
            <a:ext uri="{FF2B5EF4-FFF2-40B4-BE49-F238E27FC236}">
              <a16:creationId xmlns="" xmlns:a16="http://schemas.microsoft.com/office/drawing/2014/main" id="{03AC1230-E2DF-4CAC-8E48-F389B3E4C50E}"/>
            </a:ext>
          </a:extLst>
        </xdr:cNvPr>
        <xdr:cNvSpPr/>
      </xdr:nvSpPr>
      <xdr:spPr>
        <a:xfrm>
          <a:off x="14541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167639</xdr:rowOff>
    </xdr:to>
    <xdr:cxnSp macro="">
      <xdr:nvCxnSpPr>
        <xdr:cNvPr id="886" name="直線コネクタ 885">
          <a:extLst>
            <a:ext uri="{FF2B5EF4-FFF2-40B4-BE49-F238E27FC236}">
              <a16:creationId xmlns="" xmlns:a16="http://schemas.microsoft.com/office/drawing/2014/main" id="{EA25E06E-9E27-41F9-A3FD-9E8D5951F922}"/>
            </a:ext>
          </a:extLst>
        </xdr:cNvPr>
        <xdr:cNvCxnSpPr/>
      </xdr:nvCxnSpPr>
      <xdr:spPr>
        <a:xfrm>
          <a:off x="14592300" y="170938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887" name="楕円 886">
          <a:extLst>
            <a:ext uri="{FF2B5EF4-FFF2-40B4-BE49-F238E27FC236}">
              <a16:creationId xmlns="" xmlns:a16="http://schemas.microsoft.com/office/drawing/2014/main" id="{DC47B4D4-BCCF-4A79-B08E-D6A145EFDE8F}"/>
            </a:ext>
          </a:extLst>
        </xdr:cNvPr>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120287</xdr:rowOff>
    </xdr:from>
    <xdr:to>
      <xdr:col>76</xdr:col>
      <xdr:colOff>114300</xdr:colOff>
      <xdr:row>107</xdr:row>
      <xdr:rowOff>151312</xdr:rowOff>
    </xdr:to>
    <xdr:cxnSp macro="">
      <xdr:nvCxnSpPr>
        <xdr:cNvPr id="888" name="直線コネクタ 887">
          <a:extLst>
            <a:ext uri="{FF2B5EF4-FFF2-40B4-BE49-F238E27FC236}">
              <a16:creationId xmlns="" xmlns:a16="http://schemas.microsoft.com/office/drawing/2014/main" id="{FFE05316-F234-490D-BE85-42CFCAE3F527}"/>
            </a:ext>
          </a:extLst>
        </xdr:cNvPr>
        <xdr:cNvCxnSpPr/>
      </xdr:nvCxnSpPr>
      <xdr:spPr>
        <a:xfrm flipV="1">
          <a:off x="13703300" y="17093837"/>
          <a:ext cx="889000" cy="140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92348</xdr:rowOff>
    </xdr:from>
    <xdr:to>
      <xdr:col>67</xdr:col>
      <xdr:colOff>101600</xdr:colOff>
      <xdr:row>108</xdr:row>
      <xdr:rowOff>22498</xdr:rowOff>
    </xdr:to>
    <xdr:sp macro="" textlink="">
      <xdr:nvSpPr>
        <xdr:cNvPr id="889" name="楕円 888">
          <a:extLst>
            <a:ext uri="{FF2B5EF4-FFF2-40B4-BE49-F238E27FC236}">
              <a16:creationId xmlns="" xmlns:a16="http://schemas.microsoft.com/office/drawing/2014/main" id="{28B34822-6323-4B63-8CD5-F3CF91AD9926}"/>
            </a:ext>
          </a:extLst>
        </xdr:cNvPr>
        <xdr:cNvSpPr/>
      </xdr:nvSpPr>
      <xdr:spPr>
        <a:xfrm>
          <a:off x="1276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143148</xdr:rowOff>
    </xdr:from>
    <xdr:to>
      <xdr:col>71</xdr:col>
      <xdr:colOff>177800</xdr:colOff>
      <xdr:row>107</xdr:row>
      <xdr:rowOff>151312</xdr:rowOff>
    </xdr:to>
    <xdr:cxnSp macro="">
      <xdr:nvCxnSpPr>
        <xdr:cNvPr id="890" name="直線コネクタ 889">
          <a:extLst>
            <a:ext uri="{FF2B5EF4-FFF2-40B4-BE49-F238E27FC236}">
              <a16:creationId xmlns="" xmlns:a16="http://schemas.microsoft.com/office/drawing/2014/main" id="{83F6D286-C019-4BF8-B721-0DDB961275AF}"/>
            </a:ext>
          </a:extLst>
        </xdr:cNvPr>
        <xdr:cNvCxnSpPr/>
      </xdr:nvCxnSpPr>
      <xdr:spPr>
        <a:xfrm>
          <a:off x="12814300" y="184882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91" name="n_1aveValue【庁舎】&#10;有形固定資産減価償却率">
          <a:extLst>
            <a:ext uri="{FF2B5EF4-FFF2-40B4-BE49-F238E27FC236}">
              <a16:creationId xmlns="" xmlns:a16="http://schemas.microsoft.com/office/drawing/2014/main" id="{A94429B3-D87A-4273-BD0B-4CE5B5C22567}"/>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2" name="n_2aveValue【庁舎】&#10;有形固定資産減価償却率">
          <a:extLst>
            <a:ext uri="{FF2B5EF4-FFF2-40B4-BE49-F238E27FC236}">
              <a16:creationId xmlns="" xmlns:a16="http://schemas.microsoft.com/office/drawing/2014/main" id="{77F5FD13-97DA-4306-8F44-CB9DC70E0F2B}"/>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3" name="n_3aveValue【庁舎】&#10;有形固定資産減価償却率">
          <a:extLst>
            <a:ext uri="{FF2B5EF4-FFF2-40B4-BE49-F238E27FC236}">
              <a16:creationId xmlns="" xmlns:a16="http://schemas.microsoft.com/office/drawing/2014/main" id="{B793F1DA-065F-4495-87BC-6AF8212C968F}"/>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4" name="n_4aveValue【庁舎】&#10;有形固定資産減価償却率">
          <a:extLst>
            <a:ext uri="{FF2B5EF4-FFF2-40B4-BE49-F238E27FC236}">
              <a16:creationId xmlns="" xmlns:a16="http://schemas.microsoft.com/office/drawing/2014/main" id="{34A632DD-2BBF-4849-A8AD-A5B07991AF96}"/>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63516</xdr:rowOff>
    </xdr:from>
    <xdr:ext cx="340478" cy="259045"/>
    <xdr:sp macro="" textlink="">
      <xdr:nvSpPr>
        <xdr:cNvPr id="895" name="n_1mainValue【庁舎】&#10;有形固定資産減価償却率">
          <a:extLst>
            <a:ext uri="{FF2B5EF4-FFF2-40B4-BE49-F238E27FC236}">
              <a16:creationId xmlns="" xmlns:a16="http://schemas.microsoft.com/office/drawing/2014/main" id="{712EAC37-7A0E-439E-8D64-B2AF54928057}"/>
            </a:ext>
          </a:extLst>
        </xdr:cNvPr>
        <xdr:cNvSpPr txBox="1"/>
      </xdr:nvSpPr>
      <xdr:spPr>
        <a:xfrm>
          <a:off x="15298361" y="16865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16164</xdr:rowOff>
    </xdr:from>
    <xdr:ext cx="340478" cy="259045"/>
    <xdr:sp macro="" textlink="">
      <xdr:nvSpPr>
        <xdr:cNvPr id="896" name="n_2mainValue【庁舎】&#10;有形固定資産減価償却率">
          <a:extLst>
            <a:ext uri="{FF2B5EF4-FFF2-40B4-BE49-F238E27FC236}">
              <a16:creationId xmlns="" xmlns:a16="http://schemas.microsoft.com/office/drawing/2014/main" id="{8F0B42F9-7695-4FD4-ABFD-8525417207D0}"/>
            </a:ext>
          </a:extLst>
        </xdr:cNvPr>
        <xdr:cNvSpPr txBox="1"/>
      </xdr:nvSpPr>
      <xdr:spPr>
        <a:xfrm>
          <a:off x="14422061" y="1681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897" name="n_3mainValue【庁舎】&#10;有形固定資産減価償却率">
          <a:extLst>
            <a:ext uri="{FF2B5EF4-FFF2-40B4-BE49-F238E27FC236}">
              <a16:creationId xmlns="" xmlns:a16="http://schemas.microsoft.com/office/drawing/2014/main" id="{180E6734-BBC1-4C8C-B533-178AEF62EC97}"/>
            </a:ext>
          </a:extLst>
        </xdr:cNvPr>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13625</xdr:rowOff>
    </xdr:from>
    <xdr:ext cx="405111" cy="259045"/>
    <xdr:sp macro="" textlink="">
      <xdr:nvSpPr>
        <xdr:cNvPr id="898" name="n_4mainValue【庁舎】&#10;有形固定資産減価償却率">
          <a:extLst>
            <a:ext uri="{FF2B5EF4-FFF2-40B4-BE49-F238E27FC236}">
              <a16:creationId xmlns="" xmlns:a16="http://schemas.microsoft.com/office/drawing/2014/main" id="{581C6989-6776-46A2-943C-595AECC1ADD4}"/>
            </a:ext>
          </a:extLst>
        </xdr:cNvPr>
        <xdr:cNvSpPr txBox="1"/>
      </xdr:nvSpPr>
      <xdr:spPr>
        <a:xfrm>
          <a:off x="12611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 xmlns:a16="http://schemas.microsoft.com/office/drawing/2014/main" id="{9EE893F6-7D1E-4219-8752-6127C61190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 xmlns:a16="http://schemas.microsoft.com/office/drawing/2014/main" id="{83399373-C3A6-449B-9526-6A593B957D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 xmlns:a16="http://schemas.microsoft.com/office/drawing/2014/main" id="{BF7294D6-5F00-466E-BBC4-DADCBD3630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 xmlns:a16="http://schemas.microsoft.com/office/drawing/2014/main" id="{76F1C80B-B07A-4C93-8567-AE5280E61F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 xmlns:a16="http://schemas.microsoft.com/office/drawing/2014/main" id="{E6ACBF62-55AB-4EC0-8267-919E2956F4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 xmlns:a16="http://schemas.microsoft.com/office/drawing/2014/main" id="{FE815842-ED1B-4683-9AA9-0304330A83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 xmlns:a16="http://schemas.microsoft.com/office/drawing/2014/main" id="{6505ABD5-5814-4765-9C53-A962A85908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 xmlns:a16="http://schemas.microsoft.com/office/drawing/2014/main" id="{AFA5570D-7C42-426B-BD64-7F16DE0E2A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 xmlns:a16="http://schemas.microsoft.com/office/drawing/2014/main" id="{69C7D077-087D-482D-84DD-A85C4BC24C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 xmlns:a16="http://schemas.microsoft.com/office/drawing/2014/main" id="{C4C4C749-74DD-44FB-BE77-A7AE61641C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 xmlns:a16="http://schemas.microsoft.com/office/drawing/2014/main" id="{BFDF76D1-F209-4BC5-ADD9-FACEADDDBC9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 xmlns:a16="http://schemas.microsoft.com/office/drawing/2014/main" id="{CB088886-A513-41A4-8CF0-16B789D2A20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 xmlns:a16="http://schemas.microsoft.com/office/drawing/2014/main" id="{18195AF0-3212-42D6-A2A2-24E3C366B5B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 xmlns:a16="http://schemas.microsoft.com/office/drawing/2014/main" id="{A3DE19D1-C8E2-4A58-9771-2B51AEA7595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 xmlns:a16="http://schemas.microsoft.com/office/drawing/2014/main" id="{E295ACA5-7415-446C-84C1-F30E2A2CF5F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 xmlns:a16="http://schemas.microsoft.com/office/drawing/2014/main" id="{19FF9E27-1684-4019-83D0-BA99C776F85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 xmlns:a16="http://schemas.microsoft.com/office/drawing/2014/main" id="{66674E2B-4727-47AA-AF5A-63584E4C797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 xmlns:a16="http://schemas.microsoft.com/office/drawing/2014/main" id="{AA764EFE-86D4-4116-BF30-E7498F81796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 xmlns:a16="http://schemas.microsoft.com/office/drawing/2014/main" id="{AE0D64AB-38D6-4CDD-818D-A364CA10520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 xmlns:a16="http://schemas.microsoft.com/office/drawing/2014/main" id="{5C7A85C4-9652-4E6A-AB11-5AFE4C1D20D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 xmlns:a16="http://schemas.microsoft.com/office/drawing/2014/main" id="{8A166C53-6ED9-481A-817A-CF811E880EF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 xmlns:a16="http://schemas.microsoft.com/office/drawing/2014/main" id="{2F22E352-2BD4-4E73-83FF-94384B6A01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 xmlns:a16="http://schemas.microsoft.com/office/drawing/2014/main" id="{41821FF8-4442-4319-8943-011B6959FF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 xmlns:a16="http://schemas.microsoft.com/office/drawing/2014/main" id="{43AEC301-0287-4E84-8F3E-CE8BD2A7EC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 xmlns:a16="http://schemas.microsoft.com/office/drawing/2014/main" id="{700A7E46-0E6A-441C-97AF-9FD3B0970C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4" name="直線コネクタ 923">
          <a:extLst>
            <a:ext uri="{FF2B5EF4-FFF2-40B4-BE49-F238E27FC236}">
              <a16:creationId xmlns="" xmlns:a16="http://schemas.microsoft.com/office/drawing/2014/main" id="{1F613F7E-4FAD-403E-8EA5-271072B2819D}"/>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5" name="【庁舎】&#10;一人当たり面積最小値テキスト">
          <a:extLst>
            <a:ext uri="{FF2B5EF4-FFF2-40B4-BE49-F238E27FC236}">
              <a16:creationId xmlns="" xmlns:a16="http://schemas.microsoft.com/office/drawing/2014/main" id="{946CDF70-BC66-4967-8E7E-E67EFD33AF2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6" name="直線コネクタ 925">
          <a:extLst>
            <a:ext uri="{FF2B5EF4-FFF2-40B4-BE49-F238E27FC236}">
              <a16:creationId xmlns="" xmlns:a16="http://schemas.microsoft.com/office/drawing/2014/main" id="{BE7C8428-2C76-42B9-A9FA-7FA27D95301B}"/>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7" name="【庁舎】&#10;一人当たり面積最大値テキスト">
          <a:extLst>
            <a:ext uri="{FF2B5EF4-FFF2-40B4-BE49-F238E27FC236}">
              <a16:creationId xmlns="" xmlns:a16="http://schemas.microsoft.com/office/drawing/2014/main" id="{A8B7842F-2C38-4D92-BE39-021B53372FEB}"/>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8" name="直線コネクタ 927">
          <a:extLst>
            <a:ext uri="{FF2B5EF4-FFF2-40B4-BE49-F238E27FC236}">
              <a16:creationId xmlns="" xmlns:a16="http://schemas.microsoft.com/office/drawing/2014/main" id="{7F87CE9F-5985-4C47-B592-E27DCE1D6633}"/>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9" name="【庁舎】&#10;一人当たり面積平均値テキスト">
          <a:extLst>
            <a:ext uri="{FF2B5EF4-FFF2-40B4-BE49-F238E27FC236}">
              <a16:creationId xmlns="" xmlns:a16="http://schemas.microsoft.com/office/drawing/2014/main" id="{A6C897C6-00FE-4D0F-9C73-D9DB400E35A8}"/>
            </a:ext>
          </a:extLst>
        </xdr:cNvPr>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30" name="フローチャート: 判断 929">
          <a:extLst>
            <a:ext uri="{FF2B5EF4-FFF2-40B4-BE49-F238E27FC236}">
              <a16:creationId xmlns="" xmlns:a16="http://schemas.microsoft.com/office/drawing/2014/main" id="{D186CDA3-0A61-41B8-B1B5-1844A47EF866}"/>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1" name="フローチャート: 判断 930">
          <a:extLst>
            <a:ext uri="{FF2B5EF4-FFF2-40B4-BE49-F238E27FC236}">
              <a16:creationId xmlns="" xmlns:a16="http://schemas.microsoft.com/office/drawing/2014/main" id="{496D91DD-F408-4859-8909-ECEDD5F349E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2" name="フローチャート: 判断 931">
          <a:extLst>
            <a:ext uri="{FF2B5EF4-FFF2-40B4-BE49-F238E27FC236}">
              <a16:creationId xmlns="" xmlns:a16="http://schemas.microsoft.com/office/drawing/2014/main" id="{29A849D3-AD77-4332-AC75-3E55F105B66B}"/>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3" name="フローチャート: 判断 932">
          <a:extLst>
            <a:ext uri="{FF2B5EF4-FFF2-40B4-BE49-F238E27FC236}">
              <a16:creationId xmlns="" xmlns:a16="http://schemas.microsoft.com/office/drawing/2014/main" id="{553674EA-FDBB-4481-9D93-92B814E99F91}"/>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4" name="フローチャート: 判断 933">
          <a:extLst>
            <a:ext uri="{FF2B5EF4-FFF2-40B4-BE49-F238E27FC236}">
              <a16:creationId xmlns="" xmlns:a16="http://schemas.microsoft.com/office/drawing/2014/main" id="{299E3871-BA69-4549-B62A-4C0AE2E60539}"/>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 xmlns:a16="http://schemas.microsoft.com/office/drawing/2014/main" id="{8BB2E002-3FD5-4DB0-BC00-10B2C1D91A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 xmlns:a16="http://schemas.microsoft.com/office/drawing/2014/main" id="{478C298F-53CE-4B85-91EC-75A5E6D319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 xmlns:a16="http://schemas.microsoft.com/office/drawing/2014/main" id="{E0E9D669-6F7E-476D-8B73-B3498D11D8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 xmlns:a16="http://schemas.microsoft.com/office/drawing/2014/main" id="{F4DAACCC-9104-492E-8820-4028894A2A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 xmlns:a16="http://schemas.microsoft.com/office/drawing/2014/main" id="{F377D2E7-1D1C-4D79-AAD3-A1FA7CF1D3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104321</xdr:rowOff>
    </xdr:from>
    <xdr:to>
      <xdr:col>116</xdr:col>
      <xdr:colOff>114300</xdr:colOff>
      <xdr:row>108</xdr:row>
      <xdr:rowOff>34471</xdr:rowOff>
    </xdr:to>
    <xdr:sp macro="" textlink="">
      <xdr:nvSpPr>
        <xdr:cNvPr id="940" name="楕円 939">
          <a:extLst>
            <a:ext uri="{FF2B5EF4-FFF2-40B4-BE49-F238E27FC236}">
              <a16:creationId xmlns="" xmlns:a16="http://schemas.microsoft.com/office/drawing/2014/main" id="{92CAF063-5C8B-4F86-8C1E-214128827CE7}"/>
            </a:ext>
          </a:extLst>
        </xdr:cNvPr>
        <xdr:cNvSpPr/>
      </xdr:nvSpPr>
      <xdr:spPr>
        <a:xfrm>
          <a:off x="221107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127198</xdr:rowOff>
    </xdr:from>
    <xdr:ext cx="469744" cy="259045"/>
    <xdr:sp macro="" textlink="">
      <xdr:nvSpPr>
        <xdr:cNvPr id="941" name="【庁舎】&#10;一人当たり面積該当値テキスト">
          <a:extLst>
            <a:ext uri="{FF2B5EF4-FFF2-40B4-BE49-F238E27FC236}">
              <a16:creationId xmlns="" xmlns:a16="http://schemas.microsoft.com/office/drawing/2014/main" id="{BA3C80A6-6456-4098-809A-633913F433B7}"/>
            </a:ext>
          </a:extLst>
        </xdr:cNvPr>
        <xdr:cNvSpPr txBox="1"/>
      </xdr:nvSpPr>
      <xdr:spPr>
        <a:xfrm>
          <a:off x="22199600" y="1830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103232</xdr:rowOff>
    </xdr:from>
    <xdr:to>
      <xdr:col>112</xdr:col>
      <xdr:colOff>38100</xdr:colOff>
      <xdr:row>108</xdr:row>
      <xdr:rowOff>33382</xdr:rowOff>
    </xdr:to>
    <xdr:sp macro="" textlink="">
      <xdr:nvSpPr>
        <xdr:cNvPr id="942" name="楕円 941">
          <a:extLst>
            <a:ext uri="{FF2B5EF4-FFF2-40B4-BE49-F238E27FC236}">
              <a16:creationId xmlns="" xmlns:a16="http://schemas.microsoft.com/office/drawing/2014/main" id="{A112484D-4C5A-4617-9BFC-FB1E6BC06A93}"/>
            </a:ext>
          </a:extLst>
        </xdr:cNvPr>
        <xdr:cNvSpPr/>
      </xdr:nvSpPr>
      <xdr:spPr>
        <a:xfrm>
          <a:off x="21272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154032</xdr:rowOff>
    </xdr:from>
    <xdr:to>
      <xdr:col>116</xdr:col>
      <xdr:colOff>63500</xdr:colOff>
      <xdr:row>107</xdr:row>
      <xdr:rowOff>155121</xdr:rowOff>
    </xdr:to>
    <xdr:cxnSp macro="">
      <xdr:nvCxnSpPr>
        <xdr:cNvPr id="943" name="直線コネクタ 942">
          <a:extLst>
            <a:ext uri="{FF2B5EF4-FFF2-40B4-BE49-F238E27FC236}">
              <a16:creationId xmlns="" xmlns:a16="http://schemas.microsoft.com/office/drawing/2014/main" id="{31986848-FC4E-4E52-957A-6CE37340D0AC}"/>
            </a:ext>
          </a:extLst>
        </xdr:cNvPr>
        <xdr:cNvCxnSpPr/>
      </xdr:nvCxnSpPr>
      <xdr:spPr>
        <a:xfrm>
          <a:off x="21323300" y="18499182"/>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944" name="楕円 943">
          <a:extLst>
            <a:ext uri="{FF2B5EF4-FFF2-40B4-BE49-F238E27FC236}">
              <a16:creationId xmlns="" xmlns:a16="http://schemas.microsoft.com/office/drawing/2014/main" id="{C4749AA0-3093-4799-9627-FED297FAF6ED}"/>
            </a:ext>
          </a:extLst>
        </xdr:cNvPr>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154032</xdr:rowOff>
    </xdr:to>
    <xdr:cxnSp macro="">
      <xdr:nvCxnSpPr>
        <xdr:cNvPr id="945" name="直線コネクタ 944">
          <a:extLst>
            <a:ext uri="{FF2B5EF4-FFF2-40B4-BE49-F238E27FC236}">
              <a16:creationId xmlns="" xmlns:a16="http://schemas.microsoft.com/office/drawing/2014/main" id="{532A4A63-F6AF-461E-BBF0-9876604FB0D1}"/>
            </a:ext>
          </a:extLst>
        </xdr:cNvPr>
        <xdr:cNvCxnSpPr/>
      </xdr:nvCxnSpPr>
      <xdr:spPr>
        <a:xfrm>
          <a:off x="20434300" y="184980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78739</xdr:rowOff>
    </xdr:from>
    <xdr:to>
      <xdr:col>102</xdr:col>
      <xdr:colOff>165100</xdr:colOff>
      <xdr:row>109</xdr:row>
      <xdr:rowOff>8889</xdr:rowOff>
    </xdr:to>
    <xdr:sp macro="" textlink="">
      <xdr:nvSpPr>
        <xdr:cNvPr id="946" name="楕円 945">
          <a:extLst>
            <a:ext uri="{FF2B5EF4-FFF2-40B4-BE49-F238E27FC236}">
              <a16:creationId xmlns="" xmlns:a16="http://schemas.microsoft.com/office/drawing/2014/main" id="{417A68DD-EEDA-43FC-858E-2A07E663F36B}"/>
            </a:ext>
          </a:extLst>
        </xdr:cNvPr>
        <xdr:cNvSpPr/>
      </xdr:nvSpPr>
      <xdr:spPr>
        <a:xfrm>
          <a:off x="19494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108</xdr:row>
      <xdr:rowOff>129539</xdr:rowOff>
    </xdr:to>
    <xdr:cxnSp macro="">
      <xdr:nvCxnSpPr>
        <xdr:cNvPr id="947" name="直線コネクタ 946">
          <a:extLst>
            <a:ext uri="{FF2B5EF4-FFF2-40B4-BE49-F238E27FC236}">
              <a16:creationId xmlns="" xmlns:a16="http://schemas.microsoft.com/office/drawing/2014/main" id="{2162E0B9-886D-45CF-8E44-91D0841036F5}"/>
            </a:ext>
          </a:extLst>
        </xdr:cNvPr>
        <xdr:cNvCxnSpPr/>
      </xdr:nvCxnSpPr>
      <xdr:spPr>
        <a:xfrm flipV="1">
          <a:off x="19545300" y="18498094"/>
          <a:ext cx="889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78739</xdr:rowOff>
    </xdr:from>
    <xdr:to>
      <xdr:col>98</xdr:col>
      <xdr:colOff>38100</xdr:colOff>
      <xdr:row>109</xdr:row>
      <xdr:rowOff>8889</xdr:rowOff>
    </xdr:to>
    <xdr:sp macro="" textlink="">
      <xdr:nvSpPr>
        <xdr:cNvPr id="948" name="楕円 947">
          <a:extLst>
            <a:ext uri="{FF2B5EF4-FFF2-40B4-BE49-F238E27FC236}">
              <a16:creationId xmlns="" xmlns:a16="http://schemas.microsoft.com/office/drawing/2014/main" id="{5C1C022A-A362-4652-8293-1B2905010829}"/>
            </a:ext>
          </a:extLst>
        </xdr:cNvPr>
        <xdr:cNvSpPr/>
      </xdr:nvSpPr>
      <xdr:spPr>
        <a:xfrm>
          <a:off x="18605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129539</xdr:rowOff>
    </xdr:from>
    <xdr:to>
      <xdr:col>102</xdr:col>
      <xdr:colOff>114300</xdr:colOff>
      <xdr:row>108</xdr:row>
      <xdr:rowOff>129539</xdr:rowOff>
    </xdr:to>
    <xdr:cxnSp macro="">
      <xdr:nvCxnSpPr>
        <xdr:cNvPr id="949" name="直線コネクタ 948">
          <a:extLst>
            <a:ext uri="{FF2B5EF4-FFF2-40B4-BE49-F238E27FC236}">
              <a16:creationId xmlns="" xmlns:a16="http://schemas.microsoft.com/office/drawing/2014/main" id="{F13ABE2B-FFA8-4E21-9D6B-75AA778E0295}"/>
            </a:ext>
          </a:extLst>
        </xdr:cNvPr>
        <xdr:cNvCxnSpPr/>
      </xdr:nvCxnSpPr>
      <xdr:spPr>
        <a:xfrm>
          <a:off x="18656300" y="1864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50" name="n_1aveValue【庁舎】&#10;一人当たり面積">
          <a:extLst>
            <a:ext uri="{FF2B5EF4-FFF2-40B4-BE49-F238E27FC236}">
              <a16:creationId xmlns="" xmlns:a16="http://schemas.microsoft.com/office/drawing/2014/main" id="{E68F5ABC-1B86-4409-819F-C64F6F60A47F}"/>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1" name="n_2aveValue【庁舎】&#10;一人当たり面積">
          <a:extLst>
            <a:ext uri="{FF2B5EF4-FFF2-40B4-BE49-F238E27FC236}">
              <a16:creationId xmlns="" xmlns:a16="http://schemas.microsoft.com/office/drawing/2014/main" id="{E0DA6F9E-3967-46FF-8BD3-841962C6CDC5}"/>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2" name="n_3aveValue【庁舎】&#10;一人当たり面積">
          <a:extLst>
            <a:ext uri="{FF2B5EF4-FFF2-40B4-BE49-F238E27FC236}">
              <a16:creationId xmlns="" xmlns:a16="http://schemas.microsoft.com/office/drawing/2014/main" id="{BF1D9A7F-4679-49D1-998E-3DD50CB23AD6}"/>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3" name="n_4aveValue【庁舎】&#10;一人当たり面積">
          <a:extLst>
            <a:ext uri="{FF2B5EF4-FFF2-40B4-BE49-F238E27FC236}">
              <a16:creationId xmlns="" xmlns:a16="http://schemas.microsoft.com/office/drawing/2014/main" id="{206675C5-2B7E-4824-AA75-93FE7F361F37}"/>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49909</xdr:rowOff>
    </xdr:from>
    <xdr:ext cx="469744" cy="259045"/>
    <xdr:sp macro="" textlink="">
      <xdr:nvSpPr>
        <xdr:cNvPr id="954" name="n_1mainValue【庁舎】&#10;一人当たり面積">
          <a:extLst>
            <a:ext uri="{FF2B5EF4-FFF2-40B4-BE49-F238E27FC236}">
              <a16:creationId xmlns="" xmlns:a16="http://schemas.microsoft.com/office/drawing/2014/main" id="{399EE5C8-7625-4282-B08E-829CF44B5D31}"/>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48821</xdr:rowOff>
    </xdr:from>
    <xdr:ext cx="469744" cy="259045"/>
    <xdr:sp macro="" textlink="">
      <xdr:nvSpPr>
        <xdr:cNvPr id="955" name="n_2mainValue【庁舎】&#10;一人当たり面積">
          <a:extLst>
            <a:ext uri="{FF2B5EF4-FFF2-40B4-BE49-F238E27FC236}">
              <a16:creationId xmlns="" xmlns:a16="http://schemas.microsoft.com/office/drawing/2014/main" id="{0D45148C-9619-4257-AB89-B9E453BCBC72}"/>
            </a:ext>
          </a:extLst>
        </xdr:cNvPr>
        <xdr:cNvSpPr txBox="1"/>
      </xdr:nvSpPr>
      <xdr:spPr>
        <a:xfrm>
          <a:off x="20199427" y="182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xdr:rowOff>
    </xdr:from>
    <xdr:ext cx="469744" cy="259045"/>
    <xdr:sp macro="" textlink="">
      <xdr:nvSpPr>
        <xdr:cNvPr id="956" name="n_3mainValue【庁舎】&#10;一人当たり面積">
          <a:extLst>
            <a:ext uri="{FF2B5EF4-FFF2-40B4-BE49-F238E27FC236}">
              <a16:creationId xmlns="" xmlns:a16="http://schemas.microsoft.com/office/drawing/2014/main" id="{C18F2507-AFC9-461E-9ECC-9A92A20326ED}"/>
            </a:ext>
          </a:extLst>
        </xdr:cNvPr>
        <xdr:cNvSpPr txBox="1"/>
      </xdr:nvSpPr>
      <xdr:spPr>
        <a:xfrm>
          <a:off x="19310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xdr:rowOff>
    </xdr:from>
    <xdr:ext cx="469744" cy="259045"/>
    <xdr:sp macro="" textlink="">
      <xdr:nvSpPr>
        <xdr:cNvPr id="957" name="n_4mainValue【庁舎】&#10;一人当たり面積">
          <a:extLst>
            <a:ext uri="{FF2B5EF4-FFF2-40B4-BE49-F238E27FC236}">
              <a16:creationId xmlns="" xmlns:a16="http://schemas.microsoft.com/office/drawing/2014/main" id="{6DF7C9DD-4571-45C4-B05C-FB81B7C6E550}"/>
            </a:ext>
          </a:extLst>
        </xdr:cNvPr>
        <xdr:cNvSpPr txBox="1"/>
      </xdr:nvSpPr>
      <xdr:spPr>
        <a:xfrm>
          <a:off x="18421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 xmlns:a16="http://schemas.microsoft.com/office/drawing/2014/main" id="{5B0A6F23-E6DF-45EC-927B-71EB99434B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 xmlns:a16="http://schemas.microsoft.com/office/drawing/2014/main" id="{F5C1CEDB-34DF-48DC-8678-4A1C90020A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 xmlns:a16="http://schemas.microsoft.com/office/drawing/2014/main" id="{79876388-1FFF-4913-97F9-8C636A7AF2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他の有形固定資産が低くなっている施設は、保健センター、消防施設であり、高くなっている施設は、図書館、体育館、福祉施設、市民会館、一般廃棄物処理施設である。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公共施設等の個別施設計画による計画的な施設の維持管理を適切に進めていく。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横ばいで推移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社会福祉費の増等により基準財政需要額が伸びているものの、地方消費税交付金や固定資産税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基準財政収入額も同様に伸びていることが主な要因であると考えられる。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現在の水準を維持するために、今後も税収の確保に努めていく。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経常収支比率は、類似団体平均と比較すると５．２ポイント下回っている。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また、本市前年度比較では、主に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公債費の減、地方消費税交付金の増など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公債費は減少しているものの人件費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が増加しており、臨時財政対策債を除いた経常収支比率は依然９０％以上となっている。今後も引き続き経常経費の見直しを進めるとともに、さらなる財政の健全化に努めていく。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32512</xdr:rowOff>
    </xdr:from>
    <xdr:to>
      <xdr:col>23</xdr:col>
      <xdr:colOff>133350</xdr:colOff>
      <xdr:row>61</xdr:row>
      <xdr:rowOff>51816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4909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51816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04378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60</xdr:row>
      <xdr:rowOff>160528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04378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60</xdr:row>
      <xdr:rowOff>160528</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42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74439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3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人口１人当たりの人件費・物件費等の決算額は類似団体中２番目に少なく、これは人口千人当たり職員数が類似団体平均と比較して少なく、人件費が低く抑えられていることが主な要因であると考えられる。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82787</xdr:rowOff>
    </xdr:from>
    <xdr:to>
      <xdr:col>23</xdr:col>
      <xdr:colOff>133350</xdr:colOff>
      <xdr:row>89</xdr:row>
      <xdr:rowOff>85585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4141687"/>
          <a:ext cx="0" cy="1202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57662</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1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85585</xdr:rowOff>
    </xdr:from>
    <xdr:to>
      <xdr:col>24</xdr:col>
      <xdr:colOff>12700</xdr:colOff>
      <xdr:row>89</xdr:row>
      <xdr:rowOff>85585</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4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169164</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88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82787</xdr:rowOff>
    </xdr:from>
    <xdr:to>
      <xdr:col>24</xdr:col>
      <xdr:colOff>12700</xdr:colOff>
      <xdr:row>82</xdr:row>
      <xdr:rowOff>82787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41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119160</xdr:rowOff>
    </xdr:from>
    <xdr:to>
      <xdr:col>23</xdr:col>
      <xdr:colOff>133350</xdr:colOff>
      <xdr:row>82</xdr:row>
      <xdr:rowOff>136889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006610"/>
          <a:ext cx="838200" cy="1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121333</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69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149256</xdr:rowOff>
    </xdr:from>
    <xdr:to>
      <xdr:col>23</xdr:col>
      <xdr:colOff>184150</xdr:colOff>
      <xdr:row>86</xdr:row>
      <xdr:rowOff>79406</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7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114610</xdr:rowOff>
    </xdr:from>
    <xdr:to>
      <xdr:col>19</xdr:col>
      <xdr:colOff>133350</xdr:colOff>
      <xdr:row>81</xdr:row>
      <xdr:rowOff>119160</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002060"/>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38725</xdr:rowOff>
    </xdr:from>
    <xdr:to>
      <xdr:col>19</xdr:col>
      <xdr:colOff>184150</xdr:colOff>
      <xdr:row>85</xdr:row>
      <xdr:rowOff>140325</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6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125102</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698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75950</xdr:rowOff>
    </xdr:from>
    <xdr:to>
      <xdr:col>15</xdr:col>
      <xdr:colOff>82550</xdr:colOff>
      <xdr:row>81</xdr:row>
      <xdr:rowOff>114610</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3963400"/>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161846</xdr:rowOff>
    </xdr:from>
    <xdr:to>
      <xdr:col>15</xdr:col>
      <xdr:colOff>133350</xdr:colOff>
      <xdr:row>85</xdr:row>
      <xdr:rowOff>91996</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56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76773</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65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75950</xdr:rowOff>
    </xdr:from>
    <xdr:to>
      <xdr:col>11</xdr:col>
      <xdr:colOff>31750</xdr:colOff>
      <xdr:row>81</xdr:row>
      <xdr:rowOff>99805</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1447800" y="13963400"/>
          <a:ext cx="889000" cy="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124943</xdr:rowOff>
    </xdr:from>
    <xdr:to>
      <xdr:col>11</xdr:col>
      <xdr:colOff>82550</xdr:colOff>
      <xdr:row>85</xdr:row>
      <xdr:rowOff>55093</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39870</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6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105415</xdr:rowOff>
    </xdr:from>
    <xdr:to>
      <xdr:col>7</xdr:col>
      <xdr:colOff>31750</xdr:colOff>
      <xdr:row>85</xdr:row>
      <xdr:rowOff>35565</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20342</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5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86089</xdr:rowOff>
    </xdr:from>
    <xdr:to>
      <xdr:col>23</xdr:col>
      <xdr:colOff>184150</xdr:colOff>
      <xdr:row>83</xdr:row>
      <xdr:rowOff>16239</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1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7366</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06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68360</xdr:rowOff>
    </xdr:from>
    <xdr:to>
      <xdr:col>19</xdr:col>
      <xdr:colOff>184150</xdr:colOff>
      <xdr:row>81</xdr:row>
      <xdr:rowOff>169960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39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8687</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72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63810</xdr:rowOff>
    </xdr:from>
    <xdr:to>
      <xdr:col>15</xdr:col>
      <xdr:colOff>133350</xdr:colOff>
      <xdr:row>81</xdr:row>
      <xdr:rowOff>165410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39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4137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7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25150</xdr:rowOff>
    </xdr:from>
    <xdr:to>
      <xdr:col>11</xdr:col>
      <xdr:colOff>82550</xdr:colOff>
      <xdr:row>81</xdr:row>
      <xdr:rowOff>126750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39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136927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68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49005</xdr:rowOff>
    </xdr:from>
    <xdr:to>
      <xdr:col>7</xdr:col>
      <xdr:colOff>31750</xdr:colOff>
      <xdr:row>81</xdr:row>
      <xdr:rowOff>150605</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3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160782</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7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ラスパイレス指数は、類似団体平均を２．５ポイント上回っている。</a:t>
          </a:r>
        </a:p>
        <a:p>
          <a:r>
            <a:rPr kumimoji="1" lang="ja-JP" altLang="en-US" sz="1300">
              <a:latin typeface="ＭＳ Ｐゴシック" panose="020B0600070205080204" pitchFamily="50" charset="-128"/>
              <a:ea typeface="ＭＳ Ｐゴシック" panose="020B0600070205080204" pitchFamily="50" charset="-128"/>
            </a:rPr>
            <a:t>主に異動等による職員構成の変動などにより、昨年度から０．２ポイント改善した。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17236</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6179800" y="150703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17236</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5290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人口千人当たりの職員数は、類似団体平均が６．０６人のところ、本市４．０８人と１．９８人下回り、類似団体内順位４位である。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123931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125942</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125942</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市債発行の抑制と計画的な償還に努めたことにより元利償還額が減少傾向にあるため、前年度と比較して０．５ポイント改善した。類似団体との比較では、前年度まで平成８年度～１３年度に行った大型建設事業に伴う公債費負担や、一部事務組合の起こした地方債に関する負担額が大きく、類似団体を上回っていたが、令和２年度は</a:t>
          </a:r>
          <a:r>
            <a:rPr kumimoji="1" lang="ja-JP" altLang="en-US" sz="1300">
              <a:latin typeface="ＭＳ Ｐゴシック" panose="020B0600070205080204" pitchFamily="50" charset="-128"/>
              <a:ea typeface="ＭＳ Ｐゴシック" panose="020B0600070205080204" pitchFamily="50" charset="-128"/>
            </a:rPr>
            <a:t>０．１ポイント下回っている。今後も財政計画（令和２年度～令和５年度）に基づき、健全な財政運営を行っていく。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94827</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6179800" y="69126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110913</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695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52070</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将来負担比率は、地方債残高や一部事務組合等の負担見込額が減少したことなどから、前年度に引き続き令和２年度も算定なしとなっている。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今後も健全財政を維持できるよう、財政計画（令和２年度～令和５年度）に基づき、歳入の確保と歳出の適正化に努めていく。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５．２％のところ、本市２０．５％と４．７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69850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5925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96520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88900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119380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本市前年度比較では、賃金などが減少したことから、物件費に係る経常収支比率は前年度比０．７ポイント下回った。</a:t>
          </a:r>
        </a:p>
        <a:p>
          <a:r>
            <a:rPr kumimoji="1" lang="ja-JP" altLang="en-US" sz="1300">
              <a:latin typeface="ＭＳ Ｐゴシック" panose="020B0600070205080204" pitchFamily="50" charset="-128"/>
              <a:ea typeface="ＭＳ Ｐゴシック" panose="020B0600070205080204" pitchFamily="50" charset="-128"/>
            </a:rPr>
            <a:t>類似団体平均は１６．５％のところ、本市１４．７％と１．８ポイント下回っていることから、一定の効率化は図られていると考えられるが、今後も見直しを進めていく。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121557</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788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121557</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78014</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88900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扶助費に係る経常収支比率は類似団体平均１３．７％に対し、本市は１４．６％と０．９ポイント上回っている。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また、本市前年度比較では児童扶養手当や子ども医療費の減少などにより、前年度比で０．３ポイント改善した。　</a:t>
          </a:r>
        </a:p>
        <a:p>
          <a:r>
            <a:rPr kumimoji="1" lang="ja-JP" altLang="en-US" sz="1300">
              <a:latin typeface="ＭＳ Ｐゴシック" panose="020B0600070205080204" pitchFamily="50" charset="-128"/>
              <a:ea typeface="ＭＳ Ｐゴシック" panose="020B0600070205080204" pitchFamily="50" charset="-128"/>
            </a:rPr>
            <a:t>令和２年度は改善したものの、扶助費は増加傾向であるため、経常経費全体の見直しを進めていく。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67128</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635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67128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107950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75293</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396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その他（維持補修費、繰出金）に係る経常収支比率は、類似団体平均１３．５％のところ、本市１３．０％と０．５ポイント下回っている。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15422</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5671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4535</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4782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121557</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88900</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a:off x="13004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７％に対し、本市１３．５％と２．８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62992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5671800" y="6504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108712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4782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90424</xdr:rowOff>
    </xdr:to>
    <xdr:cxnSp macro="">
      <xdr:nvCxnSpPr>
        <xdr:cNvPr id="323" name="直線コネクタ 322">
          <a:extLst>
            <a:ext uri="{FF2B5EF4-FFF2-40B4-BE49-F238E27FC236}">
              <a16:creationId xmlns="" xmlns:a16="http://schemas.microsoft.com/office/drawing/2014/main" id="{00000000-0008-0000-0400-000043010000}"/>
            </a:ext>
          </a:extLst>
        </xdr:cNvPr>
        <xdr:cNvCxnSpPr/>
      </xdr:nvCxnSpPr>
      <xdr:spPr>
        <a:xfrm>
          <a:off x="13004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a:extLst>
            <a:ext uri="{FF2B5EF4-FFF2-40B4-BE49-F238E27FC236}">
              <a16:creationId xmlns="" xmlns:a16="http://schemas.microsoft.com/office/drawing/2014/main" id="{00000000-0008-0000-0400-00004E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公債費に係る経常収支比率は類似団体平均１４．３％に対し、本市は１２．４％と１．９ポイント下回っている。</a:t>
          </a:r>
        </a:p>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今後も、財政計画（令和２年度～令和５年度）に基づき、健全財政の維持のため計画的な償還に努めていく。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77</xdr:row>
      <xdr:rowOff>15421</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3987800" y="131517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15421</xdr:rowOff>
    </xdr:from>
    <xdr:to>
      <xdr:col>19</xdr:col>
      <xdr:colOff>187325</xdr:colOff>
      <xdr:row>77</xdr:row>
      <xdr:rowOff>37193</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3098800" y="13217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78</xdr:row>
      <xdr:rowOff>18143</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flipV="1">
          <a:off x="2209800" y="1323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39914</xdr:rowOff>
    </xdr:to>
    <xdr:cxnSp macro="">
      <xdr:nvCxnSpPr>
        <xdr:cNvPr id="386" name="直線コネクタ 385">
          <a:extLst>
            <a:ext uri="{FF2B5EF4-FFF2-40B4-BE49-F238E27FC236}">
              <a16:creationId xmlns="" xmlns:a16="http://schemas.microsoft.com/office/drawing/2014/main" id="{00000000-0008-0000-0400-000082010000}"/>
            </a:ext>
          </a:extLst>
        </xdr:cNvPr>
        <xdr:cNvCxnSpPr/>
      </xdr:nvCxnSpPr>
      <xdr:spPr>
        <a:xfrm flipV="1">
          <a:off x="1320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70757</xdr:rowOff>
    </xdr:from>
    <xdr:to>
      <xdr:col>24</xdr:col>
      <xdr:colOff>76200</xdr:colOff>
      <xdr:row>77</xdr:row>
      <xdr:rowOff>907</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4775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87284</xdr:rowOff>
    </xdr:from>
    <xdr:ext cx="762000" cy="259045"/>
    <xdr:sp macro="" textlink="">
      <xdr:nvSpPr>
        <xdr:cNvPr id="397" name="公債費該当値テキスト">
          <a:extLst>
            <a:ext uri="{FF2B5EF4-FFF2-40B4-BE49-F238E27FC236}">
              <a16:creationId xmlns="" xmlns:a16="http://schemas.microsoft.com/office/drawing/2014/main" id="{00000000-0008-0000-0400-00008D010000}"/>
            </a:ext>
          </a:extLst>
        </xdr:cNvPr>
        <xdr:cNvSpPr txBox="1"/>
      </xdr:nvSpPr>
      <xdr:spPr>
        <a:xfrm>
          <a:off x="49149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136071</xdr:rowOff>
    </xdr:from>
    <xdr:to>
      <xdr:col>20</xdr:col>
      <xdr:colOff>38100</xdr:colOff>
      <xdr:row>77</xdr:row>
      <xdr:rowOff>66221</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3937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76399</xdr:rowOff>
    </xdr:from>
    <xdr:ext cx="7366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160564</xdr:rowOff>
    </xdr:from>
    <xdr:to>
      <xdr:col>6</xdr:col>
      <xdr:colOff>171450</xdr:colOff>
      <xdr:row>78</xdr:row>
      <xdr:rowOff>90714</xdr:rowOff>
    </xdr:to>
    <xdr:sp macro="" textlink="">
      <xdr:nvSpPr>
        <xdr:cNvPr id="404" name="楕円 403">
          <a:extLst>
            <a:ext uri="{FF2B5EF4-FFF2-40B4-BE49-F238E27FC236}">
              <a16:creationId xmlns="" xmlns:a16="http://schemas.microsoft.com/office/drawing/2014/main" id="{00000000-0008-0000-0400-000094010000}"/>
            </a:ext>
          </a:extLst>
        </xdr:cNvPr>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100891</xdr:rowOff>
    </xdr:from>
    <xdr:ext cx="762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公債費以外に係る経常収支比率は、類似団体平均７９．６％のところ、本市７６．３％と３．３ポイント下回っている。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事務事業評価による事業の見直しや財政計画（令和２年度～令和５年度）に基づき、各費目経常経費の見直しを進め、経常収支比率の抑制に努めていく。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130810</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5671800" y="12974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a:extLst>
            <a:ext uri="{FF2B5EF4-FFF2-40B4-BE49-F238E27FC236}">
              <a16:creationId xmlns="" xmlns:a16="http://schemas.microsoft.com/office/drawing/2014/main" id="{00000000-0008-0000-0400-0000B7010000}"/>
            </a:ext>
          </a:extLst>
        </xdr:cNvPr>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115570</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4782800" y="12844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74</xdr:row>
      <xdr:rowOff>157480</xdr:rowOff>
    </xdr:to>
    <xdr:cxnSp macro="">
      <xdr:nvCxnSpPr>
        <xdr:cNvPr id="444" name="直線コネクタ 443">
          <a:extLst>
            <a:ext uri="{FF2B5EF4-FFF2-40B4-BE49-F238E27FC236}">
              <a16:creationId xmlns="" xmlns:a16="http://schemas.microsoft.com/office/drawing/2014/main" id="{00000000-0008-0000-0400-0000BC010000}"/>
            </a:ext>
          </a:extLst>
        </xdr:cNvPr>
        <xdr:cNvCxnSpPr/>
      </xdr:nvCxnSpPr>
      <xdr:spPr>
        <a:xfrm>
          <a:off x="13893800" y="12753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66040</xdr:rowOff>
    </xdr:to>
    <xdr:cxnSp macro="">
      <xdr:nvCxnSpPr>
        <xdr:cNvPr id="447" name="直線コネクタ 446">
          <a:extLst>
            <a:ext uri="{FF2B5EF4-FFF2-40B4-BE49-F238E27FC236}">
              <a16:creationId xmlns="" xmlns:a16="http://schemas.microsoft.com/office/drawing/2014/main" id="{00000000-0008-0000-0400-0000BF010000}"/>
            </a:ext>
          </a:extLst>
        </xdr:cNvPr>
        <xdr:cNvCxnSpPr/>
      </xdr:nvCxnSpPr>
      <xdr:spPr>
        <a:xfrm>
          <a:off x="13004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96537</xdr:rowOff>
    </xdr:from>
    <xdr:ext cx="762000" cy="259045"/>
    <xdr:sp macro="" textlink="">
      <xdr:nvSpPr>
        <xdr:cNvPr id="458" name="公債費以外該当値テキスト">
          <a:extLst>
            <a:ext uri="{FF2B5EF4-FFF2-40B4-BE49-F238E27FC236}">
              <a16:creationId xmlns="" xmlns:a16="http://schemas.microsoft.com/office/drawing/2014/main" id="{00000000-0008-0000-0400-0000CA010000}"/>
            </a:ext>
          </a:extLst>
        </xdr:cNvPr>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61" name="楕円 460">
          <a:extLst>
            <a:ext uri="{FF2B5EF4-FFF2-40B4-BE49-F238E27FC236}">
              <a16:creationId xmlns="" xmlns:a16="http://schemas.microsoft.com/office/drawing/2014/main" id="{00000000-0008-0000-0400-0000CD010000}"/>
            </a:ext>
          </a:extLst>
        </xdr:cNvPr>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63" name="楕円 462">
          <a:extLst>
            <a:ext uri="{FF2B5EF4-FFF2-40B4-BE49-F238E27FC236}">
              <a16:creationId xmlns="" xmlns:a16="http://schemas.microsoft.com/office/drawing/2014/main" id="{00000000-0008-0000-0400-0000CF010000}"/>
            </a:ext>
          </a:extLst>
        </xdr:cNvPr>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65" name="楕円 464">
          <a:extLst>
            <a:ext uri="{FF2B5EF4-FFF2-40B4-BE49-F238E27FC236}">
              <a16:creationId xmlns="" xmlns:a16="http://schemas.microsoft.com/office/drawing/2014/main" id="{00000000-0008-0000-0400-0000D1010000}"/>
            </a:ext>
          </a:extLst>
        </xdr:cNvPr>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66" name="テキスト ボックス 465">
          <a:extLst>
            <a:ext uri="{FF2B5EF4-FFF2-40B4-BE49-F238E27FC236}">
              <a16:creationId xmlns="" xmlns:a16="http://schemas.microsoft.com/office/drawing/2014/main" id="{00000000-0008-0000-0400-0000D2010000}"/>
            </a:ext>
          </a:extLst>
        </xdr:cNvPr>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105196</xdr:rowOff>
    </xdr:from>
    <xdr:to>
      <xdr:col>29</xdr:col>
      <xdr:colOff>127000</xdr:colOff>
      <xdr:row>19</xdr:row>
      <xdr:rowOff>10294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238921"/>
          <a:ext cx="6477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10294</xdr:rowOff>
    </xdr:from>
    <xdr:to>
      <xdr:col>26</xdr:col>
      <xdr:colOff>50800</xdr:colOff>
      <xdr:row>19</xdr:row>
      <xdr:rowOff>51116</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315469"/>
          <a:ext cx="698500" cy="4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37759</xdr:rowOff>
    </xdr:from>
    <xdr:to>
      <xdr:col>22</xdr:col>
      <xdr:colOff>114300</xdr:colOff>
      <xdr:row>19</xdr:row>
      <xdr:rowOff>51116</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342934"/>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33154</xdr:rowOff>
    </xdr:from>
    <xdr:to>
      <xdr:col>18</xdr:col>
      <xdr:colOff>177800</xdr:colOff>
      <xdr:row>19</xdr:row>
      <xdr:rowOff>37759</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338329"/>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54396</xdr:rowOff>
    </xdr:from>
    <xdr:to>
      <xdr:col>29</xdr:col>
      <xdr:colOff>177800</xdr:colOff>
      <xdr:row>18</xdr:row>
      <xdr:rowOff>155996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1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26473</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1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130944</xdr:rowOff>
    </xdr:from>
    <xdr:to>
      <xdr:col>26</xdr:col>
      <xdr:colOff>101600</xdr:colOff>
      <xdr:row>19</xdr:row>
      <xdr:rowOff>61094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26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45871</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351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316</xdr:rowOff>
    </xdr:from>
    <xdr:to>
      <xdr:col>22</xdr:col>
      <xdr:colOff>165100</xdr:colOff>
      <xdr:row>19</xdr:row>
      <xdr:rowOff>101916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0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86693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3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158409</xdr:rowOff>
    </xdr:from>
    <xdr:to>
      <xdr:col>19</xdr:col>
      <xdr:colOff>38100</xdr:colOff>
      <xdr:row>19</xdr:row>
      <xdr:rowOff>88559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29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73336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37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153804</xdr:rowOff>
    </xdr:from>
    <xdr:to>
      <xdr:col>15</xdr:col>
      <xdr:colOff>101600</xdr:colOff>
      <xdr:row>19</xdr:row>
      <xdr:rowOff>83954</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28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68731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7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95956</xdr:rowOff>
    </xdr:from>
    <xdr:to>
      <xdr:col>29</xdr:col>
      <xdr:colOff>127000</xdr:colOff>
      <xdr:row>35</xdr:row>
      <xdr:rowOff>108666</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003800" y="6706306"/>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95956</xdr:rowOff>
    </xdr:from>
    <xdr:to>
      <xdr:col>26</xdr:col>
      <xdr:colOff>50800</xdr:colOff>
      <xdr:row>35</xdr:row>
      <xdr:rowOff>115707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4305300" y="6706306"/>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32040</xdr:rowOff>
    </xdr:from>
    <xdr:to>
      <xdr:col>22</xdr:col>
      <xdr:colOff>114300</xdr:colOff>
      <xdr:row>35</xdr:row>
      <xdr:rowOff>115707</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642390"/>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32040</xdr:rowOff>
    </xdr:from>
    <xdr:to>
      <xdr:col>18</xdr:col>
      <xdr:colOff>177800</xdr:colOff>
      <xdr:row>35</xdr:row>
      <xdr:rowOff>52157</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664239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57866</xdr:rowOff>
    </xdr:from>
    <xdr:to>
      <xdr:col>29</xdr:col>
      <xdr:colOff>177800</xdr:colOff>
      <xdr:row>35</xdr:row>
      <xdr:rowOff>159466</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66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29943</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64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45156</xdr:rowOff>
    </xdr:from>
    <xdr:to>
      <xdr:col>26</xdr:col>
      <xdr:colOff>101600</xdr:colOff>
      <xdr:row>35</xdr:row>
      <xdr:rowOff>146756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65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131533</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74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64907</xdr:rowOff>
    </xdr:from>
    <xdr:to>
      <xdr:col>22</xdr:col>
      <xdr:colOff>165100</xdr:colOff>
      <xdr:row>35</xdr:row>
      <xdr:rowOff>166507</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67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151284</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324140</xdr:rowOff>
    </xdr:from>
    <xdr:to>
      <xdr:col>19</xdr:col>
      <xdr:colOff>38100</xdr:colOff>
      <xdr:row>35</xdr:row>
      <xdr:rowOff>82840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59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93017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36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1357</xdr:rowOff>
    </xdr:from>
    <xdr:to>
      <xdr:col>15</xdr:col>
      <xdr:colOff>101600</xdr:colOff>
      <xdr:row>35</xdr:row>
      <xdr:rowOff>102957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61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87734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6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90437</xdr:rowOff>
    </xdr:from>
    <xdr:to>
      <xdr:col>24</xdr:col>
      <xdr:colOff>63500</xdr:colOff>
      <xdr:row>38</xdr:row>
      <xdr:rowOff>44774</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flipV="1">
          <a:off x="3797300" y="6434087"/>
          <a:ext cx="838200" cy="1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a:extLst>
            <a:ext uri="{FF2B5EF4-FFF2-40B4-BE49-F238E27FC236}">
              <a16:creationId xmlns="" xmlns:a16="http://schemas.microsoft.com/office/drawing/2014/main" id="{00000000-0008-0000-0600-000042000000}"/>
            </a:ext>
          </a:extLst>
        </xdr:cNvPr>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44774</xdr:rowOff>
    </xdr:from>
    <xdr:to>
      <xdr:col>19</xdr:col>
      <xdr:colOff>177800</xdr:colOff>
      <xdr:row>38</xdr:row>
      <xdr:rowOff>52146</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flipV="1">
          <a:off x="2908300" y="6559874"/>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52146</xdr:rowOff>
    </xdr:from>
    <xdr:to>
      <xdr:col>15</xdr:col>
      <xdr:colOff>50800</xdr:colOff>
      <xdr:row>38</xdr:row>
      <xdr:rowOff>62919</xdr:rowOff>
    </xdr:to>
    <xdr:cxnSp macro="">
      <xdr:nvCxnSpPr>
        <xdr:cNvPr id="71" name="直線コネクタ 70">
          <a:extLst>
            <a:ext uri="{FF2B5EF4-FFF2-40B4-BE49-F238E27FC236}">
              <a16:creationId xmlns="" xmlns:a16="http://schemas.microsoft.com/office/drawing/2014/main" id="{00000000-0008-0000-0600-000047000000}"/>
            </a:ext>
          </a:extLst>
        </xdr:cNvPr>
        <xdr:cNvCxnSpPr/>
      </xdr:nvCxnSpPr>
      <xdr:spPr>
        <a:xfrm flipV="1">
          <a:off x="2019300" y="6567246"/>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42973</xdr:rowOff>
    </xdr:from>
    <xdr:to>
      <xdr:col>10</xdr:col>
      <xdr:colOff>114300</xdr:colOff>
      <xdr:row>38</xdr:row>
      <xdr:rowOff>62919</xdr:rowOff>
    </xdr:to>
    <xdr:cxnSp macro="">
      <xdr:nvCxnSpPr>
        <xdr:cNvPr id="74" name="直線コネクタ 73">
          <a:extLst>
            <a:ext uri="{FF2B5EF4-FFF2-40B4-BE49-F238E27FC236}">
              <a16:creationId xmlns="" xmlns:a16="http://schemas.microsoft.com/office/drawing/2014/main" id="{00000000-0008-0000-0600-00004A000000}"/>
            </a:ext>
          </a:extLst>
        </xdr:cNvPr>
        <xdr:cNvCxnSpPr/>
      </xdr:nvCxnSpPr>
      <xdr:spPr>
        <a:xfrm>
          <a:off x="1130300" y="6558073"/>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39637</xdr:rowOff>
    </xdr:from>
    <xdr:to>
      <xdr:col>24</xdr:col>
      <xdr:colOff>114300</xdr:colOff>
      <xdr:row>37</xdr:row>
      <xdr:rowOff>141237</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45847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18064</xdr:rowOff>
    </xdr:from>
    <xdr:ext cx="534377" cy="259045"/>
    <xdr:sp macro="" textlink="">
      <xdr:nvSpPr>
        <xdr:cNvPr id="85" name="人件費該当値テキスト">
          <a:extLst>
            <a:ext uri="{FF2B5EF4-FFF2-40B4-BE49-F238E27FC236}">
              <a16:creationId xmlns="" xmlns:a16="http://schemas.microsoft.com/office/drawing/2014/main" id="{00000000-0008-0000-0600-000055000000}"/>
            </a:ext>
          </a:extLst>
        </xdr:cNvPr>
        <xdr:cNvSpPr txBox="1"/>
      </xdr:nvSpPr>
      <xdr:spPr>
        <a:xfrm>
          <a:off x="4686300" y="63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165424</xdr:rowOff>
    </xdr:from>
    <xdr:to>
      <xdr:col>20</xdr:col>
      <xdr:colOff>38100</xdr:colOff>
      <xdr:row>38</xdr:row>
      <xdr:rowOff>95574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3746500" y="65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86701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3530111" y="66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1346</xdr:rowOff>
    </xdr:from>
    <xdr:to>
      <xdr:col>15</xdr:col>
      <xdr:colOff>101600</xdr:colOff>
      <xdr:row>38</xdr:row>
      <xdr:rowOff>102946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2857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94073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2641111" y="66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12119</xdr:rowOff>
    </xdr:from>
    <xdr:to>
      <xdr:col>10</xdr:col>
      <xdr:colOff>165100</xdr:colOff>
      <xdr:row>38</xdr:row>
      <xdr:rowOff>113719</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968500" y="65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104846</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1752111" y="661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163623</xdr:rowOff>
    </xdr:from>
    <xdr:to>
      <xdr:col>6</xdr:col>
      <xdr:colOff>38100</xdr:colOff>
      <xdr:row>38</xdr:row>
      <xdr:rowOff>93773</xdr:rowOff>
    </xdr:to>
    <xdr:sp macro="" textlink="">
      <xdr:nvSpPr>
        <xdr:cNvPr id="92" name="楕円 91">
          <a:extLst>
            <a:ext uri="{FF2B5EF4-FFF2-40B4-BE49-F238E27FC236}">
              <a16:creationId xmlns="" xmlns:a16="http://schemas.microsoft.com/office/drawing/2014/main" id="{00000000-0008-0000-0600-00005C000000}"/>
            </a:ext>
          </a:extLst>
        </xdr:cNvPr>
        <xdr:cNvSpPr/>
      </xdr:nvSpPr>
      <xdr:spPr>
        <a:xfrm>
          <a:off x="1079500" y="65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84900</xdr:rowOff>
    </xdr:from>
    <xdr:ext cx="534377" cy="259045"/>
    <xdr:sp macro="" textlink="">
      <xdr:nvSpPr>
        <xdr:cNvPr id="93" name="テキスト ボックス 92">
          <a:extLst>
            <a:ext uri="{FF2B5EF4-FFF2-40B4-BE49-F238E27FC236}">
              <a16:creationId xmlns="" xmlns:a16="http://schemas.microsoft.com/office/drawing/2014/main" id="{00000000-0008-0000-0600-00005D000000}"/>
            </a:ext>
          </a:extLst>
        </xdr:cNvPr>
        <xdr:cNvSpPr txBox="1"/>
      </xdr:nvSpPr>
      <xdr:spPr>
        <a:xfrm>
          <a:off x="863111" y="660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52636</xdr:rowOff>
    </xdr:from>
    <xdr:to>
      <xdr:col>24</xdr:col>
      <xdr:colOff>62865</xdr:colOff>
      <xdr:row>57</xdr:row>
      <xdr:rowOff>134279</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4633595" y="8625136"/>
          <a:ext cx="127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138106</xdr:rowOff>
    </xdr:from>
    <xdr:ext cx="534377" cy="259045"/>
    <xdr:sp macro="" textlink="">
      <xdr:nvSpPr>
        <xdr:cNvPr id="121" name="物件費最小値テキスト">
          <a:extLst>
            <a:ext uri="{FF2B5EF4-FFF2-40B4-BE49-F238E27FC236}">
              <a16:creationId xmlns="" xmlns:a16="http://schemas.microsoft.com/office/drawing/2014/main" id="{00000000-0008-0000-0600-000079000000}"/>
            </a:ext>
          </a:extLst>
        </xdr:cNvPr>
        <xdr:cNvSpPr txBox="1"/>
      </xdr:nvSpPr>
      <xdr:spPr>
        <a:xfrm>
          <a:off x="4686300" y="99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134279</xdr:rowOff>
    </xdr:from>
    <xdr:to>
      <xdr:col>24</xdr:col>
      <xdr:colOff>152400</xdr:colOff>
      <xdr:row>57</xdr:row>
      <xdr:rowOff>134279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990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170763</xdr:rowOff>
    </xdr:from>
    <xdr:ext cx="534377" cy="259045"/>
    <xdr:sp macro="" textlink="">
      <xdr:nvSpPr>
        <xdr:cNvPr id="123" name="物件費最大値テキスト">
          <a:extLst>
            <a:ext uri="{FF2B5EF4-FFF2-40B4-BE49-F238E27FC236}">
              <a16:creationId xmlns="" xmlns:a16="http://schemas.microsoft.com/office/drawing/2014/main" id="{00000000-0008-0000-0600-00007B000000}"/>
            </a:ext>
          </a:extLst>
        </xdr:cNvPr>
        <xdr:cNvSpPr txBox="1"/>
      </xdr:nvSpPr>
      <xdr:spPr>
        <a:xfrm>
          <a:off x="4686300" y="84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52636</xdr:rowOff>
    </xdr:from>
    <xdr:to>
      <xdr:col>24</xdr:col>
      <xdr:colOff>152400</xdr:colOff>
      <xdr:row>50</xdr:row>
      <xdr:rowOff>52636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4546600" y="862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161580</xdr:rowOff>
    </xdr:from>
    <xdr:to>
      <xdr:col>24</xdr:col>
      <xdr:colOff>63500</xdr:colOff>
      <xdr:row>58</xdr:row>
      <xdr:rowOff>41925</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3797300" y="9762780"/>
          <a:ext cx="838200" cy="2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14720</xdr:rowOff>
    </xdr:from>
    <xdr:ext cx="534377" cy="259045"/>
    <xdr:sp macro="" textlink="">
      <xdr:nvSpPr>
        <xdr:cNvPr id="126" name="物件費平均値テキスト">
          <a:extLst>
            <a:ext uri="{FF2B5EF4-FFF2-40B4-BE49-F238E27FC236}">
              <a16:creationId xmlns="" xmlns:a16="http://schemas.microsoft.com/office/drawing/2014/main" id="{00000000-0008-0000-0600-00007E000000}"/>
            </a:ext>
          </a:extLst>
        </xdr:cNvPr>
        <xdr:cNvSpPr txBox="1"/>
      </xdr:nvSpPr>
      <xdr:spPr>
        <a:xfrm>
          <a:off x="4686300" y="910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163293</xdr:rowOff>
    </xdr:from>
    <xdr:to>
      <xdr:col>24</xdr:col>
      <xdr:colOff>114300</xdr:colOff>
      <xdr:row>54</xdr:row>
      <xdr:rowOff>93443</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4584700" y="925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36242</xdr:rowOff>
    </xdr:from>
    <xdr:to>
      <xdr:col>19</xdr:col>
      <xdr:colOff>177800</xdr:colOff>
      <xdr:row>58</xdr:row>
      <xdr:rowOff>41925</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2908300" y="9980342"/>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42788</xdr:rowOff>
    </xdr:from>
    <xdr:to>
      <xdr:col>20</xdr:col>
      <xdr:colOff>38100</xdr:colOff>
      <xdr:row>54</xdr:row>
      <xdr:rowOff>144388</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3746500" y="9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160915</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530111" y="90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36242</xdr:rowOff>
    </xdr:from>
    <xdr:to>
      <xdr:col>15</xdr:col>
      <xdr:colOff>50800</xdr:colOff>
      <xdr:row>58</xdr:row>
      <xdr:rowOff>97997</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2019300" y="9980342"/>
          <a:ext cx="8890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126391</xdr:rowOff>
    </xdr:from>
    <xdr:to>
      <xdr:col>15</xdr:col>
      <xdr:colOff>101600</xdr:colOff>
      <xdr:row>55</xdr:row>
      <xdr:rowOff>56541</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2857500" y="93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73068</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641111" y="91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74320</xdr:rowOff>
    </xdr:from>
    <xdr:to>
      <xdr:col>10</xdr:col>
      <xdr:colOff>114300</xdr:colOff>
      <xdr:row>58</xdr:row>
      <xdr:rowOff>97997</xdr:rowOff>
    </xdr:to>
    <xdr:cxnSp macro="">
      <xdr:nvCxnSpPr>
        <xdr:cNvPr id="134" name="直線コネクタ 133">
          <a:extLst>
            <a:ext uri="{FF2B5EF4-FFF2-40B4-BE49-F238E27FC236}">
              <a16:creationId xmlns="" xmlns:a16="http://schemas.microsoft.com/office/drawing/2014/main" id="{00000000-0008-0000-0600-000086000000}"/>
            </a:ext>
          </a:extLst>
        </xdr:cNvPr>
        <xdr:cNvCxnSpPr/>
      </xdr:nvCxnSpPr>
      <xdr:spPr>
        <a:xfrm>
          <a:off x="1130300" y="10018420"/>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13298</xdr:rowOff>
    </xdr:from>
    <xdr:to>
      <xdr:col>10</xdr:col>
      <xdr:colOff>165100</xdr:colOff>
      <xdr:row>55</xdr:row>
      <xdr:rowOff>114898</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968500" y="94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131425</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752111" y="92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39490</xdr:rowOff>
    </xdr:from>
    <xdr:to>
      <xdr:col>6</xdr:col>
      <xdr:colOff>38100</xdr:colOff>
      <xdr:row>55</xdr:row>
      <xdr:rowOff>141090</xdr:rowOff>
    </xdr:to>
    <xdr:sp macro="" textlink="">
      <xdr:nvSpPr>
        <xdr:cNvPr id="137" name="フローチャート: 判断 136">
          <a:extLst>
            <a:ext uri="{FF2B5EF4-FFF2-40B4-BE49-F238E27FC236}">
              <a16:creationId xmlns="" xmlns:a16="http://schemas.microsoft.com/office/drawing/2014/main" id="{00000000-0008-0000-0600-000089000000}"/>
            </a:ext>
          </a:extLst>
        </xdr:cNvPr>
        <xdr:cNvSpPr/>
      </xdr:nvSpPr>
      <xdr:spPr>
        <a:xfrm>
          <a:off x="1079500" y="94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157617</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863111" y="92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110780</xdr:rowOff>
    </xdr:from>
    <xdr:to>
      <xdr:col>24</xdr:col>
      <xdr:colOff>114300</xdr:colOff>
      <xdr:row>57</xdr:row>
      <xdr:rowOff>40930</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4584700" y="97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89207</xdr:rowOff>
    </xdr:from>
    <xdr:ext cx="534377" cy="259045"/>
    <xdr:sp macro="" textlink="">
      <xdr:nvSpPr>
        <xdr:cNvPr id="145" name="物件費該当値テキスト">
          <a:extLst>
            <a:ext uri="{FF2B5EF4-FFF2-40B4-BE49-F238E27FC236}">
              <a16:creationId xmlns="" xmlns:a16="http://schemas.microsoft.com/office/drawing/2014/main" id="{00000000-0008-0000-0600-000091000000}"/>
            </a:ext>
          </a:extLst>
        </xdr:cNvPr>
        <xdr:cNvSpPr txBox="1"/>
      </xdr:nvSpPr>
      <xdr:spPr>
        <a:xfrm>
          <a:off x="4686300" y="96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162575</xdr:rowOff>
    </xdr:from>
    <xdr:to>
      <xdr:col>20</xdr:col>
      <xdr:colOff>38100</xdr:colOff>
      <xdr:row>58</xdr:row>
      <xdr:rowOff>92725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3746500" y="99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83852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3530111" y="1002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156892</xdr:rowOff>
    </xdr:from>
    <xdr:to>
      <xdr:col>15</xdr:col>
      <xdr:colOff>101600</xdr:colOff>
      <xdr:row>58</xdr:row>
      <xdr:rowOff>87042</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2857500" y="9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78169</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2641111" y="100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47197</xdr:rowOff>
    </xdr:from>
    <xdr:to>
      <xdr:col>10</xdr:col>
      <xdr:colOff>165100</xdr:colOff>
      <xdr:row>58</xdr:row>
      <xdr:rowOff>148797</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968500" y="99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139924</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1752111" y="100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23520</xdr:rowOff>
    </xdr:from>
    <xdr:to>
      <xdr:col>6</xdr:col>
      <xdr:colOff>38100</xdr:colOff>
      <xdr:row>58</xdr:row>
      <xdr:rowOff>125120</xdr:rowOff>
    </xdr:to>
    <xdr:sp macro="" textlink="">
      <xdr:nvSpPr>
        <xdr:cNvPr id="152" name="楕円 151">
          <a:extLst>
            <a:ext uri="{FF2B5EF4-FFF2-40B4-BE49-F238E27FC236}">
              <a16:creationId xmlns="" xmlns:a16="http://schemas.microsoft.com/office/drawing/2014/main" id="{00000000-0008-0000-0600-000098000000}"/>
            </a:ext>
          </a:extLst>
        </xdr:cNvPr>
        <xdr:cNvSpPr/>
      </xdr:nvSpPr>
      <xdr:spPr>
        <a:xfrm>
          <a:off x="1079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116247</xdr:rowOff>
    </xdr:from>
    <xdr:ext cx="534377"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863111" y="100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8" name="維持補修費最小値テキスト">
          <a:extLst>
            <a:ext uri="{FF2B5EF4-FFF2-40B4-BE49-F238E27FC236}">
              <a16:creationId xmlns="" xmlns:a16="http://schemas.microsoft.com/office/drawing/2014/main" id="{00000000-0008-0000-0600-0000B2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80" name="維持補修費最大値テキスト">
          <a:extLst>
            <a:ext uri="{FF2B5EF4-FFF2-40B4-BE49-F238E27FC236}">
              <a16:creationId xmlns="" xmlns:a16="http://schemas.microsoft.com/office/drawing/2014/main" id="{00000000-0008-0000-0600-0000B4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121946</xdr:rowOff>
    </xdr:from>
    <xdr:to>
      <xdr:col>24</xdr:col>
      <xdr:colOff>63500</xdr:colOff>
      <xdr:row>78</xdr:row>
      <xdr:rowOff>122479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3797300" y="13495046"/>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3" name="維持補修費平均値テキスト">
          <a:extLst>
            <a:ext uri="{FF2B5EF4-FFF2-40B4-BE49-F238E27FC236}">
              <a16:creationId xmlns="" xmlns:a16="http://schemas.microsoft.com/office/drawing/2014/main" id="{00000000-0008-0000-0600-0000B7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121946</xdr:rowOff>
    </xdr:from>
    <xdr:to>
      <xdr:col>19</xdr:col>
      <xdr:colOff>177800</xdr:colOff>
      <xdr:row>78</xdr:row>
      <xdr:rowOff>124840</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908300" y="13495046"/>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124840</xdr:rowOff>
    </xdr:from>
    <xdr:to>
      <xdr:col>15</xdr:col>
      <xdr:colOff>50800</xdr:colOff>
      <xdr:row>78</xdr:row>
      <xdr:rowOff>127355</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2019300" y="1349794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125070</xdr:rowOff>
    </xdr:from>
    <xdr:to>
      <xdr:col>10</xdr:col>
      <xdr:colOff>114300</xdr:colOff>
      <xdr:row>78</xdr:row>
      <xdr:rowOff>127355</xdr:rowOff>
    </xdr:to>
    <xdr:cxnSp macro="">
      <xdr:nvCxnSpPr>
        <xdr:cNvPr id="191" name="直線コネクタ 190">
          <a:extLst>
            <a:ext uri="{FF2B5EF4-FFF2-40B4-BE49-F238E27FC236}">
              <a16:creationId xmlns="" xmlns:a16="http://schemas.microsoft.com/office/drawing/2014/main" id="{00000000-0008-0000-0600-0000BF000000}"/>
            </a:ext>
          </a:extLst>
        </xdr:cNvPr>
        <xdr:cNvCxnSpPr/>
      </xdr:nvCxnSpPr>
      <xdr:spPr>
        <a:xfrm>
          <a:off x="1130300" y="1349817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4" name="フローチャート: 判断 193">
          <a:extLst>
            <a:ext uri="{FF2B5EF4-FFF2-40B4-BE49-F238E27FC236}">
              <a16:creationId xmlns="" xmlns:a16="http://schemas.microsoft.com/office/drawing/2014/main" id="{00000000-0008-0000-0600-0000C2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71679</xdr:rowOff>
    </xdr:from>
    <xdr:to>
      <xdr:col>24</xdr:col>
      <xdr:colOff>114300</xdr:colOff>
      <xdr:row>79</xdr:row>
      <xdr:rowOff>1829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4584700" y="134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158056</xdr:rowOff>
    </xdr:from>
    <xdr:ext cx="469744" cy="259045"/>
    <xdr:sp macro="" textlink="">
      <xdr:nvSpPr>
        <xdr:cNvPr id="202" name="維持補修費該当値テキスト">
          <a:extLst>
            <a:ext uri="{FF2B5EF4-FFF2-40B4-BE49-F238E27FC236}">
              <a16:creationId xmlns="" xmlns:a16="http://schemas.microsoft.com/office/drawing/2014/main" id="{00000000-0008-0000-0600-0000CA000000}"/>
            </a:ext>
          </a:extLst>
        </xdr:cNvPr>
        <xdr:cNvSpPr txBox="1"/>
      </xdr:nvSpPr>
      <xdr:spPr>
        <a:xfrm>
          <a:off x="4686300" y="133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71146</xdr:rowOff>
    </xdr:from>
    <xdr:to>
      <xdr:col>20</xdr:col>
      <xdr:colOff>38100</xdr:colOff>
      <xdr:row>79</xdr:row>
      <xdr:rowOff>1296</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3746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163873</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3562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74040</xdr:rowOff>
    </xdr:from>
    <xdr:to>
      <xdr:col>15</xdr:col>
      <xdr:colOff>101600</xdr:colOff>
      <xdr:row>79</xdr:row>
      <xdr:rowOff>4190</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2857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166767</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2673428"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76555</xdr:rowOff>
    </xdr:from>
    <xdr:to>
      <xdr:col>10</xdr:col>
      <xdr:colOff>165100</xdr:colOff>
      <xdr:row>79</xdr:row>
      <xdr:rowOff>6705</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96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169282</xdr:rowOff>
    </xdr:from>
    <xdr:ext cx="469744"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1784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74270</xdr:rowOff>
    </xdr:from>
    <xdr:to>
      <xdr:col>6</xdr:col>
      <xdr:colOff>38100</xdr:colOff>
      <xdr:row>79</xdr:row>
      <xdr:rowOff>4420</xdr:rowOff>
    </xdr:to>
    <xdr:sp macro="" textlink="">
      <xdr:nvSpPr>
        <xdr:cNvPr id="209" name="楕円 208">
          <a:extLst>
            <a:ext uri="{FF2B5EF4-FFF2-40B4-BE49-F238E27FC236}">
              <a16:creationId xmlns="" xmlns:a16="http://schemas.microsoft.com/office/drawing/2014/main" id="{00000000-0008-0000-0600-0000D1000000}"/>
            </a:ext>
          </a:extLst>
        </xdr:cNvPr>
        <xdr:cNvSpPr/>
      </xdr:nvSpPr>
      <xdr:spPr>
        <a:xfrm>
          <a:off x="1079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166997</xdr:rowOff>
    </xdr:from>
    <xdr:ext cx="469744"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895428" y="135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130811</xdr:rowOff>
    </xdr:from>
    <xdr:to>
      <xdr:col>24</xdr:col>
      <xdr:colOff>63500</xdr:colOff>
      <xdr:row>96</xdr:row>
      <xdr:rowOff>50648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6418561"/>
          <a:ext cx="8382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50648</xdr:rowOff>
    </xdr:from>
    <xdr:to>
      <xdr:col>19</xdr:col>
      <xdr:colOff>177800</xdr:colOff>
      <xdr:row>96</xdr:row>
      <xdr:rowOff>135801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908300" y="16509848"/>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135801</xdr:rowOff>
    </xdr:from>
    <xdr:to>
      <xdr:col>15</xdr:col>
      <xdr:colOff>50800</xdr:colOff>
      <xdr:row>96</xdr:row>
      <xdr:rowOff>155372</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2019300" y="16595001"/>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155372</xdr:rowOff>
    </xdr:from>
    <xdr:to>
      <xdr:col>10</xdr:col>
      <xdr:colOff>114300</xdr:colOff>
      <xdr:row>97</xdr:row>
      <xdr:rowOff>40145</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6614572"/>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80011</xdr:rowOff>
    </xdr:from>
    <xdr:to>
      <xdr:col>24</xdr:col>
      <xdr:colOff>114300</xdr:colOff>
      <xdr:row>96</xdr:row>
      <xdr:rowOff>10161</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3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58438</xdr:rowOff>
    </xdr:from>
    <xdr:ext cx="599010"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63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171298</xdr:rowOff>
    </xdr:from>
    <xdr:to>
      <xdr:col>20</xdr:col>
      <xdr:colOff>38100</xdr:colOff>
      <xdr:row>96</xdr:row>
      <xdr:rowOff>101448</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4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92575</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497795" y="1655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85001</xdr:rowOff>
    </xdr:from>
    <xdr:to>
      <xdr:col>15</xdr:col>
      <xdr:colOff>101600</xdr:colOff>
      <xdr:row>97</xdr:row>
      <xdr:rowOff>15151</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6278</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66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104572</xdr:rowOff>
    </xdr:from>
    <xdr:to>
      <xdr:col>10</xdr:col>
      <xdr:colOff>165100</xdr:colOff>
      <xdr:row>97</xdr:row>
      <xdr:rowOff>34722</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6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25849</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66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160795</xdr:rowOff>
    </xdr:from>
    <xdr:to>
      <xdr:col>6</xdr:col>
      <xdr:colOff>38100</xdr:colOff>
      <xdr:row>97</xdr:row>
      <xdr:rowOff>90945</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82072</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3" name="補助費等最小値テキスト">
          <a:extLst>
            <a:ext uri="{FF2B5EF4-FFF2-40B4-BE49-F238E27FC236}">
              <a16:creationId xmlns="" xmlns:a16="http://schemas.microsoft.com/office/drawing/2014/main" id="{00000000-0008-0000-0600-000025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5" name="補助費等最大値テキスト">
          <a:extLst>
            <a:ext uri="{FF2B5EF4-FFF2-40B4-BE49-F238E27FC236}">
              <a16:creationId xmlns="" xmlns:a16="http://schemas.microsoft.com/office/drawing/2014/main" id="{00000000-0008-0000-0600-000027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7013</xdr:rowOff>
    </xdr:from>
    <xdr:to>
      <xdr:col>55</xdr:col>
      <xdr:colOff>0</xdr:colOff>
      <xdr:row>37</xdr:row>
      <xdr:rowOff>107231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9639300" y="5664863"/>
          <a:ext cx="838200" cy="78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8" name="補助費等平均値テキスト">
          <a:extLst>
            <a:ext uri="{FF2B5EF4-FFF2-40B4-BE49-F238E27FC236}">
              <a16:creationId xmlns="" xmlns:a16="http://schemas.microsoft.com/office/drawing/2014/main" id="{00000000-0008-0000-0600-00002A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93660</xdr:rowOff>
    </xdr:from>
    <xdr:to>
      <xdr:col>50</xdr:col>
      <xdr:colOff>114300</xdr:colOff>
      <xdr:row>37</xdr:row>
      <xdr:rowOff>107231</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8750300" y="6437310"/>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93660</xdr:rowOff>
    </xdr:from>
    <xdr:to>
      <xdr:col>45</xdr:col>
      <xdr:colOff>177800</xdr:colOff>
      <xdr:row>37</xdr:row>
      <xdr:rowOff>106606</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7861300" y="6437310"/>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106606</xdr:rowOff>
    </xdr:from>
    <xdr:to>
      <xdr:col>41</xdr:col>
      <xdr:colOff>50800</xdr:colOff>
      <xdr:row>37</xdr:row>
      <xdr:rowOff>115400</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flipV="1">
          <a:off x="6972300" y="6450256"/>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127663</xdr:rowOff>
    </xdr:from>
    <xdr:to>
      <xdr:col>55</xdr:col>
      <xdr:colOff>50800</xdr:colOff>
      <xdr:row>33</xdr:row>
      <xdr:rowOff>57813</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10426700" y="56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106090</xdr:rowOff>
    </xdr:from>
    <xdr:ext cx="599010" cy="259045"/>
    <xdr:sp macro="" textlink="">
      <xdr:nvSpPr>
        <xdr:cNvPr id="317" name="補助費等該当値テキスト">
          <a:extLst>
            <a:ext uri="{FF2B5EF4-FFF2-40B4-BE49-F238E27FC236}">
              <a16:creationId xmlns="" xmlns:a16="http://schemas.microsoft.com/office/drawing/2014/main" id="{00000000-0008-0000-0600-00003D010000}"/>
            </a:ext>
          </a:extLst>
        </xdr:cNvPr>
        <xdr:cNvSpPr txBox="1"/>
      </xdr:nvSpPr>
      <xdr:spPr>
        <a:xfrm>
          <a:off x="10528300" y="559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56431</xdr:rowOff>
    </xdr:from>
    <xdr:to>
      <xdr:col>50</xdr:col>
      <xdr:colOff>165100</xdr:colOff>
      <xdr:row>37</xdr:row>
      <xdr:rowOff>158031</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9588500" y="64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149158</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9372111" y="64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42860</xdr:rowOff>
    </xdr:from>
    <xdr:to>
      <xdr:col>46</xdr:col>
      <xdr:colOff>38100</xdr:colOff>
      <xdr:row>37</xdr:row>
      <xdr:rowOff>144460</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86995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160987</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8483111" y="61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55806</xdr:rowOff>
    </xdr:from>
    <xdr:to>
      <xdr:col>41</xdr:col>
      <xdr:colOff>101600</xdr:colOff>
      <xdr:row>37</xdr:row>
      <xdr:rowOff>157406</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7810500" y="63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2483</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7594111" y="61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64600</xdr:rowOff>
    </xdr:from>
    <xdr:to>
      <xdr:col>36</xdr:col>
      <xdr:colOff>165100</xdr:colOff>
      <xdr:row>37</xdr:row>
      <xdr:rowOff>166200</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6921500" y="64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11277</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705111" y="61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50" name="普通建設事業費最小値テキスト">
          <a:extLst>
            <a:ext uri="{FF2B5EF4-FFF2-40B4-BE49-F238E27FC236}">
              <a16:creationId xmlns="" xmlns:a16="http://schemas.microsoft.com/office/drawing/2014/main" id="{00000000-0008-0000-0600-00005E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2" name="普通建設事業費最大値テキスト">
          <a:extLst>
            <a:ext uri="{FF2B5EF4-FFF2-40B4-BE49-F238E27FC236}">
              <a16:creationId xmlns="" xmlns:a16="http://schemas.microsoft.com/office/drawing/2014/main" id="{00000000-0008-0000-0600-000060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42057</xdr:rowOff>
    </xdr:from>
    <xdr:to>
      <xdr:col>55</xdr:col>
      <xdr:colOff>0</xdr:colOff>
      <xdr:row>58</xdr:row>
      <xdr:rowOff>101036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9639300" y="9986157"/>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5" name="普通建設事業費平均値テキスト">
          <a:extLst>
            <a:ext uri="{FF2B5EF4-FFF2-40B4-BE49-F238E27FC236}">
              <a16:creationId xmlns="" xmlns:a16="http://schemas.microsoft.com/office/drawing/2014/main" id="{00000000-0008-0000-0600-000063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130373</xdr:rowOff>
    </xdr:from>
    <xdr:to>
      <xdr:col>50</xdr:col>
      <xdr:colOff>114300</xdr:colOff>
      <xdr:row>58</xdr:row>
      <xdr:rowOff>101036</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8750300" y="9731573"/>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130373</xdr:rowOff>
    </xdr:from>
    <xdr:to>
      <xdr:col>45</xdr:col>
      <xdr:colOff>177800</xdr:colOff>
      <xdr:row>57</xdr:row>
      <xdr:rowOff>127874</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7861300" y="9731573"/>
          <a:ext cx="889000" cy="1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127874</xdr:rowOff>
    </xdr:from>
    <xdr:to>
      <xdr:col>41</xdr:col>
      <xdr:colOff>50800</xdr:colOff>
      <xdr:row>57</xdr:row>
      <xdr:rowOff>138275</xdr:rowOff>
    </xdr:to>
    <xdr:cxnSp macro="">
      <xdr:nvCxnSpPr>
        <xdr:cNvPr id="363" name="直線コネクタ 362">
          <a:extLst>
            <a:ext uri="{FF2B5EF4-FFF2-40B4-BE49-F238E27FC236}">
              <a16:creationId xmlns="" xmlns:a16="http://schemas.microsoft.com/office/drawing/2014/main" id="{00000000-0008-0000-0600-00006B010000}"/>
            </a:ext>
          </a:extLst>
        </xdr:cNvPr>
        <xdr:cNvCxnSpPr/>
      </xdr:nvCxnSpPr>
      <xdr:spPr>
        <a:xfrm flipV="1">
          <a:off x="6972300" y="990052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162707</xdr:rowOff>
    </xdr:from>
    <xdr:to>
      <xdr:col>55</xdr:col>
      <xdr:colOff>50800</xdr:colOff>
      <xdr:row>58</xdr:row>
      <xdr:rowOff>92857</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10426700" y="99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77634</xdr:rowOff>
    </xdr:from>
    <xdr:ext cx="534377" cy="259045"/>
    <xdr:sp macro="" textlink="">
      <xdr:nvSpPr>
        <xdr:cNvPr id="374" name="普通建設事業費該当値テキスト">
          <a:extLst>
            <a:ext uri="{FF2B5EF4-FFF2-40B4-BE49-F238E27FC236}">
              <a16:creationId xmlns="" xmlns:a16="http://schemas.microsoft.com/office/drawing/2014/main" id="{00000000-0008-0000-0600-000076010000}"/>
            </a:ext>
          </a:extLst>
        </xdr:cNvPr>
        <xdr:cNvSpPr txBox="1"/>
      </xdr:nvSpPr>
      <xdr:spPr>
        <a:xfrm>
          <a:off x="10528300" y="98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50236</xdr:rowOff>
    </xdr:from>
    <xdr:to>
      <xdr:col>50</xdr:col>
      <xdr:colOff>165100</xdr:colOff>
      <xdr:row>58</xdr:row>
      <xdr:rowOff>151836</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9588500" y="9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142963</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9372111" y="10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79573</xdr:rowOff>
    </xdr:from>
    <xdr:to>
      <xdr:col>46</xdr:col>
      <xdr:colOff>38100</xdr:colOff>
      <xdr:row>57</xdr:row>
      <xdr:rowOff>9723</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8699500" y="9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26250</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8483111" y="94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77074</xdr:rowOff>
    </xdr:from>
    <xdr:to>
      <xdr:col>41</xdr:col>
      <xdr:colOff>101600</xdr:colOff>
      <xdr:row>58</xdr:row>
      <xdr:rowOff>7224</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7810500" y="98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169801</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7594111" y="99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87475</xdr:rowOff>
    </xdr:from>
    <xdr:to>
      <xdr:col>36</xdr:col>
      <xdr:colOff>165100</xdr:colOff>
      <xdr:row>58</xdr:row>
      <xdr:rowOff>17625</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6921500" y="98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8752</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705111" y="99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7" name="普通建設事業費 （ うち新規整備　）最小値テキスト">
          <a:extLst>
            <a:ext uri="{FF2B5EF4-FFF2-40B4-BE49-F238E27FC236}">
              <a16:creationId xmlns="" xmlns:a16="http://schemas.microsoft.com/office/drawing/2014/main" id="{00000000-0008-0000-0600-000097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9" name="普通建設事業費 （ うち新規整備　）最大値テキスト">
          <a:extLst>
            <a:ext uri="{FF2B5EF4-FFF2-40B4-BE49-F238E27FC236}">
              <a16:creationId xmlns="" xmlns:a16="http://schemas.microsoft.com/office/drawing/2014/main" id="{00000000-0008-0000-0600-000099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144983</xdr:rowOff>
    </xdr:from>
    <xdr:to>
      <xdr:col>55</xdr:col>
      <xdr:colOff>0</xdr:colOff>
      <xdr:row>78</xdr:row>
      <xdr:rowOff>145593</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9639300" y="1351808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2" name="普通建設事業費 （ うち新規整備　）平均値テキスト">
          <a:extLst>
            <a:ext uri="{FF2B5EF4-FFF2-40B4-BE49-F238E27FC236}">
              <a16:creationId xmlns="" xmlns:a16="http://schemas.microsoft.com/office/drawing/2014/main" id="{00000000-0008-0000-0600-00009C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145593</xdr:rowOff>
    </xdr:from>
    <xdr:to>
      <xdr:col>50</xdr:col>
      <xdr:colOff>114300</xdr:colOff>
      <xdr:row>78</xdr:row>
      <xdr:rowOff>151588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8750300" y="13518693"/>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151588</xdr:rowOff>
    </xdr:from>
    <xdr:to>
      <xdr:col>45</xdr:col>
      <xdr:colOff>177800</xdr:colOff>
      <xdr:row>78</xdr:row>
      <xdr:rowOff>155994</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7861300" y="13524688"/>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53327</xdr:rowOff>
    </xdr:from>
    <xdr:to>
      <xdr:col>41</xdr:col>
      <xdr:colOff>50800</xdr:colOff>
      <xdr:row>78</xdr:row>
      <xdr:rowOff>155994</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a:off x="6972300" y="13426427"/>
          <a:ext cx="889000" cy="1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94183</xdr:rowOff>
    </xdr:from>
    <xdr:to>
      <xdr:col>55</xdr:col>
      <xdr:colOff>50800</xdr:colOff>
      <xdr:row>79</xdr:row>
      <xdr:rowOff>24333</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10426700" y="13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9110</xdr:rowOff>
    </xdr:from>
    <xdr:ext cx="469744" cy="259045"/>
    <xdr:sp macro="" textlink="">
      <xdr:nvSpPr>
        <xdr:cNvPr id="431" name="普通建設事業費 （ うち新規整備　）該当値テキスト">
          <a:extLst>
            <a:ext uri="{FF2B5EF4-FFF2-40B4-BE49-F238E27FC236}">
              <a16:creationId xmlns="" xmlns:a16="http://schemas.microsoft.com/office/drawing/2014/main" id="{00000000-0008-0000-0600-0000AF010000}"/>
            </a:ext>
          </a:extLst>
        </xdr:cNvPr>
        <xdr:cNvSpPr txBox="1"/>
      </xdr:nvSpPr>
      <xdr:spPr>
        <a:xfrm>
          <a:off x="10528300"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94793</xdr:rowOff>
    </xdr:from>
    <xdr:to>
      <xdr:col>50</xdr:col>
      <xdr:colOff>165100</xdr:colOff>
      <xdr:row>79</xdr:row>
      <xdr:rowOff>24943</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9588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16070</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9404428" y="135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100788</xdr:rowOff>
    </xdr:from>
    <xdr:to>
      <xdr:col>46</xdr:col>
      <xdr:colOff>38100</xdr:colOff>
      <xdr:row>79</xdr:row>
      <xdr:rowOff>30938</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869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22065</xdr:rowOff>
    </xdr:from>
    <xdr:ext cx="469744"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8515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105194</xdr:rowOff>
    </xdr:from>
    <xdr:to>
      <xdr:col>41</xdr:col>
      <xdr:colOff>101600</xdr:colOff>
      <xdr:row>79</xdr:row>
      <xdr:rowOff>35344</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7810500" y="134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26471</xdr:rowOff>
    </xdr:from>
    <xdr:ext cx="469744"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7626428" y="135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2527</xdr:rowOff>
    </xdr:from>
    <xdr:to>
      <xdr:col>36</xdr:col>
      <xdr:colOff>165100</xdr:colOff>
      <xdr:row>78</xdr:row>
      <xdr:rowOff>104127</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6921500" y="133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120654</xdr:rowOff>
    </xdr:from>
    <xdr:ext cx="534377"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705111" y="131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4" name="普通建設事業費 （ うち更新整備　）最小値テキスト">
          <a:extLst>
            <a:ext uri="{FF2B5EF4-FFF2-40B4-BE49-F238E27FC236}">
              <a16:creationId xmlns="" xmlns:a16="http://schemas.microsoft.com/office/drawing/2014/main" id="{00000000-0008-0000-0600-0000D0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6" name="普通建設事業費 （ うち更新整備　）最大値テキスト">
          <a:extLst>
            <a:ext uri="{FF2B5EF4-FFF2-40B4-BE49-F238E27FC236}">
              <a16:creationId xmlns="" xmlns:a16="http://schemas.microsoft.com/office/drawing/2014/main" id="{00000000-0008-0000-0600-0000D2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88970</xdr:rowOff>
    </xdr:from>
    <xdr:to>
      <xdr:col>55</xdr:col>
      <xdr:colOff>0</xdr:colOff>
      <xdr:row>98</xdr:row>
      <xdr:rowOff>52927</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9639300" y="16719620"/>
          <a:ext cx="8382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9" name="普通建設事業費 （ うち更新整備　）平均値テキスト">
          <a:extLst>
            <a:ext uri="{FF2B5EF4-FFF2-40B4-BE49-F238E27FC236}">
              <a16:creationId xmlns="" xmlns:a16="http://schemas.microsoft.com/office/drawing/2014/main" id="{00000000-0008-0000-0600-0000D5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144405</xdr:rowOff>
    </xdr:from>
    <xdr:to>
      <xdr:col>50</xdr:col>
      <xdr:colOff>114300</xdr:colOff>
      <xdr:row>98</xdr:row>
      <xdr:rowOff>52927</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8750300" y="16089255"/>
          <a:ext cx="889000" cy="7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144405</xdr:rowOff>
    </xdr:from>
    <xdr:to>
      <xdr:col>45</xdr:col>
      <xdr:colOff>177800</xdr:colOff>
      <xdr:row>96</xdr:row>
      <xdr:rowOff>123013</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7861300" y="16089255"/>
          <a:ext cx="889000" cy="4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123013</xdr:rowOff>
    </xdr:from>
    <xdr:to>
      <xdr:col>41</xdr:col>
      <xdr:colOff>50800</xdr:colOff>
      <xdr:row>98</xdr:row>
      <xdr:rowOff>82817</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flipV="1">
          <a:off x="6972300" y="16582213"/>
          <a:ext cx="889000" cy="3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80" name="フローチャート: 判断 479">
          <a:extLst>
            <a:ext uri="{FF2B5EF4-FFF2-40B4-BE49-F238E27FC236}">
              <a16:creationId xmlns="" xmlns:a16="http://schemas.microsoft.com/office/drawing/2014/main" id="{00000000-0008-0000-0600-0000E0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38170</xdr:rowOff>
    </xdr:from>
    <xdr:to>
      <xdr:col>55</xdr:col>
      <xdr:colOff>50800</xdr:colOff>
      <xdr:row>97</xdr:row>
      <xdr:rowOff>139770</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10426700" y="166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16597</xdr:rowOff>
    </xdr:from>
    <xdr:ext cx="534377" cy="259045"/>
    <xdr:sp macro="" textlink="">
      <xdr:nvSpPr>
        <xdr:cNvPr id="488" name="普通建設事業費 （ うち更新整備　）該当値テキスト">
          <a:extLst>
            <a:ext uri="{FF2B5EF4-FFF2-40B4-BE49-F238E27FC236}">
              <a16:creationId xmlns="" xmlns:a16="http://schemas.microsoft.com/office/drawing/2014/main" id="{00000000-0008-0000-0600-0000E8010000}"/>
            </a:ext>
          </a:extLst>
        </xdr:cNvPr>
        <xdr:cNvSpPr txBox="1"/>
      </xdr:nvSpPr>
      <xdr:spPr>
        <a:xfrm>
          <a:off x="10528300" y="166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2127</xdr:rowOff>
    </xdr:from>
    <xdr:to>
      <xdr:col>50</xdr:col>
      <xdr:colOff>165100</xdr:colOff>
      <xdr:row>98</xdr:row>
      <xdr:rowOff>103727</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9588500" y="16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94854</xdr:rowOff>
    </xdr:from>
    <xdr:ext cx="469744"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9404428" y="1689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93605</xdr:rowOff>
    </xdr:from>
    <xdr:to>
      <xdr:col>46</xdr:col>
      <xdr:colOff>38100</xdr:colOff>
      <xdr:row>94</xdr:row>
      <xdr:rowOff>23755</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8699500" y="16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40282</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8483111" y="158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72213</xdr:rowOff>
    </xdr:from>
    <xdr:to>
      <xdr:col>41</xdr:col>
      <xdr:colOff>101600</xdr:colOff>
      <xdr:row>97</xdr:row>
      <xdr:rowOff>2363</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7810500" y="1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18890</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7594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32017</xdr:rowOff>
    </xdr:from>
    <xdr:to>
      <xdr:col>36</xdr:col>
      <xdr:colOff>165100</xdr:colOff>
      <xdr:row>98</xdr:row>
      <xdr:rowOff>133617</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69215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124744</xdr:rowOff>
    </xdr:from>
    <xdr:ext cx="469744"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6737428" y="169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3" name="災害復旧事業費最大値テキスト">
          <a:extLst>
            <a:ext uri="{FF2B5EF4-FFF2-40B4-BE49-F238E27FC236}">
              <a16:creationId xmlns="" xmlns:a16="http://schemas.microsoft.com/office/drawing/2014/main" id="{00000000-0008-0000-0600-00000B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108915</xdr:rowOff>
    </xdr:from>
    <xdr:to>
      <xdr:col>85</xdr:col>
      <xdr:colOff>127000</xdr:colOff>
      <xdr:row>38</xdr:row>
      <xdr:rowOff>165456</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5481300" y="6281115"/>
          <a:ext cx="838200" cy="3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6" name="災害復旧事業費平均値テキスト">
          <a:extLst>
            <a:ext uri="{FF2B5EF4-FFF2-40B4-BE49-F238E27FC236}">
              <a16:creationId xmlns="" xmlns:a16="http://schemas.microsoft.com/office/drawing/2014/main" id="{00000000-0008-0000-0600-00000E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108915</xdr:rowOff>
    </xdr:from>
    <xdr:to>
      <xdr:col>81</xdr:col>
      <xdr:colOff>50800</xdr:colOff>
      <xdr:row>37</xdr:row>
      <xdr:rowOff>47422</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4592300" y="6281115"/>
          <a:ext cx="8890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47422</xdr:rowOff>
    </xdr:from>
    <xdr:to>
      <xdr:col>76</xdr:col>
      <xdr:colOff>114300</xdr:colOff>
      <xdr:row>39</xdr:row>
      <xdr:rowOff>36296</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flipV="1">
          <a:off x="13703300" y="6391072"/>
          <a:ext cx="889000" cy="3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10008</xdr:rowOff>
    </xdr:from>
    <xdr:to>
      <xdr:col>71</xdr:col>
      <xdr:colOff>177800</xdr:colOff>
      <xdr:row>39</xdr:row>
      <xdr:rowOff>36296</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2814300" y="669655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114656</xdr:rowOff>
    </xdr:from>
    <xdr:to>
      <xdr:col>85</xdr:col>
      <xdr:colOff>177800</xdr:colOff>
      <xdr:row>39</xdr:row>
      <xdr:rowOff>44806</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62687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64584</xdr:rowOff>
    </xdr:from>
    <xdr:ext cx="378565" cy="259045"/>
    <xdr:sp macro="" textlink="">
      <xdr:nvSpPr>
        <xdr:cNvPr id="545" name="災害復旧事業費該当値テキスト">
          <a:extLst>
            <a:ext uri="{FF2B5EF4-FFF2-40B4-BE49-F238E27FC236}">
              <a16:creationId xmlns="" xmlns:a16="http://schemas.microsoft.com/office/drawing/2014/main" id="{00000000-0008-0000-0600-000021020000}"/>
            </a:ext>
          </a:extLst>
        </xdr:cNvPr>
        <xdr:cNvSpPr txBox="1"/>
      </xdr:nvSpPr>
      <xdr:spPr>
        <a:xfrm>
          <a:off x="16370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58115</xdr:rowOff>
    </xdr:from>
    <xdr:to>
      <xdr:col>81</xdr:col>
      <xdr:colOff>101600</xdr:colOff>
      <xdr:row>36</xdr:row>
      <xdr:rowOff>159715</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5430500" y="62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4792</xdr:rowOff>
    </xdr:from>
    <xdr:ext cx="469744"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5246428" y="60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168072</xdr:rowOff>
    </xdr:from>
    <xdr:to>
      <xdr:col>76</xdr:col>
      <xdr:colOff>165100</xdr:colOff>
      <xdr:row>37</xdr:row>
      <xdr:rowOff>98222</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4541500" y="63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114749</xdr:rowOff>
    </xdr:from>
    <xdr:ext cx="469744"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4357428" y="61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156946</xdr:rowOff>
    </xdr:from>
    <xdr:to>
      <xdr:col>72</xdr:col>
      <xdr:colOff>38100</xdr:colOff>
      <xdr:row>39</xdr:row>
      <xdr:rowOff>87096</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3652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78223</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3514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130658</xdr:rowOff>
    </xdr:from>
    <xdr:to>
      <xdr:col>67</xdr:col>
      <xdr:colOff>101600</xdr:colOff>
      <xdr:row>39</xdr:row>
      <xdr:rowOff>60808</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2763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51935</xdr:rowOff>
    </xdr:from>
    <xdr:ext cx="378565"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625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30" name="公債費最小値テキスト">
          <a:extLst>
            <a:ext uri="{FF2B5EF4-FFF2-40B4-BE49-F238E27FC236}">
              <a16:creationId xmlns="" xmlns:a16="http://schemas.microsoft.com/office/drawing/2014/main" id="{00000000-0008-0000-0600-000076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2" name="公債費最大値テキスト">
          <a:extLst>
            <a:ext uri="{FF2B5EF4-FFF2-40B4-BE49-F238E27FC236}">
              <a16:creationId xmlns="" xmlns:a16="http://schemas.microsoft.com/office/drawing/2014/main" id="{00000000-0008-0000-0600-000078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128467</xdr:rowOff>
    </xdr:from>
    <xdr:to>
      <xdr:col>85</xdr:col>
      <xdr:colOff>127000</xdr:colOff>
      <xdr:row>76</xdr:row>
      <xdr:rowOff>163506</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5481300" y="13158667"/>
          <a:ext cx="838200" cy="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5" name="公債費平均値テキスト">
          <a:extLst>
            <a:ext uri="{FF2B5EF4-FFF2-40B4-BE49-F238E27FC236}">
              <a16:creationId xmlns="" xmlns:a16="http://schemas.microsoft.com/office/drawing/2014/main" id="{00000000-0008-0000-0600-00007B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125820</xdr:rowOff>
    </xdr:from>
    <xdr:to>
      <xdr:col>81</xdr:col>
      <xdr:colOff>50800</xdr:colOff>
      <xdr:row>76</xdr:row>
      <xdr:rowOff>128467</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4592300" y="13156020"/>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159621</xdr:rowOff>
    </xdr:from>
    <xdr:to>
      <xdr:col>76</xdr:col>
      <xdr:colOff>114300</xdr:colOff>
      <xdr:row>76</xdr:row>
      <xdr:rowOff>125820</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3703300" y="13018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159621</xdr:rowOff>
    </xdr:from>
    <xdr:to>
      <xdr:col>71</xdr:col>
      <xdr:colOff>177800</xdr:colOff>
      <xdr:row>76</xdr:row>
      <xdr:rowOff>47901</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2814300" y="13018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6" name="フローチャート: 判断 645">
          <a:extLst>
            <a:ext uri="{FF2B5EF4-FFF2-40B4-BE49-F238E27FC236}">
              <a16:creationId xmlns="" xmlns:a16="http://schemas.microsoft.com/office/drawing/2014/main" id="{00000000-0008-0000-0600-000086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112706</xdr:rowOff>
    </xdr:from>
    <xdr:to>
      <xdr:col>85</xdr:col>
      <xdr:colOff>177800</xdr:colOff>
      <xdr:row>77</xdr:row>
      <xdr:rowOff>42856</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62687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91133</xdr:rowOff>
    </xdr:from>
    <xdr:ext cx="534377" cy="259045"/>
    <xdr:sp macro="" textlink="">
      <xdr:nvSpPr>
        <xdr:cNvPr id="654" name="公債費該当値テキスト">
          <a:extLst>
            <a:ext uri="{FF2B5EF4-FFF2-40B4-BE49-F238E27FC236}">
              <a16:creationId xmlns="" xmlns:a16="http://schemas.microsoft.com/office/drawing/2014/main" id="{00000000-0008-0000-0600-00008E020000}"/>
            </a:ext>
          </a:extLst>
        </xdr:cNvPr>
        <xdr:cNvSpPr txBox="1"/>
      </xdr:nvSpPr>
      <xdr:spPr>
        <a:xfrm>
          <a:off x="16370300" y="131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77667</xdr:rowOff>
    </xdr:from>
    <xdr:to>
      <xdr:col>81</xdr:col>
      <xdr:colOff>101600</xdr:colOff>
      <xdr:row>77</xdr:row>
      <xdr:rowOff>7817</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54305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170394</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5214111" y="132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75020</xdr:rowOff>
    </xdr:from>
    <xdr:to>
      <xdr:col>76</xdr:col>
      <xdr:colOff>165100</xdr:colOff>
      <xdr:row>77</xdr:row>
      <xdr:rowOff>5170</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4541500" y="131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167747</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4325111" y="131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108820</xdr:rowOff>
    </xdr:from>
    <xdr:to>
      <xdr:col>72</xdr:col>
      <xdr:colOff>38100</xdr:colOff>
      <xdr:row>76</xdr:row>
      <xdr:rowOff>38971</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3652500" y="1296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30098</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3436111" y="13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168551</xdr:rowOff>
    </xdr:from>
    <xdr:to>
      <xdr:col>67</xdr:col>
      <xdr:colOff>101600</xdr:colOff>
      <xdr:row>76</xdr:row>
      <xdr:rowOff>98701</xdr:rowOff>
    </xdr:to>
    <xdr:sp macro="" textlink="">
      <xdr:nvSpPr>
        <xdr:cNvPr id="661" name="楕円 660">
          <a:extLst>
            <a:ext uri="{FF2B5EF4-FFF2-40B4-BE49-F238E27FC236}">
              <a16:creationId xmlns="" xmlns:a16="http://schemas.microsoft.com/office/drawing/2014/main" id="{00000000-0008-0000-0600-000095020000}"/>
            </a:ext>
          </a:extLst>
        </xdr:cNvPr>
        <xdr:cNvSpPr/>
      </xdr:nvSpPr>
      <xdr:spPr>
        <a:xfrm>
          <a:off x="12763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89828</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547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5" name="積立金最小値テキスト">
          <a:extLst>
            <a:ext uri="{FF2B5EF4-FFF2-40B4-BE49-F238E27FC236}">
              <a16:creationId xmlns="" xmlns:a16="http://schemas.microsoft.com/office/drawing/2014/main" id="{00000000-0008-0000-0600-0000AD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7" name="積立金最大値テキスト">
          <a:extLst>
            <a:ext uri="{FF2B5EF4-FFF2-40B4-BE49-F238E27FC236}">
              <a16:creationId xmlns="" xmlns:a16="http://schemas.microsoft.com/office/drawing/2014/main" id="{00000000-0008-0000-0600-0000AF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126602</xdr:rowOff>
    </xdr:from>
    <xdr:to>
      <xdr:col>85</xdr:col>
      <xdr:colOff>127000</xdr:colOff>
      <xdr:row>97</xdr:row>
      <xdr:rowOff>90413</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5481300" y="16585802"/>
          <a:ext cx="838200" cy="1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90" name="積立金平均値テキスト">
          <a:extLst>
            <a:ext uri="{FF2B5EF4-FFF2-40B4-BE49-F238E27FC236}">
              <a16:creationId xmlns="" xmlns:a16="http://schemas.microsoft.com/office/drawing/2014/main" id="{00000000-0008-0000-0600-0000B2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126602</xdr:rowOff>
    </xdr:from>
    <xdr:to>
      <xdr:col>81</xdr:col>
      <xdr:colOff>50800</xdr:colOff>
      <xdr:row>97</xdr:row>
      <xdr:rowOff>117731</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4592300" y="16585802"/>
          <a:ext cx="889000" cy="1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109387</xdr:rowOff>
    </xdr:from>
    <xdr:to>
      <xdr:col>76</xdr:col>
      <xdr:colOff>114300</xdr:colOff>
      <xdr:row>97</xdr:row>
      <xdr:rowOff>117731</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3703300" y="16568587"/>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167132</xdr:rowOff>
    </xdr:from>
    <xdr:to>
      <xdr:col>71</xdr:col>
      <xdr:colOff>177800</xdr:colOff>
      <xdr:row>96</xdr:row>
      <xdr:rowOff>109387</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2814300" y="16454882"/>
          <a:ext cx="889000" cy="1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39613</xdr:rowOff>
    </xdr:from>
    <xdr:to>
      <xdr:col>85</xdr:col>
      <xdr:colOff>177800</xdr:colOff>
      <xdr:row>97</xdr:row>
      <xdr:rowOff>141213</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6268700" y="1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18040</xdr:rowOff>
    </xdr:from>
    <xdr:ext cx="469744" cy="259045"/>
    <xdr:sp macro="" textlink="">
      <xdr:nvSpPr>
        <xdr:cNvPr id="709" name="積立金該当値テキスト">
          <a:extLst>
            <a:ext uri="{FF2B5EF4-FFF2-40B4-BE49-F238E27FC236}">
              <a16:creationId xmlns="" xmlns:a16="http://schemas.microsoft.com/office/drawing/2014/main" id="{00000000-0008-0000-0600-0000C5020000}"/>
            </a:ext>
          </a:extLst>
        </xdr:cNvPr>
        <xdr:cNvSpPr txBox="1"/>
      </xdr:nvSpPr>
      <xdr:spPr>
        <a:xfrm>
          <a:off x="16370300" y="166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75802</xdr:rowOff>
    </xdr:from>
    <xdr:to>
      <xdr:col>81</xdr:col>
      <xdr:colOff>101600</xdr:colOff>
      <xdr:row>97</xdr:row>
      <xdr:rowOff>5952</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5430500" y="165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22479</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5214111" y="163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66931</xdr:rowOff>
    </xdr:from>
    <xdr:to>
      <xdr:col>76</xdr:col>
      <xdr:colOff>165100</xdr:colOff>
      <xdr:row>97</xdr:row>
      <xdr:rowOff>168531</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4541500" y="166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159658</xdr:rowOff>
    </xdr:from>
    <xdr:ext cx="469744"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357428" y="167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58587</xdr:rowOff>
    </xdr:from>
    <xdr:to>
      <xdr:col>72</xdr:col>
      <xdr:colOff>38100</xdr:colOff>
      <xdr:row>96</xdr:row>
      <xdr:rowOff>160187</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3652500" y="165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5264</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3436111" y="162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116332</xdr:rowOff>
    </xdr:from>
    <xdr:to>
      <xdr:col>67</xdr:col>
      <xdr:colOff>101600</xdr:colOff>
      <xdr:row>96</xdr:row>
      <xdr:rowOff>46482</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2763500" y="16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63009</xdr:rowOff>
    </xdr:from>
    <xdr:ext cx="534377"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2547111" y="1617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4" name="投資及び出資金最大値テキスト">
          <a:extLst>
            <a:ext uri="{FF2B5EF4-FFF2-40B4-BE49-F238E27FC236}">
              <a16:creationId xmlns="" xmlns:a16="http://schemas.microsoft.com/office/drawing/2014/main" id="{00000000-0008-0000-0600-0000E8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93980</xdr:rowOff>
    </xdr:from>
    <xdr:to>
      <xdr:col>116</xdr:col>
      <xdr:colOff>63500</xdr:colOff>
      <xdr:row>38</xdr:row>
      <xdr:rowOff>120650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21323300" y="6609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7" name="投資及び出資金平均値テキスト">
          <a:extLst>
            <a:ext uri="{FF2B5EF4-FFF2-40B4-BE49-F238E27FC236}">
              <a16:creationId xmlns="" xmlns:a16="http://schemas.microsoft.com/office/drawing/2014/main" id="{00000000-0008-0000-0600-0000EB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141986</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flipV="1">
          <a:off x="20434300" y="66090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137605</xdr:rowOff>
    </xdr:from>
    <xdr:to>
      <xdr:col>107</xdr:col>
      <xdr:colOff>50800</xdr:colOff>
      <xdr:row>38</xdr:row>
      <xdr:rowOff>141986</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9545300" y="665270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126365</xdr:rowOff>
    </xdr:from>
    <xdr:to>
      <xdr:col>102</xdr:col>
      <xdr:colOff>114300</xdr:colOff>
      <xdr:row>38</xdr:row>
      <xdr:rowOff>137605</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656300" y="664146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69850</xdr:rowOff>
    </xdr:from>
    <xdr:to>
      <xdr:col>116</xdr:col>
      <xdr:colOff>114300</xdr:colOff>
      <xdr:row>39</xdr:row>
      <xdr:rowOff>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2110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156227</xdr:rowOff>
    </xdr:from>
    <xdr:ext cx="378565" cy="259045"/>
    <xdr:sp macro="" textlink="">
      <xdr:nvSpPr>
        <xdr:cNvPr id="766" name="投資及び出資金該当値テキスト">
          <a:extLst>
            <a:ext uri="{FF2B5EF4-FFF2-40B4-BE49-F238E27FC236}">
              <a16:creationId xmlns="" xmlns:a16="http://schemas.microsoft.com/office/drawing/2014/main" id="{00000000-0008-0000-0600-0000FE020000}"/>
            </a:ext>
          </a:extLst>
        </xdr:cNvPr>
        <xdr:cNvSpPr txBox="1"/>
      </xdr:nvSpPr>
      <xdr:spPr>
        <a:xfrm>
          <a:off x="22212300" y="649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91186</xdr:rowOff>
    </xdr:from>
    <xdr:to>
      <xdr:col>107</xdr:col>
      <xdr:colOff>101600</xdr:colOff>
      <xdr:row>39</xdr:row>
      <xdr:rowOff>21336</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20383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12463</xdr:rowOff>
    </xdr:from>
    <xdr:ext cx="378565"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0245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86805</xdr:rowOff>
    </xdr:from>
    <xdr:to>
      <xdr:col>102</xdr:col>
      <xdr:colOff>165100</xdr:colOff>
      <xdr:row>39</xdr:row>
      <xdr:rowOff>16955</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9494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8082</xdr:rowOff>
    </xdr:from>
    <xdr:ext cx="378565"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9356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75565</xdr:rowOff>
    </xdr:from>
    <xdr:to>
      <xdr:col>98</xdr:col>
      <xdr:colOff>38100</xdr:colOff>
      <xdr:row>39</xdr:row>
      <xdr:rowOff>5715</xdr:rowOff>
    </xdr:to>
    <xdr:sp macro="" textlink="">
      <xdr:nvSpPr>
        <xdr:cNvPr id="773" name="楕円 772">
          <a:extLst>
            <a:ext uri="{FF2B5EF4-FFF2-40B4-BE49-F238E27FC236}">
              <a16:creationId xmlns="" xmlns:a16="http://schemas.microsoft.com/office/drawing/2014/main" id="{00000000-0008-0000-0600-000005030000}"/>
            </a:ext>
          </a:extLst>
        </xdr:cNvPr>
        <xdr:cNvSpPr/>
      </xdr:nvSpPr>
      <xdr:spPr>
        <a:xfrm>
          <a:off x="18605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168292</xdr:rowOff>
    </xdr:from>
    <xdr:ext cx="378565"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67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801" name="貸付金最大値テキスト">
          <a:extLst>
            <a:ext uri="{FF2B5EF4-FFF2-40B4-BE49-F238E27FC236}">
              <a16:creationId xmlns="" xmlns:a16="http://schemas.microsoft.com/office/drawing/2014/main" id="{00000000-0008-0000-0600-000021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161779</xdr:rowOff>
    </xdr:from>
    <xdr:to>
      <xdr:col>116</xdr:col>
      <xdr:colOff>63500</xdr:colOff>
      <xdr:row>58</xdr:row>
      <xdr:rowOff>162369</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21323300" y="10105879"/>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4" name="貸付金平均値テキスト">
          <a:extLst>
            <a:ext uri="{FF2B5EF4-FFF2-40B4-BE49-F238E27FC236}">
              <a16:creationId xmlns="" xmlns:a16="http://schemas.microsoft.com/office/drawing/2014/main" id="{00000000-0008-0000-0600-000024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161779</xdr:rowOff>
    </xdr:from>
    <xdr:to>
      <xdr:col>111</xdr:col>
      <xdr:colOff>177800</xdr:colOff>
      <xdr:row>58</xdr:row>
      <xdr:rowOff>161798</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flipV="1">
          <a:off x="20434300" y="101058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161513</xdr:rowOff>
    </xdr:from>
    <xdr:to>
      <xdr:col>107</xdr:col>
      <xdr:colOff>50800</xdr:colOff>
      <xdr:row>58</xdr:row>
      <xdr:rowOff>161798</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9545300" y="10105613"/>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159398</xdr:rowOff>
    </xdr:from>
    <xdr:to>
      <xdr:col>102</xdr:col>
      <xdr:colOff>114300</xdr:colOff>
      <xdr:row>58</xdr:row>
      <xdr:rowOff>161513</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656300" y="1010349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5" name="フローチャート: 判断 814">
          <a:extLst>
            <a:ext uri="{FF2B5EF4-FFF2-40B4-BE49-F238E27FC236}">
              <a16:creationId xmlns="" xmlns:a16="http://schemas.microsoft.com/office/drawing/2014/main" id="{00000000-0008-0000-0600-00002F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111569</xdr:rowOff>
    </xdr:from>
    <xdr:to>
      <xdr:col>116</xdr:col>
      <xdr:colOff>114300</xdr:colOff>
      <xdr:row>59</xdr:row>
      <xdr:rowOff>41719</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21107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39952</xdr:rowOff>
    </xdr:from>
    <xdr:ext cx="469744" cy="259045"/>
    <xdr:sp macro="" textlink="">
      <xdr:nvSpPr>
        <xdr:cNvPr id="823" name="貸付金該当値テキスト">
          <a:extLst>
            <a:ext uri="{FF2B5EF4-FFF2-40B4-BE49-F238E27FC236}">
              <a16:creationId xmlns="" xmlns:a16="http://schemas.microsoft.com/office/drawing/2014/main" id="{00000000-0008-0000-0600-000037030000}"/>
            </a:ext>
          </a:extLst>
        </xdr:cNvPr>
        <xdr:cNvSpPr txBox="1"/>
      </xdr:nvSpPr>
      <xdr:spPr>
        <a:xfrm>
          <a:off x="22212300" y="9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110979</xdr:rowOff>
    </xdr:from>
    <xdr:to>
      <xdr:col>112</xdr:col>
      <xdr:colOff>38100</xdr:colOff>
      <xdr:row>59</xdr:row>
      <xdr:rowOff>41129</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1272500" y="10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32256</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088428" y="10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110998</xdr:rowOff>
    </xdr:from>
    <xdr:to>
      <xdr:col>107</xdr:col>
      <xdr:colOff>101600</xdr:colOff>
      <xdr:row>59</xdr:row>
      <xdr:rowOff>41148</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20383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32275</xdr:rowOff>
    </xdr:from>
    <xdr:ext cx="469744"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20199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110713</xdr:rowOff>
    </xdr:from>
    <xdr:to>
      <xdr:col>102</xdr:col>
      <xdr:colOff>165100</xdr:colOff>
      <xdr:row>59</xdr:row>
      <xdr:rowOff>40863</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9494500" y="100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31990</xdr:rowOff>
    </xdr:from>
    <xdr:ext cx="469744"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9310428" y="101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108598</xdr:rowOff>
    </xdr:from>
    <xdr:to>
      <xdr:col>98</xdr:col>
      <xdr:colOff>38100</xdr:colOff>
      <xdr:row>59</xdr:row>
      <xdr:rowOff>38748</xdr:rowOff>
    </xdr:to>
    <xdr:sp macro="" textlink="">
      <xdr:nvSpPr>
        <xdr:cNvPr id="830" name="楕円 829">
          <a:extLst>
            <a:ext uri="{FF2B5EF4-FFF2-40B4-BE49-F238E27FC236}">
              <a16:creationId xmlns="" xmlns:a16="http://schemas.microsoft.com/office/drawing/2014/main" id="{00000000-0008-0000-0600-00003E030000}"/>
            </a:ext>
          </a:extLst>
        </xdr:cNvPr>
        <xdr:cNvSpPr/>
      </xdr:nvSpPr>
      <xdr:spPr>
        <a:xfrm>
          <a:off x="18605500" y="100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29875</xdr:rowOff>
    </xdr:from>
    <xdr:ext cx="469744"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421428" y="10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7" name="繰出金最小値テキスト">
          <a:extLst>
            <a:ext uri="{FF2B5EF4-FFF2-40B4-BE49-F238E27FC236}">
              <a16:creationId xmlns="" xmlns:a16="http://schemas.microsoft.com/office/drawing/2014/main" id="{00000000-0008-0000-0600-000059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9" name="繰出金最大値テキスト">
          <a:extLst>
            <a:ext uri="{FF2B5EF4-FFF2-40B4-BE49-F238E27FC236}">
              <a16:creationId xmlns="" xmlns:a16="http://schemas.microsoft.com/office/drawing/2014/main" id="{00000000-0008-0000-0600-00005B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86474</xdr:rowOff>
    </xdr:from>
    <xdr:to>
      <xdr:col>116</xdr:col>
      <xdr:colOff>63500</xdr:colOff>
      <xdr:row>76</xdr:row>
      <xdr:rowOff>147053</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21323300" y="13116674"/>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2" name="繰出金平均値テキスト">
          <a:extLst>
            <a:ext uri="{FF2B5EF4-FFF2-40B4-BE49-F238E27FC236}">
              <a16:creationId xmlns="" xmlns:a16="http://schemas.microsoft.com/office/drawing/2014/main" id="{00000000-0008-0000-0600-00005E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98247</xdr:rowOff>
    </xdr:from>
    <xdr:to>
      <xdr:col>111</xdr:col>
      <xdr:colOff>177800</xdr:colOff>
      <xdr:row>76</xdr:row>
      <xdr:rowOff>147053</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20434300" y="13128447"/>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98247</xdr:rowOff>
    </xdr:from>
    <xdr:to>
      <xdr:col>107</xdr:col>
      <xdr:colOff>50800</xdr:colOff>
      <xdr:row>77</xdr:row>
      <xdr:rowOff>59537</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19545300" y="1312844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40030</xdr:rowOff>
    </xdr:from>
    <xdr:to>
      <xdr:col>102</xdr:col>
      <xdr:colOff>114300</xdr:colOff>
      <xdr:row>77</xdr:row>
      <xdr:rowOff>59537</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18656300" y="1324168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35674</xdr:rowOff>
    </xdr:from>
    <xdr:to>
      <xdr:col>116</xdr:col>
      <xdr:colOff>114300</xdr:colOff>
      <xdr:row>76</xdr:row>
      <xdr:rowOff>137274</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21107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14101</xdr:rowOff>
    </xdr:from>
    <xdr:ext cx="534377" cy="259045"/>
    <xdr:sp macro="" textlink="">
      <xdr:nvSpPr>
        <xdr:cNvPr id="881" name="繰出金該当値テキスト">
          <a:extLst>
            <a:ext uri="{FF2B5EF4-FFF2-40B4-BE49-F238E27FC236}">
              <a16:creationId xmlns="" xmlns:a16="http://schemas.microsoft.com/office/drawing/2014/main" id="{00000000-0008-0000-0600-000071030000}"/>
            </a:ext>
          </a:extLst>
        </xdr:cNvPr>
        <xdr:cNvSpPr txBox="1"/>
      </xdr:nvSpPr>
      <xdr:spPr>
        <a:xfrm>
          <a:off x="22212300" y="130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96253</xdr:rowOff>
    </xdr:from>
    <xdr:to>
      <xdr:col>112</xdr:col>
      <xdr:colOff>38100</xdr:colOff>
      <xdr:row>77</xdr:row>
      <xdr:rowOff>26403</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1272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17530</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1056111" y="132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47447</xdr:rowOff>
    </xdr:from>
    <xdr:to>
      <xdr:col>107</xdr:col>
      <xdr:colOff>101600</xdr:colOff>
      <xdr:row>76</xdr:row>
      <xdr:rowOff>149047</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20383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140174</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0167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8737</xdr:rowOff>
    </xdr:from>
    <xdr:to>
      <xdr:col>102</xdr:col>
      <xdr:colOff>165100</xdr:colOff>
      <xdr:row>77</xdr:row>
      <xdr:rowOff>110337</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9494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101464</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278111" y="133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160680</xdr:rowOff>
    </xdr:from>
    <xdr:to>
      <xdr:col>98</xdr:col>
      <xdr:colOff>38100</xdr:colOff>
      <xdr:row>77</xdr:row>
      <xdr:rowOff>90830</xdr:rowOff>
    </xdr:to>
    <xdr:sp macro="" textlink="">
      <xdr:nvSpPr>
        <xdr:cNvPr id="888" name="楕円 887">
          <a:extLst>
            <a:ext uri="{FF2B5EF4-FFF2-40B4-BE49-F238E27FC236}">
              <a16:creationId xmlns="" xmlns:a16="http://schemas.microsoft.com/office/drawing/2014/main" id="{00000000-0008-0000-0600-000078030000}"/>
            </a:ext>
          </a:extLst>
        </xdr:cNvPr>
        <xdr:cNvSpPr/>
      </xdr:nvSpPr>
      <xdr:spPr>
        <a:xfrm>
          <a:off x="18605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81957</xdr:rowOff>
    </xdr:from>
    <xdr:ext cx="534377"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389111"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１０７，２００円となっており、前年度と比較して一人当たりコストが７，１８８円高い状況となっているが、これは、障害福祉サービスに係る給付や子育てのための施設等利用給付費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１３９，９１３円となっており、前年度と比較して一人当たりコストが１０３，１５２円高い状況となっているが、これは、特別定額給付金を始めとした新型コロナウイルス感染症対策に関する補助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ての項目について、類似団体と比較すると総じて低い水準で推移しており、効率的な財政運営がなされていると考えられる。今後、高齢化の進展に伴う扶助費の増加や市内公共施設等の老朽化に伴う維持補修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161798</xdr:rowOff>
    </xdr:from>
    <xdr:to>
      <xdr:col>24</xdr:col>
      <xdr:colOff>63500</xdr:colOff>
      <xdr:row>34</xdr:row>
      <xdr:rowOff>95504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8196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161798</xdr:rowOff>
    </xdr:from>
    <xdr:to>
      <xdr:col>19</xdr:col>
      <xdr:colOff>177800</xdr:colOff>
      <xdr:row>34</xdr:row>
      <xdr:rowOff>29972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81964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151892</xdr:rowOff>
    </xdr:from>
    <xdr:to>
      <xdr:col>15</xdr:col>
      <xdr:colOff>50800</xdr:colOff>
      <xdr:row>34</xdr:row>
      <xdr:rowOff>29972</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8097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100076</xdr:rowOff>
    </xdr:from>
    <xdr:to>
      <xdr:col>10</xdr:col>
      <xdr:colOff>114300</xdr:colOff>
      <xdr:row>33</xdr:row>
      <xdr:rowOff>151892</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75792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23131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110998</xdr:rowOff>
    </xdr:from>
    <xdr:to>
      <xdr:col>20</xdr:col>
      <xdr:colOff>38100</xdr:colOff>
      <xdr:row>34</xdr:row>
      <xdr:rowOff>41148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57675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71899</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101092</xdr:rowOff>
    </xdr:from>
    <xdr:to>
      <xdr:col>10</xdr:col>
      <xdr:colOff>165100</xdr:colOff>
      <xdr:row>34</xdr:row>
      <xdr:rowOff>31242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47769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49276</xdr:rowOff>
    </xdr:from>
    <xdr:to>
      <xdr:col>6</xdr:col>
      <xdr:colOff>38100</xdr:colOff>
      <xdr:row>33</xdr:row>
      <xdr:rowOff>150876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7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167403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4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64527</xdr:rowOff>
    </xdr:from>
    <xdr:to>
      <xdr:col>24</xdr:col>
      <xdr:colOff>63500</xdr:colOff>
      <xdr:row>59</xdr:row>
      <xdr:rowOff>71175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9322827"/>
          <a:ext cx="838200" cy="86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56538</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897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66191</xdr:rowOff>
    </xdr:from>
    <xdr:to>
      <xdr:col>19</xdr:col>
      <xdr:colOff>177800</xdr:colOff>
      <xdr:row>59</xdr:row>
      <xdr:rowOff>71175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908300" y="9838841"/>
          <a:ext cx="889000" cy="3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66191</xdr:rowOff>
    </xdr:from>
    <xdr:to>
      <xdr:col>15</xdr:col>
      <xdr:colOff>50800</xdr:colOff>
      <xdr:row>58</xdr:row>
      <xdr:rowOff>95059</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019300" y="9838841"/>
          <a:ext cx="889000" cy="2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83318</xdr:rowOff>
    </xdr:from>
    <xdr:to>
      <xdr:col>10</xdr:col>
      <xdr:colOff>114300</xdr:colOff>
      <xdr:row>58</xdr:row>
      <xdr:rowOff>95059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1130300" y="10027418"/>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13727</xdr:rowOff>
    </xdr:from>
    <xdr:to>
      <xdr:col>24</xdr:col>
      <xdr:colOff>114300</xdr:colOff>
      <xdr:row>54</xdr:row>
      <xdr:rowOff>115327</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9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100104</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18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20375</xdr:rowOff>
    </xdr:from>
    <xdr:to>
      <xdr:col>20</xdr:col>
      <xdr:colOff>38100</xdr:colOff>
      <xdr:row>59</xdr:row>
      <xdr:rowOff>121975</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10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113102</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530111" y="10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15391</xdr:rowOff>
    </xdr:from>
    <xdr:to>
      <xdr:col>15</xdr:col>
      <xdr:colOff>101600</xdr:colOff>
      <xdr:row>57</xdr:row>
      <xdr:rowOff>116991</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9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133518</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41111" y="95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44259</xdr:rowOff>
    </xdr:from>
    <xdr:to>
      <xdr:col>10</xdr:col>
      <xdr:colOff>165100</xdr:colOff>
      <xdr:row>58</xdr:row>
      <xdr:rowOff>145859</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99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162386</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52111" y="97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32518</xdr:rowOff>
    </xdr:from>
    <xdr:to>
      <xdr:col>6</xdr:col>
      <xdr:colOff>38100</xdr:colOff>
      <xdr:row>58</xdr:row>
      <xdr:rowOff>134118</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99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150645</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63111" y="97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142875</xdr:rowOff>
    </xdr:from>
    <xdr:to>
      <xdr:col>24</xdr:col>
      <xdr:colOff>63500</xdr:colOff>
      <xdr:row>77</xdr:row>
      <xdr:rowOff>94183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3797300" y="13173075"/>
          <a:ext cx="8382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94183</xdr:rowOff>
    </xdr:from>
    <xdr:to>
      <xdr:col>19</xdr:col>
      <xdr:colOff>177800</xdr:colOff>
      <xdr:row>77</xdr:row>
      <xdr:rowOff>165722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908300" y="13295833"/>
          <a:ext cx="8890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165722</xdr:rowOff>
    </xdr:from>
    <xdr:to>
      <xdr:col>15</xdr:col>
      <xdr:colOff>50800</xdr:colOff>
      <xdr:row>78</xdr:row>
      <xdr:rowOff>11748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3367372"/>
          <a:ext cx="8890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11748</xdr:rowOff>
    </xdr:from>
    <xdr:to>
      <xdr:col>10</xdr:col>
      <xdr:colOff>114300</xdr:colOff>
      <xdr:row>78</xdr:row>
      <xdr:rowOff>100140</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1130300" y="1338484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92075</xdr:rowOff>
    </xdr:from>
    <xdr:to>
      <xdr:col>24</xdr:col>
      <xdr:colOff>114300</xdr:colOff>
      <xdr:row>77</xdr:row>
      <xdr:rowOff>22225</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70502</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310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43383</xdr:rowOff>
    </xdr:from>
    <xdr:to>
      <xdr:col>20</xdr:col>
      <xdr:colOff>38100</xdr:colOff>
      <xdr:row>77</xdr:row>
      <xdr:rowOff>144983</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32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136110</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333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114922</xdr:rowOff>
    </xdr:from>
    <xdr:to>
      <xdr:col>15</xdr:col>
      <xdr:colOff>101600</xdr:colOff>
      <xdr:row>78</xdr:row>
      <xdr:rowOff>45072</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3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36199</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34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132398</xdr:rowOff>
    </xdr:from>
    <xdr:to>
      <xdr:col>10</xdr:col>
      <xdr:colOff>165100</xdr:colOff>
      <xdr:row>78</xdr:row>
      <xdr:rowOff>62548</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53675</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34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49340</xdr:rowOff>
    </xdr:from>
    <xdr:to>
      <xdr:col>6</xdr:col>
      <xdr:colOff>38100</xdr:colOff>
      <xdr:row>78</xdr:row>
      <xdr:rowOff>150940</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34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142067</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35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123675</xdr:rowOff>
    </xdr:from>
    <xdr:to>
      <xdr:col>24</xdr:col>
      <xdr:colOff>63500</xdr:colOff>
      <xdr:row>97</xdr:row>
      <xdr:rowOff>127172</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754325"/>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127172</xdr:rowOff>
    </xdr:from>
    <xdr:to>
      <xdr:col>19</xdr:col>
      <xdr:colOff>177800</xdr:colOff>
      <xdr:row>97</xdr:row>
      <xdr:rowOff>134099</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75782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134099</xdr:rowOff>
    </xdr:from>
    <xdr:to>
      <xdr:col>15</xdr:col>
      <xdr:colOff>50800</xdr:colOff>
      <xdr:row>97</xdr:row>
      <xdr:rowOff>159427</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019300" y="16764749"/>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159427</xdr:rowOff>
    </xdr:from>
    <xdr:to>
      <xdr:col>10</xdr:col>
      <xdr:colOff>114300</xdr:colOff>
      <xdr:row>97</xdr:row>
      <xdr:rowOff>160685</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1130300" y="1679007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72875</xdr:rowOff>
    </xdr:from>
    <xdr:to>
      <xdr:col>24</xdr:col>
      <xdr:colOff>114300</xdr:colOff>
      <xdr:row>98</xdr:row>
      <xdr:rowOff>3025</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51302</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6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76372</xdr:rowOff>
    </xdr:from>
    <xdr:to>
      <xdr:col>20</xdr:col>
      <xdr:colOff>38100</xdr:colOff>
      <xdr:row>98</xdr:row>
      <xdr:rowOff>6522</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169099</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7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83299</xdr:rowOff>
    </xdr:from>
    <xdr:to>
      <xdr:col>15</xdr:col>
      <xdr:colOff>101600</xdr:colOff>
      <xdr:row>98</xdr:row>
      <xdr:rowOff>13449</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4576</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8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108627</xdr:rowOff>
    </xdr:from>
    <xdr:to>
      <xdr:col>10</xdr:col>
      <xdr:colOff>165100</xdr:colOff>
      <xdr:row>98</xdr:row>
      <xdr:rowOff>38777</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7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29904</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109885</xdr:rowOff>
    </xdr:from>
    <xdr:to>
      <xdr:col>6</xdr:col>
      <xdr:colOff>38100</xdr:colOff>
      <xdr:row>98</xdr:row>
      <xdr:rowOff>40035</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7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31162</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8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152959</xdr:rowOff>
    </xdr:from>
    <xdr:to>
      <xdr:col>55</xdr:col>
      <xdr:colOff>0</xdr:colOff>
      <xdr:row>35</xdr:row>
      <xdr:rowOff>17628</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5810809"/>
          <a:ext cx="8382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152959</xdr:rowOff>
    </xdr:from>
    <xdr:to>
      <xdr:col>50</xdr:col>
      <xdr:colOff>114300</xdr:colOff>
      <xdr:row>34</xdr:row>
      <xdr:rowOff>12598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8750300" y="58108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xdr:rowOff>
    </xdr:from>
    <xdr:to>
      <xdr:col>45</xdr:col>
      <xdr:colOff>177800</xdr:colOff>
      <xdr:row>34</xdr:row>
      <xdr:rowOff>12598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58409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135128</xdr:rowOff>
    </xdr:from>
    <xdr:to>
      <xdr:col>41</xdr:col>
      <xdr:colOff>50800</xdr:colOff>
      <xdr:row>34</xdr:row>
      <xdr:rowOff>11684</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57929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138278</xdr:rowOff>
    </xdr:from>
    <xdr:to>
      <xdr:col>55</xdr:col>
      <xdr:colOff>50800</xdr:colOff>
      <xdr:row>35</xdr:row>
      <xdr:rowOff>68428</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161155</xdr:rowOff>
    </xdr:from>
    <xdr:ext cx="469744"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58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102159</xdr:rowOff>
    </xdr:from>
    <xdr:to>
      <xdr:col>50</xdr:col>
      <xdr:colOff>165100</xdr:colOff>
      <xdr:row>34</xdr:row>
      <xdr:rowOff>32309</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48836</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04428" y="55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133248</xdr:rowOff>
    </xdr:from>
    <xdr:to>
      <xdr:col>46</xdr:col>
      <xdr:colOff>38100</xdr:colOff>
      <xdr:row>34</xdr:row>
      <xdr:rowOff>63398</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79925</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15428"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132334</xdr:rowOff>
    </xdr:from>
    <xdr:to>
      <xdr:col>41</xdr:col>
      <xdr:colOff>101600</xdr:colOff>
      <xdr:row>34</xdr:row>
      <xdr:rowOff>62484</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79011</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26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84328</xdr:rowOff>
    </xdr:from>
    <xdr:to>
      <xdr:col>36</xdr:col>
      <xdr:colOff>165100</xdr:colOff>
      <xdr:row>34</xdr:row>
      <xdr:rowOff>14478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31005</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37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8541</xdr:rowOff>
    </xdr:from>
    <xdr:to>
      <xdr:col>55</xdr:col>
      <xdr:colOff>0</xdr:colOff>
      <xdr:row>56</xdr:row>
      <xdr:rowOff>125355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9609741"/>
          <a:ext cx="8382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a:extLst>
            <a:ext uri="{FF2B5EF4-FFF2-40B4-BE49-F238E27FC236}">
              <a16:creationId xmlns="" xmlns:a16="http://schemas.microsoft.com/office/drawing/2014/main" id="{00000000-0008-0000-0700-000055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91694</xdr:rowOff>
    </xdr:from>
    <xdr:to>
      <xdr:col>50</xdr:col>
      <xdr:colOff>114300</xdr:colOff>
      <xdr:row>56</xdr:row>
      <xdr:rowOff>125355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8750300" y="9692894"/>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91694</xdr:rowOff>
    </xdr:from>
    <xdr:to>
      <xdr:col>45</xdr:col>
      <xdr:colOff>177800</xdr:colOff>
      <xdr:row>56</xdr:row>
      <xdr:rowOff>122669</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7861300" y="969289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105181</xdr:rowOff>
    </xdr:from>
    <xdr:to>
      <xdr:col>41</xdr:col>
      <xdr:colOff>50800</xdr:colOff>
      <xdr:row>56</xdr:row>
      <xdr:rowOff>122669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6972300" y="9706381"/>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129191</xdr:rowOff>
    </xdr:from>
    <xdr:to>
      <xdr:col>55</xdr:col>
      <xdr:colOff>50800</xdr:colOff>
      <xdr:row>56</xdr:row>
      <xdr:rowOff>59341</xdr:rowOff>
    </xdr:to>
    <xdr:sp macro="" textlink="">
      <xdr:nvSpPr>
        <xdr:cNvPr id="358" name="楕円 357">
          <a:extLst>
            <a:ext uri="{FF2B5EF4-FFF2-40B4-BE49-F238E27FC236}">
              <a16:creationId xmlns="" xmlns:a16="http://schemas.microsoft.com/office/drawing/2014/main" id="{00000000-0008-0000-0700-000066010000}"/>
            </a:ext>
          </a:extLst>
        </xdr:cNvPr>
        <xdr:cNvSpPr/>
      </xdr:nvSpPr>
      <xdr:spPr>
        <a:xfrm>
          <a:off x="10426700" y="95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152068</xdr:rowOff>
    </xdr:from>
    <xdr:ext cx="469744"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4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74555</xdr:rowOff>
    </xdr:from>
    <xdr:to>
      <xdr:col>50</xdr:col>
      <xdr:colOff>165100</xdr:colOff>
      <xdr:row>57</xdr:row>
      <xdr:rowOff>4705</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9588500" y="9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21232</xdr:rowOff>
    </xdr:from>
    <xdr:ext cx="469744"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04428" y="9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40894</xdr:rowOff>
    </xdr:from>
    <xdr:to>
      <xdr:col>46</xdr:col>
      <xdr:colOff>38100</xdr:colOff>
      <xdr:row>56</xdr:row>
      <xdr:rowOff>142494</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8699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159021</xdr:rowOff>
    </xdr:from>
    <xdr:ext cx="469744"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15428" y="941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71869</xdr:rowOff>
    </xdr:from>
    <xdr:to>
      <xdr:col>41</xdr:col>
      <xdr:colOff>101600</xdr:colOff>
      <xdr:row>57</xdr:row>
      <xdr:rowOff>2019</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7810500" y="96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164596</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26428" y="976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54381</xdr:rowOff>
    </xdr:from>
    <xdr:to>
      <xdr:col>36</xdr:col>
      <xdr:colOff>165100</xdr:colOff>
      <xdr:row>56</xdr:row>
      <xdr:rowOff>155981</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6921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1058</xdr:rowOff>
    </xdr:from>
    <xdr:ext cx="469744"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37428" y="9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a:extLst>
            <a:ext uri="{FF2B5EF4-FFF2-40B4-BE49-F238E27FC236}">
              <a16:creationId xmlns="" xmlns:a16="http://schemas.microsoft.com/office/drawing/2014/main" id="{00000000-0008-0000-0700-00008A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a:extLst>
            <a:ext uri="{FF2B5EF4-FFF2-40B4-BE49-F238E27FC236}">
              <a16:creationId xmlns="" xmlns:a16="http://schemas.microsoft.com/office/drawing/2014/main" id="{00000000-0008-0000-0700-00008C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168405</xdr:rowOff>
    </xdr:from>
    <xdr:to>
      <xdr:col>55</xdr:col>
      <xdr:colOff>0</xdr:colOff>
      <xdr:row>79</xdr:row>
      <xdr:rowOff>35916</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9639300" y="13541505"/>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a:extLst>
            <a:ext uri="{FF2B5EF4-FFF2-40B4-BE49-F238E27FC236}">
              <a16:creationId xmlns="" xmlns:a16="http://schemas.microsoft.com/office/drawing/2014/main" id="{00000000-0008-0000-0700-00008F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35001</xdr:rowOff>
    </xdr:from>
    <xdr:to>
      <xdr:col>50</xdr:col>
      <xdr:colOff>114300</xdr:colOff>
      <xdr:row>79</xdr:row>
      <xdr:rowOff>35916</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8750300" y="135795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35001</xdr:rowOff>
    </xdr:from>
    <xdr:to>
      <xdr:col>45</xdr:col>
      <xdr:colOff>177800</xdr:colOff>
      <xdr:row>79</xdr:row>
      <xdr:rowOff>35688</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7861300" y="1357955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34821</xdr:rowOff>
    </xdr:from>
    <xdr:to>
      <xdr:col>41</xdr:col>
      <xdr:colOff>50800</xdr:colOff>
      <xdr:row>79</xdr:row>
      <xdr:rowOff>35688</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6972300" y="13579371"/>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117605</xdr:rowOff>
    </xdr:from>
    <xdr:to>
      <xdr:col>55</xdr:col>
      <xdr:colOff>50800</xdr:colOff>
      <xdr:row>79</xdr:row>
      <xdr:rowOff>47755</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104267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32532</xdr:rowOff>
    </xdr:from>
    <xdr:ext cx="469744" cy="259045"/>
    <xdr:sp macro="" textlink="">
      <xdr:nvSpPr>
        <xdr:cNvPr id="418" name="商工費該当値テキスト">
          <a:extLst>
            <a:ext uri="{FF2B5EF4-FFF2-40B4-BE49-F238E27FC236}">
              <a16:creationId xmlns="" xmlns:a16="http://schemas.microsoft.com/office/drawing/2014/main" id="{00000000-0008-0000-0700-0000A2010000}"/>
            </a:ext>
          </a:extLst>
        </xdr:cNvPr>
        <xdr:cNvSpPr txBox="1"/>
      </xdr:nvSpPr>
      <xdr:spPr>
        <a:xfrm>
          <a:off x="10528300" y="134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156566</xdr:rowOff>
    </xdr:from>
    <xdr:to>
      <xdr:col>50</xdr:col>
      <xdr:colOff>165100</xdr:colOff>
      <xdr:row>79</xdr:row>
      <xdr:rowOff>86716</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9588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77843</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04428" y="136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155651</xdr:rowOff>
    </xdr:from>
    <xdr:to>
      <xdr:col>46</xdr:col>
      <xdr:colOff>38100</xdr:colOff>
      <xdr:row>79</xdr:row>
      <xdr:rowOff>85801</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8699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76928</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15428" y="136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156338</xdr:rowOff>
    </xdr:from>
    <xdr:to>
      <xdr:col>41</xdr:col>
      <xdr:colOff>101600</xdr:colOff>
      <xdr:row>79</xdr:row>
      <xdr:rowOff>86488</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781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77615</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626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155471</xdr:rowOff>
    </xdr:from>
    <xdr:to>
      <xdr:col>36</xdr:col>
      <xdr:colOff>165100</xdr:colOff>
      <xdr:row>79</xdr:row>
      <xdr:rowOff>85621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6921500" y="135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76748</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37428" y="136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44824</xdr:rowOff>
    </xdr:from>
    <xdr:to>
      <xdr:col>55</xdr:col>
      <xdr:colOff>0</xdr:colOff>
      <xdr:row>98</xdr:row>
      <xdr:rowOff>62646</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846924"/>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62646</xdr:rowOff>
    </xdr:from>
    <xdr:to>
      <xdr:col>50</xdr:col>
      <xdr:colOff>114300</xdr:colOff>
      <xdr:row>98</xdr:row>
      <xdr:rowOff>67256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8750300" y="16864746"/>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63233</xdr:rowOff>
    </xdr:from>
    <xdr:to>
      <xdr:col>45</xdr:col>
      <xdr:colOff>177800</xdr:colOff>
      <xdr:row>98</xdr:row>
      <xdr:rowOff>67256</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7861300" y="1686533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163002</xdr:rowOff>
    </xdr:from>
    <xdr:to>
      <xdr:col>41</xdr:col>
      <xdr:colOff>50800</xdr:colOff>
      <xdr:row>98</xdr:row>
      <xdr:rowOff>63233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6972300" y="16793652"/>
          <a:ext cx="889000" cy="7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165474</xdr:rowOff>
    </xdr:from>
    <xdr:to>
      <xdr:col>55</xdr:col>
      <xdr:colOff>50800</xdr:colOff>
      <xdr:row>98</xdr:row>
      <xdr:rowOff>95624</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7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80401</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71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11846</xdr:rowOff>
    </xdr:from>
    <xdr:to>
      <xdr:col>50</xdr:col>
      <xdr:colOff>165100</xdr:colOff>
      <xdr:row>98</xdr:row>
      <xdr:rowOff>113446</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8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104573</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90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16456</xdr:rowOff>
    </xdr:from>
    <xdr:to>
      <xdr:col>46</xdr:col>
      <xdr:colOff>38100</xdr:colOff>
      <xdr:row>98</xdr:row>
      <xdr:rowOff>118056</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8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109183</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12433</xdr:rowOff>
    </xdr:from>
    <xdr:to>
      <xdr:col>41</xdr:col>
      <xdr:colOff>101600</xdr:colOff>
      <xdr:row>98</xdr:row>
      <xdr:rowOff>114033</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105160</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9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112202</xdr:rowOff>
    </xdr:from>
    <xdr:to>
      <xdr:col>36</xdr:col>
      <xdr:colOff>165100</xdr:colOff>
      <xdr:row>98</xdr:row>
      <xdr:rowOff>42352</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7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33479</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8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a:extLst>
            <a:ext uri="{FF2B5EF4-FFF2-40B4-BE49-F238E27FC236}">
              <a16:creationId xmlns="" xmlns:a16="http://schemas.microsoft.com/office/drawing/2014/main" id="{00000000-0008-0000-0700-0000FB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a:extLst>
            <a:ext uri="{FF2B5EF4-FFF2-40B4-BE49-F238E27FC236}">
              <a16:creationId xmlns="" xmlns:a16="http://schemas.microsoft.com/office/drawing/2014/main" id="{00000000-0008-0000-0700-0000FD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58593</xdr:rowOff>
    </xdr:from>
    <xdr:to>
      <xdr:col>85</xdr:col>
      <xdr:colOff>127000</xdr:colOff>
      <xdr:row>38</xdr:row>
      <xdr:rowOff>101387</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5481300" y="6573693"/>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2" name="消防費平均値テキスト">
          <a:extLst>
            <a:ext uri="{FF2B5EF4-FFF2-40B4-BE49-F238E27FC236}">
              <a16:creationId xmlns="" xmlns:a16="http://schemas.microsoft.com/office/drawing/2014/main" id="{00000000-0008-0000-0700-000000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a:extLst>
            <a:ext uri="{FF2B5EF4-FFF2-40B4-BE49-F238E27FC236}">
              <a16:creationId xmlns="" xmlns:a16="http://schemas.microsoft.com/office/drawing/2014/main" id="{00000000-0008-0000-0700-000001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17353</xdr:rowOff>
    </xdr:from>
    <xdr:to>
      <xdr:col>81</xdr:col>
      <xdr:colOff>50800</xdr:colOff>
      <xdr:row>38</xdr:row>
      <xdr:rowOff>101387</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4592300" y="6532453"/>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17353</xdr:rowOff>
    </xdr:from>
    <xdr:to>
      <xdr:col>76</xdr:col>
      <xdr:colOff>114300</xdr:colOff>
      <xdr:row>38</xdr:row>
      <xdr:rowOff>121869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3703300" y="6532453"/>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121869</xdr:rowOff>
    </xdr:from>
    <xdr:to>
      <xdr:col>71</xdr:col>
      <xdr:colOff>177800</xdr:colOff>
      <xdr:row>39</xdr:row>
      <xdr:rowOff>33264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2814300" y="6636969"/>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7793</xdr:rowOff>
    </xdr:from>
    <xdr:to>
      <xdr:col>85</xdr:col>
      <xdr:colOff>177800</xdr:colOff>
      <xdr:row>38</xdr:row>
      <xdr:rowOff>109393</xdr:rowOff>
    </xdr:to>
    <xdr:sp macro="" textlink="">
      <xdr:nvSpPr>
        <xdr:cNvPr id="530" name="楕円 529">
          <a:extLst>
            <a:ext uri="{FF2B5EF4-FFF2-40B4-BE49-F238E27FC236}">
              <a16:creationId xmlns="" xmlns:a16="http://schemas.microsoft.com/office/drawing/2014/main" id="{00000000-0008-0000-0700-000012020000}"/>
            </a:ext>
          </a:extLst>
        </xdr:cNvPr>
        <xdr:cNvSpPr/>
      </xdr:nvSpPr>
      <xdr:spPr>
        <a:xfrm>
          <a:off x="162687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94170</xdr:rowOff>
    </xdr:from>
    <xdr:ext cx="534377" cy="259045"/>
    <xdr:sp macro="" textlink="">
      <xdr:nvSpPr>
        <xdr:cNvPr id="531" name="消防費該当値テキスト">
          <a:extLst>
            <a:ext uri="{FF2B5EF4-FFF2-40B4-BE49-F238E27FC236}">
              <a16:creationId xmlns="" xmlns:a16="http://schemas.microsoft.com/office/drawing/2014/main" id="{00000000-0008-0000-0700-000013020000}"/>
            </a:ext>
          </a:extLst>
        </xdr:cNvPr>
        <xdr:cNvSpPr txBox="1"/>
      </xdr:nvSpPr>
      <xdr:spPr>
        <a:xfrm>
          <a:off x="16370300" y="643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50587</xdr:rowOff>
    </xdr:from>
    <xdr:to>
      <xdr:col>81</xdr:col>
      <xdr:colOff>101600</xdr:colOff>
      <xdr:row>38</xdr:row>
      <xdr:rowOff>152187</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5430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143314</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14111" y="66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138003</xdr:rowOff>
    </xdr:from>
    <xdr:to>
      <xdr:col>76</xdr:col>
      <xdr:colOff>165100</xdr:colOff>
      <xdr:row>38</xdr:row>
      <xdr:rowOff>68153</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4541500" y="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59280</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5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71069</xdr:rowOff>
    </xdr:from>
    <xdr:to>
      <xdr:col>72</xdr:col>
      <xdr:colOff>38100</xdr:colOff>
      <xdr:row>39</xdr:row>
      <xdr:rowOff>1219</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3652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163796</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66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153914</xdr:rowOff>
    </xdr:from>
    <xdr:to>
      <xdr:col>67</xdr:col>
      <xdr:colOff>101600</xdr:colOff>
      <xdr:row>39</xdr:row>
      <xdr:rowOff>84064</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2763500" y="66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75191</xdr:rowOff>
    </xdr:from>
    <xdr:ext cx="469744"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79428" y="67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a:extLst>
            <a:ext uri="{FF2B5EF4-FFF2-40B4-BE49-F238E27FC236}">
              <a16:creationId xmlns="" xmlns:a16="http://schemas.microsoft.com/office/drawing/2014/main" id="{00000000-0008-0000-0700-000033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a:extLst>
            <a:ext uri="{FF2B5EF4-FFF2-40B4-BE49-F238E27FC236}">
              <a16:creationId xmlns="" xmlns:a16="http://schemas.microsoft.com/office/drawing/2014/main" id="{00000000-0008-0000-0700-000035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23754</xdr:rowOff>
    </xdr:from>
    <xdr:to>
      <xdr:col>85</xdr:col>
      <xdr:colOff>127000</xdr:colOff>
      <xdr:row>57</xdr:row>
      <xdr:rowOff>169373</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5481300" y="9624954"/>
          <a:ext cx="838200" cy="3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a:extLst>
            <a:ext uri="{FF2B5EF4-FFF2-40B4-BE49-F238E27FC236}">
              <a16:creationId xmlns="" xmlns:a16="http://schemas.microsoft.com/office/drawing/2014/main" id="{00000000-0008-0000-0700-000038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169373</xdr:rowOff>
    </xdr:from>
    <xdr:to>
      <xdr:col>81</xdr:col>
      <xdr:colOff>50800</xdr:colOff>
      <xdr:row>58</xdr:row>
      <xdr:rowOff>64879</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4592300" y="9942023"/>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13901</xdr:rowOff>
    </xdr:from>
    <xdr:to>
      <xdr:col>76</xdr:col>
      <xdr:colOff>114300</xdr:colOff>
      <xdr:row>58</xdr:row>
      <xdr:rowOff>64879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3703300" y="9958001"/>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13901</xdr:rowOff>
    </xdr:from>
    <xdr:to>
      <xdr:col>71</xdr:col>
      <xdr:colOff>177800</xdr:colOff>
      <xdr:row>58</xdr:row>
      <xdr:rowOff>85727</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2814300" y="9958001"/>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144404</xdr:rowOff>
    </xdr:from>
    <xdr:to>
      <xdr:col>85</xdr:col>
      <xdr:colOff>177800</xdr:colOff>
      <xdr:row>56</xdr:row>
      <xdr:rowOff>74554</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62687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122831</xdr:rowOff>
    </xdr:from>
    <xdr:ext cx="534377" cy="259045"/>
    <xdr:sp macro="" textlink="">
      <xdr:nvSpPr>
        <xdr:cNvPr id="587" name="教育費該当値テキスト">
          <a:extLst>
            <a:ext uri="{FF2B5EF4-FFF2-40B4-BE49-F238E27FC236}">
              <a16:creationId xmlns="" xmlns:a16="http://schemas.microsoft.com/office/drawing/2014/main" id="{00000000-0008-0000-0700-00004B020000}"/>
            </a:ext>
          </a:extLst>
        </xdr:cNvPr>
        <xdr:cNvSpPr txBox="1"/>
      </xdr:nvSpPr>
      <xdr:spPr>
        <a:xfrm>
          <a:off x="16370300" y="95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118573</xdr:rowOff>
    </xdr:from>
    <xdr:to>
      <xdr:col>81</xdr:col>
      <xdr:colOff>101600</xdr:colOff>
      <xdr:row>58</xdr:row>
      <xdr:rowOff>48723</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5430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39850</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9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14079</xdr:rowOff>
    </xdr:from>
    <xdr:to>
      <xdr:col>76</xdr:col>
      <xdr:colOff>165100</xdr:colOff>
      <xdr:row>58</xdr:row>
      <xdr:rowOff>115679</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4541500" y="99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106806</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1005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134551</xdr:rowOff>
    </xdr:from>
    <xdr:to>
      <xdr:col>72</xdr:col>
      <xdr:colOff>38100</xdr:colOff>
      <xdr:row>58</xdr:row>
      <xdr:rowOff>64701</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3652500" y="9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55828</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34927</xdr:rowOff>
    </xdr:from>
    <xdr:to>
      <xdr:col>67</xdr:col>
      <xdr:colOff>101600</xdr:colOff>
      <xdr:row>58</xdr:row>
      <xdr:rowOff>136527</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2763500" y="99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127654</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100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a:extLst>
            <a:ext uri="{FF2B5EF4-FFF2-40B4-BE49-F238E27FC236}">
              <a16:creationId xmlns="" xmlns:a16="http://schemas.microsoft.com/office/drawing/2014/main" id="{00000000-0008-0000-0700-00006E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108916</xdr:rowOff>
    </xdr:from>
    <xdr:to>
      <xdr:col>85</xdr:col>
      <xdr:colOff>127000</xdr:colOff>
      <xdr:row>78</xdr:row>
      <xdr:rowOff>165455</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5481300" y="13139116"/>
          <a:ext cx="838200" cy="39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a:extLst>
            <a:ext uri="{FF2B5EF4-FFF2-40B4-BE49-F238E27FC236}">
              <a16:creationId xmlns="" xmlns:a16="http://schemas.microsoft.com/office/drawing/2014/main" id="{00000000-0008-0000-0700-000071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108916</xdr:rowOff>
    </xdr:from>
    <xdr:to>
      <xdr:col>81</xdr:col>
      <xdr:colOff>50800</xdr:colOff>
      <xdr:row>77</xdr:row>
      <xdr:rowOff>47422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4592300" y="13139116"/>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47422</xdr:rowOff>
    </xdr:from>
    <xdr:to>
      <xdr:col>76</xdr:col>
      <xdr:colOff>114300</xdr:colOff>
      <xdr:row>79</xdr:row>
      <xdr:rowOff>36297</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3703300" y="13249072"/>
          <a:ext cx="889000" cy="3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10007</xdr:rowOff>
    </xdr:from>
    <xdr:to>
      <xdr:col>71</xdr:col>
      <xdr:colOff>177800</xdr:colOff>
      <xdr:row>79</xdr:row>
      <xdr:rowOff>36297</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814300" y="13554557"/>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114655</xdr:rowOff>
    </xdr:from>
    <xdr:to>
      <xdr:col>85</xdr:col>
      <xdr:colOff>177800</xdr:colOff>
      <xdr:row>79</xdr:row>
      <xdr:rowOff>44805</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62687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64507</xdr:rowOff>
    </xdr:from>
    <xdr:ext cx="378565" cy="259045"/>
    <xdr:sp macro="" textlink="">
      <xdr:nvSpPr>
        <xdr:cNvPr id="644" name="災害復旧費該当値テキスト">
          <a:extLst>
            <a:ext uri="{FF2B5EF4-FFF2-40B4-BE49-F238E27FC236}">
              <a16:creationId xmlns="" xmlns:a16="http://schemas.microsoft.com/office/drawing/2014/main" id="{00000000-0008-0000-0700-000084020000}"/>
            </a:ext>
          </a:extLst>
        </xdr:cNvPr>
        <xdr:cNvSpPr txBox="1"/>
      </xdr:nvSpPr>
      <xdr:spPr>
        <a:xfrm>
          <a:off x="16370300" y="1343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58116</xdr:rowOff>
    </xdr:from>
    <xdr:to>
      <xdr:col>81</xdr:col>
      <xdr:colOff>101600</xdr:colOff>
      <xdr:row>76</xdr:row>
      <xdr:rowOff>159716</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5430500" y="130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4792</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46428" y="1286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168072</xdr:rowOff>
    </xdr:from>
    <xdr:to>
      <xdr:col>76</xdr:col>
      <xdr:colOff>165100</xdr:colOff>
      <xdr:row>77</xdr:row>
      <xdr:rowOff>98222</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4541500" y="131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114749</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57428" y="129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156947</xdr:rowOff>
    </xdr:from>
    <xdr:to>
      <xdr:col>72</xdr:col>
      <xdr:colOff>38100</xdr:colOff>
      <xdr:row>79</xdr:row>
      <xdr:rowOff>87097</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3652500" y="135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78224</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4017" y="1362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130657</xdr:rowOff>
    </xdr:from>
    <xdr:to>
      <xdr:col>67</xdr:col>
      <xdr:colOff>101600</xdr:colOff>
      <xdr:row>79</xdr:row>
      <xdr:rowOff>60807</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27635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51934</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5017" y="13596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a:extLst>
            <a:ext uri="{FF2B5EF4-FFF2-40B4-BE49-F238E27FC236}">
              <a16:creationId xmlns="" xmlns:a16="http://schemas.microsoft.com/office/drawing/2014/main" id="{00000000-0008-0000-0700-0000A8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a:extLst>
            <a:ext uri="{FF2B5EF4-FFF2-40B4-BE49-F238E27FC236}">
              <a16:creationId xmlns="" xmlns:a16="http://schemas.microsoft.com/office/drawing/2014/main" id="{00000000-0008-0000-0700-0000AA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128467</xdr:rowOff>
    </xdr:from>
    <xdr:to>
      <xdr:col>85</xdr:col>
      <xdr:colOff>127000</xdr:colOff>
      <xdr:row>96</xdr:row>
      <xdr:rowOff>163506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5481300" y="16587667"/>
          <a:ext cx="838200" cy="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a:extLst>
            <a:ext uri="{FF2B5EF4-FFF2-40B4-BE49-F238E27FC236}">
              <a16:creationId xmlns="" xmlns:a16="http://schemas.microsoft.com/office/drawing/2014/main" id="{00000000-0008-0000-0700-0000AD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125820</xdr:rowOff>
    </xdr:from>
    <xdr:to>
      <xdr:col>81</xdr:col>
      <xdr:colOff>50800</xdr:colOff>
      <xdr:row>96</xdr:row>
      <xdr:rowOff>128467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4592300" y="16585020"/>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159621</xdr:rowOff>
    </xdr:from>
    <xdr:to>
      <xdr:col>76</xdr:col>
      <xdr:colOff>114300</xdr:colOff>
      <xdr:row>96</xdr:row>
      <xdr:rowOff>125820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3703300" y="16447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159621</xdr:rowOff>
    </xdr:from>
    <xdr:to>
      <xdr:col>71</xdr:col>
      <xdr:colOff>177800</xdr:colOff>
      <xdr:row>96</xdr:row>
      <xdr:rowOff>47901</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2814300" y="16447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112706</xdr:rowOff>
    </xdr:from>
    <xdr:to>
      <xdr:col>85</xdr:col>
      <xdr:colOff>177800</xdr:colOff>
      <xdr:row>97</xdr:row>
      <xdr:rowOff>42856</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6268700" y="165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91133</xdr:rowOff>
    </xdr:from>
    <xdr:ext cx="534377" cy="259045"/>
    <xdr:sp macro="" textlink="">
      <xdr:nvSpPr>
        <xdr:cNvPr id="704" name="公債費該当値テキスト">
          <a:extLst>
            <a:ext uri="{FF2B5EF4-FFF2-40B4-BE49-F238E27FC236}">
              <a16:creationId xmlns="" xmlns:a16="http://schemas.microsoft.com/office/drawing/2014/main" id="{00000000-0008-0000-0700-0000C0020000}"/>
            </a:ext>
          </a:extLst>
        </xdr:cNvPr>
        <xdr:cNvSpPr txBox="1"/>
      </xdr:nvSpPr>
      <xdr:spPr>
        <a:xfrm>
          <a:off x="16370300" y="165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77667</xdr:rowOff>
    </xdr:from>
    <xdr:to>
      <xdr:col>81</xdr:col>
      <xdr:colOff>101600</xdr:colOff>
      <xdr:row>97</xdr:row>
      <xdr:rowOff>7817</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54305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170394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14111" y="166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75020</xdr:rowOff>
    </xdr:from>
    <xdr:to>
      <xdr:col>76</xdr:col>
      <xdr:colOff>165100</xdr:colOff>
      <xdr:row>97</xdr:row>
      <xdr:rowOff>5170</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4541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167747</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108821</xdr:rowOff>
    </xdr:from>
    <xdr:to>
      <xdr:col>72</xdr:col>
      <xdr:colOff>38100</xdr:colOff>
      <xdr:row>96</xdr:row>
      <xdr:rowOff>38971</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3652500" y="163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30098</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436111" y="164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168551</xdr:rowOff>
    </xdr:from>
    <xdr:to>
      <xdr:col>67</xdr:col>
      <xdr:colOff>101600</xdr:colOff>
      <xdr:row>96</xdr:row>
      <xdr:rowOff>98701</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2763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89828</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547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a:extLst>
            <a:ext uri="{FF2B5EF4-FFF2-40B4-BE49-F238E27FC236}">
              <a16:creationId xmlns="" xmlns:a16="http://schemas.microsoft.com/office/drawing/2014/main" id="{00000000-0008-0000-0700-0000DF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a:extLst>
            <a:ext uri="{FF2B5EF4-FFF2-40B4-BE49-F238E27FC236}">
              <a16:creationId xmlns="" xmlns:a16="http://schemas.microsoft.com/office/drawing/2014/main" id="{00000000-0008-0000-0700-0000E1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a:extLst>
            <a:ext uri="{FF2B5EF4-FFF2-40B4-BE49-F238E27FC236}">
              <a16:creationId xmlns="" xmlns:a16="http://schemas.microsoft.com/office/drawing/2014/main" id="{00000000-0008-0000-0700-0000E4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a:extLst>
            <a:ext uri="{FF2B5EF4-FFF2-40B4-BE49-F238E27FC236}">
              <a16:creationId xmlns="" xmlns:a16="http://schemas.microsoft.com/office/drawing/2014/main" id="{00000000-0008-0000-0700-0000F7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３９２円となっており、類似団体平均と比較して一人当たりコストが６２４円高い状況となっている。これは、労働者への融資促進のため、労働金庫預託事業を行い、またシルバー人材センターに対する委託を行っ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６，２９５円となっており、類似団体平均と比較して一人当たりコストが２，０４３円高い状況となっている。これは農業用ため池の耐震診断を進め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民生費の増加などが見込まれるが、財政計画（令和２年度～令和５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災害や経済事情の変動等による財源不足に備え積み立てを行ったため、前年度比３．７６ポイント増加している。また、実質収支額については、前年度比０．６３ポイント増加、実質単年度収支については前年度比４．９９ポイント増加している。人口増加は鈍化傾向にあり、税収の大幅な伸びも期待されないことから、今後も財政計画（令和２年度～令和５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45883842</v>
      </c>
      <c r="BO4" s="433"/>
      <c r="BP4" s="433"/>
      <c r="BQ4" s="433"/>
      <c r="BR4" s="433"/>
      <c r="BS4" s="433"/>
      <c r="BT4" s="433"/>
      <c r="BU4" s="434"/>
      <c r="BV4" s="432">
        <v>33142212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44828268</v>
      </c>
      <c r="BO5" s="470"/>
      <c r="BP5" s="470"/>
      <c r="BQ5" s="470"/>
      <c r="BR5" s="470"/>
      <c r="BS5" s="470"/>
      <c r="BT5" s="470"/>
      <c r="BU5" s="471"/>
      <c r="BV5" s="469">
        <v>32252313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88.7</v>
      </c>
      <c r="CU5" s="467"/>
      <c r="CV5" s="467"/>
      <c r="CW5" s="467"/>
      <c r="CX5" s="467"/>
      <c r="CY5" s="467"/>
      <c r="CZ5" s="467"/>
      <c r="DA5" s="468"/>
      <c r="DB5" s="466">
        <v>89.1</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1055574</v>
      </c>
      <c r="BO6" s="470"/>
      <c r="BP6" s="470"/>
      <c r="BQ6" s="470"/>
      <c r="BR6" s="470"/>
      <c r="BS6" s="470"/>
      <c r="BT6" s="470"/>
      <c r="BU6" s="471"/>
      <c r="BV6" s="469">
        <v>889899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94.7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54425</v>
      </c>
      <c r="BO7" s="470"/>
      <c r="BP7" s="470"/>
      <c r="BQ7" s="470"/>
      <c r="BR7" s="470"/>
      <c r="BS7" s="470"/>
      <c r="BT7" s="470"/>
      <c r="BU7" s="471"/>
      <c r="BV7" s="469">
        <v>37884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19688779</v>
      </c>
      <c r="CU7" s="470"/>
      <c r="CV7" s="470"/>
      <c r="CW7" s="470"/>
      <c r="CX7" s="470"/>
      <c r="CY7" s="470"/>
      <c r="CZ7" s="470"/>
      <c r="DA7" s="471"/>
      <c r="DB7" s="469">
        <v>19142750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1001149</v>
      </c>
      <c r="BO8" s="470"/>
      <c r="BP8" s="470"/>
      <c r="BQ8" s="470"/>
      <c r="BR8" s="470"/>
      <c r="BS8" s="470"/>
      <c r="BT8" s="470"/>
      <c r="BU8" s="471"/>
      <c r="BV8" s="469">
        <v>852015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0.79</v>
      </c>
      <c r="CU8" s="510"/>
      <c r="CV8" s="510"/>
      <c r="CW8" s="510"/>
      <c r="CX8" s="510"/>
      <c r="CY8" s="510"/>
      <c r="CZ8" s="510"/>
      <c r="DA8" s="511"/>
      <c r="DB8" s="509">
        <v>0.79</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103311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149134</v>
      </c>
      <c r="BO9" s="470"/>
      <c r="BP9" s="470"/>
      <c r="BQ9" s="470"/>
      <c r="BR9" s="470"/>
      <c r="BS9" s="470"/>
      <c r="BT9" s="470"/>
      <c r="BU9" s="471"/>
      <c r="BV9" s="469">
        <v>-37233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10.6</v>
      </c>
      <c r="CU9" s="467"/>
      <c r="CV9" s="467"/>
      <c r="CW9" s="467"/>
      <c r="CX9" s="467"/>
      <c r="CY9" s="467"/>
      <c r="CZ9" s="467"/>
      <c r="DA9" s="468"/>
      <c r="DB9" s="466">
        <v>11.6</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101081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102</v>
      </c>
      <c r="AV10" s="502"/>
      <c r="AW10" s="502"/>
      <c r="AX10" s="502"/>
      <c r="AY10" s="503" t="s">
        <v>121</v>
      </c>
      <c r="AZ10" s="504"/>
      <c r="BA10" s="504"/>
      <c r="BB10" s="504"/>
      <c r="BC10" s="504"/>
      <c r="BD10" s="504"/>
      <c r="BE10" s="504"/>
      <c r="BF10" s="504"/>
      <c r="BG10" s="504"/>
      <c r="BH10" s="504"/>
      <c r="BI10" s="504"/>
      <c r="BJ10" s="504"/>
      <c r="BK10" s="504"/>
      <c r="BL10" s="504"/>
      <c r="BM10" s="505"/>
      <c r="BN10" s="469">
        <v>795207</v>
      </c>
      <c r="BO10" s="470"/>
      <c r="BP10" s="470"/>
      <c r="BQ10" s="470"/>
      <c r="BR10" s="470"/>
      <c r="BS10" s="470"/>
      <c r="BT10" s="470"/>
      <c r="BU10" s="471"/>
      <c r="BV10" s="469">
        <v>1786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104616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103974</v>
      </c>
      <c r="S13" s="554"/>
      <c r="T13" s="554"/>
      <c r="U13" s="554"/>
      <c r="V13" s="555"/>
      <c r="W13" s="485" t="s">
        <v>140</v>
      </c>
      <c r="X13" s="486"/>
      <c r="Y13" s="486"/>
      <c r="Z13" s="486"/>
      <c r="AA13" s="486"/>
      <c r="AB13" s="476"/>
      <c r="AC13" s="520">
        <v>680</v>
      </c>
      <c r="AD13" s="521"/>
      <c r="AE13" s="521"/>
      <c r="AF13" s="521"/>
      <c r="AG13" s="563"/>
      <c r="AH13" s="520">
        <v>611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944341</v>
      </c>
      <c r="BO13" s="470"/>
      <c r="BP13" s="470"/>
      <c r="BQ13" s="470"/>
      <c r="BR13" s="470"/>
      <c r="BS13" s="470"/>
      <c r="BT13" s="470"/>
      <c r="BU13" s="471"/>
      <c r="BV13" s="469">
        <v>-35447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4.0999999999999996</v>
      </c>
      <c r="CU13" s="467"/>
      <c r="CV13" s="467"/>
      <c r="CW13" s="467"/>
      <c r="CX13" s="467"/>
      <c r="CY13" s="467"/>
      <c r="CZ13" s="467"/>
      <c r="DA13" s="468"/>
      <c r="DB13" s="466">
        <v>4.5999999999999996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104038</v>
      </c>
      <c r="S14" s="554"/>
      <c r="T14" s="554"/>
      <c r="U14" s="554"/>
      <c r="V14" s="555"/>
      <c r="W14" s="459"/>
      <c r="X14" s="460"/>
      <c r="Y14" s="460"/>
      <c r="Z14" s="460"/>
      <c r="AA14" s="460"/>
      <c r="AB14" s="449"/>
      <c r="AC14" s="556">
        <v>1.5</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103405</v>
      </c>
      <c r="S15" s="554"/>
      <c r="T15" s="554"/>
      <c r="U15" s="554"/>
      <c r="V15" s="555"/>
      <c r="W15" s="485" t="s">
        <v>149</v>
      </c>
      <c r="X15" s="486"/>
      <c r="Y15" s="486"/>
      <c r="Z15" s="486"/>
      <c r="AA15" s="486"/>
      <c r="AB15" s="476"/>
      <c r="AC15" s="520">
        <v>8120</v>
      </c>
      <c r="AD15" s="521"/>
      <c r="AE15" s="521"/>
      <c r="AF15" s="521"/>
      <c r="AG15" s="563"/>
      <c r="AH15" s="520">
        <v>7429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12231202</v>
      </c>
      <c r="BO15" s="433"/>
      <c r="BP15" s="433"/>
      <c r="BQ15" s="433"/>
      <c r="BR15" s="433"/>
      <c r="BS15" s="433"/>
      <c r="BT15" s="433"/>
      <c r="BU15" s="434"/>
      <c r="BV15" s="432">
        <v>11690971</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18.2</v>
      </c>
      <c r="AD16" s="557"/>
      <c r="AE16" s="557"/>
      <c r="AF16" s="557"/>
      <c r="AG16" s="558"/>
      <c r="AH16" s="556">
        <v>17.100000000000001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15290608</v>
      </c>
      <c r="BO16" s="470"/>
      <c r="BP16" s="470"/>
      <c r="BQ16" s="470"/>
      <c r="BR16" s="470"/>
      <c r="BS16" s="470"/>
      <c r="BT16" s="470"/>
      <c r="BU16" s="471"/>
      <c r="BV16" s="469">
        <v>14755487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35790</v>
      </c>
      <c r="AD17" s="521"/>
      <c r="AE17" s="521"/>
      <c r="AF17" s="521"/>
      <c r="AG17" s="563"/>
      <c r="AH17" s="520">
        <v>35361</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15517931</v>
      </c>
      <c r="BO17" s="470"/>
      <c r="BP17" s="470"/>
      <c r="BQ17" s="470"/>
      <c r="BR17" s="470"/>
      <c r="BS17" s="470"/>
      <c r="BT17" s="470"/>
      <c r="BU17" s="471"/>
      <c r="BV17" s="469">
        <v>14926070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87.73</v>
      </c>
      <c r="M18" s="585"/>
      <c r="N18" s="585"/>
      <c r="O18" s="585"/>
      <c r="P18" s="585"/>
      <c r="Q18" s="585"/>
      <c r="R18" s="586"/>
      <c r="S18" s="586"/>
      <c r="T18" s="586"/>
      <c r="U18" s="586"/>
      <c r="V18" s="587"/>
      <c r="W18" s="487"/>
      <c r="X18" s="488"/>
      <c r="Y18" s="488"/>
      <c r="Z18" s="488"/>
      <c r="AA18" s="488"/>
      <c r="AB18" s="479"/>
      <c r="AC18" s="588">
        <v>80.3</v>
      </c>
      <c r="AD18" s="589"/>
      <c r="AE18" s="589"/>
      <c r="AF18" s="589"/>
      <c r="AG18" s="590"/>
      <c r="AH18" s="588">
        <v>81.5</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17493069</v>
      </c>
      <c r="BO18" s="470"/>
      <c r="BP18" s="470"/>
      <c r="BQ18" s="470"/>
      <c r="BR18" s="470"/>
      <c r="BS18" s="470"/>
      <c r="BT18" s="470"/>
      <c r="BU18" s="471"/>
      <c r="BV18" s="469">
        <v>17441375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1178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23041866</v>
      </c>
      <c r="BO19" s="470"/>
      <c r="BP19" s="470"/>
      <c r="BQ19" s="470"/>
      <c r="BR19" s="470"/>
      <c r="BS19" s="470"/>
      <c r="BT19" s="470"/>
      <c r="BU19" s="471"/>
      <c r="BV19" s="469">
        <v>22049161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41861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25790554</v>
      </c>
      <c r="BO23" s="470"/>
      <c r="BP23" s="470"/>
      <c r="BQ23" s="470"/>
      <c r="BR23" s="470"/>
      <c r="BS23" s="470"/>
      <c r="BT23" s="470"/>
      <c r="BU23" s="471"/>
      <c r="BV23" s="469">
        <v>26782197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9200</v>
      </c>
      <c r="R24" s="521"/>
      <c r="S24" s="521"/>
      <c r="T24" s="521"/>
      <c r="U24" s="521"/>
      <c r="V24" s="563"/>
      <c r="W24" s="622"/>
      <c r="X24" s="610"/>
      <c r="Y24" s="611"/>
      <c r="Z24" s="519" t="s">
        <v>173</v>
      </c>
      <c r="AA24" s="499"/>
      <c r="AB24" s="499"/>
      <c r="AC24" s="499"/>
      <c r="AD24" s="499"/>
      <c r="AE24" s="499"/>
      <c r="AF24" s="499"/>
      <c r="AG24" s="500"/>
      <c r="AH24" s="520">
        <v>422</v>
      </c>
      <c r="AI24" s="521"/>
      <c r="AJ24" s="521"/>
      <c r="AK24" s="521"/>
      <c r="AL24" s="563"/>
      <c r="AM24" s="520">
        <v>1259248</v>
      </c>
      <c r="AN24" s="521"/>
      <c r="AO24" s="521"/>
      <c r="AP24" s="521"/>
      <c r="AQ24" s="521"/>
      <c r="AR24" s="563"/>
      <c r="AS24" s="520">
        <v>2984</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21702570</v>
      </c>
      <c r="BO24" s="470"/>
      <c r="BP24" s="470"/>
      <c r="BQ24" s="470"/>
      <c r="BR24" s="470"/>
      <c r="BS24" s="470"/>
      <c r="BT24" s="470"/>
      <c r="BU24" s="471"/>
      <c r="BV24" s="469">
        <v>22406499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7550</v>
      </c>
      <c r="R25" s="521"/>
      <c r="S25" s="521"/>
      <c r="T25" s="521"/>
      <c r="U25" s="521"/>
      <c r="V25" s="563"/>
      <c r="W25" s="622"/>
      <c r="X25" s="610"/>
      <c r="Y25" s="611"/>
      <c r="Z25" s="519" t="s">
        <v>176</v>
      </c>
      <c r="AA25" s="499"/>
      <c r="AB25" s="499"/>
      <c r="AC25" s="499"/>
      <c r="AD25" s="499"/>
      <c r="AE25" s="499"/>
      <c r="AF25" s="499"/>
      <c r="AG25" s="500"/>
      <c r="AH25" s="520" t="s">
        <v>147</v>
      </c>
      <c r="AI25" s="521"/>
      <c r="AJ25" s="521"/>
      <c r="AK25" s="521"/>
      <c r="AL25" s="563"/>
      <c r="AM25" s="520" t="s">
        <v>147</v>
      </c>
      <c r="AN25" s="521"/>
      <c r="AO25" s="521"/>
      <c r="AP25" s="521"/>
      <c r="AQ25" s="521"/>
      <c r="AR25" s="563"/>
      <c r="AS25" s="520" t="s">
        <v>147</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4231200</v>
      </c>
      <c r="BO25" s="433"/>
      <c r="BP25" s="433"/>
      <c r="BQ25" s="433"/>
      <c r="BR25" s="433"/>
      <c r="BS25" s="433"/>
      <c r="BT25" s="433"/>
      <c r="BU25" s="434"/>
      <c r="BV25" s="432">
        <v>4180405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178</v>
      </c>
      <c r="F26" s="499"/>
      <c r="G26" s="499"/>
      <c r="H26" s="499"/>
      <c r="I26" s="499"/>
      <c r="J26" s="499"/>
      <c r="K26" s="500"/>
      <c r="L26" s="520">
        <v>1</v>
      </c>
      <c r="M26" s="521"/>
      <c r="N26" s="521"/>
      <c r="O26" s="521"/>
      <c r="P26" s="563"/>
      <c r="Q26" s="520">
        <v>6800</v>
      </c>
      <c r="R26" s="521"/>
      <c r="S26" s="521"/>
      <c r="T26" s="521"/>
      <c r="U26" s="521"/>
      <c r="V26" s="563"/>
      <c r="W26" s="622"/>
      <c r="X26" s="610"/>
      <c r="Y26" s="611"/>
      <c r="Z26" s="519" t="s">
        <v>179</v>
      </c>
      <c r="AA26" s="632"/>
      <c r="AB26" s="632"/>
      <c r="AC26" s="632"/>
      <c r="AD26" s="632"/>
      <c r="AE26" s="632"/>
      <c r="AF26" s="632"/>
      <c r="AG26" s="633"/>
      <c r="AH26" s="520">
        <v>7</v>
      </c>
      <c r="AI26" s="521"/>
      <c r="AJ26" s="521"/>
      <c r="AK26" s="521"/>
      <c r="AL26" s="563"/>
      <c r="AM26" s="520">
        <v>23093</v>
      </c>
      <c r="AN26" s="521"/>
      <c r="AO26" s="521"/>
      <c r="AP26" s="521"/>
      <c r="AQ26" s="521"/>
      <c r="AR26" s="563"/>
      <c r="AS26" s="520">
        <v>3299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147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5400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18046</v>
      </c>
      <c r="AN27" s="521"/>
      <c r="AO27" s="521"/>
      <c r="AP27" s="521"/>
      <c r="AQ27" s="521"/>
      <c r="AR27" s="563"/>
      <c r="AS27" s="520">
        <v>3609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6076</v>
      </c>
      <c r="BO27" s="646"/>
      <c r="BP27" s="646"/>
      <c r="BQ27" s="646"/>
      <c r="BR27" s="646"/>
      <c r="BS27" s="646"/>
      <c r="BT27" s="646"/>
      <c r="BU27" s="647"/>
      <c r="BV27" s="645">
        <v>6076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4800</v>
      </c>
      <c r="R28" s="521"/>
      <c r="S28" s="521"/>
      <c r="T28" s="521"/>
      <c r="U28" s="521"/>
      <c r="V28" s="563"/>
      <c r="W28" s="622"/>
      <c r="X28" s="610"/>
      <c r="Y28" s="611"/>
      <c r="Z28" s="519" t="s">
        <v>185</v>
      </c>
      <c r="AA28" s="499"/>
      <c r="AB28" s="499"/>
      <c r="AC28" s="499"/>
      <c r="AD28" s="499"/>
      <c r="AE28" s="499"/>
      <c r="AF28" s="499"/>
      <c r="AG28" s="500"/>
      <c r="AH28" s="520" t="s">
        <v>147</v>
      </c>
      <c r="AI28" s="521"/>
      <c r="AJ28" s="521"/>
      <c r="AK28" s="521"/>
      <c r="AL28" s="563"/>
      <c r="AM28" s="520" t="s">
        <v>147</v>
      </c>
      <c r="AN28" s="521"/>
      <c r="AO28" s="521"/>
      <c r="AP28" s="521"/>
      <c r="AQ28" s="521"/>
      <c r="AR28" s="563"/>
      <c r="AS28" s="520" t="s">
        <v>129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2706170</v>
      </c>
      <c r="BO28" s="433"/>
      <c r="BP28" s="433"/>
      <c r="BQ28" s="433"/>
      <c r="BR28" s="433"/>
      <c r="BS28" s="433"/>
      <c r="BT28" s="433"/>
      <c r="BU28" s="434"/>
      <c r="BV28" s="432">
        <v>1910963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20</v>
      </c>
      <c r="M29" s="521"/>
      <c r="N29" s="521"/>
      <c r="O29" s="521"/>
      <c r="P29" s="563"/>
      <c r="Q29" s="520">
        <v>4500</v>
      </c>
      <c r="R29" s="521"/>
      <c r="S29" s="521"/>
      <c r="T29" s="521"/>
      <c r="U29" s="521"/>
      <c r="V29" s="563"/>
      <c r="W29" s="623"/>
      <c r="X29" s="624"/>
      <c r="Y29" s="625"/>
      <c r="Z29" s="519" t="s">
        <v>188</v>
      </c>
      <c r="AA29" s="499"/>
      <c r="AB29" s="499"/>
      <c r="AC29" s="499"/>
      <c r="AD29" s="499"/>
      <c r="AE29" s="499"/>
      <c r="AF29" s="499"/>
      <c r="AG29" s="500"/>
      <c r="AH29" s="520">
        <v>427</v>
      </c>
      <c r="AI29" s="521"/>
      <c r="AJ29" s="521"/>
      <c r="AK29" s="521"/>
      <c r="AL29" s="563"/>
      <c r="AM29" s="520">
        <v>1277294</v>
      </c>
      <c r="AN29" s="521"/>
      <c r="AO29" s="521"/>
      <c r="AP29" s="521"/>
      <c r="AQ29" s="521"/>
      <c r="AR29" s="563"/>
      <c r="AS29" s="520">
        <v>2991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461539</v>
      </c>
      <c r="BO29" s="470"/>
      <c r="BP29" s="470"/>
      <c r="BQ29" s="470"/>
      <c r="BR29" s="470"/>
      <c r="BS29" s="470"/>
      <c r="BT29" s="470"/>
      <c r="BU29" s="471"/>
      <c r="BV29" s="469">
        <v>461378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101.7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8647255</v>
      </c>
      <c r="BO30" s="646"/>
      <c r="BP30" s="646"/>
      <c r="BQ30" s="646"/>
      <c r="BR30" s="646"/>
      <c r="BS30" s="646"/>
      <c r="BT30" s="646"/>
      <c r="BU30" s="647"/>
      <c r="BV30" s="645">
        <v>8470877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筑紫野・小郡・基山清掃施設組合（一般会計）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筑紫野市土地開発公社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両筑衛生施設組合（一般会計）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筑紫野市文化振興財団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奨学資金貸与事業特別会計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筑慈苑施設組合（一般会計）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山神水道企業団</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福岡地区水道企業団</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筑紫野太宰府消防組合（一般会計）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筑紫自治振興組合（一般会計）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筑紫自治振興組合（筑紫公平委員会特別会計）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福岡県市町村職員退職手当組合（一般会計）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福岡県市町村職員退職手当組合（基金特別会計）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2iW8+Trx//5fUyTUWlGO9x0LziJijV0cyLTSwH5xb19+4/81ZAPb3YUJMQSbjJuJOiFtsFv6qA+y/nrRxLYeSQ==" saltValue="FBoXQ5fgHbTrxRBtybOi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6" t="s">
        <v>559</v>
      </c>
      <c r="D34" s="1246"/>
      <c r="E34" s="1247"/>
      <c r="F34" s="32">
        <v>11.08</v>
      </c>
      <c r="G34" s="33">
        <v>11.74</v>
      </c>
      <c r="H34" s="33">
        <v>12.45</v>
      </c>
      <c r="I34" s="33">
        <v>12.39</v>
      </c>
      <c r="J34" s="34">
        <v>11.79</v>
      </c>
      <c r="K34" s="22"/>
      <c r="L34" s="22"/>
      <c r="M34" s="22"/>
      <c r="N34" s="22"/>
      <c r="O34" s="22"/>
      <c r="P34" s="22"/>
    </row>
    <row r="35" spans="1:16" ht="39" customHeight="1">
      <c r="A35" s="22"/>
      <c r="B35" s="35"/>
      <c r="C35" s="1240" t="s">
        <v>560</v>
      </c>
      <c r="D35" s="1241"/>
      <c r="E35" s="1242"/>
      <c r="F35" s="36">
        <v>5.13</v>
      </c>
      <c r="G35" s="37">
        <v>5.26</v>
      </c>
      <c r="H35" s="37">
        <v>5.16</v>
      </c>
      <c r="I35" s="37">
        <v>6.07</v>
      </c>
      <c r="J35" s="38">
        <v>7.47</v>
      </c>
      <c r="K35" s="22"/>
      <c r="L35" s="22"/>
      <c r="M35" s="22"/>
      <c r="N35" s="22"/>
      <c r="O35" s="22"/>
      <c r="P35" s="22"/>
    </row>
    <row r="36" spans="1:16" ht="39" customHeight="1">
      <c r="A36" s="22"/>
      <c r="B36" s="35"/>
      <c r="C36" s="1240" t="s">
        <v>561</v>
      </c>
      <c r="D36" s="1241"/>
      <c r="E36" s="1242"/>
      <c r="F36" s="36">
        <v>10.039999999999999</v>
      </c>
      <c r="G36" s="37">
        <v>4.4000000000000004</v>
      </c>
      <c r="H36" s="37">
        <v>4.62</v>
      </c>
      <c r="I36" s="37">
        <v>4.3600000000000003</v>
      </c>
      <c r="J36" s="38">
        <v>4.97</v>
      </c>
      <c r="K36" s="22"/>
      <c r="L36" s="22"/>
      <c r="M36" s="22"/>
      <c r="N36" s="22"/>
      <c r="O36" s="22"/>
      <c r="P36" s="22"/>
    </row>
    <row r="37" spans="1:16" ht="39" customHeight="1">
      <c r="A37" s="22"/>
      <c r="B37" s="35"/>
      <c r="C37" s="1240" t="s">
        <v>562</v>
      </c>
      <c r="D37" s="1241"/>
      <c r="E37" s="1242"/>
      <c r="F37" s="36">
        <v>0.71</v>
      </c>
      <c r="G37" s="37">
        <v>0.39</v>
      </c>
      <c r="H37" s="37">
        <v>0.25</v>
      </c>
      <c r="I37" s="37" t="s">
        <v>563</v>
      </c>
      <c r="J37" s="38">
        <v>0.56999999999999995</v>
      </c>
      <c r="K37" s="22"/>
      <c r="L37" s="22"/>
      <c r="M37" s="22"/>
      <c r="N37" s="22"/>
      <c r="O37" s="22"/>
      <c r="P37" s="22"/>
    </row>
    <row r="38" spans="1:16" ht="39" customHeight="1">
      <c r="A38" s="22"/>
      <c r="B38" s="35"/>
      <c r="C38" s="1240" t="s">
        <v>564</v>
      </c>
      <c r="D38" s="1241"/>
      <c r="E38" s="1242"/>
      <c r="F38" s="36">
        <v>0.23</v>
      </c>
      <c r="G38" s="37">
        <v>0.24</v>
      </c>
      <c r="H38" s="37">
        <v>0.24</v>
      </c>
      <c r="I38" s="37">
        <v>0.24</v>
      </c>
      <c r="J38" s="38">
        <v>0.22</v>
      </c>
      <c r="K38" s="22"/>
      <c r="L38" s="22"/>
      <c r="M38" s="22"/>
      <c r="N38" s="22"/>
      <c r="O38" s="22"/>
      <c r="P38" s="22"/>
    </row>
    <row r="39" spans="1:16" ht="39" customHeight="1">
      <c r="A39" s="22"/>
      <c r="B39" s="35"/>
      <c r="C39" s="1240" t="s">
        <v>565</v>
      </c>
      <c r="D39" s="1241"/>
      <c r="E39" s="1242"/>
      <c r="F39" s="36">
        <v>0.11</v>
      </c>
      <c r="G39" s="37">
        <v>0.1</v>
      </c>
      <c r="H39" s="37">
        <v>0.11</v>
      </c>
      <c r="I39" s="37">
        <v>0.08</v>
      </c>
      <c r="J39" s="38">
        <v>0.11</v>
      </c>
      <c r="K39" s="22"/>
      <c r="L39" s="22"/>
      <c r="M39" s="22"/>
      <c r="N39" s="22"/>
      <c r="O39" s="22"/>
      <c r="P39" s="22"/>
    </row>
    <row r="40" spans="1:16" ht="39" customHeight="1">
      <c r="A40" s="22"/>
      <c r="B40" s="35"/>
      <c r="C40" s="1240" t="s">
        <v>566</v>
      </c>
      <c r="D40" s="1241"/>
      <c r="E40" s="1242"/>
      <c r="F40" s="36">
        <v>0.04</v>
      </c>
      <c r="G40" s="37">
        <v>0.06</v>
      </c>
      <c r="H40" s="37">
        <v>7.0000000000000007E-2</v>
      </c>
      <c r="I40" s="37">
        <v>0.08</v>
      </c>
      <c r="J40" s="38">
        <v>0.09</v>
      </c>
      <c r="K40" s="22"/>
      <c r="L40" s="22"/>
      <c r="M40" s="22"/>
      <c r="N40" s="22"/>
      <c r="O40" s="22"/>
      <c r="P40" s="22"/>
    </row>
    <row r="41" spans="1:16" ht="39" customHeight="1">
      <c r="A41" s="22"/>
      <c r="B41" s="35"/>
      <c r="C41" s="1240" t="s">
        <v>567</v>
      </c>
      <c r="D41" s="1241"/>
      <c r="E41" s="1242"/>
      <c r="F41" s="36">
        <v>0</v>
      </c>
      <c r="G41" s="37">
        <v>0</v>
      </c>
      <c r="H41" s="37">
        <v>0</v>
      </c>
      <c r="I41" s="37">
        <v>0</v>
      </c>
      <c r="J41" s="38">
        <v>0.01</v>
      </c>
      <c r="K41" s="22"/>
      <c r="L41" s="22"/>
      <c r="M41" s="22"/>
      <c r="N41" s="22"/>
      <c r="O41" s="22"/>
      <c r="P41" s="22"/>
    </row>
    <row r="42" spans="1:16" ht="39" customHeight="1">
      <c r="A42" s="22"/>
      <c r="B42" s="39"/>
      <c r="C42" s="1240" t="s">
        <v>568</v>
      </c>
      <c r="D42" s="1241"/>
      <c r="E42" s="1242"/>
      <c r="F42" s="36" t="s">
        <v>510</v>
      </c>
      <c r="G42" s="37" t="s">
        <v>510</v>
      </c>
      <c r="H42" s="37" t="s">
        <v>510</v>
      </c>
      <c r="I42" s="37" t="s">
        <v>510</v>
      </c>
      <c r="J42" s="38" t="s">
        <v>510</v>
      </c>
      <c r="K42" s="22"/>
      <c r="L42" s="22"/>
      <c r="M42" s="22"/>
      <c r="N42" s="22"/>
      <c r="O42" s="22"/>
      <c r="P42" s="22"/>
    </row>
    <row r="43" spans="1:16" ht="39" customHeight="1" thickBot="1">
      <c r="A43" s="22"/>
      <c r="B43" s="40"/>
      <c r="C43" s="1243" t="s">
        <v>569</v>
      </c>
      <c r="D43" s="1244"/>
      <c r="E43" s="12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AKqaEL4tz9Lyo69R8XWttxNLkNL9n+Vt0AF5Lk1elurAkhWegCJM0+hq7UuuTuIjsEUNSwXEFfMpfntevstCw==" saltValue="bUftj+v+MhIVk4yXKDYe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48" t="s">
        <v>11</v>
      </c>
      <c r="C45" s="1249"/>
      <c r="D45" s="58"/>
      <c r="E45" s="1254" t="s">
        <v>12</v>
      </c>
      <c r="F45" s="1254"/>
      <c r="G45" s="1254"/>
      <c r="H45" s="1254"/>
      <c r="I45" s="1254"/>
      <c r="J45" s="1255"/>
      <c r="K45" s="59">
        <v>2822</v>
      </c>
      <c r="L45" s="60">
        <v>2822</v>
      </c>
      <c r="M45" s="60">
        <v>2588</v>
      </c>
      <c r="N45" s="60">
        <v>2585</v>
      </c>
      <c r="O45" s="61">
        <v>2487</v>
      </c>
      <c r="P45" s="48"/>
      <c r="Q45" s="48"/>
      <c r="R45" s="48"/>
      <c r="S45" s="48"/>
      <c r="T45" s="48"/>
      <c r="U45" s="48"/>
    </row>
    <row r="46" spans="1:21" ht="30.75" customHeight="1">
      <c r="A46" s="48"/>
      <c r="B46" s="1250"/>
      <c r="C46" s="1251"/>
      <c r="D46" s="62"/>
      <c r="E46" s="1256" t="s">
        <v>13</v>
      </c>
      <c r="F46" s="1256"/>
      <c r="G46" s="1256"/>
      <c r="H46" s="1256"/>
      <c r="I46" s="1256"/>
      <c r="J46" s="1257"/>
      <c r="K46" s="63" t="s">
        <v>510</v>
      </c>
      <c r="L46" s="64" t="s">
        <v>510</v>
      </c>
      <c r="M46" s="64" t="s">
        <v>510</v>
      </c>
      <c r="N46" s="64" t="s">
        <v>510</v>
      </c>
      <c r="O46" s="65" t="s">
        <v>510</v>
      </c>
      <c r="P46" s="48"/>
      <c r="Q46" s="48"/>
      <c r="R46" s="48"/>
      <c r="S46" s="48"/>
      <c r="T46" s="48"/>
      <c r="U46" s="48"/>
    </row>
    <row r="47" spans="1:21" ht="30.75" customHeight="1">
      <c r="A47" s="48"/>
      <c r="B47" s="1250"/>
      <c r="C47" s="1251"/>
      <c r="D47" s="62"/>
      <c r="E47" s="1256" t="s">
        <v>14</v>
      </c>
      <c r="F47" s="1256"/>
      <c r="G47" s="1256"/>
      <c r="H47" s="1256"/>
      <c r="I47" s="1256"/>
      <c r="J47" s="1257"/>
      <c r="K47" s="63" t="s">
        <v>510</v>
      </c>
      <c r="L47" s="64" t="s">
        <v>510</v>
      </c>
      <c r="M47" s="64" t="s">
        <v>510</v>
      </c>
      <c r="N47" s="64" t="s">
        <v>510</v>
      </c>
      <c r="O47" s="65" t="s">
        <v>510</v>
      </c>
      <c r="P47" s="48"/>
      <c r="Q47" s="48"/>
      <c r="R47" s="48"/>
      <c r="S47" s="48"/>
      <c r="T47" s="48"/>
      <c r="U47" s="48"/>
    </row>
    <row r="48" spans="1:21" ht="30.75" customHeight="1">
      <c r="A48" s="48"/>
      <c r="B48" s="1250"/>
      <c r="C48" s="1251"/>
      <c r="D48" s="62"/>
      <c r="E48" s="1256" t="s">
        <v>15</v>
      </c>
      <c r="F48" s="1256"/>
      <c r="G48" s="1256"/>
      <c r="H48" s="1256"/>
      <c r="I48" s="1256"/>
      <c r="J48" s="1257"/>
      <c r="K48" s="63">
        <v>693</v>
      </c>
      <c r="L48" s="64">
        <v>673</v>
      </c>
      <c r="M48" s="64">
        <v>670</v>
      </c>
      <c r="N48" s="64">
        <v>640</v>
      </c>
      <c r="O48" s="65">
        <v>593</v>
      </c>
      <c r="P48" s="48"/>
      <c r="Q48" s="48"/>
      <c r="R48" s="48"/>
      <c r="S48" s="48"/>
      <c r="T48" s="48"/>
      <c r="U48" s="48"/>
    </row>
    <row r="49" spans="1:21" ht="30.75" customHeight="1">
      <c r="A49" s="48"/>
      <c r="B49" s="1250"/>
      <c r="C49" s="1251"/>
      <c r="D49" s="62"/>
      <c r="E49" s="1256" t="s">
        <v>16</v>
      </c>
      <c r="F49" s="1256"/>
      <c r="G49" s="1256"/>
      <c r="H49" s="1256"/>
      <c r="I49" s="1256"/>
      <c r="J49" s="1257"/>
      <c r="K49" s="63">
        <v>511</v>
      </c>
      <c r="L49" s="64">
        <v>592</v>
      </c>
      <c r="M49" s="64">
        <v>600</v>
      </c>
      <c r="N49" s="64">
        <v>606</v>
      </c>
      <c r="O49" s="65">
        <v>611</v>
      </c>
      <c r="P49" s="48"/>
      <c r="Q49" s="48"/>
      <c r="R49" s="48"/>
      <c r="S49" s="48"/>
      <c r="T49" s="48"/>
      <c r="U49" s="48"/>
    </row>
    <row r="50" spans="1:21" ht="30.75" customHeight="1">
      <c r="A50" s="48"/>
      <c r="B50" s="1250"/>
      <c r="C50" s="1251"/>
      <c r="D50" s="62"/>
      <c r="E50" s="1256" t="s">
        <v>17</v>
      </c>
      <c r="F50" s="1256"/>
      <c r="G50" s="1256"/>
      <c r="H50" s="1256"/>
      <c r="I50" s="1256"/>
      <c r="J50" s="1257"/>
      <c r="K50" s="63">
        <v>0</v>
      </c>
      <c r="L50" s="64">
        <v>0</v>
      </c>
      <c r="M50" s="64">
        <v>0</v>
      </c>
      <c r="N50" s="64">
        <v>0</v>
      </c>
      <c r="O50" s="65" t="s">
        <v>510</v>
      </c>
      <c r="P50" s="48"/>
      <c r="Q50" s="48"/>
      <c r="R50" s="48"/>
      <c r="S50" s="48"/>
      <c r="T50" s="48"/>
      <c r="U50" s="48"/>
    </row>
    <row r="51" spans="1:21" ht="30.75" customHeight="1">
      <c r="A51" s="48"/>
      <c r="B51" s="1252"/>
      <c r="C51" s="1253"/>
      <c r="D51" s="66"/>
      <c r="E51" s="1256" t="s">
        <v>18</v>
      </c>
      <c r="F51" s="1256"/>
      <c r="G51" s="1256"/>
      <c r="H51" s="1256"/>
      <c r="I51" s="1256"/>
      <c r="J51" s="1257"/>
      <c r="K51" s="63" t="s">
        <v>510</v>
      </c>
      <c r="L51" s="64" t="s">
        <v>510</v>
      </c>
      <c r="M51" s="64">
        <v>0</v>
      </c>
      <c r="N51" s="64" t="s">
        <v>510</v>
      </c>
      <c r="O51" s="65" t="s">
        <v>510</v>
      </c>
      <c r="P51" s="48"/>
      <c r="Q51" s="48"/>
      <c r="R51" s="48"/>
      <c r="S51" s="48"/>
      <c r="T51" s="48"/>
      <c r="U51" s="48"/>
    </row>
    <row r="52" spans="1:21" ht="30.75" customHeight="1">
      <c r="A52" s="48"/>
      <c r="B52" s="1258" t="s">
        <v>19</v>
      </c>
      <c r="C52" s="1259"/>
      <c r="D52" s="66"/>
      <c r="E52" s="1256" t="s">
        <v>20</v>
      </c>
      <c r="F52" s="1256"/>
      <c r="G52" s="1256"/>
      <c r="H52" s="1256"/>
      <c r="I52" s="1256"/>
      <c r="J52" s="1257"/>
      <c r="K52" s="63">
        <v>3210</v>
      </c>
      <c r="L52" s="64">
        <v>3225</v>
      </c>
      <c r="M52" s="64">
        <v>3184</v>
      </c>
      <c r="N52" s="64">
        <v>3110</v>
      </c>
      <c r="O52" s="65">
        <v>2995</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816</v>
      </c>
      <c r="L53" s="69">
        <v>862</v>
      </c>
      <c r="M53" s="69">
        <v>674</v>
      </c>
      <c r="N53" s="69">
        <v>721</v>
      </c>
      <c r="O53" s="70">
        <v>696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64" t="s">
        <v>25</v>
      </c>
      <c r="C57" s="1265"/>
      <c r="D57" s="1268" t="s">
        <v>26</v>
      </c>
      <c r="E57" s="1269"/>
      <c r="F57" s="1269"/>
      <c r="G57" s="1269"/>
      <c r="H57" s="1269"/>
      <c r="I57" s="1269"/>
      <c r="J57" s="1270"/>
      <c r="K57" s="83"/>
      <c r="L57" s="84"/>
      <c r="M57" s="84"/>
      <c r="N57" s="84"/>
      <c r="O57" s="85"/>
    </row>
    <row r="58" spans="1:21" ht="31.5" customHeight="1" thickBot="1">
      <c r="B58" s="1266"/>
      <c r="C58" s="1267"/>
      <c r="D58" s="1271" t="s">
        <v>27</v>
      </c>
      <c r="E58" s="1272"/>
      <c r="F58" s="1272"/>
      <c r="G58" s="1272"/>
      <c r="H58" s="1272"/>
      <c r="I58" s="1272"/>
      <c r="J58" s="127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r+X51WAN31zukPWcLWJgefFgdLAwxRHe+ADJ5MV+Ja5bISmllL+TtoFLBCQ/VPIAEKe4UyD+JMOvr9cjL9VGQ==" saltValue="YYYpsaR4TAdzk+Fsepir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74" t="s">
        <v>30</v>
      </c>
      <c r="C41" s="1275"/>
      <c r="D41" s="102"/>
      <c r="E41" s="1280" t="s">
        <v>31</v>
      </c>
      <c r="F41" s="1280"/>
      <c r="G41" s="1280"/>
      <c r="H41" s="1281"/>
      <c r="I41" s="103">
        <v>27203</v>
      </c>
      <c r="J41" s="104">
        <v>26961</v>
      </c>
      <c r="K41" s="104">
        <v>27676</v>
      </c>
      <c r="L41" s="104">
        <v>26782</v>
      </c>
      <c r="M41" s="105">
        <v>25791</v>
      </c>
    </row>
    <row r="42" spans="2:13" ht="27.75" customHeight="1">
      <c r="B42" s="1276"/>
      <c r="C42" s="1277"/>
      <c r="D42" s="106"/>
      <c r="E42" s="1282" t="s">
        <v>32</v>
      </c>
      <c r="F42" s="1282"/>
      <c r="G42" s="1282"/>
      <c r="H42" s="1283"/>
      <c r="I42" s="107">
        <v>952</v>
      </c>
      <c r="J42" s="108">
        <v>914</v>
      </c>
      <c r="K42" s="108">
        <v>820</v>
      </c>
      <c r="L42" s="108">
        <v>756</v>
      </c>
      <c r="M42" s="109">
        <v>645</v>
      </c>
    </row>
    <row r="43" spans="2:13" ht="27.75" customHeight="1">
      <c r="B43" s="1276"/>
      <c r="C43" s="1277"/>
      <c r="D43" s="106"/>
      <c r="E43" s="1282" t="s">
        <v>33</v>
      </c>
      <c r="F43" s="1282"/>
      <c r="G43" s="1282"/>
      <c r="H43" s="1283"/>
      <c r="I43" s="107">
        <v>5920</v>
      </c>
      <c r="J43" s="108">
        <v>5771</v>
      </c>
      <c r="K43" s="108">
        <v>5471</v>
      </c>
      <c r="L43" s="108">
        <v>4912</v>
      </c>
      <c r="M43" s="109">
        <v>4560</v>
      </c>
    </row>
    <row r="44" spans="2:13" ht="27.75" customHeight="1">
      <c r="B44" s="1276"/>
      <c r="C44" s="1277"/>
      <c r="D44" s="106"/>
      <c r="E44" s="1282" t="s">
        <v>34</v>
      </c>
      <c r="F44" s="1282"/>
      <c r="G44" s="1282"/>
      <c r="H44" s="1283"/>
      <c r="I44" s="107">
        <v>3664</v>
      </c>
      <c r="J44" s="108">
        <v>3141</v>
      </c>
      <c r="K44" s="108">
        <v>2714</v>
      </c>
      <c r="L44" s="108">
        <v>2177</v>
      </c>
      <c r="M44" s="109">
        <v>1590</v>
      </c>
    </row>
    <row r="45" spans="2:13" ht="27.75" customHeight="1">
      <c r="B45" s="1276"/>
      <c r="C45" s="1277"/>
      <c r="D45" s="106"/>
      <c r="E45" s="1282" t="s">
        <v>35</v>
      </c>
      <c r="F45" s="1282"/>
      <c r="G45" s="1282"/>
      <c r="H45" s="1283"/>
      <c r="I45" s="107">
        <v>1718</v>
      </c>
      <c r="J45" s="108">
        <v>1484</v>
      </c>
      <c r="K45" s="108">
        <v>1189</v>
      </c>
      <c r="L45" s="108">
        <v>1108</v>
      </c>
      <c r="M45" s="109">
        <v>793</v>
      </c>
    </row>
    <row r="46" spans="2:13" ht="27.75" customHeight="1">
      <c r="B46" s="1276"/>
      <c r="C46" s="1277"/>
      <c r="D46" s="110"/>
      <c r="E46" s="1282" t="s">
        <v>36</v>
      </c>
      <c r="F46" s="1282"/>
      <c r="G46" s="1282"/>
      <c r="H46" s="1283"/>
      <c r="I46" s="107" t="s">
        <v>510</v>
      </c>
      <c r="J46" s="108" t="s">
        <v>510</v>
      </c>
      <c r="K46" s="108" t="s">
        <v>510</v>
      </c>
      <c r="L46" s="108" t="s">
        <v>510</v>
      </c>
      <c r="M46" s="109" t="s">
        <v>510</v>
      </c>
    </row>
    <row r="47" spans="2:13" ht="27.75" customHeight="1">
      <c r="B47" s="1276"/>
      <c r="C47" s="1277"/>
      <c r="D47" s="111"/>
      <c r="E47" s="1284" t="s">
        <v>37</v>
      </c>
      <c r="F47" s="1285"/>
      <c r="G47" s="1285"/>
      <c r="H47" s="1286"/>
      <c r="I47" s="107" t="s">
        <v>510</v>
      </c>
      <c r="J47" s="108" t="s">
        <v>510</v>
      </c>
      <c r="K47" s="108" t="s">
        <v>510</v>
      </c>
      <c r="L47" s="108" t="s">
        <v>510</v>
      </c>
      <c r="M47" s="109" t="s">
        <v>510</v>
      </c>
    </row>
    <row r="48" spans="2:13" ht="27.75" customHeight="1">
      <c r="B48" s="1276"/>
      <c r="C48" s="1277"/>
      <c r="D48" s="106"/>
      <c r="E48" s="1282" t="s">
        <v>38</v>
      </c>
      <c r="F48" s="1282"/>
      <c r="G48" s="1282"/>
      <c r="H48" s="1283"/>
      <c r="I48" s="107" t="s">
        <v>510</v>
      </c>
      <c r="J48" s="108" t="s">
        <v>510</v>
      </c>
      <c r="K48" s="108" t="s">
        <v>510</v>
      </c>
      <c r="L48" s="108" t="s">
        <v>510</v>
      </c>
      <c r="M48" s="109" t="s">
        <v>510</v>
      </c>
    </row>
    <row r="49" spans="2:13" ht="27.75" customHeight="1">
      <c r="B49" s="1278"/>
      <c r="C49" s="1279"/>
      <c r="D49" s="106"/>
      <c r="E49" s="1282" t="s">
        <v>39</v>
      </c>
      <c r="F49" s="1282"/>
      <c r="G49" s="1282"/>
      <c r="H49" s="1283"/>
      <c r="I49" s="107" t="s">
        <v>510</v>
      </c>
      <c r="J49" s="108" t="s">
        <v>510</v>
      </c>
      <c r="K49" s="108" t="s">
        <v>510</v>
      </c>
      <c r="L49" s="108" t="s">
        <v>510</v>
      </c>
      <c r="M49" s="109" t="s">
        <v>510</v>
      </c>
    </row>
    <row r="50" spans="2:13" ht="27.75" customHeight="1">
      <c r="B50" s="1287" t="s">
        <v>40</v>
      </c>
      <c r="C50" s="1288"/>
      <c r="D50" s="112"/>
      <c r="E50" s="1282" t="s">
        <v>41</v>
      </c>
      <c r="F50" s="1282"/>
      <c r="G50" s="1282"/>
      <c r="H50" s="1283"/>
      <c r="I50" s="107">
        <v>10111</v>
      </c>
      <c r="J50" s="108">
        <v>11948</v>
      </c>
      <c r="K50" s="108">
        <v>9815</v>
      </c>
      <c r="L50" s="108">
        <v>11417</v>
      </c>
      <c r="M50" s="109">
        <v>12350</v>
      </c>
    </row>
    <row r="51" spans="2:13" ht="27.75" customHeight="1">
      <c r="B51" s="1276"/>
      <c r="C51" s="1277"/>
      <c r="D51" s="106"/>
      <c r="E51" s="1282" t="s">
        <v>42</v>
      </c>
      <c r="F51" s="1282"/>
      <c r="G51" s="1282"/>
      <c r="H51" s="1283"/>
      <c r="I51" s="107">
        <v>3125</v>
      </c>
      <c r="J51" s="108">
        <v>2683</v>
      </c>
      <c r="K51" s="108">
        <v>2552</v>
      </c>
      <c r="L51" s="108">
        <v>2626</v>
      </c>
      <c r="M51" s="109">
        <v>2605</v>
      </c>
    </row>
    <row r="52" spans="2:13" ht="27.75" customHeight="1">
      <c r="B52" s="1278"/>
      <c r="C52" s="1279"/>
      <c r="D52" s="106"/>
      <c r="E52" s="1282" t="s">
        <v>43</v>
      </c>
      <c r="F52" s="1282"/>
      <c r="G52" s="1282"/>
      <c r="H52" s="1283"/>
      <c r="I52" s="107">
        <v>28617</v>
      </c>
      <c r="J52" s="108">
        <v>27704</v>
      </c>
      <c r="K52" s="108">
        <v>26739</v>
      </c>
      <c r="L52" s="108">
        <v>25981</v>
      </c>
      <c r="M52" s="109">
        <v>25177</v>
      </c>
    </row>
    <row r="53" spans="2:13" ht="27.75" customHeight="1" thickBot="1">
      <c r="B53" s="1289" t="s">
        <v>44</v>
      </c>
      <c r="C53" s="1290"/>
      <c r="D53" s="113"/>
      <c r="E53" s="1291" t="s">
        <v>45</v>
      </c>
      <c r="F53" s="1291"/>
      <c r="G53" s="1291"/>
      <c r="H53" s="1292"/>
      <c r="I53" s="114">
        <v>-2396</v>
      </c>
      <c r="J53" s="115">
        <v>-4065</v>
      </c>
      <c r="K53" s="115">
        <v>-1235</v>
      </c>
      <c r="L53" s="115">
        <v>-4287</v>
      </c>
      <c r="M53" s="116">
        <v>-6754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kzfaFbYg+JnZSchZCuOaKUzZJUkFS/fVFl6JY825H2Uv47HCACkRmbOLKzhYLcpX5/eqx5hdHSnuk5cl5SVnA==" saltValue="DF8vDrU6aEnFI8N+5LJM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1" t="s">
        <v>48</v>
      </c>
      <c r="D55" s="1301"/>
      <c r="E55" s="1302"/>
      <c r="F55" s="128">
        <v>1909</v>
      </c>
      <c r="G55" s="128">
        <v>1911</v>
      </c>
      <c r="H55" s="129">
        <v>2706</v>
      </c>
    </row>
    <row r="56" spans="2:8" ht="52.5" customHeight="1">
      <c r="B56" s="130"/>
      <c r="C56" s="1303" t="s">
        <v>49</v>
      </c>
      <c r="D56" s="1303"/>
      <c r="E56" s="1304"/>
      <c r="F56" s="131">
        <v>461</v>
      </c>
      <c r="G56" s="131">
        <v>461</v>
      </c>
      <c r="H56" s="132">
        <v>462</v>
      </c>
    </row>
    <row r="57" spans="2:8" ht="53.25" customHeight="1">
      <c r="B57" s="130"/>
      <c r="C57" s="1305" t="s">
        <v>50</v>
      </c>
      <c r="D57" s="1305"/>
      <c r="E57" s="1306"/>
      <c r="F57" s="133">
        <v>6887</v>
      </c>
      <c r="G57" s="133">
        <v>8471</v>
      </c>
      <c r="H57" s="134">
        <v>8647</v>
      </c>
    </row>
    <row r="58" spans="2:8" ht="45.75" customHeight="1">
      <c r="B58" s="135"/>
      <c r="C58" s="1293" t="s">
        <v>597</v>
      </c>
      <c r="D58" s="1294"/>
      <c r="E58" s="1295"/>
      <c r="F58" s="136">
        <v>5636</v>
      </c>
      <c r="G58" s="136">
        <v>7088</v>
      </c>
      <c r="H58" s="137">
        <v>7091</v>
      </c>
    </row>
    <row r="59" spans="2:8" ht="45.75" customHeight="1">
      <c r="B59" s="135"/>
      <c r="C59" s="1293" t="s">
        <v>598</v>
      </c>
      <c r="D59" s="1294"/>
      <c r="E59" s="1295"/>
      <c r="F59" s="136">
        <v>865</v>
      </c>
      <c r="G59" s="136">
        <v>978</v>
      </c>
      <c r="H59" s="137">
        <v>1126</v>
      </c>
    </row>
    <row r="60" spans="2:8" ht="45.75" customHeight="1">
      <c r="B60" s="135"/>
      <c r="C60" s="1293" t="s">
        <v>599</v>
      </c>
      <c r="D60" s="1294"/>
      <c r="E60" s="1295"/>
      <c r="F60" s="136">
        <v>225</v>
      </c>
      <c r="G60" s="136">
        <v>228</v>
      </c>
      <c r="H60" s="137">
        <v>229</v>
      </c>
    </row>
    <row r="61" spans="2:8" ht="45.75" customHeight="1">
      <c r="B61" s="135"/>
      <c r="C61" s="1293" t="s">
        <v>600</v>
      </c>
      <c r="D61" s="1294"/>
      <c r="E61" s="1295"/>
      <c r="F61" s="136">
        <v>77</v>
      </c>
      <c r="G61" s="136">
        <v>83</v>
      </c>
      <c r="H61" s="137">
        <v>93</v>
      </c>
    </row>
    <row r="62" spans="2:8" ht="45.75" customHeight="1" thickBot="1">
      <c r="B62" s="138"/>
      <c r="C62" s="1296" t="s">
        <v>601</v>
      </c>
      <c r="D62" s="1297"/>
      <c r="E62" s="1298"/>
      <c r="F62" s="139">
        <v>39</v>
      </c>
      <c r="G62" s="139">
        <v>39</v>
      </c>
      <c r="H62" s="140">
        <v>39</v>
      </c>
    </row>
    <row r="63" spans="2:8" ht="52.5" customHeight="1" thickBot="1">
      <c r="B63" s="141"/>
      <c r="C63" s="1299" t="s">
        <v>51</v>
      </c>
      <c r="D63" s="1299"/>
      <c r="E63" s="1300"/>
      <c r="F63" s="142">
        <v>9257</v>
      </c>
      <c r="G63" s="142">
        <v>10843</v>
      </c>
      <c r="H63" s="143">
        <v>11815</v>
      </c>
    </row>
    <row r="64" spans="2:8" ht="15" customHeight="1"/>
  </sheetData>
  <sheetProtection algorithmName="SHA-512" hashValue="5wnZg8eelnfrDVw9wIU3VGIl7jxIJgx1OPybzKl5IpMpiUCHZGTU6HC+uG+s4RtkMURfLffc5sZtgM8J7XeDtw==" saltValue="nXfBsrli3P0SjNEgKhaa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4" zoomScale="55" zoomScaleNormal="55" zoomScaleSheetLayoutView="55" workbookViewId="0">
      <selection activeCell="AF38" sqref="AF38"/>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9" t="s">
        <v>611</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5">
      <c r="B44" s="389"/>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5">
      <c r="B45" s="389"/>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5">
      <c r="B46" s="389"/>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5">
      <c r="B47" s="389"/>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606</v>
      </c>
    </row>
    <row r="50" spans="1:109" ht="13.5">
      <c r="B50" s="389"/>
      <c r="G50" s="1312"/>
      <c r="H50" s="1312"/>
      <c r="I50" s="1312"/>
      <c r="J50" s="1312"/>
      <c r="K50" s="398"/>
      <c r="L50" s="398"/>
      <c r="M50" s="397"/>
      <c r="N50" s="397"/>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c r="B51" s="389"/>
      <c r="G51" s="1318"/>
      <c r="H51" s="1318"/>
      <c r="I51" s="1328"/>
      <c r="J51" s="1328"/>
      <c r="K51" s="1313"/>
      <c r="L51" s="1313"/>
      <c r="M51" s="1313"/>
      <c r="N51" s="1313"/>
      <c r="AM51" s="396"/>
      <c r="AN51" s="1309" t="s">
        <v>605</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0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5">
      <c r="B52" s="389"/>
      <c r="G52" s="1318"/>
      <c r="H52" s="1318"/>
      <c r="I52" s="1328"/>
      <c r="J52" s="1328"/>
      <c r="K52" s="1313"/>
      <c r="L52" s="1313"/>
      <c r="M52" s="1313"/>
      <c r="N52" s="1313"/>
      <c r="AM52" s="396"/>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c r="A53" s="404"/>
      <c r="B53" s="389"/>
      <c r="G53" s="1318"/>
      <c r="H53" s="1318"/>
      <c r="I53" s="1312"/>
      <c r="J53" s="1312"/>
      <c r="K53" s="1313"/>
      <c r="L53" s="1313"/>
      <c r="M53" s="1313"/>
      <c r="N53" s="1313"/>
      <c r="AM53" s="396"/>
      <c r="AN53" s="1309"/>
      <c r="AO53" s="1309"/>
      <c r="AP53" s="1309"/>
      <c r="AQ53" s="1309"/>
      <c r="AR53" s="1309"/>
      <c r="AS53" s="1309"/>
      <c r="AT53" s="1309"/>
      <c r="AU53" s="1309"/>
      <c r="AV53" s="1309"/>
      <c r="AW53" s="1309"/>
      <c r="AX53" s="1309"/>
      <c r="AY53" s="1309"/>
      <c r="AZ53" s="1309"/>
      <c r="BA53" s="1309"/>
      <c r="BB53" s="1309" t="s">
        <v>610</v>
      </c>
      <c r="BC53" s="1309"/>
      <c r="BD53" s="1309"/>
      <c r="BE53" s="1309"/>
      <c r="BF53" s="1309"/>
      <c r="BG53" s="1309"/>
      <c r="BH53" s="1309"/>
      <c r="BI53" s="1309"/>
      <c r="BJ53" s="1309"/>
      <c r="BK53" s="1309"/>
      <c r="BL53" s="1309"/>
      <c r="BM53" s="1309"/>
      <c r="BN53" s="1309"/>
      <c r="BO53" s="1309"/>
      <c r="BP53" s="1307">
        <v>51.3</v>
      </c>
      <c r="BQ53" s="1307"/>
      <c r="BR53" s="1307"/>
      <c r="BS53" s="1307"/>
      <c r="BT53" s="1307"/>
      <c r="BU53" s="1307"/>
      <c r="BV53" s="1307"/>
      <c r="BW53" s="1307"/>
      <c r="BX53" s="1307">
        <v>52.9</v>
      </c>
      <c r="BY53" s="1307"/>
      <c r="BZ53" s="1307"/>
      <c r="CA53" s="1307"/>
      <c r="CB53" s="1307"/>
      <c r="CC53" s="1307"/>
      <c r="CD53" s="1307"/>
      <c r="CE53" s="1307"/>
      <c r="CF53" s="1307">
        <v>52</v>
      </c>
      <c r="CG53" s="1307"/>
      <c r="CH53" s="1307"/>
      <c r="CI53" s="1307"/>
      <c r="CJ53" s="1307"/>
      <c r="CK53" s="1307"/>
      <c r="CL53" s="1307"/>
      <c r="CM53" s="1307"/>
      <c r="CN53" s="1307">
        <v>53.5</v>
      </c>
      <c r="CO53" s="1307"/>
      <c r="CP53" s="1307"/>
      <c r="CQ53" s="1307"/>
      <c r="CR53" s="1307"/>
      <c r="CS53" s="1307"/>
      <c r="CT53" s="1307"/>
      <c r="CU53" s="1307"/>
      <c r="CV53" s="1307">
        <v>53.7</v>
      </c>
      <c r="CW53" s="1307"/>
      <c r="CX53" s="1307"/>
      <c r="CY53" s="1307"/>
      <c r="CZ53" s="1307"/>
      <c r="DA53" s="1307"/>
      <c r="DB53" s="1307"/>
      <c r="DC53" s="1307"/>
    </row>
    <row r="54" spans="1:109" ht="13.5">
      <c r="A54" s="404"/>
      <c r="B54" s="389"/>
      <c r="G54" s="1318"/>
      <c r="H54" s="1318"/>
      <c r="I54" s="1312"/>
      <c r="J54" s="1312"/>
      <c r="K54" s="1313"/>
      <c r="L54" s="1313"/>
      <c r="M54" s="1313"/>
      <c r="N54" s="1313"/>
      <c r="AM54" s="396"/>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c r="A55" s="404"/>
      <c r="B55" s="389"/>
      <c r="G55" s="1312"/>
      <c r="H55" s="1312"/>
      <c r="I55" s="1312"/>
      <c r="J55" s="1312"/>
      <c r="K55" s="1313"/>
      <c r="L55" s="1313"/>
      <c r="M55" s="1313"/>
      <c r="N55" s="1313"/>
      <c r="AN55" s="1311" t="s">
        <v>604</v>
      </c>
      <c r="AO55" s="1311"/>
      <c r="AP55" s="1311"/>
      <c r="AQ55" s="1311"/>
      <c r="AR55" s="1311"/>
      <c r="AS55" s="1311"/>
      <c r="AT55" s="1311"/>
      <c r="AU55" s="1311"/>
      <c r="AV55" s="1311"/>
      <c r="AW55" s="1311"/>
      <c r="AX55" s="1311"/>
      <c r="AY55" s="1311"/>
      <c r="AZ55" s="1311"/>
      <c r="BA55" s="1311"/>
      <c r="BB55" s="1309" t="s">
        <v>603</v>
      </c>
      <c r="BC55" s="1309"/>
      <c r="BD55" s="1309"/>
      <c r="BE55" s="1309"/>
      <c r="BF55" s="1309"/>
      <c r="BG55" s="1309"/>
      <c r="BH55" s="1309"/>
      <c r="BI55" s="1309"/>
      <c r="BJ55" s="1309"/>
      <c r="BK55" s="1309"/>
      <c r="BL55" s="1309"/>
      <c r="BM55" s="1309"/>
      <c r="BN55" s="1309"/>
      <c r="BO55" s="1309"/>
      <c r="BP55" s="1307">
        <v>15</v>
      </c>
      <c r="BQ55" s="1307"/>
      <c r="BR55" s="1307"/>
      <c r="BS55" s="1307"/>
      <c r="BT55" s="1307"/>
      <c r="BU55" s="1307"/>
      <c r="BV55" s="1307"/>
      <c r="BW55" s="1307"/>
      <c r="BX55" s="1307">
        <v>12.2</v>
      </c>
      <c r="BY55" s="1307"/>
      <c r="BZ55" s="1307"/>
      <c r="CA55" s="1307"/>
      <c r="CB55" s="1307"/>
      <c r="CC55" s="1307"/>
      <c r="CD55" s="1307"/>
      <c r="CE55" s="1307"/>
      <c r="CF55" s="1307">
        <v>5</v>
      </c>
      <c r="CG55" s="1307"/>
      <c r="CH55" s="1307"/>
      <c r="CI55" s="1307"/>
      <c r="CJ55" s="1307"/>
      <c r="CK55" s="1307"/>
      <c r="CL55" s="1307"/>
      <c r="CM55" s="1307"/>
      <c r="CN55" s="1307">
        <v>5.4</v>
      </c>
      <c r="CO55" s="1307"/>
      <c r="CP55" s="1307"/>
      <c r="CQ55" s="1307"/>
      <c r="CR55" s="1307"/>
      <c r="CS55" s="1307"/>
      <c r="CT55" s="1307"/>
      <c r="CU55" s="1307"/>
      <c r="CV55" s="1307">
        <v>3.9</v>
      </c>
      <c r="CW55" s="1307"/>
      <c r="CX55" s="1307"/>
      <c r="CY55" s="1307"/>
      <c r="CZ55" s="1307"/>
      <c r="DA55" s="1307"/>
      <c r="DB55" s="1307"/>
      <c r="DC55" s="1307"/>
    </row>
    <row r="56" spans="1:109" ht="13.5">
      <c r="A56" s="404"/>
      <c r="B56" s="389"/>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4" customFormat="1" ht="13.5">
      <c r="B57" s="410"/>
      <c r="G57" s="1312"/>
      <c r="H57" s="1312"/>
      <c r="I57" s="1314"/>
      <c r="J57" s="1314"/>
      <c r="K57" s="1313"/>
      <c r="L57" s="1313"/>
      <c r="M57" s="1313"/>
      <c r="N57" s="1313"/>
      <c r="AM57" s="388"/>
      <c r="AN57" s="1311"/>
      <c r="AO57" s="1311"/>
      <c r="AP57" s="1311"/>
      <c r="AQ57" s="1311"/>
      <c r="AR57" s="1311"/>
      <c r="AS57" s="1311"/>
      <c r="AT57" s="1311"/>
      <c r="AU57" s="1311"/>
      <c r="AV57" s="1311"/>
      <c r="AW57" s="1311"/>
      <c r="AX57" s="1311"/>
      <c r="AY57" s="1311"/>
      <c r="AZ57" s="1311"/>
      <c r="BA57" s="1311"/>
      <c r="BB57" s="1309" t="s">
        <v>610</v>
      </c>
      <c r="BC57" s="1309"/>
      <c r="BD57" s="1309"/>
      <c r="BE57" s="1309"/>
      <c r="BF57" s="1309"/>
      <c r="BG57" s="1309"/>
      <c r="BH57" s="1309"/>
      <c r="BI57" s="1309"/>
      <c r="BJ57" s="1309"/>
      <c r="BK57" s="1309"/>
      <c r="BL57" s="1309"/>
      <c r="BM57" s="1309"/>
      <c r="BN57" s="1309"/>
      <c r="BO57" s="1309"/>
      <c r="BP57" s="1307">
        <v>60.1</v>
      </c>
      <c r="BQ57" s="1307"/>
      <c r="BR57" s="1307"/>
      <c r="BS57" s="1307"/>
      <c r="BT57" s="1307"/>
      <c r="BU57" s="1307"/>
      <c r="BV57" s="1307"/>
      <c r="BW57" s="1307"/>
      <c r="BX57" s="1307">
        <v>61.2</v>
      </c>
      <c r="BY57" s="1307"/>
      <c r="BZ57" s="1307"/>
      <c r="CA57" s="1307"/>
      <c r="CB57" s="1307"/>
      <c r="CC57" s="1307"/>
      <c r="CD57" s="1307"/>
      <c r="CE57" s="1307"/>
      <c r="CF57" s="1307">
        <v>61.7</v>
      </c>
      <c r="CG57" s="1307"/>
      <c r="CH57" s="1307"/>
      <c r="CI57" s="1307"/>
      <c r="CJ57" s="1307"/>
      <c r="CK57" s="1307"/>
      <c r="CL57" s="1307"/>
      <c r="CM57" s="1307"/>
      <c r="CN57" s="1307">
        <v>62.6</v>
      </c>
      <c r="CO57" s="1307"/>
      <c r="CP57" s="1307"/>
      <c r="CQ57" s="1307"/>
      <c r="CR57" s="1307"/>
      <c r="CS57" s="1307"/>
      <c r="CT57" s="1307"/>
      <c r="CU57" s="1307"/>
      <c r="CV57" s="1307">
        <v>63.1</v>
      </c>
      <c r="CW57" s="1307"/>
      <c r="CX57" s="1307"/>
      <c r="CY57" s="1307"/>
      <c r="CZ57" s="1307"/>
      <c r="DA57" s="1307"/>
      <c r="DB57" s="1307"/>
      <c r="DC57" s="1307"/>
      <c r="DD57" s="415"/>
      <c r="DE57" s="410"/>
    </row>
    <row r="58" spans="1:109" s="404" customFormat="1" ht="13.5">
      <c r="A58" s="388"/>
      <c r="B58" s="410"/>
      <c r="G58" s="1312"/>
      <c r="H58" s="1312"/>
      <c r="I58" s="1314"/>
      <c r="J58" s="1314"/>
      <c r="K58" s="1313"/>
      <c r="L58" s="1313"/>
      <c r="M58" s="1313"/>
      <c r="N58" s="1313"/>
      <c r="AM58" s="388"/>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609</v>
      </c>
    </row>
    <row r="64" spans="1:109" ht="13.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9" t="s">
        <v>607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c r="B66" s="389"/>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c r="B67" s="389"/>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c r="B68" s="389"/>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c r="B69" s="389"/>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606</v>
      </c>
    </row>
    <row r="72" spans="2:107" ht="13.5">
      <c r="B72" s="389"/>
      <c r="G72" s="1312"/>
      <c r="H72" s="1312"/>
      <c r="I72" s="1312"/>
      <c r="J72" s="1312"/>
      <c r="K72" s="398"/>
      <c r="L72" s="398"/>
      <c r="M72" s="397"/>
      <c r="N72" s="397"/>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ht="13.5">
      <c r="B73" s="389"/>
      <c r="G73" s="1318"/>
      <c r="H73" s="1318"/>
      <c r="I73" s="1318"/>
      <c r="J73" s="1318"/>
      <c r="K73" s="1310"/>
      <c r="L73" s="1310"/>
      <c r="M73" s="1310"/>
      <c r="N73" s="1310"/>
      <c r="AM73" s="396"/>
      <c r="AN73" s="1309" t="s">
        <v>605</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5">
      <c r="B74" s="389"/>
      <c r="G74" s="1318"/>
      <c r="H74" s="1318"/>
      <c r="I74" s="1318"/>
      <c r="J74" s="1318"/>
      <c r="K74" s="1310"/>
      <c r="L74" s="1310"/>
      <c r="M74" s="1310"/>
      <c r="N74" s="1310"/>
      <c r="AM74" s="396"/>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c r="B75" s="389"/>
      <c r="G75" s="1318"/>
      <c r="H75" s="1318"/>
      <c r="I75" s="1312"/>
      <c r="J75" s="1312"/>
      <c r="K75" s="1313"/>
      <c r="L75" s="1313"/>
      <c r="M75" s="1313"/>
      <c r="N75" s="1313"/>
      <c r="AM75" s="396"/>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07">
        <v>6.2</v>
      </c>
      <c r="BQ75" s="1307"/>
      <c r="BR75" s="1307"/>
      <c r="BS75" s="1307"/>
      <c r="BT75" s="1307"/>
      <c r="BU75" s="1307"/>
      <c r="BV75" s="1307"/>
      <c r="BW75" s="1307"/>
      <c r="BX75" s="1307">
        <v>5.5</v>
      </c>
      <c r="BY75" s="1307"/>
      <c r="BZ75" s="1307"/>
      <c r="CA75" s="1307"/>
      <c r="CB75" s="1307"/>
      <c r="CC75" s="1307"/>
      <c r="CD75" s="1307"/>
      <c r="CE75" s="1307"/>
      <c r="CF75" s="1307">
        <v>4.8</v>
      </c>
      <c r="CG75" s="1307"/>
      <c r="CH75" s="1307"/>
      <c r="CI75" s="1307"/>
      <c r="CJ75" s="1307"/>
      <c r="CK75" s="1307"/>
      <c r="CL75" s="1307"/>
      <c r="CM75" s="1307"/>
      <c r="CN75" s="1307">
        <v>4.5999999999999996</v>
      </c>
      <c r="CO75" s="1307"/>
      <c r="CP75" s="1307"/>
      <c r="CQ75" s="1307"/>
      <c r="CR75" s="1307"/>
      <c r="CS75" s="1307"/>
      <c r="CT75" s="1307"/>
      <c r="CU75" s="1307"/>
      <c r="CV75" s="1307">
        <v>4.0999999999999996</v>
      </c>
      <c r="CW75" s="1307"/>
      <c r="CX75" s="1307"/>
      <c r="CY75" s="1307"/>
      <c r="CZ75" s="1307"/>
      <c r="DA75" s="1307"/>
      <c r="DB75" s="1307"/>
      <c r="DC75" s="1307"/>
    </row>
    <row r="76" spans="2:107" ht="13.5">
      <c r="B76" s="389"/>
      <c r="G76" s="1318"/>
      <c r="H76" s="1318"/>
      <c r="I76" s="1312"/>
      <c r="J76" s="1312"/>
      <c r="K76" s="1313"/>
      <c r="L76" s="1313"/>
      <c r="M76" s="1313"/>
      <c r="N76" s="1313"/>
      <c r="AM76" s="396"/>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c r="B77" s="389"/>
      <c r="G77" s="1312"/>
      <c r="H77" s="1312"/>
      <c r="I77" s="1312"/>
      <c r="J77" s="1312"/>
      <c r="K77" s="1310"/>
      <c r="L77" s="1310"/>
      <c r="M77" s="1310"/>
      <c r="N77" s="1310"/>
      <c r="AN77" s="1311" t="s">
        <v>604</v>
      </c>
      <c r="AO77" s="1311"/>
      <c r="AP77" s="1311"/>
      <c r="AQ77" s="1311"/>
      <c r="AR77" s="1311"/>
      <c r="AS77" s="1311"/>
      <c r="AT77" s="1311"/>
      <c r="AU77" s="1311"/>
      <c r="AV77" s="1311"/>
      <c r="AW77" s="1311"/>
      <c r="AX77" s="1311"/>
      <c r="AY77" s="1311"/>
      <c r="AZ77" s="1311"/>
      <c r="BA77" s="1311"/>
      <c r="BB77" s="1309" t="s">
        <v>603</v>
      </c>
      <c r="BC77" s="1309"/>
      <c r="BD77" s="1309"/>
      <c r="BE77" s="1309"/>
      <c r="BF77" s="1309"/>
      <c r="BG77" s="1309"/>
      <c r="BH77" s="1309"/>
      <c r="BI77" s="1309"/>
      <c r="BJ77" s="1309"/>
      <c r="BK77" s="1309"/>
      <c r="BL77" s="1309"/>
      <c r="BM77" s="1309"/>
      <c r="BN77" s="1309"/>
      <c r="BO77" s="1309"/>
      <c r="BP77" s="1307">
        <v>15</v>
      </c>
      <c r="BQ77" s="1307"/>
      <c r="BR77" s="1307"/>
      <c r="BS77" s="1307"/>
      <c r="BT77" s="1307"/>
      <c r="BU77" s="1307"/>
      <c r="BV77" s="1307"/>
      <c r="BW77" s="1307"/>
      <c r="BX77" s="1307">
        <v>12.2</v>
      </c>
      <c r="BY77" s="1307"/>
      <c r="BZ77" s="1307"/>
      <c r="CA77" s="1307"/>
      <c r="CB77" s="1307"/>
      <c r="CC77" s="1307"/>
      <c r="CD77" s="1307"/>
      <c r="CE77" s="1307"/>
      <c r="CF77" s="1307">
        <v>5</v>
      </c>
      <c r="CG77" s="1307"/>
      <c r="CH77" s="1307"/>
      <c r="CI77" s="1307"/>
      <c r="CJ77" s="1307"/>
      <c r="CK77" s="1307"/>
      <c r="CL77" s="1307"/>
      <c r="CM77" s="1307"/>
      <c r="CN77" s="1307">
        <v>5.4</v>
      </c>
      <c r="CO77" s="1307"/>
      <c r="CP77" s="1307"/>
      <c r="CQ77" s="1307"/>
      <c r="CR77" s="1307"/>
      <c r="CS77" s="1307"/>
      <c r="CT77" s="1307"/>
      <c r="CU77" s="1307"/>
      <c r="CV77" s="1307">
        <v>3.9</v>
      </c>
      <c r="CW77" s="1307"/>
      <c r="CX77" s="1307"/>
      <c r="CY77" s="1307"/>
      <c r="CZ77" s="1307"/>
      <c r="DA77" s="1307"/>
      <c r="DB77" s="1307"/>
      <c r="DC77" s="1307"/>
    </row>
    <row r="78" spans="2:107" ht="13.5">
      <c r="B78" s="389"/>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c r="B79" s="389"/>
      <c r="G79" s="1312"/>
      <c r="H79" s="1312"/>
      <c r="I79" s="1314"/>
      <c r="J79" s="1314"/>
      <c r="K79" s="1308"/>
      <c r="L79" s="1308"/>
      <c r="M79" s="1308"/>
      <c r="N79" s="1308"/>
      <c r="AN79" s="1311"/>
      <c r="AO79" s="1311"/>
      <c r="AP79" s="1311"/>
      <c r="AQ79" s="1311"/>
      <c r="AR79" s="1311"/>
      <c r="AS79" s="1311"/>
      <c r="AT79" s="1311"/>
      <c r="AU79" s="1311"/>
      <c r="AV79" s="1311"/>
      <c r="AW79" s="1311"/>
      <c r="AX79" s="1311"/>
      <c r="AY79" s="1311"/>
      <c r="AZ79" s="1311"/>
      <c r="BA79" s="1311"/>
      <c r="BB79" s="1309" t="s">
        <v>602</v>
      </c>
      <c r="BC79" s="1309"/>
      <c r="BD79" s="1309"/>
      <c r="BE79" s="1309"/>
      <c r="BF79" s="1309"/>
      <c r="BG79" s="1309"/>
      <c r="BH79" s="1309"/>
      <c r="BI79" s="1309"/>
      <c r="BJ79" s="1309"/>
      <c r="BK79" s="1309"/>
      <c r="BL79" s="1309"/>
      <c r="BM79" s="1309"/>
      <c r="BN79" s="1309"/>
      <c r="BO79" s="1309"/>
      <c r="BP79" s="1307">
        <v>5</v>
      </c>
      <c r="BQ79" s="1307"/>
      <c r="BR79" s="1307"/>
      <c r="BS79" s="1307"/>
      <c r="BT79" s="1307"/>
      <c r="BU79" s="1307"/>
      <c r="BV79" s="1307"/>
      <c r="BW79" s="1307"/>
      <c r="BX79" s="1307">
        <v>4.8</v>
      </c>
      <c r="BY79" s="1307"/>
      <c r="BZ79" s="1307"/>
      <c r="CA79" s="1307"/>
      <c r="CB79" s="1307"/>
      <c r="CC79" s="1307"/>
      <c r="CD79" s="1307"/>
      <c r="CE79" s="1307"/>
      <c r="CF79" s="1307">
        <v>4.5</v>
      </c>
      <c r="CG79" s="1307"/>
      <c r="CH79" s="1307"/>
      <c r="CI79" s="1307"/>
      <c r="CJ79" s="1307"/>
      <c r="CK79" s="1307"/>
      <c r="CL79" s="1307"/>
      <c r="CM79" s="1307"/>
      <c r="CN79" s="1307">
        <v>4.2</v>
      </c>
      <c r="CO79" s="1307"/>
      <c r="CP79" s="1307"/>
      <c r="CQ79" s="1307"/>
      <c r="CR79" s="1307"/>
      <c r="CS79" s="1307"/>
      <c r="CT79" s="1307"/>
      <c r="CU79" s="1307"/>
      <c r="CV79" s="1307">
        <v>4.2</v>
      </c>
      <c r="CW79" s="1307"/>
      <c r="CX79" s="1307"/>
      <c r="CY79" s="1307"/>
      <c r="CZ79" s="1307"/>
      <c r="DA79" s="1307"/>
      <c r="DB79" s="1307"/>
      <c r="DC79" s="1307"/>
    </row>
    <row r="80" spans="2:107" ht="13.5">
      <c r="B80" s="389"/>
      <c r="G80" s="1312"/>
      <c r="H80" s="1312"/>
      <c r="I80" s="1314"/>
      <c r="J80" s="1314"/>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3n+iNx9veu3T9xvl4hLSdIXzK9A7z4F6oDCgNURyIh1oh14e0IHEnTiL9oUvLizszMiFd/qes6WJMyPDfFel5Q==" saltValue="12Ar3oucQ26unoe2Vb6X0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Normal="10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XhuL0IHtdpoA70rmF32PlY4Ow6iNwQwGdMEJTJ6rlQUUZ0cNoXdftm1LlL0jvcnS873bcSpLW/jSwHbX0PWjYw==" saltValue="1w8ngmUgjSaflgeJLOqkU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OC/DM476WV5WhbaD7uZLCvX2C/SJ5/HV0iZAvBG8jn+ZG1gj+a82ffE7kIlYG3LnznjE4JmYb1gWlwCGj8xACg==" saltValue="wfTFKdnu4dKMZXkD+C7mx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32687</v>
      </c>
      <c r="E3" s="162"/>
      <c r="F3" s="163">
        <v>40879</v>
      </c>
      <c r="G3" s="164"/>
      <c r="H3" s="165"/>
    </row>
    <row r="4" spans="1:8">
      <c r="A4" s="166"/>
      <c r="B4" s="167"/>
      <c r="C4" s="168"/>
      <c r="D4" s="169">
        <v>22756</v>
      </c>
      <c r="E4" s="170"/>
      <c r="F4" s="171">
        <v>24087</v>
      </c>
      <c r="G4" s="172"/>
      <c r="H4" s="173"/>
    </row>
    <row r="5" spans="1:8">
      <c r="A5" s="154" t="s">
        <v>543</v>
      </c>
      <c r="B5" s="159"/>
      <c r="C5" s="160"/>
      <c r="D5" s="161">
        <v>34052</v>
      </c>
      <c r="E5" s="162"/>
      <c r="F5" s="163">
        <v>42651</v>
      </c>
      <c r="G5" s="164"/>
      <c r="H5" s="165"/>
    </row>
    <row r="6" spans="1:8">
      <c r="A6" s="166"/>
      <c r="B6" s="167"/>
      <c r="C6" s="168"/>
      <c r="D6" s="169">
        <v>28046</v>
      </c>
      <c r="E6" s="170"/>
      <c r="F6" s="171">
        <v>22675</v>
      </c>
      <c r="G6" s="172"/>
      <c r="H6" s="173"/>
    </row>
    <row r="7" spans="1:8">
      <c r="A7" s="154" t="s">
        <v>544</v>
      </c>
      <c r="B7" s="159"/>
      <c r="C7" s="160"/>
      <c r="D7" s="161">
        <v>56224</v>
      </c>
      <c r="E7" s="162"/>
      <c r="F7" s="163">
        <v>43226</v>
      </c>
      <c r="G7" s="164"/>
      <c r="H7" s="165"/>
    </row>
    <row r="8" spans="1:8">
      <c r="A8" s="166"/>
      <c r="B8" s="167"/>
      <c r="C8" s="168"/>
      <c r="D8" s="169">
        <v>50249</v>
      </c>
      <c r="E8" s="170"/>
      <c r="F8" s="171">
        <v>22622</v>
      </c>
      <c r="G8" s="172"/>
      <c r="H8" s="173"/>
    </row>
    <row r="9" spans="1:8">
      <c r="A9" s="154" t="s">
        <v>545</v>
      </c>
      <c r="B9" s="159"/>
      <c r="C9" s="160"/>
      <c r="D9" s="161">
        <v>15074</v>
      </c>
      <c r="E9" s="162"/>
      <c r="F9" s="163">
        <v>42836</v>
      </c>
      <c r="G9" s="164"/>
      <c r="H9" s="165"/>
    </row>
    <row r="10" spans="1:8">
      <c r="A10" s="166"/>
      <c r="B10" s="167"/>
      <c r="C10" s="168"/>
      <c r="D10" s="169">
        <v>9026</v>
      </c>
      <c r="E10" s="170"/>
      <c r="F10" s="171">
        <v>22936</v>
      </c>
      <c r="G10" s="172"/>
      <c r="H10" s="173"/>
    </row>
    <row r="11" spans="1:8">
      <c r="A11" s="154" t="s">
        <v>546</v>
      </c>
      <c r="B11" s="159"/>
      <c r="C11" s="160"/>
      <c r="D11" s="161">
        <v>22814</v>
      </c>
      <c r="E11" s="162"/>
      <c r="F11" s="163">
        <v>44161</v>
      </c>
      <c r="G11" s="164"/>
      <c r="H11" s="165"/>
    </row>
    <row r="12" spans="1:8">
      <c r="A12" s="166"/>
      <c r="B12" s="167"/>
      <c r="C12" s="174"/>
      <c r="D12" s="169">
        <v>11020</v>
      </c>
      <c r="E12" s="170"/>
      <c r="F12" s="171">
        <v>23644</v>
      </c>
      <c r="G12" s="172"/>
      <c r="H12" s="173"/>
    </row>
    <row r="13" spans="1:8">
      <c r="A13" s="154"/>
      <c r="B13" s="159"/>
      <c r="C13" s="175"/>
      <c r="D13" s="176">
        <v>32170</v>
      </c>
      <c r="E13" s="177"/>
      <c r="F13" s="178">
        <v>42751</v>
      </c>
      <c r="G13" s="179"/>
      <c r="H13" s="165"/>
    </row>
    <row r="14" spans="1:8">
      <c r="A14" s="166"/>
      <c r="B14" s="167"/>
      <c r="C14" s="168"/>
      <c r="D14" s="169">
        <v>24219</v>
      </c>
      <c r="E14" s="170"/>
      <c r="F14" s="171">
        <v>23193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10.09</v>
      </c>
      <c r="C19" s="180">
        <f>ROUND(VALUE(SUBSTITUTE(実質収支比率等に係る経年分析!G$48,"▲","-")),2)</f>
        <v>4.47</v>
      </c>
      <c r="D19" s="180">
        <f>ROUND(VALUE(SUBSTITUTE(実質収支比率等に係る経年分析!H$48,"▲","-")),2)</f>
        <v>4.7</v>
      </c>
      <c r="E19" s="180">
        <f>ROUND(VALUE(SUBSTITUTE(実質収支比率等に係る経年分析!I$48,"▲","-")),2)</f>
        <v>4.45</v>
      </c>
      <c r="F19" s="180">
        <f>ROUND(VALUE(SUBSTITUTE(実質収支比率等に係る経年分析!J$48,"▲","-")),2)</f>
        <v>5.08</v>
      </c>
    </row>
    <row r="20" spans="1:11">
      <c r="A20" s="180" t="s">
        <v>55</v>
      </c>
      <c r="B20" s="180">
        <f>ROUND(VALUE(SUBSTITUTE(実質収支比率等に係る経年分析!F$47,"▲","-")),2)</f>
        <v>15.24</v>
      </c>
      <c r="C20" s="180">
        <f>ROUND(VALUE(SUBSTITUTE(実質収支比率等に係る経年分析!G$47,"▲","-")),2)</f>
        <v>15.23</v>
      </c>
      <c r="D20" s="180">
        <f>ROUND(VALUE(SUBSTITUTE(実質収支比率等に係る経年分析!H$47,"▲","-")),2)</f>
        <v>10.09</v>
      </c>
      <c r="E20" s="180">
        <f>ROUND(VALUE(SUBSTITUTE(実質収支比率等に係る経年分析!I$47,"▲","-")),2)</f>
        <v>9.98</v>
      </c>
      <c r="F20" s="180">
        <f>ROUND(VALUE(SUBSTITUTE(実質収支比率等に係る経年分析!J$47,"▲","-")),2)</f>
        <v>13.74</v>
      </c>
    </row>
    <row r="21" spans="1:11">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-4.55</v>
      </c>
      <c r="D21" s="180">
        <f>IF(ISNUMBER(VALUE(SUBSTITUTE(実質収支比率等に係る経年分析!H$49,"▲","-"))),ROUND(VALUE(SUBSTITUTE(実質収支比率等に係る経年分析!H$49,"▲","-")),2),NA())</f>
        <v>-4.72</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4.8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奨学資金貸与事業特別会計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f>IF(ROUND(VALUE(SUBSTITUTE(連結実質赤字比率に係る赤字・黒字の構成分析!I$37,"▲", "-")), 2) &lt; 0, ABS(ROUND(VALUE(SUBSTITUTE(連結実質赤字比率に係る赤字・黒字の構成分析!I$37,"▲", "-")), 2)), NA())</f>
        <v>0.15</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10.039999999999999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4.3600000000000003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4.97</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3210</v>
      </c>
      <c r="E42" s="182"/>
      <c r="F42" s="182"/>
      <c r="G42" s="182">
        <f>'実質公債費比率（分子）の構造'!L$52</f>
        <v>3225</v>
      </c>
      <c r="H42" s="182"/>
      <c r="I42" s="182"/>
      <c r="J42" s="182">
        <f>'実質公債費比率（分子）の構造'!M$52</f>
        <v>3184</v>
      </c>
      <c r="K42" s="182"/>
      <c r="L42" s="182"/>
      <c r="M42" s="182">
        <f>'実質公債費比率（分子）の構造'!N$52</f>
        <v>3110</v>
      </c>
      <c r="N42" s="182"/>
      <c r="O42" s="182"/>
      <c r="P42" s="182">
        <f>'実質公債費比率（分子）の構造'!O$52</f>
        <v>2995</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c r="A45" s="182" t="s">
        <v>66</v>
      </c>
      <c r="B45" s="182">
        <f>'実質公債費比率（分子）の構造'!K$49</f>
        <v>511</v>
      </c>
      <c r="C45" s="182"/>
      <c r="D45" s="182"/>
      <c r="E45" s="182">
        <f>'実質公債費比率（分子）の構造'!L$49</f>
        <v>592</v>
      </c>
      <c r="F45" s="182"/>
      <c r="G45" s="182"/>
      <c r="H45" s="182">
        <f>'実質公債費比率（分子）の構造'!M$49</f>
        <v>600</v>
      </c>
      <c r="I45" s="182"/>
      <c r="J45" s="182"/>
      <c r="K45" s="182">
        <f>'実質公債費比率（分子）の構造'!N$49</f>
        <v>606</v>
      </c>
      <c r="L45" s="182"/>
      <c r="M45" s="182"/>
      <c r="N45" s="182">
        <f>'実質公債費比率（分子）の構造'!O$49</f>
        <v>611</v>
      </c>
      <c r="O45" s="182"/>
      <c r="P45" s="182"/>
    </row>
    <row r="46" spans="1:16">
      <c r="A46" s="182" t="s">
        <v>67</v>
      </c>
      <c r="B46" s="182">
        <f>'実質公債費比率（分子）の構造'!K$48</f>
        <v>693</v>
      </c>
      <c r="C46" s="182"/>
      <c r="D46" s="182"/>
      <c r="E46" s="182">
        <f>'実質公債費比率（分子）の構造'!L$48</f>
        <v>673</v>
      </c>
      <c r="F46" s="182"/>
      <c r="G46" s="182"/>
      <c r="H46" s="182">
        <f>'実質公債費比率（分子）の構造'!M$48</f>
        <v>670</v>
      </c>
      <c r="I46" s="182"/>
      <c r="J46" s="182"/>
      <c r="K46" s="182">
        <f>'実質公債費比率（分子）の構造'!N$48</f>
        <v>640</v>
      </c>
      <c r="L46" s="182"/>
      <c r="M46" s="182"/>
      <c r="N46" s="182">
        <f>'実質公債費比率（分子）の構造'!O$48</f>
        <v>593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2822</v>
      </c>
      <c r="C49" s="182"/>
      <c r="D49" s="182"/>
      <c r="E49" s="182">
        <f>'実質公債費比率（分子）の構造'!L$45</f>
        <v>2822</v>
      </c>
      <c r="F49" s="182"/>
      <c r="G49" s="182"/>
      <c r="H49" s="182">
        <f>'実質公債費比率（分子）の構造'!M$45</f>
        <v>2588</v>
      </c>
      <c r="I49" s="182"/>
      <c r="J49" s="182"/>
      <c r="K49" s="182">
        <f>'実質公債費比率（分子）の構造'!N$45</f>
        <v>2585</v>
      </c>
      <c r="L49" s="182"/>
      <c r="M49" s="182"/>
      <c r="N49" s="182">
        <f>'実質公債費比率（分子）の構造'!O$45</f>
        <v>2487</v>
      </c>
      <c r="O49" s="182"/>
      <c r="P49" s="182"/>
    </row>
    <row r="50" spans="1:16">
      <c r="A50" s="182" t="s">
        <v>71</v>
      </c>
      <c r="B50" s="182" t="e">
        <f>NA()</f>
        <v>#N/A</v>
      </c>
      <c r="C50" s="182">
        <f>IF(ISNUMBER('実質公債費比率（分子）の構造'!K$53),'実質公債費比率（分子）の構造'!K$53,NA())</f>
        <v>816</v>
      </c>
      <c r="D50" s="182" t="e">
        <f>NA()</f>
        <v>#N/A</v>
      </c>
      <c r="E50" s="182" t="e">
        <f>NA()</f>
        <v>#N/A</v>
      </c>
      <c r="F50" s="182">
        <f>IF(ISNUMBER('実質公債費比率（分子）の構造'!L$53),'実質公債費比率（分子）の構造'!L$53,NA())</f>
        <v>862</v>
      </c>
      <c r="G50" s="182" t="e">
        <f>NA()</f>
        <v>#N/A</v>
      </c>
      <c r="H50" s="182" t="e">
        <f>NA()</f>
        <v>#N/A</v>
      </c>
      <c r="I50" s="182">
        <f>IF(ISNUMBER('実質公債費比率（分子）の構造'!M$53),'実質公債費比率（分子）の構造'!M$53,NA())</f>
        <v>674</v>
      </c>
      <c r="J50" s="182" t="e">
        <f>NA()</f>
        <v>#N/A</v>
      </c>
      <c r="K50" s="182" t="e">
        <f>NA()</f>
        <v>#N/A</v>
      </c>
      <c r="L50" s="182">
        <f>IF(ISNUMBER('実質公債費比率（分子）の構造'!N$53),'実質公債費比率（分子）の構造'!N$53,NA())</f>
        <v>721</v>
      </c>
      <c r="M50" s="182" t="e">
        <f>NA()</f>
        <v>#N/A</v>
      </c>
      <c r="N50" s="182" t="e">
        <f>NA()</f>
        <v>#N/A</v>
      </c>
      <c r="O50" s="182">
        <f>IF(ISNUMBER('実質公債費比率（分子）の構造'!O$53),'実質公債費比率（分子）の構造'!O$53,NA())</f>
        <v>696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28617</v>
      </c>
      <c r="E56" s="181"/>
      <c r="F56" s="181"/>
      <c r="G56" s="181">
        <f>'将来負担比率（分子）の構造'!J$52</f>
        <v>27704</v>
      </c>
      <c r="H56" s="181"/>
      <c r="I56" s="181"/>
      <c r="J56" s="181">
        <f>'将来負担比率（分子）の構造'!K$52</f>
        <v>26739</v>
      </c>
      <c r="K56" s="181"/>
      <c r="L56" s="181"/>
      <c r="M56" s="181">
        <f>'将来負担比率（分子）の構造'!L$52</f>
        <v>25981</v>
      </c>
      <c r="N56" s="181"/>
      <c r="O56" s="181"/>
      <c r="P56" s="181">
        <f>'将来負担比率（分子）の構造'!M$52</f>
        <v>25177</v>
      </c>
    </row>
    <row r="57" spans="1:16">
      <c r="A57" s="181" t="s">
        <v>42</v>
      </c>
      <c r="B57" s="181"/>
      <c r="C57" s="181"/>
      <c r="D57" s="181">
        <f>'将来負担比率（分子）の構造'!I$51</f>
        <v>3125</v>
      </c>
      <c r="E57" s="181"/>
      <c r="F57" s="181"/>
      <c r="G57" s="181">
        <f>'将来負担比率（分子）の構造'!J$51</f>
        <v>2683</v>
      </c>
      <c r="H57" s="181"/>
      <c r="I57" s="181"/>
      <c r="J57" s="181">
        <f>'将来負担比率（分子）の構造'!K$51</f>
        <v>2552</v>
      </c>
      <c r="K57" s="181"/>
      <c r="L57" s="181"/>
      <c r="M57" s="181">
        <f>'将来負担比率（分子）の構造'!L$51</f>
        <v>2626</v>
      </c>
      <c r="N57" s="181"/>
      <c r="O57" s="181"/>
      <c r="P57" s="181">
        <f>'将来負担比率（分子）の構造'!M$51</f>
        <v>2605</v>
      </c>
    </row>
    <row r="58" spans="1:16">
      <c r="A58" s="181" t="s">
        <v>41</v>
      </c>
      <c r="B58" s="181"/>
      <c r="C58" s="181"/>
      <c r="D58" s="181">
        <f>'将来負担比率（分子）の構造'!I$50</f>
        <v>10111</v>
      </c>
      <c r="E58" s="181"/>
      <c r="F58" s="181"/>
      <c r="G58" s="181">
        <f>'将来負担比率（分子）の構造'!J$50</f>
        <v>11948</v>
      </c>
      <c r="H58" s="181"/>
      <c r="I58" s="181"/>
      <c r="J58" s="181">
        <f>'将来負担比率（分子）の構造'!K$50</f>
        <v>9815</v>
      </c>
      <c r="K58" s="181"/>
      <c r="L58" s="181"/>
      <c r="M58" s="181">
        <f>'将来負担比率（分子）の構造'!L$50</f>
        <v>11417</v>
      </c>
      <c r="N58" s="181"/>
      <c r="O58" s="181"/>
      <c r="P58" s="181">
        <f>'将来負担比率（分子）の構造'!M$50</f>
        <v>12350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1718</v>
      </c>
      <c r="C62" s="181"/>
      <c r="D62" s="181"/>
      <c r="E62" s="181">
        <f>'将来負担比率（分子）の構造'!J$45</f>
        <v>1484</v>
      </c>
      <c r="F62" s="181"/>
      <c r="G62" s="181"/>
      <c r="H62" s="181">
        <f>'将来負担比率（分子）の構造'!K$45</f>
        <v>1189</v>
      </c>
      <c r="I62" s="181"/>
      <c r="J62" s="181"/>
      <c r="K62" s="181">
        <f>'将来負担比率（分子）の構造'!L$45</f>
        <v>1108</v>
      </c>
      <c r="L62" s="181"/>
      <c r="M62" s="181"/>
      <c r="N62" s="181">
        <f>'将来負担比率（分子）の構造'!M$45</f>
        <v>793</v>
      </c>
      <c r="O62" s="181"/>
      <c r="P62" s="181"/>
    </row>
    <row r="63" spans="1:16">
      <c r="A63" s="181" t="s">
        <v>34</v>
      </c>
      <c r="B63" s="181">
        <f>'将来負担比率（分子）の構造'!I$44</f>
        <v>3664</v>
      </c>
      <c r="C63" s="181"/>
      <c r="D63" s="181"/>
      <c r="E63" s="181">
        <f>'将来負担比率（分子）の構造'!J$44</f>
        <v>3141</v>
      </c>
      <c r="F63" s="181"/>
      <c r="G63" s="181"/>
      <c r="H63" s="181">
        <f>'将来負担比率（分子）の構造'!K$44</f>
        <v>2714</v>
      </c>
      <c r="I63" s="181"/>
      <c r="J63" s="181"/>
      <c r="K63" s="181">
        <f>'将来負担比率（分子）の構造'!L$44</f>
        <v>2177</v>
      </c>
      <c r="L63" s="181"/>
      <c r="M63" s="181"/>
      <c r="N63" s="181">
        <f>'将来負担比率（分子）の構造'!M$44</f>
        <v>1590</v>
      </c>
      <c r="O63" s="181"/>
      <c r="P63" s="181"/>
    </row>
    <row r="64" spans="1:16">
      <c r="A64" s="181" t="s">
        <v>33</v>
      </c>
      <c r="B64" s="181">
        <f>'将来負担比率（分子）の構造'!I$43</f>
        <v>5920</v>
      </c>
      <c r="C64" s="181"/>
      <c r="D64" s="181"/>
      <c r="E64" s="181">
        <f>'将来負担比率（分子）の構造'!J$43</f>
        <v>5771</v>
      </c>
      <c r="F64" s="181"/>
      <c r="G64" s="181"/>
      <c r="H64" s="181">
        <f>'将来負担比率（分子）の構造'!K$43</f>
        <v>5471</v>
      </c>
      <c r="I64" s="181"/>
      <c r="J64" s="181"/>
      <c r="K64" s="181">
        <f>'将来負担比率（分子）の構造'!L$43</f>
        <v>4912</v>
      </c>
      <c r="L64" s="181"/>
      <c r="M64" s="181"/>
      <c r="N64" s="181">
        <f>'将来負担比率（分子）の構造'!M$43</f>
        <v>4560</v>
      </c>
      <c r="O64" s="181"/>
      <c r="P64" s="181"/>
    </row>
    <row r="65" spans="1:16">
      <c r="A65" s="181" t="s">
        <v>32</v>
      </c>
      <c r="B65" s="181">
        <f>'将来負担比率（分子）の構造'!I$42</f>
        <v>952</v>
      </c>
      <c r="C65" s="181"/>
      <c r="D65" s="181"/>
      <c r="E65" s="181">
        <f>'将来負担比率（分子）の構造'!J$42</f>
        <v>914</v>
      </c>
      <c r="F65" s="181"/>
      <c r="G65" s="181"/>
      <c r="H65" s="181">
        <f>'将来負担比率（分子）の構造'!K$42</f>
        <v>820</v>
      </c>
      <c r="I65" s="181"/>
      <c r="J65" s="181"/>
      <c r="K65" s="181">
        <f>'将来負担比率（分子）の構造'!L$42</f>
        <v>756</v>
      </c>
      <c r="L65" s="181"/>
      <c r="M65" s="181"/>
      <c r="N65" s="181">
        <f>'将来負担比率（分子）の構造'!M$42</f>
        <v>645</v>
      </c>
      <c r="O65" s="181"/>
      <c r="P65" s="181"/>
    </row>
    <row r="66" spans="1:16">
      <c r="A66" s="181" t="s">
        <v>31</v>
      </c>
      <c r="B66" s="181">
        <f>'将来負担比率（分子）の構造'!I$41</f>
        <v>27203</v>
      </c>
      <c r="C66" s="181"/>
      <c r="D66" s="181"/>
      <c r="E66" s="181">
        <f>'将来負担比率（分子）の構造'!J$41</f>
        <v>26961</v>
      </c>
      <c r="F66" s="181"/>
      <c r="G66" s="181"/>
      <c r="H66" s="181">
        <f>'将来負担比率（分子）の構造'!K$41</f>
        <v>27676</v>
      </c>
      <c r="I66" s="181"/>
      <c r="J66" s="181"/>
      <c r="K66" s="181">
        <f>'将来負担比率（分子）の構造'!L$41</f>
        <v>26782</v>
      </c>
      <c r="L66" s="181"/>
      <c r="M66" s="181"/>
      <c r="N66" s="181">
        <f>'将来負担比率（分子）の構造'!M$41</f>
        <v>25791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1909</v>
      </c>
      <c r="C72" s="185">
        <f>基金残高に係る経年分析!G55</f>
        <v>1911</v>
      </c>
      <c r="D72" s="185">
        <f>基金残高に係る経年分析!H55</f>
        <v>2706</v>
      </c>
    </row>
    <row r="73" spans="1:16">
      <c r="A73" s="184" t="s">
        <v>78</v>
      </c>
      <c r="B73" s="185">
        <f>基金残高に係る経年分析!F56</f>
        <v>461</v>
      </c>
      <c r="C73" s="185">
        <f>基金残高に係る経年分析!G56</f>
        <v>461</v>
      </c>
      <c r="D73" s="185">
        <f>基金残高に係る経年分析!H56</f>
        <v>462</v>
      </c>
    </row>
    <row r="74" spans="1:16">
      <c r="A74" s="184" t="s">
        <v>79</v>
      </c>
      <c r="B74" s="185">
        <f>基金残高に係る経年分析!F57</f>
        <v>6887</v>
      </c>
      <c r="C74" s="185">
        <f>基金残高に係る経年分析!G57</f>
        <v>8471</v>
      </c>
      <c r="D74" s="185">
        <f>基金残高に係る経年分析!H57</f>
        <v>8647</v>
      </c>
    </row>
  </sheetData>
  <sheetProtection algorithmName="SHA-512" hashValue="dTmt7JCo61WidgTcMzoy+kx8FUoIXfvZMX6O0kN/yyGGoipCbRMg0WOvvPzpIzzyX47UjDXVi73KBWPxgtFVqw==" saltValue="G0lCkAbHhKWMutdSZFQm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13680127</v>
      </c>
      <c r="S5" s="675"/>
      <c r="T5" s="675"/>
      <c r="U5" s="675"/>
      <c r="V5" s="675"/>
      <c r="W5" s="675"/>
      <c r="X5" s="675"/>
      <c r="Y5" s="676"/>
      <c r="Z5" s="677">
        <v>29.8</v>
      </c>
      <c r="AA5" s="677"/>
      <c r="AB5" s="677"/>
      <c r="AC5" s="677"/>
      <c r="AD5" s="678">
        <v>12748699</v>
      </c>
      <c r="AE5" s="678"/>
      <c r="AF5" s="678"/>
      <c r="AG5" s="678"/>
      <c r="AH5" s="678"/>
      <c r="AI5" s="678"/>
      <c r="AJ5" s="678"/>
      <c r="AK5" s="678"/>
      <c r="AL5" s="679">
        <v>68.599999999999994</v>
      </c>
      <c r="AM5" s="680"/>
      <c r="AN5" s="680"/>
      <c r="AO5" s="681"/>
      <c r="AP5" s="671" t="s">
        <v>228</v>
      </c>
      <c r="AQ5" s="672"/>
      <c r="AR5" s="672"/>
      <c r="AS5" s="672"/>
      <c r="AT5" s="672"/>
      <c r="AU5" s="672"/>
      <c r="AV5" s="672"/>
      <c r="AW5" s="672"/>
      <c r="AX5" s="672"/>
      <c r="AY5" s="672"/>
      <c r="AZ5" s="672"/>
      <c r="BA5" s="672"/>
      <c r="BB5" s="672"/>
      <c r="BC5" s="672"/>
      <c r="BD5" s="672"/>
      <c r="BE5" s="672"/>
      <c r="BF5" s="673"/>
      <c r="BG5" s="685">
        <v>12746320</v>
      </c>
      <c r="BH5" s="686"/>
      <c r="BI5" s="686"/>
      <c r="BJ5" s="686"/>
      <c r="BK5" s="686"/>
      <c r="BL5" s="686"/>
      <c r="BM5" s="686"/>
      <c r="BN5" s="687"/>
      <c r="BO5" s="688">
        <v>93.2</v>
      </c>
      <c r="BP5" s="688"/>
      <c r="BQ5" s="688"/>
      <c r="BR5" s="688"/>
      <c r="BS5" s="689">
        <v>158487</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c r="B6" s="682" t="s">
        <v>232</v>
      </c>
      <c r="C6" s="683"/>
      <c r="D6" s="683"/>
      <c r="E6" s="683"/>
      <c r="F6" s="683"/>
      <c r="G6" s="683"/>
      <c r="H6" s="683"/>
      <c r="I6" s="683"/>
      <c r="J6" s="683"/>
      <c r="K6" s="683"/>
      <c r="L6" s="683"/>
      <c r="M6" s="683"/>
      <c r="N6" s="683"/>
      <c r="O6" s="683"/>
      <c r="P6" s="683"/>
      <c r="Q6" s="684"/>
      <c r="R6" s="685">
        <v>256174</v>
      </c>
      <c r="S6" s="686"/>
      <c r="T6" s="686"/>
      <c r="U6" s="686"/>
      <c r="V6" s="686"/>
      <c r="W6" s="686"/>
      <c r="X6" s="686"/>
      <c r="Y6" s="687"/>
      <c r="Z6" s="688">
        <v>0.6</v>
      </c>
      <c r="AA6" s="688"/>
      <c r="AB6" s="688"/>
      <c r="AC6" s="688"/>
      <c r="AD6" s="689">
        <v>256174</v>
      </c>
      <c r="AE6" s="689"/>
      <c r="AF6" s="689"/>
      <c r="AG6" s="689"/>
      <c r="AH6" s="689"/>
      <c r="AI6" s="689"/>
      <c r="AJ6" s="689"/>
      <c r="AK6" s="689"/>
      <c r="AL6" s="690">
        <v>1.4</v>
      </c>
      <c r="AM6" s="691"/>
      <c r="AN6" s="691"/>
      <c r="AO6" s="692"/>
      <c r="AP6" s="682" t="s">
        <v>233</v>
      </c>
      <c r="AQ6" s="683"/>
      <c r="AR6" s="683"/>
      <c r="AS6" s="683"/>
      <c r="AT6" s="683"/>
      <c r="AU6" s="683"/>
      <c r="AV6" s="683"/>
      <c r="AW6" s="683"/>
      <c r="AX6" s="683"/>
      <c r="AY6" s="683"/>
      <c r="AZ6" s="683"/>
      <c r="BA6" s="683"/>
      <c r="BB6" s="683"/>
      <c r="BC6" s="683"/>
      <c r="BD6" s="683"/>
      <c r="BE6" s="683"/>
      <c r="BF6" s="684"/>
      <c r="BG6" s="685">
        <v>12746320</v>
      </c>
      <c r="BH6" s="686"/>
      <c r="BI6" s="686"/>
      <c r="BJ6" s="686"/>
      <c r="BK6" s="686"/>
      <c r="BL6" s="686"/>
      <c r="BM6" s="686"/>
      <c r="BN6" s="687"/>
      <c r="BO6" s="688">
        <v>93.2</v>
      </c>
      <c r="BP6" s="688"/>
      <c r="BQ6" s="688"/>
      <c r="BR6" s="688"/>
      <c r="BS6" s="689">
        <v>158487</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267581</v>
      </c>
      <c r="CS6" s="686"/>
      <c r="CT6" s="686"/>
      <c r="CU6" s="686"/>
      <c r="CV6" s="686"/>
      <c r="CW6" s="686"/>
      <c r="CX6" s="686"/>
      <c r="CY6" s="687"/>
      <c r="CZ6" s="679">
        <v>0.6</v>
      </c>
      <c r="DA6" s="680"/>
      <c r="DB6" s="680"/>
      <c r="DC6" s="699"/>
      <c r="DD6" s="694" t="s">
        <v>235</v>
      </c>
      <c r="DE6" s="686"/>
      <c r="DF6" s="686"/>
      <c r="DG6" s="686"/>
      <c r="DH6" s="686"/>
      <c r="DI6" s="686"/>
      <c r="DJ6" s="686"/>
      <c r="DK6" s="686"/>
      <c r="DL6" s="686"/>
      <c r="DM6" s="686"/>
      <c r="DN6" s="686"/>
      <c r="DO6" s="686"/>
      <c r="DP6" s="687"/>
      <c r="DQ6" s="694">
        <v>267547</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9490</v>
      </c>
      <c r="S7" s="686"/>
      <c r="T7" s="686"/>
      <c r="U7" s="686"/>
      <c r="V7" s="686"/>
      <c r="W7" s="686"/>
      <c r="X7" s="686"/>
      <c r="Y7" s="687"/>
      <c r="Z7" s="688">
        <v>0</v>
      </c>
      <c r="AA7" s="688"/>
      <c r="AB7" s="688"/>
      <c r="AC7" s="688"/>
      <c r="AD7" s="689">
        <v>9490</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6349790</v>
      </c>
      <c r="BH7" s="686"/>
      <c r="BI7" s="686"/>
      <c r="BJ7" s="686"/>
      <c r="BK7" s="686"/>
      <c r="BL7" s="686"/>
      <c r="BM7" s="686"/>
      <c r="BN7" s="687"/>
      <c r="BO7" s="688">
        <v>46.4</v>
      </c>
      <c r="BP7" s="688"/>
      <c r="BQ7" s="688"/>
      <c r="BR7" s="688"/>
      <c r="BS7" s="689">
        <v>158487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13937028</v>
      </c>
      <c r="CS7" s="686"/>
      <c r="CT7" s="686"/>
      <c r="CU7" s="686"/>
      <c r="CV7" s="686"/>
      <c r="CW7" s="686"/>
      <c r="CX7" s="686"/>
      <c r="CY7" s="687"/>
      <c r="CZ7" s="688">
        <v>31.1</v>
      </c>
      <c r="DA7" s="688"/>
      <c r="DB7" s="688"/>
      <c r="DC7" s="688"/>
      <c r="DD7" s="694">
        <v>25167</v>
      </c>
      <c r="DE7" s="686"/>
      <c r="DF7" s="686"/>
      <c r="DG7" s="686"/>
      <c r="DH7" s="686"/>
      <c r="DI7" s="686"/>
      <c r="DJ7" s="686"/>
      <c r="DK7" s="686"/>
      <c r="DL7" s="686"/>
      <c r="DM7" s="686"/>
      <c r="DN7" s="686"/>
      <c r="DO7" s="686"/>
      <c r="DP7" s="687"/>
      <c r="DQ7" s="694">
        <v>3056853</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47697</v>
      </c>
      <c r="S8" s="686"/>
      <c r="T8" s="686"/>
      <c r="U8" s="686"/>
      <c r="V8" s="686"/>
      <c r="W8" s="686"/>
      <c r="X8" s="686"/>
      <c r="Y8" s="687"/>
      <c r="Z8" s="688">
        <v>0.1</v>
      </c>
      <c r="AA8" s="688"/>
      <c r="AB8" s="688"/>
      <c r="AC8" s="688"/>
      <c r="AD8" s="689">
        <v>47697</v>
      </c>
      <c r="AE8" s="689"/>
      <c r="AF8" s="689"/>
      <c r="AG8" s="689"/>
      <c r="AH8" s="689"/>
      <c r="AI8" s="689"/>
      <c r="AJ8" s="689"/>
      <c r="AK8" s="689"/>
      <c r="AL8" s="690">
        <v>0.3</v>
      </c>
      <c r="AM8" s="691"/>
      <c r="AN8" s="691"/>
      <c r="AO8" s="692"/>
      <c r="AP8" s="682" t="s">
        <v>240</v>
      </c>
      <c r="AQ8" s="683"/>
      <c r="AR8" s="683"/>
      <c r="AS8" s="683"/>
      <c r="AT8" s="683"/>
      <c r="AU8" s="683"/>
      <c r="AV8" s="683"/>
      <c r="AW8" s="683"/>
      <c r="AX8" s="683"/>
      <c r="AY8" s="683"/>
      <c r="AZ8" s="683"/>
      <c r="BA8" s="683"/>
      <c r="BB8" s="683"/>
      <c r="BC8" s="683"/>
      <c r="BD8" s="683"/>
      <c r="BE8" s="683"/>
      <c r="BF8" s="684"/>
      <c r="BG8" s="685">
        <v>179390</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15980121</v>
      </c>
      <c r="CS8" s="686"/>
      <c r="CT8" s="686"/>
      <c r="CU8" s="686"/>
      <c r="CV8" s="686"/>
      <c r="CW8" s="686"/>
      <c r="CX8" s="686"/>
      <c r="CY8" s="687"/>
      <c r="CZ8" s="688">
        <v>35.6</v>
      </c>
      <c r="DA8" s="688"/>
      <c r="DB8" s="688"/>
      <c r="DC8" s="688"/>
      <c r="DD8" s="694">
        <v>36670</v>
      </c>
      <c r="DE8" s="686"/>
      <c r="DF8" s="686"/>
      <c r="DG8" s="686"/>
      <c r="DH8" s="686"/>
      <c r="DI8" s="686"/>
      <c r="DJ8" s="686"/>
      <c r="DK8" s="686"/>
      <c r="DL8" s="686"/>
      <c r="DM8" s="686"/>
      <c r="DN8" s="686"/>
      <c r="DO8" s="686"/>
      <c r="DP8" s="687"/>
      <c r="DQ8" s="694">
        <v>6873089</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62243</v>
      </c>
      <c r="S9" s="686"/>
      <c r="T9" s="686"/>
      <c r="U9" s="686"/>
      <c r="V9" s="686"/>
      <c r="W9" s="686"/>
      <c r="X9" s="686"/>
      <c r="Y9" s="687"/>
      <c r="Z9" s="688">
        <v>0.1</v>
      </c>
      <c r="AA9" s="688"/>
      <c r="AB9" s="688"/>
      <c r="AC9" s="688"/>
      <c r="AD9" s="689">
        <v>62243</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5397615</v>
      </c>
      <c r="BH9" s="686"/>
      <c r="BI9" s="686"/>
      <c r="BJ9" s="686"/>
      <c r="BK9" s="686"/>
      <c r="BL9" s="686"/>
      <c r="BM9" s="686"/>
      <c r="BN9" s="687"/>
      <c r="BO9" s="688">
        <v>39.5</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2950230</v>
      </c>
      <c r="CS9" s="686"/>
      <c r="CT9" s="686"/>
      <c r="CU9" s="686"/>
      <c r="CV9" s="686"/>
      <c r="CW9" s="686"/>
      <c r="CX9" s="686"/>
      <c r="CY9" s="687"/>
      <c r="CZ9" s="688">
        <v>6.6</v>
      </c>
      <c r="DA9" s="688"/>
      <c r="DB9" s="688"/>
      <c r="DC9" s="688"/>
      <c r="DD9" s="694">
        <v>10359</v>
      </c>
      <c r="DE9" s="686"/>
      <c r="DF9" s="686"/>
      <c r="DG9" s="686"/>
      <c r="DH9" s="686"/>
      <c r="DI9" s="686"/>
      <c r="DJ9" s="686"/>
      <c r="DK9" s="686"/>
      <c r="DL9" s="686"/>
      <c r="DM9" s="686"/>
      <c r="DN9" s="686"/>
      <c r="DO9" s="686"/>
      <c r="DP9" s="687"/>
      <c r="DQ9" s="694">
        <v>2547731</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322762</v>
      </c>
      <c r="BH10" s="686"/>
      <c r="BI10" s="686"/>
      <c r="BJ10" s="686"/>
      <c r="BK10" s="686"/>
      <c r="BL10" s="686"/>
      <c r="BM10" s="686"/>
      <c r="BN10" s="687"/>
      <c r="BO10" s="688">
        <v>2.4</v>
      </c>
      <c r="BP10" s="688"/>
      <c r="BQ10" s="688"/>
      <c r="BR10" s="688"/>
      <c r="BS10" s="694">
        <v>53290</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145632</v>
      </c>
      <c r="CS10" s="686"/>
      <c r="CT10" s="686"/>
      <c r="CU10" s="686"/>
      <c r="CV10" s="686"/>
      <c r="CW10" s="686"/>
      <c r="CX10" s="686"/>
      <c r="CY10" s="687"/>
      <c r="CZ10" s="688">
        <v>0.3</v>
      </c>
      <c r="DA10" s="688"/>
      <c r="DB10" s="688"/>
      <c r="DC10" s="688"/>
      <c r="DD10" s="694" t="s">
        <v>129</v>
      </c>
      <c r="DE10" s="686"/>
      <c r="DF10" s="686"/>
      <c r="DG10" s="686"/>
      <c r="DH10" s="686"/>
      <c r="DI10" s="686"/>
      <c r="DJ10" s="686"/>
      <c r="DK10" s="686"/>
      <c r="DL10" s="686"/>
      <c r="DM10" s="686"/>
      <c r="DN10" s="686"/>
      <c r="DO10" s="686"/>
      <c r="DP10" s="687"/>
      <c r="DQ10" s="694">
        <v>97325</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2062770</v>
      </c>
      <c r="S11" s="686"/>
      <c r="T11" s="686"/>
      <c r="U11" s="686"/>
      <c r="V11" s="686"/>
      <c r="W11" s="686"/>
      <c r="X11" s="686"/>
      <c r="Y11" s="687"/>
      <c r="Z11" s="690">
        <v>4.5</v>
      </c>
      <c r="AA11" s="691"/>
      <c r="AB11" s="691"/>
      <c r="AC11" s="703"/>
      <c r="AD11" s="694">
        <v>2062770</v>
      </c>
      <c r="AE11" s="686"/>
      <c r="AF11" s="686"/>
      <c r="AG11" s="686"/>
      <c r="AH11" s="686"/>
      <c r="AI11" s="686"/>
      <c r="AJ11" s="686"/>
      <c r="AK11" s="687"/>
      <c r="AL11" s="690">
        <v>11.1</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450023</v>
      </c>
      <c r="BH11" s="686"/>
      <c r="BI11" s="686"/>
      <c r="BJ11" s="686"/>
      <c r="BK11" s="686"/>
      <c r="BL11" s="686"/>
      <c r="BM11" s="686"/>
      <c r="BN11" s="687"/>
      <c r="BO11" s="688">
        <v>3.3</v>
      </c>
      <c r="BP11" s="688"/>
      <c r="BQ11" s="688"/>
      <c r="BR11" s="688"/>
      <c r="BS11" s="694">
        <v>105197</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658541</v>
      </c>
      <c r="CS11" s="686"/>
      <c r="CT11" s="686"/>
      <c r="CU11" s="686"/>
      <c r="CV11" s="686"/>
      <c r="CW11" s="686"/>
      <c r="CX11" s="686"/>
      <c r="CY11" s="687"/>
      <c r="CZ11" s="688">
        <v>1.5</v>
      </c>
      <c r="DA11" s="688"/>
      <c r="DB11" s="688"/>
      <c r="DC11" s="688"/>
      <c r="DD11" s="694">
        <v>170440</v>
      </c>
      <c r="DE11" s="686"/>
      <c r="DF11" s="686"/>
      <c r="DG11" s="686"/>
      <c r="DH11" s="686"/>
      <c r="DI11" s="686"/>
      <c r="DJ11" s="686"/>
      <c r="DK11" s="686"/>
      <c r="DL11" s="686"/>
      <c r="DM11" s="686"/>
      <c r="DN11" s="686"/>
      <c r="DO11" s="686"/>
      <c r="DP11" s="687"/>
      <c r="DQ11" s="694">
        <v>368727</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46617</v>
      </c>
      <c r="S12" s="686"/>
      <c r="T12" s="686"/>
      <c r="U12" s="686"/>
      <c r="V12" s="686"/>
      <c r="W12" s="686"/>
      <c r="X12" s="686"/>
      <c r="Y12" s="687"/>
      <c r="Z12" s="688">
        <v>0.1</v>
      </c>
      <c r="AA12" s="688"/>
      <c r="AB12" s="688"/>
      <c r="AC12" s="688"/>
      <c r="AD12" s="689">
        <v>46617</v>
      </c>
      <c r="AE12" s="689"/>
      <c r="AF12" s="689"/>
      <c r="AG12" s="689"/>
      <c r="AH12" s="689"/>
      <c r="AI12" s="689"/>
      <c r="AJ12" s="689"/>
      <c r="AK12" s="689"/>
      <c r="AL12" s="690">
        <v>0.3</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5603077</v>
      </c>
      <c r="BH12" s="686"/>
      <c r="BI12" s="686"/>
      <c r="BJ12" s="686"/>
      <c r="BK12" s="686"/>
      <c r="BL12" s="686"/>
      <c r="BM12" s="686"/>
      <c r="BN12" s="687"/>
      <c r="BO12" s="688">
        <v>41</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653056</v>
      </c>
      <c r="CS12" s="686"/>
      <c r="CT12" s="686"/>
      <c r="CU12" s="686"/>
      <c r="CV12" s="686"/>
      <c r="CW12" s="686"/>
      <c r="CX12" s="686"/>
      <c r="CY12" s="687"/>
      <c r="CZ12" s="688">
        <v>1.5</v>
      </c>
      <c r="DA12" s="688"/>
      <c r="DB12" s="688"/>
      <c r="DC12" s="688"/>
      <c r="DD12" s="694">
        <v>7987</v>
      </c>
      <c r="DE12" s="686"/>
      <c r="DF12" s="686"/>
      <c r="DG12" s="686"/>
      <c r="DH12" s="686"/>
      <c r="DI12" s="686"/>
      <c r="DJ12" s="686"/>
      <c r="DK12" s="686"/>
      <c r="DL12" s="686"/>
      <c r="DM12" s="686"/>
      <c r="DN12" s="686"/>
      <c r="DO12" s="686"/>
      <c r="DP12" s="687"/>
      <c r="DQ12" s="694">
        <v>369480</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5592420</v>
      </c>
      <c r="BH13" s="686"/>
      <c r="BI13" s="686"/>
      <c r="BJ13" s="686"/>
      <c r="BK13" s="686"/>
      <c r="BL13" s="686"/>
      <c r="BM13" s="686"/>
      <c r="BN13" s="687"/>
      <c r="BO13" s="688">
        <v>40.9</v>
      </c>
      <c r="BP13" s="688"/>
      <c r="BQ13" s="688"/>
      <c r="BR13" s="688"/>
      <c r="BS13" s="694" t="s">
        <v>235</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2348769</v>
      </c>
      <c r="CS13" s="686"/>
      <c r="CT13" s="686"/>
      <c r="CU13" s="686"/>
      <c r="CV13" s="686"/>
      <c r="CW13" s="686"/>
      <c r="CX13" s="686"/>
      <c r="CY13" s="687"/>
      <c r="CZ13" s="688">
        <v>5.2</v>
      </c>
      <c r="DA13" s="688"/>
      <c r="DB13" s="688"/>
      <c r="DC13" s="688"/>
      <c r="DD13" s="694">
        <v>1237566</v>
      </c>
      <c r="DE13" s="686"/>
      <c r="DF13" s="686"/>
      <c r="DG13" s="686"/>
      <c r="DH13" s="686"/>
      <c r="DI13" s="686"/>
      <c r="DJ13" s="686"/>
      <c r="DK13" s="686"/>
      <c r="DL13" s="686"/>
      <c r="DM13" s="686"/>
      <c r="DN13" s="686"/>
      <c r="DO13" s="686"/>
      <c r="DP13" s="687"/>
      <c r="DQ13" s="694">
        <v>1678758</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235</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226191</v>
      </c>
      <c r="BH14" s="686"/>
      <c r="BI14" s="686"/>
      <c r="BJ14" s="686"/>
      <c r="BK14" s="686"/>
      <c r="BL14" s="686"/>
      <c r="BM14" s="686"/>
      <c r="BN14" s="687"/>
      <c r="BO14" s="688">
        <v>1.7</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1139006</v>
      </c>
      <c r="CS14" s="686"/>
      <c r="CT14" s="686"/>
      <c r="CU14" s="686"/>
      <c r="CV14" s="686"/>
      <c r="CW14" s="686"/>
      <c r="CX14" s="686"/>
      <c r="CY14" s="687"/>
      <c r="CZ14" s="688">
        <v>2.5</v>
      </c>
      <c r="DA14" s="688"/>
      <c r="DB14" s="688"/>
      <c r="DC14" s="688"/>
      <c r="DD14" s="694">
        <v>8615</v>
      </c>
      <c r="DE14" s="686"/>
      <c r="DF14" s="686"/>
      <c r="DG14" s="686"/>
      <c r="DH14" s="686"/>
      <c r="DI14" s="686"/>
      <c r="DJ14" s="686"/>
      <c r="DK14" s="686"/>
      <c r="DL14" s="686"/>
      <c r="DM14" s="686"/>
      <c r="DN14" s="686"/>
      <c r="DO14" s="686"/>
      <c r="DP14" s="687"/>
      <c r="DQ14" s="694">
        <v>1102458</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567262</v>
      </c>
      <c r="BH15" s="686"/>
      <c r="BI15" s="686"/>
      <c r="BJ15" s="686"/>
      <c r="BK15" s="686"/>
      <c r="BL15" s="686"/>
      <c r="BM15" s="686"/>
      <c r="BN15" s="687"/>
      <c r="BO15" s="688">
        <v>4.0999999999999996</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4192222</v>
      </c>
      <c r="CS15" s="686"/>
      <c r="CT15" s="686"/>
      <c r="CU15" s="686"/>
      <c r="CV15" s="686"/>
      <c r="CW15" s="686"/>
      <c r="CX15" s="686"/>
      <c r="CY15" s="687"/>
      <c r="CZ15" s="688">
        <v>9.4</v>
      </c>
      <c r="DA15" s="688"/>
      <c r="DB15" s="688"/>
      <c r="DC15" s="688"/>
      <c r="DD15" s="694">
        <v>889897</v>
      </c>
      <c r="DE15" s="686"/>
      <c r="DF15" s="686"/>
      <c r="DG15" s="686"/>
      <c r="DH15" s="686"/>
      <c r="DI15" s="686"/>
      <c r="DJ15" s="686"/>
      <c r="DK15" s="686"/>
      <c r="DL15" s="686"/>
      <c r="DM15" s="686"/>
      <c r="DN15" s="686"/>
      <c r="DO15" s="686"/>
      <c r="DP15" s="687"/>
      <c r="DQ15" s="694">
        <v>3122514</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30961</v>
      </c>
      <c r="S16" s="686"/>
      <c r="T16" s="686"/>
      <c r="U16" s="686"/>
      <c r="V16" s="686"/>
      <c r="W16" s="686"/>
      <c r="X16" s="686"/>
      <c r="Y16" s="687"/>
      <c r="Z16" s="688">
        <v>0.1</v>
      </c>
      <c r="AA16" s="688"/>
      <c r="AB16" s="688"/>
      <c r="AC16" s="688"/>
      <c r="AD16" s="689">
        <v>30961</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69298</v>
      </c>
      <c r="CS16" s="686"/>
      <c r="CT16" s="686"/>
      <c r="CU16" s="686"/>
      <c r="CV16" s="686"/>
      <c r="CW16" s="686"/>
      <c r="CX16" s="686"/>
      <c r="CY16" s="687"/>
      <c r="CZ16" s="688">
        <v>0.2</v>
      </c>
      <c r="DA16" s="688"/>
      <c r="DB16" s="688"/>
      <c r="DC16" s="688"/>
      <c r="DD16" s="694" t="s">
        <v>235</v>
      </c>
      <c r="DE16" s="686"/>
      <c r="DF16" s="686"/>
      <c r="DG16" s="686"/>
      <c r="DH16" s="686"/>
      <c r="DI16" s="686"/>
      <c r="DJ16" s="686"/>
      <c r="DK16" s="686"/>
      <c r="DL16" s="686"/>
      <c r="DM16" s="686"/>
      <c r="DN16" s="686"/>
      <c r="DO16" s="686"/>
      <c r="DP16" s="687"/>
      <c r="DQ16" s="694">
        <v>52883</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71277</v>
      </c>
      <c r="S17" s="686"/>
      <c r="T17" s="686"/>
      <c r="U17" s="686"/>
      <c r="V17" s="686"/>
      <c r="W17" s="686"/>
      <c r="X17" s="686"/>
      <c r="Y17" s="687"/>
      <c r="Z17" s="688">
        <v>0.2</v>
      </c>
      <c r="AA17" s="688"/>
      <c r="AB17" s="688"/>
      <c r="AC17" s="688"/>
      <c r="AD17" s="689">
        <v>71277</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235</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2486784</v>
      </c>
      <c r="CS17" s="686"/>
      <c r="CT17" s="686"/>
      <c r="CU17" s="686"/>
      <c r="CV17" s="686"/>
      <c r="CW17" s="686"/>
      <c r="CX17" s="686"/>
      <c r="CY17" s="687"/>
      <c r="CZ17" s="688">
        <v>5.5</v>
      </c>
      <c r="DA17" s="688"/>
      <c r="DB17" s="688"/>
      <c r="DC17" s="688"/>
      <c r="DD17" s="694" t="s">
        <v>147</v>
      </c>
      <c r="DE17" s="686"/>
      <c r="DF17" s="686"/>
      <c r="DG17" s="686"/>
      <c r="DH17" s="686"/>
      <c r="DI17" s="686"/>
      <c r="DJ17" s="686"/>
      <c r="DK17" s="686"/>
      <c r="DL17" s="686"/>
      <c r="DM17" s="686"/>
      <c r="DN17" s="686"/>
      <c r="DO17" s="686"/>
      <c r="DP17" s="687"/>
      <c r="DQ17" s="694">
        <v>2448927</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122344</v>
      </c>
      <c r="S18" s="686"/>
      <c r="T18" s="686"/>
      <c r="U18" s="686"/>
      <c r="V18" s="686"/>
      <c r="W18" s="686"/>
      <c r="X18" s="686"/>
      <c r="Y18" s="687"/>
      <c r="Z18" s="688">
        <v>0.3</v>
      </c>
      <c r="AA18" s="688"/>
      <c r="AB18" s="688"/>
      <c r="AC18" s="688"/>
      <c r="AD18" s="689">
        <v>122344</v>
      </c>
      <c r="AE18" s="689"/>
      <c r="AF18" s="689"/>
      <c r="AG18" s="689"/>
      <c r="AH18" s="689"/>
      <c r="AI18" s="689"/>
      <c r="AJ18" s="689"/>
      <c r="AK18" s="689"/>
      <c r="AL18" s="690">
        <v>0.7</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129</v>
      </c>
      <c r="DA18" s="688"/>
      <c r="DB18" s="688"/>
      <c r="DC18" s="688"/>
      <c r="DD18" s="694" t="s">
        <v>235</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104020</v>
      </c>
      <c r="S19" s="686"/>
      <c r="T19" s="686"/>
      <c r="U19" s="686"/>
      <c r="V19" s="686"/>
      <c r="W19" s="686"/>
      <c r="X19" s="686"/>
      <c r="Y19" s="687"/>
      <c r="Z19" s="688">
        <v>0.2</v>
      </c>
      <c r="AA19" s="688"/>
      <c r="AB19" s="688"/>
      <c r="AC19" s="688"/>
      <c r="AD19" s="689">
        <v>104020</v>
      </c>
      <c r="AE19" s="689"/>
      <c r="AF19" s="689"/>
      <c r="AG19" s="689"/>
      <c r="AH19" s="689"/>
      <c r="AI19" s="689"/>
      <c r="AJ19" s="689"/>
      <c r="AK19" s="689"/>
      <c r="AL19" s="690">
        <v>0.6</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933807</v>
      </c>
      <c r="BH19" s="686"/>
      <c r="BI19" s="686"/>
      <c r="BJ19" s="686"/>
      <c r="BK19" s="686"/>
      <c r="BL19" s="686"/>
      <c r="BM19" s="686"/>
      <c r="BN19" s="687"/>
      <c r="BO19" s="688">
        <v>6.8</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129</v>
      </c>
      <c r="DA19" s="688"/>
      <c r="DB19" s="688"/>
      <c r="DC19" s="688"/>
      <c r="DD19" s="694" t="s">
        <v>235</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13620</v>
      </c>
      <c r="S20" s="686"/>
      <c r="T20" s="686"/>
      <c r="U20" s="686"/>
      <c r="V20" s="686"/>
      <c r="W20" s="686"/>
      <c r="X20" s="686"/>
      <c r="Y20" s="687"/>
      <c r="Z20" s="688">
        <v>0</v>
      </c>
      <c r="AA20" s="688"/>
      <c r="AB20" s="688"/>
      <c r="AC20" s="688"/>
      <c r="AD20" s="689">
        <v>13620</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933807</v>
      </c>
      <c r="BH20" s="686"/>
      <c r="BI20" s="686"/>
      <c r="BJ20" s="686"/>
      <c r="BK20" s="686"/>
      <c r="BL20" s="686"/>
      <c r="BM20" s="686"/>
      <c r="BN20" s="687"/>
      <c r="BO20" s="688">
        <v>6.8</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44828268</v>
      </c>
      <c r="CS20" s="686"/>
      <c r="CT20" s="686"/>
      <c r="CU20" s="686"/>
      <c r="CV20" s="686"/>
      <c r="CW20" s="686"/>
      <c r="CX20" s="686"/>
      <c r="CY20" s="687"/>
      <c r="CZ20" s="688">
        <v>100</v>
      </c>
      <c r="DA20" s="688"/>
      <c r="DB20" s="688"/>
      <c r="DC20" s="688"/>
      <c r="DD20" s="694">
        <v>2386701</v>
      </c>
      <c r="DE20" s="686"/>
      <c r="DF20" s="686"/>
      <c r="DG20" s="686"/>
      <c r="DH20" s="686"/>
      <c r="DI20" s="686"/>
      <c r="DJ20" s="686"/>
      <c r="DK20" s="686"/>
      <c r="DL20" s="686"/>
      <c r="DM20" s="686"/>
      <c r="DN20" s="686"/>
      <c r="DO20" s="686"/>
      <c r="DP20" s="687"/>
      <c r="DQ20" s="694">
        <v>21986292</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4704</v>
      </c>
      <c r="S21" s="686"/>
      <c r="T21" s="686"/>
      <c r="U21" s="686"/>
      <c r="V21" s="686"/>
      <c r="W21" s="686"/>
      <c r="X21" s="686"/>
      <c r="Y21" s="687"/>
      <c r="Z21" s="688">
        <v>0</v>
      </c>
      <c r="AA21" s="688"/>
      <c r="AB21" s="688"/>
      <c r="AC21" s="688"/>
      <c r="AD21" s="689">
        <v>4704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2379</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3368006</v>
      </c>
      <c r="S22" s="686"/>
      <c r="T22" s="686"/>
      <c r="U22" s="686"/>
      <c r="V22" s="686"/>
      <c r="W22" s="686"/>
      <c r="X22" s="686"/>
      <c r="Y22" s="687"/>
      <c r="Z22" s="688">
        <v>7.3</v>
      </c>
      <c r="AA22" s="688"/>
      <c r="AB22" s="688"/>
      <c r="AC22" s="688"/>
      <c r="AD22" s="689">
        <v>3033716</v>
      </c>
      <c r="AE22" s="689"/>
      <c r="AF22" s="689"/>
      <c r="AG22" s="689"/>
      <c r="AH22" s="689"/>
      <c r="AI22" s="689"/>
      <c r="AJ22" s="689"/>
      <c r="AK22" s="689"/>
      <c r="AL22" s="690">
        <v>16.3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3033716</v>
      </c>
      <c r="S23" s="686"/>
      <c r="T23" s="686"/>
      <c r="U23" s="686"/>
      <c r="V23" s="686"/>
      <c r="W23" s="686"/>
      <c r="X23" s="686"/>
      <c r="Y23" s="687"/>
      <c r="Z23" s="688">
        <v>6.6</v>
      </c>
      <c r="AA23" s="688"/>
      <c r="AB23" s="688"/>
      <c r="AC23" s="688"/>
      <c r="AD23" s="689">
        <v>3033716</v>
      </c>
      <c r="AE23" s="689"/>
      <c r="AF23" s="689"/>
      <c r="AG23" s="689"/>
      <c r="AH23" s="689"/>
      <c r="AI23" s="689"/>
      <c r="AJ23" s="689"/>
      <c r="AK23" s="689"/>
      <c r="AL23" s="690">
        <v>16.3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931428</v>
      </c>
      <c r="BH23" s="686"/>
      <c r="BI23" s="686"/>
      <c r="BJ23" s="686"/>
      <c r="BK23" s="686"/>
      <c r="BL23" s="686"/>
      <c r="BM23" s="686"/>
      <c r="BN23" s="687"/>
      <c r="BO23" s="688">
        <v>6.8</v>
      </c>
      <c r="BP23" s="688"/>
      <c r="BQ23" s="688"/>
      <c r="BR23" s="688"/>
      <c r="BS23" s="694" t="s">
        <v>129</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334290</v>
      </c>
      <c r="S24" s="686"/>
      <c r="T24" s="686"/>
      <c r="U24" s="686"/>
      <c r="V24" s="686"/>
      <c r="W24" s="686"/>
      <c r="X24" s="686"/>
      <c r="Y24" s="687"/>
      <c r="Z24" s="688">
        <v>0.7</v>
      </c>
      <c r="AA24" s="688"/>
      <c r="AB24" s="688"/>
      <c r="AC24" s="688"/>
      <c r="AD24" s="689" t="s">
        <v>129</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18275812</v>
      </c>
      <c r="CS24" s="675"/>
      <c r="CT24" s="675"/>
      <c r="CU24" s="675"/>
      <c r="CV24" s="675"/>
      <c r="CW24" s="675"/>
      <c r="CX24" s="675"/>
      <c r="CY24" s="676"/>
      <c r="CZ24" s="679">
        <v>40.799999999999997</v>
      </c>
      <c r="DA24" s="680"/>
      <c r="DB24" s="680"/>
      <c r="DC24" s="699"/>
      <c r="DD24" s="724">
        <v>9404894</v>
      </c>
      <c r="DE24" s="675"/>
      <c r="DF24" s="675"/>
      <c r="DG24" s="675"/>
      <c r="DH24" s="675"/>
      <c r="DI24" s="675"/>
      <c r="DJ24" s="675"/>
      <c r="DK24" s="676"/>
      <c r="DL24" s="724">
        <v>9370950</v>
      </c>
      <c r="DM24" s="675"/>
      <c r="DN24" s="675"/>
      <c r="DO24" s="675"/>
      <c r="DP24" s="675"/>
      <c r="DQ24" s="675"/>
      <c r="DR24" s="675"/>
      <c r="DS24" s="675"/>
      <c r="DT24" s="675"/>
      <c r="DU24" s="675"/>
      <c r="DV24" s="676"/>
      <c r="DW24" s="679">
        <v>47.5</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4574232</v>
      </c>
      <c r="CS25" s="721"/>
      <c r="CT25" s="721"/>
      <c r="CU25" s="721"/>
      <c r="CV25" s="721"/>
      <c r="CW25" s="721"/>
      <c r="CX25" s="721"/>
      <c r="CY25" s="722"/>
      <c r="CZ25" s="690">
        <v>10.199999999999999</v>
      </c>
      <c r="DA25" s="719"/>
      <c r="DB25" s="719"/>
      <c r="DC25" s="723"/>
      <c r="DD25" s="694">
        <v>4049647</v>
      </c>
      <c r="DE25" s="721"/>
      <c r="DF25" s="721"/>
      <c r="DG25" s="721"/>
      <c r="DH25" s="721"/>
      <c r="DI25" s="721"/>
      <c r="DJ25" s="721"/>
      <c r="DK25" s="722"/>
      <c r="DL25" s="694">
        <v>4045552</v>
      </c>
      <c r="DM25" s="721"/>
      <c r="DN25" s="721"/>
      <c r="DO25" s="721"/>
      <c r="DP25" s="721"/>
      <c r="DQ25" s="721"/>
      <c r="DR25" s="721"/>
      <c r="DS25" s="721"/>
      <c r="DT25" s="721"/>
      <c r="DU25" s="721"/>
      <c r="DV25" s="722"/>
      <c r="DW25" s="690">
        <v>20.5</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19757706</v>
      </c>
      <c r="S26" s="686"/>
      <c r="T26" s="686"/>
      <c r="U26" s="686"/>
      <c r="V26" s="686"/>
      <c r="W26" s="686"/>
      <c r="X26" s="686"/>
      <c r="Y26" s="687"/>
      <c r="Z26" s="688">
        <v>43.1</v>
      </c>
      <c r="AA26" s="688"/>
      <c r="AB26" s="688"/>
      <c r="AC26" s="688"/>
      <c r="AD26" s="689">
        <v>18491988</v>
      </c>
      <c r="AE26" s="689"/>
      <c r="AF26" s="689"/>
      <c r="AG26" s="689"/>
      <c r="AH26" s="689"/>
      <c r="AI26" s="689"/>
      <c r="AJ26" s="689"/>
      <c r="AK26" s="689"/>
      <c r="AL26" s="690">
        <v>99.5</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235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2740597</v>
      </c>
      <c r="CS26" s="686"/>
      <c r="CT26" s="686"/>
      <c r="CU26" s="686"/>
      <c r="CV26" s="686"/>
      <c r="CW26" s="686"/>
      <c r="CX26" s="686"/>
      <c r="CY26" s="687"/>
      <c r="CZ26" s="690">
        <v>6.1</v>
      </c>
      <c r="DA26" s="719"/>
      <c r="DB26" s="719"/>
      <c r="DC26" s="723"/>
      <c r="DD26" s="694">
        <v>2379234</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20178</v>
      </c>
      <c r="S27" s="686"/>
      <c r="T27" s="686"/>
      <c r="U27" s="686"/>
      <c r="V27" s="686"/>
      <c r="W27" s="686"/>
      <c r="X27" s="686"/>
      <c r="Y27" s="687"/>
      <c r="Z27" s="688">
        <v>0</v>
      </c>
      <c r="AA27" s="688"/>
      <c r="AB27" s="688"/>
      <c r="AC27" s="688"/>
      <c r="AD27" s="689">
        <v>20178</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13680127</v>
      </c>
      <c r="BH27" s="686"/>
      <c r="BI27" s="686"/>
      <c r="BJ27" s="686"/>
      <c r="BK27" s="686"/>
      <c r="BL27" s="686"/>
      <c r="BM27" s="686"/>
      <c r="BN27" s="687"/>
      <c r="BO27" s="688">
        <v>100</v>
      </c>
      <c r="BP27" s="688"/>
      <c r="BQ27" s="688"/>
      <c r="BR27" s="688"/>
      <c r="BS27" s="694">
        <v>158487</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11214796</v>
      </c>
      <c r="CS27" s="721"/>
      <c r="CT27" s="721"/>
      <c r="CU27" s="721"/>
      <c r="CV27" s="721"/>
      <c r="CW27" s="721"/>
      <c r="CX27" s="721"/>
      <c r="CY27" s="722"/>
      <c r="CZ27" s="690">
        <v>25</v>
      </c>
      <c r="DA27" s="719"/>
      <c r="DB27" s="719"/>
      <c r="DC27" s="723"/>
      <c r="DD27" s="694">
        <v>2906320</v>
      </c>
      <c r="DE27" s="721"/>
      <c r="DF27" s="721"/>
      <c r="DG27" s="721"/>
      <c r="DH27" s="721"/>
      <c r="DI27" s="721"/>
      <c r="DJ27" s="721"/>
      <c r="DK27" s="722"/>
      <c r="DL27" s="694">
        <v>2876471</v>
      </c>
      <c r="DM27" s="721"/>
      <c r="DN27" s="721"/>
      <c r="DO27" s="721"/>
      <c r="DP27" s="721"/>
      <c r="DQ27" s="721"/>
      <c r="DR27" s="721"/>
      <c r="DS27" s="721"/>
      <c r="DT27" s="721"/>
      <c r="DU27" s="721"/>
      <c r="DV27" s="722"/>
      <c r="DW27" s="690">
        <v>14.6</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295185</v>
      </c>
      <c r="S28" s="686"/>
      <c r="T28" s="686"/>
      <c r="U28" s="686"/>
      <c r="V28" s="686"/>
      <c r="W28" s="686"/>
      <c r="X28" s="686"/>
      <c r="Y28" s="687"/>
      <c r="Z28" s="688">
        <v>0.6</v>
      </c>
      <c r="AA28" s="688"/>
      <c r="AB28" s="688"/>
      <c r="AC28" s="688"/>
      <c r="AD28" s="689" t="s">
        <v>235</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2486784</v>
      </c>
      <c r="CS28" s="686"/>
      <c r="CT28" s="686"/>
      <c r="CU28" s="686"/>
      <c r="CV28" s="686"/>
      <c r="CW28" s="686"/>
      <c r="CX28" s="686"/>
      <c r="CY28" s="687"/>
      <c r="CZ28" s="690">
        <v>5.5</v>
      </c>
      <c r="DA28" s="719"/>
      <c r="DB28" s="719"/>
      <c r="DC28" s="723"/>
      <c r="DD28" s="694">
        <v>2448927</v>
      </c>
      <c r="DE28" s="686"/>
      <c r="DF28" s="686"/>
      <c r="DG28" s="686"/>
      <c r="DH28" s="686"/>
      <c r="DI28" s="686"/>
      <c r="DJ28" s="686"/>
      <c r="DK28" s="687"/>
      <c r="DL28" s="694">
        <v>2448927</v>
      </c>
      <c r="DM28" s="686"/>
      <c r="DN28" s="686"/>
      <c r="DO28" s="686"/>
      <c r="DP28" s="686"/>
      <c r="DQ28" s="686"/>
      <c r="DR28" s="686"/>
      <c r="DS28" s="686"/>
      <c r="DT28" s="686"/>
      <c r="DU28" s="686"/>
      <c r="DV28" s="687"/>
      <c r="DW28" s="690">
        <v>12.4</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254147</v>
      </c>
      <c r="S29" s="686"/>
      <c r="T29" s="686"/>
      <c r="U29" s="686"/>
      <c r="V29" s="686"/>
      <c r="W29" s="686"/>
      <c r="X29" s="686"/>
      <c r="Y29" s="687"/>
      <c r="Z29" s="688">
        <v>0.6</v>
      </c>
      <c r="AA29" s="688"/>
      <c r="AB29" s="688"/>
      <c r="AC29" s="688"/>
      <c r="AD29" s="689">
        <v>52031</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2486784</v>
      </c>
      <c r="CS29" s="721"/>
      <c r="CT29" s="721"/>
      <c r="CU29" s="721"/>
      <c r="CV29" s="721"/>
      <c r="CW29" s="721"/>
      <c r="CX29" s="721"/>
      <c r="CY29" s="722"/>
      <c r="CZ29" s="690">
        <v>5.5</v>
      </c>
      <c r="DA29" s="719"/>
      <c r="DB29" s="719"/>
      <c r="DC29" s="723"/>
      <c r="DD29" s="694">
        <v>2448927</v>
      </c>
      <c r="DE29" s="721"/>
      <c r="DF29" s="721"/>
      <c r="DG29" s="721"/>
      <c r="DH29" s="721"/>
      <c r="DI29" s="721"/>
      <c r="DJ29" s="721"/>
      <c r="DK29" s="722"/>
      <c r="DL29" s="694">
        <v>2448927</v>
      </c>
      <c r="DM29" s="721"/>
      <c r="DN29" s="721"/>
      <c r="DO29" s="721"/>
      <c r="DP29" s="721"/>
      <c r="DQ29" s="721"/>
      <c r="DR29" s="721"/>
      <c r="DS29" s="721"/>
      <c r="DT29" s="721"/>
      <c r="DU29" s="721"/>
      <c r="DV29" s="722"/>
      <c r="DW29" s="690">
        <v>12.4</v>
      </c>
      <c r="DX29" s="719"/>
      <c r="DY29" s="719"/>
      <c r="DZ29" s="719"/>
      <c r="EA29" s="719"/>
      <c r="EB29" s="719"/>
      <c r="EC29" s="720"/>
    </row>
    <row r="30" spans="2:133" ht="11.25" customHeight="1">
      <c r="B30" s="682" t="s">
        <v>307</v>
      </c>
      <c r="C30" s="683"/>
      <c r="D30" s="683"/>
      <c r="E30" s="683"/>
      <c r="F30" s="683"/>
      <c r="G30" s="683"/>
      <c r="H30" s="683"/>
      <c r="I30" s="683"/>
      <c r="J30" s="683"/>
      <c r="K30" s="683"/>
      <c r="L30" s="683"/>
      <c r="M30" s="683"/>
      <c r="N30" s="683"/>
      <c r="O30" s="683"/>
      <c r="P30" s="683"/>
      <c r="Q30" s="684"/>
      <c r="R30" s="685">
        <v>327572</v>
      </c>
      <c r="S30" s="686"/>
      <c r="T30" s="686"/>
      <c r="U30" s="686"/>
      <c r="V30" s="686"/>
      <c r="W30" s="686"/>
      <c r="X30" s="686"/>
      <c r="Y30" s="687"/>
      <c r="Z30" s="688">
        <v>0.7</v>
      </c>
      <c r="AA30" s="688"/>
      <c r="AB30" s="688"/>
      <c r="AC30" s="688"/>
      <c r="AD30" s="689" t="s">
        <v>129</v>
      </c>
      <c r="AE30" s="689"/>
      <c r="AF30" s="689"/>
      <c r="AG30" s="689"/>
      <c r="AH30" s="689"/>
      <c r="AI30" s="689"/>
      <c r="AJ30" s="689"/>
      <c r="AK30" s="689"/>
      <c r="AL30" s="690" t="s">
        <v>129</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2338275</v>
      </c>
      <c r="CS30" s="686"/>
      <c r="CT30" s="686"/>
      <c r="CU30" s="686"/>
      <c r="CV30" s="686"/>
      <c r="CW30" s="686"/>
      <c r="CX30" s="686"/>
      <c r="CY30" s="687"/>
      <c r="CZ30" s="690">
        <v>5.2</v>
      </c>
      <c r="DA30" s="719"/>
      <c r="DB30" s="719"/>
      <c r="DC30" s="723"/>
      <c r="DD30" s="694">
        <v>2300419</v>
      </c>
      <c r="DE30" s="686"/>
      <c r="DF30" s="686"/>
      <c r="DG30" s="686"/>
      <c r="DH30" s="686"/>
      <c r="DI30" s="686"/>
      <c r="DJ30" s="686"/>
      <c r="DK30" s="687"/>
      <c r="DL30" s="694">
        <v>2300419</v>
      </c>
      <c r="DM30" s="686"/>
      <c r="DN30" s="686"/>
      <c r="DO30" s="686"/>
      <c r="DP30" s="686"/>
      <c r="DQ30" s="686"/>
      <c r="DR30" s="686"/>
      <c r="DS30" s="686"/>
      <c r="DT30" s="686"/>
      <c r="DU30" s="686"/>
      <c r="DV30" s="687"/>
      <c r="DW30" s="690">
        <v>11.7</v>
      </c>
      <c r="DX30" s="719"/>
      <c r="DY30" s="719"/>
      <c r="DZ30" s="719"/>
      <c r="EA30" s="719"/>
      <c r="EB30" s="719"/>
      <c r="EC30" s="720"/>
    </row>
    <row r="31" spans="2:133" ht="11.25" customHeight="1">
      <c r="B31" s="682" t="s">
        <v>311</v>
      </c>
      <c r="C31" s="683"/>
      <c r="D31" s="683"/>
      <c r="E31" s="683"/>
      <c r="F31" s="683"/>
      <c r="G31" s="683"/>
      <c r="H31" s="683"/>
      <c r="I31" s="683"/>
      <c r="J31" s="683"/>
      <c r="K31" s="683"/>
      <c r="L31" s="683"/>
      <c r="M31" s="683"/>
      <c r="N31" s="683"/>
      <c r="O31" s="683"/>
      <c r="P31" s="683"/>
      <c r="Q31" s="684"/>
      <c r="R31" s="685">
        <v>18947474</v>
      </c>
      <c r="S31" s="686"/>
      <c r="T31" s="686"/>
      <c r="U31" s="686"/>
      <c r="V31" s="686"/>
      <c r="W31" s="686"/>
      <c r="X31" s="686"/>
      <c r="Y31" s="687"/>
      <c r="Z31" s="688">
        <v>41.3</v>
      </c>
      <c r="AA31" s="688"/>
      <c r="AB31" s="688"/>
      <c r="AC31" s="688"/>
      <c r="AD31" s="689" t="s">
        <v>129</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98.4</v>
      </c>
      <c r="BH31" s="740"/>
      <c r="BI31" s="740"/>
      <c r="BJ31" s="740"/>
      <c r="BK31" s="740"/>
      <c r="BL31" s="740"/>
      <c r="BM31" s="680">
        <v>94.1</v>
      </c>
      <c r="BN31" s="740"/>
      <c r="BO31" s="740"/>
      <c r="BP31" s="740"/>
      <c r="BQ31" s="741"/>
      <c r="BR31" s="753">
        <v>98.8</v>
      </c>
      <c r="BS31" s="740"/>
      <c r="BT31" s="740"/>
      <c r="BU31" s="740"/>
      <c r="BV31" s="740"/>
      <c r="BW31" s="740"/>
      <c r="BX31" s="680">
        <v>94.1</v>
      </c>
      <c r="BY31" s="740"/>
      <c r="BZ31" s="740"/>
      <c r="CA31" s="740"/>
      <c r="CB31" s="741"/>
      <c r="CD31" s="727"/>
      <c r="CE31" s="728"/>
      <c r="CF31" s="700" t="s">
        <v>314</v>
      </c>
      <c r="CG31" s="701"/>
      <c r="CH31" s="701"/>
      <c r="CI31" s="701"/>
      <c r="CJ31" s="701"/>
      <c r="CK31" s="701"/>
      <c r="CL31" s="701"/>
      <c r="CM31" s="701"/>
      <c r="CN31" s="701"/>
      <c r="CO31" s="701"/>
      <c r="CP31" s="701"/>
      <c r="CQ31" s="702"/>
      <c r="CR31" s="685">
        <v>148509</v>
      </c>
      <c r="CS31" s="721"/>
      <c r="CT31" s="721"/>
      <c r="CU31" s="721"/>
      <c r="CV31" s="721"/>
      <c r="CW31" s="721"/>
      <c r="CX31" s="721"/>
      <c r="CY31" s="722"/>
      <c r="CZ31" s="690">
        <v>0.3</v>
      </c>
      <c r="DA31" s="719"/>
      <c r="DB31" s="719"/>
      <c r="DC31" s="723"/>
      <c r="DD31" s="694">
        <v>148508</v>
      </c>
      <c r="DE31" s="721"/>
      <c r="DF31" s="721"/>
      <c r="DG31" s="721"/>
      <c r="DH31" s="721"/>
      <c r="DI31" s="721"/>
      <c r="DJ31" s="721"/>
      <c r="DK31" s="722"/>
      <c r="DL31" s="694">
        <v>148508</v>
      </c>
      <c r="DM31" s="721"/>
      <c r="DN31" s="721"/>
      <c r="DO31" s="721"/>
      <c r="DP31" s="721"/>
      <c r="DQ31" s="721"/>
      <c r="DR31" s="721"/>
      <c r="DS31" s="721"/>
      <c r="DT31" s="721"/>
      <c r="DU31" s="721"/>
      <c r="DV31" s="722"/>
      <c r="DW31" s="690">
        <v>0.8</v>
      </c>
      <c r="DX31" s="719"/>
      <c r="DY31" s="719"/>
      <c r="DZ31" s="719"/>
      <c r="EA31" s="719"/>
      <c r="EB31" s="719"/>
      <c r="EC31" s="720"/>
    </row>
    <row r="32" spans="2:133" ht="11.25" customHeight="1">
      <c r="B32" s="731" t="s">
        <v>315</v>
      </c>
      <c r="C32" s="732"/>
      <c r="D32" s="732"/>
      <c r="E32" s="732"/>
      <c r="F32" s="732"/>
      <c r="G32" s="732"/>
      <c r="H32" s="732"/>
      <c r="I32" s="732"/>
      <c r="J32" s="732"/>
      <c r="K32" s="732"/>
      <c r="L32" s="732"/>
      <c r="M32" s="732"/>
      <c r="N32" s="732"/>
      <c r="O32" s="732"/>
      <c r="P32" s="732"/>
      <c r="Q32" s="733"/>
      <c r="R32" s="685">
        <v>1435</v>
      </c>
      <c r="S32" s="686"/>
      <c r="T32" s="686"/>
      <c r="U32" s="686"/>
      <c r="V32" s="686"/>
      <c r="W32" s="686"/>
      <c r="X32" s="686"/>
      <c r="Y32" s="687"/>
      <c r="Z32" s="688">
        <v>0</v>
      </c>
      <c r="AA32" s="688"/>
      <c r="AB32" s="688"/>
      <c r="AC32" s="688"/>
      <c r="AD32" s="689">
        <v>1435</v>
      </c>
      <c r="AE32" s="689"/>
      <c r="AF32" s="689"/>
      <c r="AG32" s="689"/>
      <c r="AH32" s="689"/>
      <c r="AI32" s="689"/>
      <c r="AJ32" s="689"/>
      <c r="AK32" s="689"/>
      <c r="AL32" s="690">
        <v>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98.9</v>
      </c>
      <c r="BH32" s="721"/>
      <c r="BI32" s="721"/>
      <c r="BJ32" s="721"/>
      <c r="BK32" s="721"/>
      <c r="BL32" s="721"/>
      <c r="BM32" s="691">
        <v>94.4</v>
      </c>
      <c r="BN32" s="751"/>
      <c r="BO32" s="751"/>
      <c r="BP32" s="751"/>
      <c r="BQ32" s="752"/>
      <c r="BR32" s="754">
        <v>98.7</v>
      </c>
      <c r="BS32" s="721"/>
      <c r="BT32" s="721"/>
      <c r="BU32" s="721"/>
      <c r="BV32" s="721"/>
      <c r="BW32" s="721"/>
      <c r="BX32" s="691">
        <v>94</v>
      </c>
      <c r="BY32" s="751"/>
      <c r="BZ32" s="751"/>
      <c r="CA32" s="751"/>
      <c r="CB32" s="752"/>
      <c r="CD32" s="729"/>
      <c r="CE32" s="730"/>
      <c r="CF32" s="700" t="s">
        <v>318</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147</v>
      </c>
      <c r="DM32" s="686"/>
      <c r="DN32" s="686"/>
      <c r="DO32" s="686"/>
      <c r="DP32" s="686"/>
      <c r="DQ32" s="686"/>
      <c r="DR32" s="686"/>
      <c r="DS32" s="686"/>
      <c r="DT32" s="686"/>
      <c r="DU32" s="686"/>
      <c r="DV32" s="687"/>
      <c r="DW32" s="690" t="s">
        <v>129</v>
      </c>
      <c r="DX32" s="719"/>
      <c r="DY32" s="719"/>
      <c r="DZ32" s="719"/>
      <c r="EA32" s="719"/>
      <c r="EB32" s="719"/>
      <c r="EC32" s="720"/>
    </row>
    <row r="33" spans="2:133" ht="11.25" customHeight="1">
      <c r="B33" s="682" t="s">
        <v>319</v>
      </c>
      <c r="C33" s="683"/>
      <c r="D33" s="683"/>
      <c r="E33" s="683"/>
      <c r="F33" s="683"/>
      <c r="G33" s="683"/>
      <c r="H33" s="683"/>
      <c r="I33" s="683"/>
      <c r="J33" s="683"/>
      <c r="K33" s="683"/>
      <c r="L33" s="683"/>
      <c r="M33" s="683"/>
      <c r="N33" s="683"/>
      <c r="O33" s="683"/>
      <c r="P33" s="683"/>
      <c r="Q33" s="684"/>
      <c r="R33" s="685">
        <v>2982455</v>
      </c>
      <c r="S33" s="686"/>
      <c r="T33" s="686"/>
      <c r="U33" s="686"/>
      <c r="V33" s="686"/>
      <c r="W33" s="686"/>
      <c r="X33" s="686"/>
      <c r="Y33" s="687"/>
      <c r="Z33" s="688">
        <v>6.5</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97.8</v>
      </c>
      <c r="BH33" s="756"/>
      <c r="BI33" s="756"/>
      <c r="BJ33" s="756"/>
      <c r="BK33" s="756"/>
      <c r="BL33" s="756"/>
      <c r="BM33" s="757">
        <v>93.3</v>
      </c>
      <c r="BN33" s="756"/>
      <c r="BO33" s="756"/>
      <c r="BP33" s="756"/>
      <c r="BQ33" s="758"/>
      <c r="BR33" s="755">
        <v>98.9</v>
      </c>
      <c r="BS33" s="756"/>
      <c r="BT33" s="756"/>
      <c r="BU33" s="756"/>
      <c r="BV33" s="756"/>
      <c r="BW33" s="756"/>
      <c r="BX33" s="757">
        <v>93.7</v>
      </c>
      <c r="BY33" s="756"/>
      <c r="BZ33" s="756"/>
      <c r="CA33" s="756"/>
      <c r="CB33" s="758"/>
      <c r="CD33" s="700" t="s">
        <v>321</v>
      </c>
      <c r="CE33" s="701"/>
      <c r="CF33" s="701"/>
      <c r="CG33" s="701"/>
      <c r="CH33" s="701"/>
      <c r="CI33" s="701"/>
      <c r="CJ33" s="701"/>
      <c r="CK33" s="701"/>
      <c r="CL33" s="701"/>
      <c r="CM33" s="701"/>
      <c r="CN33" s="701"/>
      <c r="CO33" s="701"/>
      <c r="CP33" s="701"/>
      <c r="CQ33" s="702"/>
      <c r="CR33" s="685">
        <v>24096457</v>
      </c>
      <c r="CS33" s="721"/>
      <c r="CT33" s="721"/>
      <c r="CU33" s="721"/>
      <c r="CV33" s="721"/>
      <c r="CW33" s="721"/>
      <c r="CX33" s="721"/>
      <c r="CY33" s="722"/>
      <c r="CZ33" s="690">
        <v>53.8</v>
      </c>
      <c r="DA33" s="719"/>
      <c r="DB33" s="719"/>
      <c r="DC33" s="723"/>
      <c r="DD33" s="694">
        <v>11143019</v>
      </c>
      <c r="DE33" s="721"/>
      <c r="DF33" s="721"/>
      <c r="DG33" s="721"/>
      <c r="DH33" s="721"/>
      <c r="DI33" s="721"/>
      <c r="DJ33" s="721"/>
      <c r="DK33" s="722"/>
      <c r="DL33" s="694">
        <v>8122119</v>
      </c>
      <c r="DM33" s="721"/>
      <c r="DN33" s="721"/>
      <c r="DO33" s="721"/>
      <c r="DP33" s="721"/>
      <c r="DQ33" s="721"/>
      <c r="DR33" s="721"/>
      <c r="DS33" s="721"/>
      <c r="DT33" s="721"/>
      <c r="DU33" s="721"/>
      <c r="DV33" s="722"/>
      <c r="DW33" s="690">
        <v>41.2</v>
      </c>
      <c r="DX33" s="719"/>
      <c r="DY33" s="719"/>
      <c r="DZ33" s="719"/>
      <c r="EA33" s="719"/>
      <c r="EB33" s="719"/>
      <c r="EC33" s="720"/>
    </row>
    <row r="34" spans="2:133" ht="11.25" customHeight="1">
      <c r="B34" s="682" t="s">
        <v>322</v>
      </c>
      <c r="C34" s="683"/>
      <c r="D34" s="683"/>
      <c r="E34" s="683"/>
      <c r="F34" s="683"/>
      <c r="G34" s="683"/>
      <c r="H34" s="683"/>
      <c r="I34" s="683"/>
      <c r="J34" s="683"/>
      <c r="K34" s="683"/>
      <c r="L34" s="683"/>
      <c r="M34" s="683"/>
      <c r="N34" s="683"/>
      <c r="O34" s="683"/>
      <c r="P34" s="683"/>
      <c r="Q34" s="684"/>
      <c r="R34" s="685">
        <v>88231</v>
      </c>
      <c r="S34" s="686"/>
      <c r="T34" s="686"/>
      <c r="U34" s="686"/>
      <c r="V34" s="686"/>
      <c r="W34" s="686"/>
      <c r="X34" s="686"/>
      <c r="Y34" s="687"/>
      <c r="Z34" s="688">
        <v>0.2</v>
      </c>
      <c r="AA34" s="688"/>
      <c r="AB34" s="688"/>
      <c r="AC34" s="688"/>
      <c r="AD34" s="689">
        <v>18643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4585290</v>
      </c>
      <c r="CS34" s="686"/>
      <c r="CT34" s="686"/>
      <c r="CU34" s="686"/>
      <c r="CV34" s="686"/>
      <c r="CW34" s="686"/>
      <c r="CX34" s="686"/>
      <c r="CY34" s="687"/>
      <c r="CZ34" s="690">
        <v>10.199999999999999</v>
      </c>
      <c r="DA34" s="719"/>
      <c r="DB34" s="719"/>
      <c r="DC34" s="723"/>
      <c r="DD34" s="694">
        <v>3414172</v>
      </c>
      <c r="DE34" s="686"/>
      <c r="DF34" s="686"/>
      <c r="DG34" s="686"/>
      <c r="DH34" s="686"/>
      <c r="DI34" s="686"/>
      <c r="DJ34" s="686"/>
      <c r="DK34" s="687"/>
      <c r="DL34" s="694">
        <v>2900552</v>
      </c>
      <c r="DM34" s="686"/>
      <c r="DN34" s="686"/>
      <c r="DO34" s="686"/>
      <c r="DP34" s="686"/>
      <c r="DQ34" s="686"/>
      <c r="DR34" s="686"/>
      <c r="DS34" s="686"/>
      <c r="DT34" s="686"/>
      <c r="DU34" s="686"/>
      <c r="DV34" s="687"/>
      <c r="DW34" s="690">
        <v>14.7</v>
      </c>
      <c r="DX34" s="719"/>
      <c r="DY34" s="719"/>
      <c r="DZ34" s="719"/>
      <c r="EA34" s="719"/>
      <c r="EB34" s="719"/>
      <c r="EC34" s="720"/>
    </row>
    <row r="35" spans="2:133" ht="11.25" customHeight="1">
      <c r="B35" s="682" t="s">
        <v>324</v>
      </c>
      <c r="C35" s="683"/>
      <c r="D35" s="683"/>
      <c r="E35" s="683"/>
      <c r="F35" s="683"/>
      <c r="G35" s="683"/>
      <c r="H35" s="683"/>
      <c r="I35" s="683"/>
      <c r="J35" s="683"/>
      <c r="K35" s="683"/>
      <c r="L35" s="683"/>
      <c r="M35" s="683"/>
      <c r="N35" s="683"/>
      <c r="O35" s="683"/>
      <c r="P35" s="683"/>
      <c r="Q35" s="684"/>
      <c r="R35" s="685">
        <v>213265</v>
      </c>
      <c r="S35" s="686"/>
      <c r="T35" s="686"/>
      <c r="U35" s="686"/>
      <c r="V35" s="686"/>
      <c r="W35" s="686"/>
      <c r="X35" s="686"/>
      <c r="Y35" s="687"/>
      <c r="Z35" s="688">
        <v>0.5</v>
      </c>
      <c r="AA35" s="688"/>
      <c r="AB35" s="688"/>
      <c r="AC35" s="688"/>
      <c r="AD35" s="689" t="s">
        <v>129</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128298</v>
      </c>
      <c r="CS35" s="721"/>
      <c r="CT35" s="721"/>
      <c r="CU35" s="721"/>
      <c r="CV35" s="721"/>
      <c r="CW35" s="721"/>
      <c r="CX35" s="721"/>
      <c r="CY35" s="722"/>
      <c r="CZ35" s="690">
        <v>0.3</v>
      </c>
      <c r="DA35" s="719"/>
      <c r="DB35" s="719"/>
      <c r="DC35" s="723"/>
      <c r="DD35" s="694">
        <v>121727</v>
      </c>
      <c r="DE35" s="721"/>
      <c r="DF35" s="721"/>
      <c r="DG35" s="721"/>
      <c r="DH35" s="721"/>
      <c r="DI35" s="721"/>
      <c r="DJ35" s="721"/>
      <c r="DK35" s="722"/>
      <c r="DL35" s="694">
        <v>121727</v>
      </c>
      <c r="DM35" s="721"/>
      <c r="DN35" s="721"/>
      <c r="DO35" s="721"/>
      <c r="DP35" s="721"/>
      <c r="DQ35" s="721"/>
      <c r="DR35" s="721"/>
      <c r="DS35" s="721"/>
      <c r="DT35" s="721"/>
      <c r="DU35" s="721"/>
      <c r="DV35" s="722"/>
      <c r="DW35" s="690">
        <v>0.6</v>
      </c>
      <c r="DX35" s="719"/>
      <c r="DY35" s="719"/>
      <c r="DZ35" s="719"/>
      <c r="EA35" s="719"/>
      <c r="EB35" s="719"/>
      <c r="EC35" s="720"/>
    </row>
    <row r="36" spans="2:133" ht="11.25" customHeight="1">
      <c r="B36" s="682" t="s">
        <v>328</v>
      </c>
      <c r="C36" s="683"/>
      <c r="D36" s="683"/>
      <c r="E36" s="683"/>
      <c r="F36" s="683"/>
      <c r="G36" s="683"/>
      <c r="H36" s="683"/>
      <c r="I36" s="683"/>
      <c r="J36" s="683"/>
      <c r="K36" s="683"/>
      <c r="L36" s="683"/>
      <c r="M36" s="683"/>
      <c r="N36" s="683"/>
      <c r="O36" s="683"/>
      <c r="P36" s="683"/>
      <c r="Q36" s="684"/>
      <c r="R36" s="685">
        <v>42951</v>
      </c>
      <c r="S36" s="686"/>
      <c r="T36" s="686"/>
      <c r="U36" s="686"/>
      <c r="V36" s="686"/>
      <c r="W36" s="686"/>
      <c r="X36" s="686"/>
      <c r="Y36" s="687"/>
      <c r="Z36" s="688">
        <v>0.1</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3958340</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22347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14637096</v>
      </c>
      <c r="CS36" s="686"/>
      <c r="CT36" s="686"/>
      <c r="CU36" s="686"/>
      <c r="CV36" s="686"/>
      <c r="CW36" s="686"/>
      <c r="CX36" s="686"/>
      <c r="CY36" s="687"/>
      <c r="CZ36" s="690">
        <v>32.700000000000003</v>
      </c>
      <c r="DA36" s="719"/>
      <c r="DB36" s="719"/>
      <c r="DC36" s="723"/>
      <c r="DD36" s="694">
        <v>3816007</v>
      </c>
      <c r="DE36" s="686"/>
      <c r="DF36" s="686"/>
      <c r="DG36" s="686"/>
      <c r="DH36" s="686"/>
      <c r="DI36" s="686"/>
      <c r="DJ36" s="686"/>
      <c r="DK36" s="687"/>
      <c r="DL36" s="694">
        <v>2663532</v>
      </c>
      <c r="DM36" s="686"/>
      <c r="DN36" s="686"/>
      <c r="DO36" s="686"/>
      <c r="DP36" s="686"/>
      <c r="DQ36" s="686"/>
      <c r="DR36" s="686"/>
      <c r="DS36" s="686"/>
      <c r="DT36" s="686"/>
      <c r="DU36" s="686"/>
      <c r="DV36" s="687"/>
      <c r="DW36" s="690">
        <v>13.5</v>
      </c>
      <c r="DX36" s="719"/>
      <c r="DY36" s="719"/>
      <c r="DZ36" s="719"/>
      <c r="EA36" s="719"/>
      <c r="EB36" s="719"/>
      <c r="EC36" s="720"/>
    </row>
    <row r="37" spans="2:133" ht="11.25" customHeight="1">
      <c r="B37" s="682" t="s">
        <v>332</v>
      </c>
      <c r="C37" s="683"/>
      <c r="D37" s="683"/>
      <c r="E37" s="683"/>
      <c r="F37" s="683"/>
      <c r="G37" s="683"/>
      <c r="H37" s="683"/>
      <c r="I37" s="683"/>
      <c r="J37" s="683"/>
      <c r="K37" s="683"/>
      <c r="L37" s="683"/>
      <c r="M37" s="683"/>
      <c r="N37" s="683"/>
      <c r="O37" s="683"/>
      <c r="P37" s="683"/>
      <c r="Q37" s="684"/>
      <c r="R37" s="685">
        <v>889899</v>
      </c>
      <c r="S37" s="686"/>
      <c r="T37" s="686"/>
      <c r="U37" s="686"/>
      <c r="V37" s="686"/>
      <c r="W37" s="686"/>
      <c r="X37" s="686"/>
      <c r="Y37" s="687"/>
      <c r="Z37" s="688">
        <v>1.9</v>
      </c>
      <c r="AA37" s="688"/>
      <c r="AB37" s="688"/>
      <c r="AC37" s="688"/>
      <c r="AD37" s="689" t="s">
        <v>129</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694657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-219246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2110404</v>
      </c>
      <c r="CS37" s="721"/>
      <c r="CT37" s="721"/>
      <c r="CU37" s="721"/>
      <c r="CV37" s="721"/>
      <c r="CW37" s="721"/>
      <c r="CX37" s="721"/>
      <c r="CY37" s="722"/>
      <c r="CZ37" s="690">
        <v>4.7</v>
      </c>
      <c r="DA37" s="719"/>
      <c r="DB37" s="719"/>
      <c r="DC37" s="723"/>
      <c r="DD37" s="694">
        <v>2110404</v>
      </c>
      <c r="DE37" s="721"/>
      <c r="DF37" s="721"/>
      <c r="DG37" s="721"/>
      <c r="DH37" s="721"/>
      <c r="DI37" s="721"/>
      <c r="DJ37" s="721"/>
      <c r="DK37" s="722"/>
      <c r="DL37" s="694">
        <v>1679528</v>
      </c>
      <c r="DM37" s="721"/>
      <c r="DN37" s="721"/>
      <c r="DO37" s="721"/>
      <c r="DP37" s="721"/>
      <c r="DQ37" s="721"/>
      <c r="DR37" s="721"/>
      <c r="DS37" s="721"/>
      <c r="DT37" s="721"/>
      <c r="DU37" s="721"/>
      <c r="DV37" s="722"/>
      <c r="DW37" s="690">
        <v>8.5</v>
      </c>
      <c r="DX37" s="719"/>
      <c r="DY37" s="719"/>
      <c r="DZ37" s="719"/>
      <c r="EA37" s="719"/>
      <c r="EB37" s="719"/>
      <c r="EC37" s="720"/>
    </row>
    <row r="38" spans="2:133" ht="11.25" customHeight="1">
      <c r="B38" s="682" t="s">
        <v>336</v>
      </c>
      <c r="C38" s="683"/>
      <c r="D38" s="683"/>
      <c r="E38" s="683"/>
      <c r="F38" s="683"/>
      <c r="G38" s="683"/>
      <c r="H38" s="683"/>
      <c r="I38" s="683"/>
      <c r="J38" s="683"/>
      <c r="K38" s="683"/>
      <c r="L38" s="683"/>
      <c r="M38" s="683"/>
      <c r="N38" s="683"/>
      <c r="O38" s="683"/>
      <c r="P38" s="683"/>
      <c r="Q38" s="684"/>
      <c r="R38" s="685">
        <v>716712</v>
      </c>
      <c r="S38" s="686"/>
      <c r="T38" s="686"/>
      <c r="U38" s="686"/>
      <c r="V38" s="686"/>
      <c r="W38" s="686"/>
      <c r="X38" s="686"/>
      <c r="Y38" s="687"/>
      <c r="Z38" s="688">
        <v>1.6</v>
      </c>
      <c r="AA38" s="688"/>
      <c r="AB38" s="688"/>
      <c r="AC38" s="688"/>
      <c r="AD38" s="689" t="s">
        <v>129</v>
      </c>
      <c r="AE38" s="689"/>
      <c r="AF38" s="689"/>
      <c r="AG38" s="689"/>
      <c r="AH38" s="689"/>
      <c r="AI38" s="689"/>
      <c r="AJ38" s="689"/>
      <c r="AK38" s="689"/>
      <c r="AL38" s="690" t="s">
        <v>147</v>
      </c>
      <c r="AM38" s="691"/>
      <c r="AN38" s="691"/>
      <c r="AO38" s="692"/>
      <c r="AQ38" s="763" t="s">
        <v>337</v>
      </c>
      <c r="AR38" s="764"/>
      <c r="AS38" s="764"/>
      <c r="AT38" s="764"/>
      <c r="AU38" s="764"/>
      <c r="AV38" s="764"/>
      <c r="AW38" s="764"/>
      <c r="AX38" s="764"/>
      <c r="AY38" s="765"/>
      <c r="AZ38" s="685">
        <v>59663</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12726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3389249</v>
      </c>
      <c r="CS38" s="686"/>
      <c r="CT38" s="686"/>
      <c r="CU38" s="686"/>
      <c r="CV38" s="686"/>
      <c r="CW38" s="686"/>
      <c r="CX38" s="686"/>
      <c r="CY38" s="687"/>
      <c r="CZ38" s="690">
        <v>7.6</v>
      </c>
      <c r="DA38" s="719"/>
      <c r="DB38" s="719"/>
      <c r="DC38" s="723"/>
      <c r="DD38" s="694">
        <v>2786296</v>
      </c>
      <c r="DE38" s="686"/>
      <c r="DF38" s="686"/>
      <c r="DG38" s="686"/>
      <c r="DH38" s="686"/>
      <c r="DI38" s="686"/>
      <c r="DJ38" s="686"/>
      <c r="DK38" s="687"/>
      <c r="DL38" s="694">
        <v>2436308</v>
      </c>
      <c r="DM38" s="686"/>
      <c r="DN38" s="686"/>
      <c r="DO38" s="686"/>
      <c r="DP38" s="686"/>
      <c r="DQ38" s="686"/>
      <c r="DR38" s="686"/>
      <c r="DS38" s="686"/>
      <c r="DT38" s="686"/>
      <c r="DU38" s="686"/>
      <c r="DV38" s="687"/>
      <c r="DW38" s="690">
        <v>12.4</v>
      </c>
      <c r="DX38" s="719"/>
      <c r="DY38" s="719"/>
      <c r="DZ38" s="719"/>
      <c r="EA38" s="719"/>
      <c r="EB38" s="719"/>
      <c r="EC38" s="720"/>
    </row>
    <row r="39" spans="2:133" ht="11.25" customHeight="1">
      <c r="B39" s="682" t="s">
        <v>340</v>
      </c>
      <c r="C39" s="683"/>
      <c r="D39" s="683"/>
      <c r="E39" s="683"/>
      <c r="F39" s="683"/>
      <c r="G39" s="683"/>
      <c r="H39" s="683"/>
      <c r="I39" s="683"/>
      <c r="J39" s="683"/>
      <c r="K39" s="683"/>
      <c r="L39" s="683"/>
      <c r="M39" s="683"/>
      <c r="N39" s="683"/>
      <c r="O39" s="683"/>
      <c r="P39" s="683"/>
      <c r="Q39" s="684"/>
      <c r="R39" s="685">
        <v>1346632</v>
      </c>
      <c r="S39" s="686"/>
      <c r="T39" s="686"/>
      <c r="U39" s="686"/>
      <c r="V39" s="686"/>
      <c r="W39" s="686"/>
      <c r="X39" s="686"/>
      <c r="Y39" s="687"/>
      <c r="Z39" s="688">
        <v>2.9</v>
      </c>
      <c r="AA39" s="688"/>
      <c r="AB39" s="688"/>
      <c r="AC39" s="688"/>
      <c r="AD39" s="689" t="s">
        <v>129</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t="s">
        <v>129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19914</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1010197</v>
      </c>
      <c r="CS39" s="721"/>
      <c r="CT39" s="721"/>
      <c r="CU39" s="721"/>
      <c r="CV39" s="721"/>
      <c r="CW39" s="721"/>
      <c r="CX39" s="721"/>
      <c r="CY39" s="722"/>
      <c r="CZ39" s="690">
        <v>2.2999999999999998</v>
      </c>
      <c r="DA39" s="719"/>
      <c r="DB39" s="719"/>
      <c r="DC39" s="723"/>
      <c r="DD39" s="694">
        <v>964798</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c r="B40" s="682" t="s">
        <v>344</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235</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t="s">
        <v>129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93</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346327</v>
      </c>
      <c r="CS40" s="686"/>
      <c r="CT40" s="686"/>
      <c r="CU40" s="686"/>
      <c r="CV40" s="686"/>
      <c r="CW40" s="686"/>
      <c r="CX40" s="686"/>
      <c r="CY40" s="687"/>
      <c r="CZ40" s="690">
        <v>0.8</v>
      </c>
      <c r="DA40" s="719"/>
      <c r="DB40" s="719"/>
      <c r="DC40" s="723"/>
      <c r="DD40" s="694">
        <v>40019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147</v>
      </c>
      <c r="AA41" s="688"/>
      <c r="AB41" s="688"/>
      <c r="AC41" s="688"/>
      <c r="AD41" s="689" t="s">
        <v>129</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872947</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353</v>
      </c>
      <c r="C42" s="683"/>
      <c r="D42" s="683"/>
      <c r="E42" s="683"/>
      <c r="F42" s="683"/>
      <c r="G42" s="683"/>
      <c r="H42" s="683"/>
      <c r="I42" s="683"/>
      <c r="J42" s="683"/>
      <c r="K42" s="683"/>
      <c r="L42" s="683"/>
      <c r="M42" s="683"/>
      <c r="N42" s="683"/>
      <c r="O42" s="683"/>
      <c r="P42" s="683"/>
      <c r="Q42" s="684"/>
      <c r="R42" s="685">
        <v>1137132</v>
      </c>
      <c r="S42" s="686"/>
      <c r="T42" s="686"/>
      <c r="U42" s="686"/>
      <c r="V42" s="686"/>
      <c r="W42" s="686"/>
      <c r="X42" s="686"/>
      <c r="Y42" s="687"/>
      <c r="Z42" s="688">
        <v>2.5</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2331073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328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2455999</v>
      </c>
      <c r="CS42" s="686"/>
      <c r="CT42" s="686"/>
      <c r="CU42" s="686"/>
      <c r="CV42" s="686"/>
      <c r="CW42" s="686"/>
      <c r="CX42" s="686"/>
      <c r="CY42" s="687"/>
      <c r="CZ42" s="690">
        <v>5.5</v>
      </c>
      <c r="DA42" s="691"/>
      <c r="DB42" s="691"/>
      <c r="DC42" s="703"/>
      <c r="DD42" s="694">
        <v>1438379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357</v>
      </c>
      <c r="C43" s="736"/>
      <c r="D43" s="736"/>
      <c r="E43" s="736"/>
      <c r="F43" s="736"/>
      <c r="G43" s="736"/>
      <c r="H43" s="736"/>
      <c r="I43" s="736"/>
      <c r="J43" s="736"/>
      <c r="K43" s="736"/>
      <c r="L43" s="736"/>
      <c r="M43" s="736"/>
      <c r="N43" s="736"/>
      <c r="O43" s="736"/>
      <c r="P43" s="736"/>
      <c r="Q43" s="737"/>
      <c r="R43" s="776">
        <v>45883842</v>
      </c>
      <c r="S43" s="777"/>
      <c r="T43" s="777"/>
      <c r="U43" s="777"/>
      <c r="V43" s="777"/>
      <c r="W43" s="777"/>
      <c r="X43" s="777"/>
      <c r="Y43" s="778"/>
      <c r="Z43" s="779">
        <v>100</v>
      </c>
      <c r="AA43" s="779"/>
      <c r="AB43" s="779"/>
      <c r="AC43" s="779"/>
      <c r="AD43" s="780">
        <v>18584275</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62055</v>
      </c>
      <c r="CS43" s="721"/>
      <c r="CT43" s="721"/>
      <c r="CU43" s="721"/>
      <c r="CV43" s="721"/>
      <c r="CW43" s="721"/>
      <c r="CX43" s="721"/>
      <c r="CY43" s="722"/>
      <c r="CZ43" s="690">
        <v>0.1</v>
      </c>
      <c r="DA43" s="719"/>
      <c r="DB43" s="719"/>
      <c r="DC43" s="723"/>
      <c r="DD43" s="694">
        <v>36343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2386701</v>
      </c>
      <c r="CS44" s="686"/>
      <c r="CT44" s="686"/>
      <c r="CU44" s="686"/>
      <c r="CV44" s="686"/>
      <c r="CW44" s="686"/>
      <c r="CX44" s="686"/>
      <c r="CY44" s="687"/>
      <c r="CZ44" s="690">
        <v>5.3</v>
      </c>
      <c r="DA44" s="691"/>
      <c r="DB44" s="691"/>
      <c r="DC44" s="703"/>
      <c r="DD44" s="694">
        <v>1385496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1233793</v>
      </c>
      <c r="CS45" s="721"/>
      <c r="CT45" s="721"/>
      <c r="CU45" s="721"/>
      <c r="CV45" s="721"/>
      <c r="CW45" s="721"/>
      <c r="CX45" s="721"/>
      <c r="CY45" s="722"/>
      <c r="CZ45" s="690">
        <v>2.8</v>
      </c>
      <c r="DA45" s="719"/>
      <c r="DB45" s="719"/>
      <c r="DC45" s="723"/>
      <c r="DD45" s="694">
        <v>498199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1152908</v>
      </c>
      <c r="CS46" s="686"/>
      <c r="CT46" s="686"/>
      <c r="CU46" s="686"/>
      <c r="CV46" s="686"/>
      <c r="CW46" s="686"/>
      <c r="CX46" s="686"/>
      <c r="CY46" s="687"/>
      <c r="CZ46" s="690">
        <v>2.6</v>
      </c>
      <c r="DA46" s="691"/>
      <c r="DB46" s="691"/>
      <c r="DC46" s="703"/>
      <c r="DD46" s="694">
        <v>887297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69298</v>
      </c>
      <c r="CS47" s="721"/>
      <c r="CT47" s="721"/>
      <c r="CU47" s="721"/>
      <c r="CV47" s="721"/>
      <c r="CW47" s="721"/>
      <c r="CX47" s="721"/>
      <c r="CY47" s="722"/>
      <c r="CZ47" s="690">
        <v>0.2</v>
      </c>
      <c r="DA47" s="719"/>
      <c r="DB47" s="719"/>
      <c r="DC47" s="723"/>
      <c r="DD47" s="694">
        <v>52883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44828268</v>
      </c>
      <c r="CS49" s="756"/>
      <c r="CT49" s="756"/>
      <c r="CU49" s="756"/>
      <c r="CV49" s="756"/>
      <c r="CW49" s="756"/>
      <c r="CX49" s="756"/>
      <c r="CY49" s="787"/>
      <c r="CZ49" s="781">
        <v>100</v>
      </c>
      <c r="DA49" s="788"/>
      <c r="DB49" s="788"/>
      <c r="DC49" s="789"/>
      <c r="DD49" s="790">
        <v>21986292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FnwI/+G1eUQIu21XXqetG5d9GwyHGaqo/q0bcAIuR3WgaKIzQfclKc8M2o746CvIF81RjeN7Dt2g+kWFizGtw==" saltValue="/VmI6HTM/pHBCd6J+Lgg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61" t="s">
        <v>369</v>
      </c>
      <c r="DK2" s="862"/>
      <c r="DL2" s="862"/>
      <c r="DM2" s="862"/>
      <c r="DN2" s="862"/>
      <c r="DO2" s="863"/>
      <c r="DP2" s="251"/>
      <c r="DQ2" s="861" t="s">
        <v>370</v>
      </c>
      <c r="DR2" s="862"/>
      <c r="DS2" s="862"/>
      <c r="DT2" s="862"/>
      <c r="DU2" s="862"/>
      <c r="DV2" s="862"/>
      <c r="DW2" s="862"/>
      <c r="DX2" s="862"/>
      <c r="DY2" s="862"/>
      <c r="DZ2" s="863"/>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64" t="s">
        <v>371</v>
      </c>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864"/>
      <c r="AY4" s="864"/>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55" t="s">
        <v>373</v>
      </c>
      <c r="B5" s="856"/>
      <c r="C5" s="856"/>
      <c r="D5" s="856"/>
      <c r="E5" s="856"/>
      <c r="F5" s="856"/>
      <c r="G5" s="856"/>
      <c r="H5" s="856"/>
      <c r="I5" s="856"/>
      <c r="J5" s="856"/>
      <c r="K5" s="856"/>
      <c r="L5" s="856"/>
      <c r="M5" s="856"/>
      <c r="N5" s="856"/>
      <c r="O5" s="856"/>
      <c r="P5" s="857"/>
      <c r="Q5" s="806" t="s">
        <v>374</v>
      </c>
      <c r="R5" s="807"/>
      <c r="S5" s="807"/>
      <c r="T5" s="807"/>
      <c r="U5" s="808"/>
      <c r="V5" s="806" t="s">
        <v>375</v>
      </c>
      <c r="W5" s="807"/>
      <c r="X5" s="807"/>
      <c r="Y5" s="807"/>
      <c r="Z5" s="808"/>
      <c r="AA5" s="806" t="s">
        <v>376</v>
      </c>
      <c r="AB5" s="807"/>
      <c r="AC5" s="807"/>
      <c r="AD5" s="807"/>
      <c r="AE5" s="807"/>
      <c r="AF5" s="865" t="s">
        <v>377</v>
      </c>
      <c r="AG5" s="807"/>
      <c r="AH5" s="807"/>
      <c r="AI5" s="807"/>
      <c r="AJ5" s="844"/>
      <c r="AK5" s="807" t="s">
        <v>378</v>
      </c>
      <c r="AL5" s="807"/>
      <c r="AM5" s="807"/>
      <c r="AN5" s="807"/>
      <c r="AO5" s="808"/>
      <c r="AP5" s="806" t="s">
        <v>379</v>
      </c>
      <c r="AQ5" s="807"/>
      <c r="AR5" s="807"/>
      <c r="AS5" s="807"/>
      <c r="AT5" s="808"/>
      <c r="AU5" s="806" t="s">
        <v>380</v>
      </c>
      <c r="AV5" s="807"/>
      <c r="AW5" s="807"/>
      <c r="AX5" s="807"/>
      <c r="AY5" s="844"/>
      <c r="AZ5" s="258"/>
      <c r="BA5" s="258"/>
      <c r="BB5" s="258"/>
      <c r="BC5" s="258"/>
      <c r="BD5" s="258"/>
      <c r="BE5" s="259"/>
      <c r="BF5" s="259"/>
      <c r="BG5" s="259"/>
      <c r="BH5" s="259"/>
      <c r="BI5" s="259"/>
      <c r="BJ5" s="259"/>
      <c r="BK5" s="259"/>
      <c r="BL5" s="259"/>
      <c r="BM5" s="259"/>
      <c r="BN5" s="259"/>
      <c r="BO5" s="259"/>
      <c r="BP5" s="259"/>
      <c r="BQ5" s="855" t="s">
        <v>381</v>
      </c>
      <c r="BR5" s="856"/>
      <c r="BS5" s="856"/>
      <c r="BT5" s="856"/>
      <c r="BU5" s="856"/>
      <c r="BV5" s="856"/>
      <c r="BW5" s="856"/>
      <c r="BX5" s="856"/>
      <c r="BY5" s="856"/>
      <c r="BZ5" s="856"/>
      <c r="CA5" s="856"/>
      <c r="CB5" s="856"/>
      <c r="CC5" s="856"/>
      <c r="CD5" s="856"/>
      <c r="CE5" s="856"/>
      <c r="CF5" s="856"/>
      <c r="CG5" s="857"/>
      <c r="CH5" s="806" t="s">
        <v>382</v>
      </c>
      <c r="CI5" s="807"/>
      <c r="CJ5" s="807"/>
      <c r="CK5" s="807"/>
      <c r="CL5" s="808"/>
      <c r="CM5" s="806" t="s">
        <v>383</v>
      </c>
      <c r="CN5" s="807"/>
      <c r="CO5" s="807"/>
      <c r="CP5" s="807"/>
      <c r="CQ5" s="808"/>
      <c r="CR5" s="806" t="s">
        <v>384</v>
      </c>
      <c r="CS5" s="807"/>
      <c r="CT5" s="807"/>
      <c r="CU5" s="807"/>
      <c r="CV5" s="808"/>
      <c r="CW5" s="806" t="s">
        <v>385</v>
      </c>
      <c r="CX5" s="807"/>
      <c r="CY5" s="807"/>
      <c r="CZ5" s="807"/>
      <c r="DA5" s="808"/>
      <c r="DB5" s="806" t="s">
        <v>386</v>
      </c>
      <c r="DC5" s="807"/>
      <c r="DD5" s="807"/>
      <c r="DE5" s="807"/>
      <c r="DF5" s="808"/>
      <c r="DG5" s="838" t="s">
        <v>387</v>
      </c>
      <c r="DH5" s="839"/>
      <c r="DI5" s="839"/>
      <c r="DJ5" s="839"/>
      <c r="DK5" s="840"/>
      <c r="DL5" s="838" t="s">
        <v>388</v>
      </c>
      <c r="DM5" s="839"/>
      <c r="DN5" s="839"/>
      <c r="DO5" s="839"/>
      <c r="DP5" s="840"/>
      <c r="DQ5" s="806" t="s">
        <v>389</v>
      </c>
      <c r="DR5" s="807"/>
      <c r="DS5" s="807"/>
      <c r="DT5" s="807"/>
      <c r="DU5" s="808"/>
      <c r="DV5" s="806" t="s">
        <v>380</v>
      </c>
      <c r="DW5" s="807"/>
      <c r="DX5" s="807"/>
      <c r="DY5" s="807"/>
      <c r="DZ5" s="844"/>
      <c r="EA5" s="256"/>
    </row>
    <row r="6" spans="1:131" s="257" customFormat="1" ht="26.25" customHeight="1" thickBot="1">
      <c r="A6" s="858"/>
      <c r="B6" s="859"/>
      <c r="C6" s="859"/>
      <c r="D6" s="859"/>
      <c r="E6" s="859"/>
      <c r="F6" s="859"/>
      <c r="G6" s="859"/>
      <c r="H6" s="859"/>
      <c r="I6" s="859"/>
      <c r="J6" s="859"/>
      <c r="K6" s="859"/>
      <c r="L6" s="859"/>
      <c r="M6" s="859"/>
      <c r="N6" s="859"/>
      <c r="O6" s="859"/>
      <c r="P6" s="860"/>
      <c r="Q6" s="809"/>
      <c r="R6" s="810"/>
      <c r="S6" s="810"/>
      <c r="T6" s="810"/>
      <c r="U6" s="811"/>
      <c r="V6" s="809"/>
      <c r="W6" s="810"/>
      <c r="X6" s="810"/>
      <c r="Y6" s="810"/>
      <c r="Z6" s="811"/>
      <c r="AA6" s="809"/>
      <c r="AB6" s="810"/>
      <c r="AC6" s="810"/>
      <c r="AD6" s="810"/>
      <c r="AE6" s="810"/>
      <c r="AF6" s="866"/>
      <c r="AG6" s="810"/>
      <c r="AH6" s="810"/>
      <c r="AI6" s="810"/>
      <c r="AJ6" s="845"/>
      <c r="AK6" s="810"/>
      <c r="AL6" s="810"/>
      <c r="AM6" s="810"/>
      <c r="AN6" s="810"/>
      <c r="AO6" s="811"/>
      <c r="AP6" s="809"/>
      <c r="AQ6" s="810"/>
      <c r="AR6" s="810"/>
      <c r="AS6" s="810"/>
      <c r="AT6" s="811"/>
      <c r="AU6" s="809"/>
      <c r="AV6" s="810"/>
      <c r="AW6" s="810"/>
      <c r="AX6" s="810"/>
      <c r="AY6" s="845"/>
      <c r="AZ6" s="254"/>
      <c r="BA6" s="254"/>
      <c r="BB6" s="254"/>
      <c r="BC6" s="254"/>
      <c r="BD6" s="254"/>
      <c r="BE6" s="255"/>
      <c r="BF6" s="255"/>
      <c r="BG6" s="255"/>
      <c r="BH6" s="255"/>
      <c r="BI6" s="255"/>
      <c r="BJ6" s="255"/>
      <c r="BK6" s="255"/>
      <c r="BL6" s="255"/>
      <c r="BM6" s="255"/>
      <c r="BN6" s="255"/>
      <c r="BO6" s="255"/>
      <c r="BP6" s="255"/>
      <c r="BQ6" s="858"/>
      <c r="BR6" s="859"/>
      <c r="BS6" s="859"/>
      <c r="BT6" s="859"/>
      <c r="BU6" s="859"/>
      <c r="BV6" s="859"/>
      <c r="BW6" s="859"/>
      <c r="BX6" s="859"/>
      <c r="BY6" s="859"/>
      <c r="BZ6" s="859"/>
      <c r="CA6" s="859"/>
      <c r="CB6" s="859"/>
      <c r="CC6" s="859"/>
      <c r="CD6" s="859"/>
      <c r="CE6" s="859"/>
      <c r="CF6" s="859"/>
      <c r="CG6" s="860"/>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41"/>
      <c r="DH6" s="842"/>
      <c r="DI6" s="842"/>
      <c r="DJ6" s="842"/>
      <c r="DK6" s="843"/>
      <c r="DL6" s="841"/>
      <c r="DM6" s="842"/>
      <c r="DN6" s="842"/>
      <c r="DO6" s="842"/>
      <c r="DP6" s="843"/>
      <c r="DQ6" s="809"/>
      <c r="DR6" s="810"/>
      <c r="DS6" s="810"/>
      <c r="DT6" s="810"/>
      <c r="DU6" s="811"/>
      <c r="DV6" s="809"/>
      <c r="DW6" s="810"/>
      <c r="DX6" s="810"/>
      <c r="DY6" s="810"/>
      <c r="DZ6" s="845"/>
      <c r="EA6" s="256"/>
    </row>
    <row r="7" spans="1:131" s="257" customFormat="1" ht="26.25" customHeight="1" thickTop="1">
      <c r="A7" s="260">
        <v>1</v>
      </c>
      <c r="B7" s="846" t="s">
        <v>390</v>
      </c>
      <c r="C7" s="847"/>
      <c r="D7" s="847"/>
      <c r="E7" s="847"/>
      <c r="F7" s="847"/>
      <c r="G7" s="847"/>
      <c r="H7" s="847"/>
      <c r="I7" s="847"/>
      <c r="J7" s="847"/>
      <c r="K7" s="847"/>
      <c r="L7" s="847"/>
      <c r="M7" s="847"/>
      <c r="N7" s="847"/>
      <c r="O7" s="847"/>
      <c r="P7" s="848"/>
      <c r="Q7" s="849">
        <v>45862</v>
      </c>
      <c r="R7" s="850"/>
      <c r="S7" s="850"/>
      <c r="T7" s="850"/>
      <c r="U7" s="850"/>
      <c r="V7" s="850">
        <v>44827</v>
      </c>
      <c r="W7" s="850"/>
      <c r="X7" s="850"/>
      <c r="Y7" s="850"/>
      <c r="Z7" s="850"/>
      <c r="AA7" s="850">
        <v>1035</v>
      </c>
      <c r="AB7" s="850"/>
      <c r="AC7" s="850"/>
      <c r="AD7" s="850"/>
      <c r="AE7" s="851"/>
      <c r="AF7" s="852">
        <v>980</v>
      </c>
      <c r="AG7" s="853"/>
      <c r="AH7" s="853"/>
      <c r="AI7" s="853"/>
      <c r="AJ7" s="854"/>
      <c r="AK7" s="828">
        <v>43</v>
      </c>
      <c r="AL7" s="829"/>
      <c r="AM7" s="829"/>
      <c r="AN7" s="829"/>
      <c r="AO7" s="829"/>
      <c r="AP7" s="829">
        <v>25788</v>
      </c>
      <c r="AQ7" s="829"/>
      <c r="AR7" s="829"/>
      <c r="AS7" s="829"/>
      <c r="AT7" s="829"/>
      <c r="AU7" s="830"/>
      <c r="AV7" s="830"/>
      <c r="AW7" s="830"/>
      <c r="AX7" s="830"/>
      <c r="AY7" s="831"/>
      <c r="AZ7" s="254"/>
      <c r="BA7" s="254"/>
      <c r="BB7" s="254"/>
      <c r="BC7" s="254"/>
      <c r="BD7" s="254"/>
      <c r="BE7" s="255"/>
      <c r="BF7" s="255"/>
      <c r="BG7" s="255"/>
      <c r="BH7" s="255"/>
      <c r="BI7" s="255"/>
      <c r="BJ7" s="255"/>
      <c r="BK7" s="255"/>
      <c r="BL7" s="255"/>
      <c r="BM7" s="255"/>
      <c r="BN7" s="255"/>
      <c r="BO7" s="255"/>
      <c r="BP7" s="255"/>
      <c r="BQ7" s="261">
        <v>1</v>
      </c>
      <c r="BR7" s="262"/>
      <c r="BS7" s="832" t="s">
        <v>595</v>
      </c>
      <c r="BT7" s="833"/>
      <c r="BU7" s="833"/>
      <c r="BV7" s="833"/>
      <c r="BW7" s="833"/>
      <c r="BX7" s="833"/>
      <c r="BY7" s="833"/>
      <c r="BZ7" s="833"/>
      <c r="CA7" s="833"/>
      <c r="CB7" s="833"/>
      <c r="CC7" s="833"/>
      <c r="CD7" s="833"/>
      <c r="CE7" s="833"/>
      <c r="CF7" s="833"/>
      <c r="CG7" s="834"/>
      <c r="CH7" s="835">
        <v>-2</v>
      </c>
      <c r="CI7" s="836"/>
      <c r="CJ7" s="836"/>
      <c r="CK7" s="836"/>
      <c r="CL7" s="837"/>
      <c r="CM7" s="835">
        <v>339</v>
      </c>
      <c r="CN7" s="836"/>
      <c r="CO7" s="836"/>
      <c r="CP7" s="836"/>
      <c r="CQ7" s="837"/>
      <c r="CR7" s="835">
        <v>5</v>
      </c>
      <c r="CS7" s="836"/>
      <c r="CT7" s="836"/>
      <c r="CU7" s="836"/>
      <c r="CV7" s="837"/>
      <c r="CW7" s="835" t="s">
        <v>576</v>
      </c>
      <c r="CX7" s="836"/>
      <c r="CY7" s="836"/>
      <c r="CZ7" s="836"/>
      <c r="DA7" s="837"/>
      <c r="DB7" s="835" t="s">
        <v>576</v>
      </c>
      <c r="DC7" s="836"/>
      <c r="DD7" s="836"/>
      <c r="DE7" s="836"/>
      <c r="DF7" s="837"/>
      <c r="DG7" s="835">
        <v>320</v>
      </c>
      <c r="DH7" s="836"/>
      <c r="DI7" s="836"/>
      <c r="DJ7" s="836"/>
      <c r="DK7" s="837"/>
      <c r="DL7" s="835" t="s">
        <v>576</v>
      </c>
      <c r="DM7" s="836"/>
      <c r="DN7" s="836"/>
      <c r="DO7" s="836"/>
      <c r="DP7" s="837"/>
      <c r="DQ7" s="835" t="s">
        <v>576</v>
      </c>
      <c r="DR7" s="836"/>
      <c r="DS7" s="836"/>
      <c r="DT7" s="836"/>
      <c r="DU7" s="837"/>
      <c r="DV7" s="867"/>
      <c r="DW7" s="868"/>
      <c r="DX7" s="868"/>
      <c r="DY7" s="868"/>
      <c r="DZ7" s="869"/>
      <c r="EA7" s="256"/>
    </row>
    <row r="8" spans="1:131" s="257" customFormat="1" ht="26.25" customHeight="1">
      <c r="A8" s="263">
        <v>2</v>
      </c>
      <c r="B8" s="812" t="s">
        <v>391</v>
      </c>
      <c r="C8" s="813"/>
      <c r="D8" s="813"/>
      <c r="E8" s="813"/>
      <c r="F8" s="813"/>
      <c r="G8" s="813"/>
      <c r="H8" s="813"/>
      <c r="I8" s="813"/>
      <c r="J8" s="813"/>
      <c r="K8" s="813"/>
      <c r="L8" s="813"/>
      <c r="M8" s="813"/>
      <c r="N8" s="813"/>
      <c r="O8" s="813"/>
      <c r="P8" s="814"/>
      <c r="Q8" s="815">
        <v>20</v>
      </c>
      <c r="R8" s="816"/>
      <c r="S8" s="816"/>
      <c r="T8" s="816"/>
      <c r="U8" s="816"/>
      <c r="V8" s="816">
        <v>3</v>
      </c>
      <c r="W8" s="816"/>
      <c r="X8" s="816"/>
      <c r="Y8" s="816"/>
      <c r="Z8" s="816"/>
      <c r="AA8" s="816">
        <v>18</v>
      </c>
      <c r="AB8" s="816"/>
      <c r="AC8" s="816"/>
      <c r="AD8" s="816"/>
      <c r="AE8" s="817"/>
      <c r="AF8" s="818">
        <v>18</v>
      </c>
      <c r="AG8" s="819"/>
      <c r="AH8" s="819"/>
      <c r="AI8" s="819"/>
      <c r="AJ8" s="820"/>
      <c r="AK8" s="821">
        <v>0</v>
      </c>
      <c r="AL8" s="822"/>
      <c r="AM8" s="822"/>
      <c r="AN8" s="822"/>
      <c r="AO8" s="822"/>
      <c r="AP8" s="822">
        <v>2</v>
      </c>
      <c r="AQ8" s="822"/>
      <c r="AR8" s="822"/>
      <c r="AS8" s="822"/>
      <c r="AT8" s="822"/>
      <c r="AU8" s="823"/>
      <c r="AV8" s="823"/>
      <c r="AW8" s="823"/>
      <c r="AX8" s="823"/>
      <c r="AY8" s="824"/>
      <c r="AZ8" s="254"/>
      <c r="BA8" s="254"/>
      <c r="BB8" s="254"/>
      <c r="BC8" s="254"/>
      <c r="BD8" s="254"/>
      <c r="BE8" s="255"/>
      <c r="BF8" s="255"/>
      <c r="BG8" s="255"/>
      <c r="BH8" s="255"/>
      <c r="BI8" s="255"/>
      <c r="BJ8" s="255"/>
      <c r="BK8" s="255"/>
      <c r="BL8" s="255"/>
      <c r="BM8" s="255"/>
      <c r="BN8" s="255"/>
      <c r="BO8" s="255"/>
      <c r="BP8" s="255"/>
      <c r="BQ8" s="264">
        <v>2</v>
      </c>
      <c r="BR8" s="265"/>
      <c r="BS8" s="825" t="s">
        <v>596</v>
      </c>
      <c r="BT8" s="826"/>
      <c r="BU8" s="826"/>
      <c r="BV8" s="826"/>
      <c r="BW8" s="826"/>
      <c r="BX8" s="826"/>
      <c r="BY8" s="826"/>
      <c r="BZ8" s="826"/>
      <c r="CA8" s="826"/>
      <c r="CB8" s="826"/>
      <c r="CC8" s="826"/>
      <c r="CD8" s="826"/>
      <c r="CE8" s="826"/>
      <c r="CF8" s="826"/>
      <c r="CG8" s="827"/>
      <c r="CH8" s="870">
        <v>4</v>
      </c>
      <c r="CI8" s="871"/>
      <c r="CJ8" s="871"/>
      <c r="CK8" s="871"/>
      <c r="CL8" s="872"/>
      <c r="CM8" s="870">
        <v>45</v>
      </c>
      <c r="CN8" s="871"/>
      <c r="CO8" s="871"/>
      <c r="CP8" s="871"/>
      <c r="CQ8" s="872"/>
      <c r="CR8" s="870">
        <v>15</v>
      </c>
      <c r="CS8" s="871"/>
      <c r="CT8" s="871"/>
      <c r="CU8" s="871"/>
      <c r="CV8" s="872"/>
      <c r="CW8" s="870" t="s">
        <v>576</v>
      </c>
      <c r="CX8" s="871"/>
      <c r="CY8" s="871"/>
      <c r="CZ8" s="871"/>
      <c r="DA8" s="872"/>
      <c r="DB8" s="870" t="s">
        <v>576</v>
      </c>
      <c r="DC8" s="871"/>
      <c r="DD8" s="871"/>
      <c r="DE8" s="871"/>
      <c r="DF8" s="872"/>
      <c r="DG8" s="870" t="s">
        <v>576</v>
      </c>
      <c r="DH8" s="871"/>
      <c r="DI8" s="871"/>
      <c r="DJ8" s="871"/>
      <c r="DK8" s="872"/>
      <c r="DL8" s="870" t="s">
        <v>576</v>
      </c>
      <c r="DM8" s="871"/>
      <c r="DN8" s="871"/>
      <c r="DO8" s="871"/>
      <c r="DP8" s="872"/>
      <c r="DQ8" s="870" t="s">
        <v>576</v>
      </c>
      <c r="DR8" s="871"/>
      <c r="DS8" s="871"/>
      <c r="DT8" s="871"/>
      <c r="DU8" s="872"/>
      <c r="DV8" s="873"/>
      <c r="DW8" s="874"/>
      <c r="DX8" s="874"/>
      <c r="DY8" s="874"/>
      <c r="DZ8" s="875"/>
      <c r="EA8" s="256"/>
    </row>
    <row r="9" spans="1:131" s="257" customFormat="1" ht="26.25" customHeight="1">
      <c r="A9" s="263">
        <v>3</v>
      </c>
      <c r="B9" s="812" t="s">
        <v>392</v>
      </c>
      <c r="C9" s="813"/>
      <c r="D9" s="813"/>
      <c r="E9" s="813"/>
      <c r="F9" s="813"/>
      <c r="G9" s="813"/>
      <c r="H9" s="813"/>
      <c r="I9" s="813"/>
      <c r="J9" s="813"/>
      <c r="K9" s="813"/>
      <c r="L9" s="813"/>
      <c r="M9" s="813"/>
      <c r="N9" s="813"/>
      <c r="O9" s="813"/>
      <c r="P9" s="814"/>
      <c r="Q9" s="815">
        <v>8</v>
      </c>
      <c r="R9" s="816"/>
      <c r="S9" s="816"/>
      <c r="T9" s="816"/>
      <c r="U9" s="816"/>
      <c r="V9" s="816">
        <v>5</v>
      </c>
      <c r="W9" s="816"/>
      <c r="X9" s="816"/>
      <c r="Y9" s="816"/>
      <c r="Z9" s="816"/>
      <c r="AA9" s="816">
        <v>3</v>
      </c>
      <c r="AB9" s="816"/>
      <c r="AC9" s="816"/>
      <c r="AD9" s="816"/>
      <c r="AE9" s="817"/>
      <c r="AF9" s="818">
        <v>3</v>
      </c>
      <c r="AG9" s="819"/>
      <c r="AH9" s="819"/>
      <c r="AI9" s="819"/>
      <c r="AJ9" s="820"/>
      <c r="AK9" s="821">
        <v>0</v>
      </c>
      <c r="AL9" s="822"/>
      <c r="AM9" s="822"/>
      <c r="AN9" s="822"/>
      <c r="AO9" s="822"/>
      <c r="AP9" s="822"/>
      <c r="AQ9" s="822"/>
      <c r="AR9" s="822"/>
      <c r="AS9" s="822"/>
      <c r="AT9" s="822"/>
      <c r="AU9" s="823"/>
      <c r="AV9" s="823"/>
      <c r="AW9" s="823"/>
      <c r="AX9" s="823"/>
      <c r="AY9" s="824"/>
      <c r="AZ9" s="254"/>
      <c r="BA9" s="254"/>
      <c r="BB9" s="254"/>
      <c r="BC9" s="254"/>
      <c r="BD9" s="254"/>
      <c r="BE9" s="255"/>
      <c r="BF9" s="255"/>
      <c r="BG9" s="255"/>
      <c r="BH9" s="255"/>
      <c r="BI9" s="255"/>
      <c r="BJ9" s="255"/>
      <c r="BK9" s="255"/>
      <c r="BL9" s="255"/>
      <c r="BM9" s="255"/>
      <c r="BN9" s="255"/>
      <c r="BO9" s="255"/>
      <c r="BP9" s="255"/>
      <c r="BQ9" s="264">
        <v>3</v>
      </c>
      <c r="BR9" s="265"/>
      <c r="BS9" s="825"/>
      <c r="BT9" s="826"/>
      <c r="BU9" s="826"/>
      <c r="BV9" s="826"/>
      <c r="BW9" s="826"/>
      <c r="BX9" s="826"/>
      <c r="BY9" s="826"/>
      <c r="BZ9" s="826"/>
      <c r="CA9" s="826"/>
      <c r="CB9" s="826"/>
      <c r="CC9" s="826"/>
      <c r="CD9" s="826"/>
      <c r="CE9" s="826"/>
      <c r="CF9" s="826"/>
      <c r="CG9" s="827"/>
      <c r="CH9" s="870"/>
      <c r="CI9" s="871"/>
      <c r="CJ9" s="871"/>
      <c r="CK9" s="871"/>
      <c r="CL9" s="872"/>
      <c r="CM9" s="870"/>
      <c r="CN9" s="871"/>
      <c r="CO9" s="871"/>
      <c r="CP9" s="871"/>
      <c r="CQ9" s="872"/>
      <c r="CR9" s="870"/>
      <c r="CS9" s="871"/>
      <c r="CT9" s="871"/>
      <c r="CU9" s="871"/>
      <c r="CV9" s="872"/>
      <c r="CW9" s="870"/>
      <c r="CX9" s="871"/>
      <c r="CY9" s="871"/>
      <c r="CZ9" s="871"/>
      <c r="DA9" s="872"/>
      <c r="DB9" s="870"/>
      <c r="DC9" s="871"/>
      <c r="DD9" s="871"/>
      <c r="DE9" s="871"/>
      <c r="DF9" s="872"/>
      <c r="DG9" s="870"/>
      <c r="DH9" s="871"/>
      <c r="DI9" s="871"/>
      <c r="DJ9" s="871"/>
      <c r="DK9" s="872"/>
      <c r="DL9" s="870"/>
      <c r="DM9" s="871"/>
      <c r="DN9" s="871"/>
      <c r="DO9" s="871"/>
      <c r="DP9" s="872"/>
      <c r="DQ9" s="870"/>
      <c r="DR9" s="871"/>
      <c r="DS9" s="871"/>
      <c r="DT9" s="871"/>
      <c r="DU9" s="872"/>
      <c r="DV9" s="873"/>
      <c r="DW9" s="874"/>
      <c r="DX9" s="874"/>
      <c r="DY9" s="874"/>
      <c r="DZ9" s="875"/>
      <c r="EA9" s="256"/>
    </row>
    <row r="10" spans="1:131" s="257" customFormat="1" ht="26.25" customHeight="1">
      <c r="A10" s="263">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21"/>
      <c r="AL10" s="822"/>
      <c r="AM10" s="822"/>
      <c r="AN10" s="822"/>
      <c r="AO10" s="822"/>
      <c r="AP10" s="822"/>
      <c r="AQ10" s="822"/>
      <c r="AR10" s="822"/>
      <c r="AS10" s="822"/>
      <c r="AT10" s="822"/>
      <c r="AU10" s="823"/>
      <c r="AV10" s="823"/>
      <c r="AW10" s="823"/>
      <c r="AX10" s="823"/>
      <c r="AY10" s="824"/>
      <c r="AZ10" s="254"/>
      <c r="BA10" s="254"/>
      <c r="BB10" s="254"/>
      <c r="BC10" s="254"/>
      <c r="BD10" s="254"/>
      <c r="BE10" s="255"/>
      <c r="BF10" s="255"/>
      <c r="BG10" s="255"/>
      <c r="BH10" s="255"/>
      <c r="BI10" s="255"/>
      <c r="BJ10" s="255"/>
      <c r="BK10" s="255"/>
      <c r="BL10" s="255"/>
      <c r="BM10" s="255"/>
      <c r="BN10" s="255"/>
      <c r="BO10" s="255"/>
      <c r="BP10" s="255"/>
      <c r="BQ10" s="264">
        <v>4</v>
      </c>
      <c r="BR10" s="265"/>
      <c r="BS10" s="825"/>
      <c r="BT10" s="826"/>
      <c r="BU10" s="826"/>
      <c r="BV10" s="826"/>
      <c r="BW10" s="826"/>
      <c r="BX10" s="826"/>
      <c r="BY10" s="826"/>
      <c r="BZ10" s="826"/>
      <c r="CA10" s="826"/>
      <c r="CB10" s="826"/>
      <c r="CC10" s="826"/>
      <c r="CD10" s="826"/>
      <c r="CE10" s="826"/>
      <c r="CF10" s="826"/>
      <c r="CG10" s="827"/>
      <c r="CH10" s="870"/>
      <c r="CI10" s="871"/>
      <c r="CJ10" s="871"/>
      <c r="CK10" s="871"/>
      <c r="CL10" s="872"/>
      <c r="CM10" s="870"/>
      <c r="CN10" s="871"/>
      <c r="CO10" s="871"/>
      <c r="CP10" s="871"/>
      <c r="CQ10" s="872"/>
      <c r="CR10" s="870"/>
      <c r="CS10" s="871"/>
      <c r="CT10" s="871"/>
      <c r="CU10" s="871"/>
      <c r="CV10" s="872"/>
      <c r="CW10" s="870"/>
      <c r="CX10" s="871"/>
      <c r="CY10" s="871"/>
      <c r="CZ10" s="871"/>
      <c r="DA10" s="872"/>
      <c r="DB10" s="870"/>
      <c r="DC10" s="871"/>
      <c r="DD10" s="871"/>
      <c r="DE10" s="871"/>
      <c r="DF10" s="872"/>
      <c r="DG10" s="870"/>
      <c r="DH10" s="871"/>
      <c r="DI10" s="871"/>
      <c r="DJ10" s="871"/>
      <c r="DK10" s="872"/>
      <c r="DL10" s="870"/>
      <c r="DM10" s="871"/>
      <c r="DN10" s="871"/>
      <c r="DO10" s="871"/>
      <c r="DP10" s="872"/>
      <c r="DQ10" s="870"/>
      <c r="DR10" s="871"/>
      <c r="DS10" s="871"/>
      <c r="DT10" s="871"/>
      <c r="DU10" s="872"/>
      <c r="DV10" s="873"/>
      <c r="DW10" s="874"/>
      <c r="DX10" s="874"/>
      <c r="DY10" s="874"/>
      <c r="DZ10" s="875"/>
      <c r="EA10" s="256"/>
    </row>
    <row r="11" spans="1:131" s="257" customFormat="1" ht="26.25" customHeight="1">
      <c r="A11" s="263">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21"/>
      <c r="AL11" s="822"/>
      <c r="AM11" s="822"/>
      <c r="AN11" s="822"/>
      <c r="AO11" s="822"/>
      <c r="AP11" s="822"/>
      <c r="AQ11" s="822"/>
      <c r="AR11" s="822"/>
      <c r="AS11" s="822"/>
      <c r="AT11" s="822"/>
      <c r="AU11" s="823"/>
      <c r="AV11" s="823"/>
      <c r="AW11" s="823"/>
      <c r="AX11" s="823"/>
      <c r="AY11" s="824"/>
      <c r="AZ11" s="254"/>
      <c r="BA11" s="254"/>
      <c r="BB11" s="254"/>
      <c r="BC11" s="254"/>
      <c r="BD11" s="254"/>
      <c r="BE11" s="255"/>
      <c r="BF11" s="255"/>
      <c r="BG11" s="255"/>
      <c r="BH11" s="255"/>
      <c r="BI11" s="255"/>
      <c r="BJ11" s="255"/>
      <c r="BK11" s="255"/>
      <c r="BL11" s="255"/>
      <c r="BM11" s="255"/>
      <c r="BN11" s="255"/>
      <c r="BO11" s="255"/>
      <c r="BP11" s="255"/>
      <c r="BQ11" s="264">
        <v>5</v>
      </c>
      <c r="BR11" s="265"/>
      <c r="BS11" s="825"/>
      <c r="BT11" s="826"/>
      <c r="BU11" s="826"/>
      <c r="BV11" s="826"/>
      <c r="BW11" s="826"/>
      <c r="BX11" s="826"/>
      <c r="BY11" s="826"/>
      <c r="BZ11" s="826"/>
      <c r="CA11" s="826"/>
      <c r="CB11" s="826"/>
      <c r="CC11" s="826"/>
      <c r="CD11" s="826"/>
      <c r="CE11" s="826"/>
      <c r="CF11" s="826"/>
      <c r="CG11" s="827"/>
      <c r="CH11" s="870"/>
      <c r="CI11" s="871"/>
      <c r="CJ11" s="871"/>
      <c r="CK11" s="871"/>
      <c r="CL11" s="872"/>
      <c r="CM11" s="870"/>
      <c r="CN11" s="871"/>
      <c r="CO11" s="871"/>
      <c r="CP11" s="871"/>
      <c r="CQ11" s="872"/>
      <c r="CR11" s="870"/>
      <c r="CS11" s="871"/>
      <c r="CT11" s="871"/>
      <c r="CU11" s="871"/>
      <c r="CV11" s="872"/>
      <c r="CW11" s="870"/>
      <c r="CX11" s="871"/>
      <c r="CY11" s="871"/>
      <c r="CZ11" s="871"/>
      <c r="DA11" s="872"/>
      <c r="DB11" s="870"/>
      <c r="DC11" s="871"/>
      <c r="DD11" s="871"/>
      <c r="DE11" s="871"/>
      <c r="DF11" s="872"/>
      <c r="DG11" s="870"/>
      <c r="DH11" s="871"/>
      <c r="DI11" s="871"/>
      <c r="DJ11" s="871"/>
      <c r="DK11" s="872"/>
      <c r="DL11" s="870"/>
      <c r="DM11" s="871"/>
      <c r="DN11" s="871"/>
      <c r="DO11" s="871"/>
      <c r="DP11" s="872"/>
      <c r="DQ11" s="870"/>
      <c r="DR11" s="871"/>
      <c r="DS11" s="871"/>
      <c r="DT11" s="871"/>
      <c r="DU11" s="872"/>
      <c r="DV11" s="873"/>
      <c r="DW11" s="874"/>
      <c r="DX11" s="874"/>
      <c r="DY11" s="874"/>
      <c r="DZ11" s="875"/>
      <c r="EA11" s="256"/>
    </row>
    <row r="12" spans="1:131" s="257" customFormat="1" ht="26.25" customHeight="1">
      <c r="A12" s="263">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21"/>
      <c r="AL12" s="822"/>
      <c r="AM12" s="822"/>
      <c r="AN12" s="822"/>
      <c r="AO12" s="822"/>
      <c r="AP12" s="822"/>
      <c r="AQ12" s="822"/>
      <c r="AR12" s="822"/>
      <c r="AS12" s="822"/>
      <c r="AT12" s="822"/>
      <c r="AU12" s="823"/>
      <c r="AV12" s="823"/>
      <c r="AW12" s="823"/>
      <c r="AX12" s="823"/>
      <c r="AY12" s="824"/>
      <c r="AZ12" s="254"/>
      <c r="BA12" s="254"/>
      <c r="BB12" s="254"/>
      <c r="BC12" s="254"/>
      <c r="BD12" s="254"/>
      <c r="BE12" s="255"/>
      <c r="BF12" s="255"/>
      <c r="BG12" s="255"/>
      <c r="BH12" s="255"/>
      <c r="BI12" s="255"/>
      <c r="BJ12" s="255"/>
      <c r="BK12" s="255"/>
      <c r="BL12" s="255"/>
      <c r="BM12" s="255"/>
      <c r="BN12" s="255"/>
      <c r="BO12" s="255"/>
      <c r="BP12" s="255"/>
      <c r="BQ12" s="264">
        <v>6</v>
      </c>
      <c r="BR12" s="265"/>
      <c r="BS12" s="825"/>
      <c r="BT12" s="826"/>
      <c r="BU12" s="826"/>
      <c r="BV12" s="826"/>
      <c r="BW12" s="826"/>
      <c r="BX12" s="826"/>
      <c r="BY12" s="826"/>
      <c r="BZ12" s="826"/>
      <c r="CA12" s="826"/>
      <c r="CB12" s="826"/>
      <c r="CC12" s="826"/>
      <c r="CD12" s="826"/>
      <c r="CE12" s="826"/>
      <c r="CF12" s="826"/>
      <c r="CG12" s="827"/>
      <c r="CH12" s="870"/>
      <c r="CI12" s="871"/>
      <c r="CJ12" s="871"/>
      <c r="CK12" s="871"/>
      <c r="CL12" s="872"/>
      <c r="CM12" s="870"/>
      <c r="CN12" s="871"/>
      <c r="CO12" s="871"/>
      <c r="CP12" s="871"/>
      <c r="CQ12" s="872"/>
      <c r="CR12" s="870"/>
      <c r="CS12" s="871"/>
      <c r="CT12" s="871"/>
      <c r="CU12" s="871"/>
      <c r="CV12" s="872"/>
      <c r="CW12" s="870"/>
      <c r="CX12" s="871"/>
      <c r="CY12" s="871"/>
      <c r="CZ12" s="871"/>
      <c r="DA12" s="872"/>
      <c r="DB12" s="870"/>
      <c r="DC12" s="871"/>
      <c r="DD12" s="871"/>
      <c r="DE12" s="871"/>
      <c r="DF12" s="872"/>
      <c r="DG12" s="870"/>
      <c r="DH12" s="871"/>
      <c r="DI12" s="871"/>
      <c r="DJ12" s="871"/>
      <c r="DK12" s="872"/>
      <c r="DL12" s="870"/>
      <c r="DM12" s="871"/>
      <c r="DN12" s="871"/>
      <c r="DO12" s="871"/>
      <c r="DP12" s="872"/>
      <c r="DQ12" s="870"/>
      <c r="DR12" s="871"/>
      <c r="DS12" s="871"/>
      <c r="DT12" s="871"/>
      <c r="DU12" s="872"/>
      <c r="DV12" s="873"/>
      <c r="DW12" s="874"/>
      <c r="DX12" s="874"/>
      <c r="DY12" s="874"/>
      <c r="DZ12" s="875"/>
      <c r="EA12" s="256"/>
    </row>
    <row r="13" spans="1:131" s="257" customFormat="1" ht="26.25" customHeight="1">
      <c r="A13" s="263">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21"/>
      <c r="AL13" s="822"/>
      <c r="AM13" s="822"/>
      <c r="AN13" s="822"/>
      <c r="AO13" s="822"/>
      <c r="AP13" s="822"/>
      <c r="AQ13" s="822"/>
      <c r="AR13" s="822"/>
      <c r="AS13" s="822"/>
      <c r="AT13" s="822"/>
      <c r="AU13" s="823"/>
      <c r="AV13" s="823"/>
      <c r="AW13" s="823"/>
      <c r="AX13" s="823"/>
      <c r="AY13" s="824"/>
      <c r="AZ13" s="254"/>
      <c r="BA13" s="254"/>
      <c r="BB13" s="254"/>
      <c r="BC13" s="254"/>
      <c r="BD13" s="254"/>
      <c r="BE13" s="255"/>
      <c r="BF13" s="255"/>
      <c r="BG13" s="255"/>
      <c r="BH13" s="255"/>
      <c r="BI13" s="255"/>
      <c r="BJ13" s="255"/>
      <c r="BK13" s="255"/>
      <c r="BL13" s="255"/>
      <c r="BM13" s="255"/>
      <c r="BN13" s="255"/>
      <c r="BO13" s="255"/>
      <c r="BP13" s="255"/>
      <c r="BQ13" s="264">
        <v>7</v>
      </c>
      <c r="BR13" s="265"/>
      <c r="BS13" s="825"/>
      <c r="BT13" s="826"/>
      <c r="BU13" s="826"/>
      <c r="BV13" s="826"/>
      <c r="BW13" s="826"/>
      <c r="BX13" s="826"/>
      <c r="BY13" s="826"/>
      <c r="BZ13" s="826"/>
      <c r="CA13" s="826"/>
      <c r="CB13" s="826"/>
      <c r="CC13" s="826"/>
      <c r="CD13" s="826"/>
      <c r="CE13" s="826"/>
      <c r="CF13" s="826"/>
      <c r="CG13" s="827"/>
      <c r="CH13" s="870"/>
      <c r="CI13" s="871"/>
      <c r="CJ13" s="871"/>
      <c r="CK13" s="871"/>
      <c r="CL13" s="872"/>
      <c r="CM13" s="870"/>
      <c r="CN13" s="871"/>
      <c r="CO13" s="871"/>
      <c r="CP13" s="871"/>
      <c r="CQ13" s="872"/>
      <c r="CR13" s="870"/>
      <c r="CS13" s="871"/>
      <c r="CT13" s="871"/>
      <c r="CU13" s="871"/>
      <c r="CV13" s="872"/>
      <c r="CW13" s="870"/>
      <c r="CX13" s="871"/>
      <c r="CY13" s="871"/>
      <c r="CZ13" s="871"/>
      <c r="DA13" s="872"/>
      <c r="DB13" s="870"/>
      <c r="DC13" s="871"/>
      <c r="DD13" s="871"/>
      <c r="DE13" s="871"/>
      <c r="DF13" s="872"/>
      <c r="DG13" s="870"/>
      <c r="DH13" s="871"/>
      <c r="DI13" s="871"/>
      <c r="DJ13" s="871"/>
      <c r="DK13" s="872"/>
      <c r="DL13" s="870"/>
      <c r="DM13" s="871"/>
      <c r="DN13" s="871"/>
      <c r="DO13" s="871"/>
      <c r="DP13" s="872"/>
      <c r="DQ13" s="870"/>
      <c r="DR13" s="871"/>
      <c r="DS13" s="871"/>
      <c r="DT13" s="871"/>
      <c r="DU13" s="872"/>
      <c r="DV13" s="873"/>
      <c r="DW13" s="874"/>
      <c r="DX13" s="874"/>
      <c r="DY13" s="874"/>
      <c r="DZ13" s="875"/>
      <c r="EA13" s="256"/>
    </row>
    <row r="14" spans="1:131" s="257" customFormat="1" ht="26.25" customHeight="1">
      <c r="A14" s="263">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21"/>
      <c r="AL14" s="822"/>
      <c r="AM14" s="822"/>
      <c r="AN14" s="822"/>
      <c r="AO14" s="822"/>
      <c r="AP14" s="822"/>
      <c r="AQ14" s="822"/>
      <c r="AR14" s="822"/>
      <c r="AS14" s="822"/>
      <c r="AT14" s="822"/>
      <c r="AU14" s="823"/>
      <c r="AV14" s="823"/>
      <c r="AW14" s="823"/>
      <c r="AX14" s="823"/>
      <c r="AY14" s="824"/>
      <c r="AZ14" s="254"/>
      <c r="BA14" s="254"/>
      <c r="BB14" s="254"/>
      <c r="BC14" s="254"/>
      <c r="BD14" s="254"/>
      <c r="BE14" s="255"/>
      <c r="BF14" s="255"/>
      <c r="BG14" s="255"/>
      <c r="BH14" s="255"/>
      <c r="BI14" s="255"/>
      <c r="BJ14" s="255"/>
      <c r="BK14" s="255"/>
      <c r="BL14" s="255"/>
      <c r="BM14" s="255"/>
      <c r="BN14" s="255"/>
      <c r="BO14" s="255"/>
      <c r="BP14" s="255"/>
      <c r="BQ14" s="264">
        <v>8</v>
      </c>
      <c r="BR14" s="265"/>
      <c r="BS14" s="825"/>
      <c r="BT14" s="826"/>
      <c r="BU14" s="826"/>
      <c r="BV14" s="826"/>
      <c r="BW14" s="826"/>
      <c r="BX14" s="826"/>
      <c r="BY14" s="826"/>
      <c r="BZ14" s="826"/>
      <c r="CA14" s="826"/>
      <c r="CB14" s="826"/>
      <c r="CC14" s="826"/>
      <c r="CD14" s="826"/>
      <c r="CE14" s="826"/>
      <c r="CF14" s="826"/>
      <c r="CG14" s="827"/>
      <c r="CH14" s="870"/>
      <c r="CI14" s="871"/>
      <c r="CJ14" s="871"/>
      <c r="CK14" s="871"/>
      <c r="CL14" s="872"/>
      <c r="CM14" s="870"/>
      <c r="CN14" s="871"/>
      <c r="CO14" s="871"/>
      <c r="CP14" s="871"/>
      <c r="CQ14" s="872"/>
      <c r="CR14" s="870"/>
      <c r="CS14" s="871"/>
      <c r="CT14" s="871"/>
      <c r="CU14" s="871"/>
      <c r="CV14" s="872"/>
      <c r="CW14" s="870"/>
      <c r="CX14" s="871"/>
      <c r="CY14" s="871"/>
      <c r="CZ14" s="871"/>
      <c r="DA14" s="872"/>
      <c r="DB14" s="870"/>
      <c r="DC14" s="871"/>
      <c r="DD14" s="871"/>
      <c r="DE14" s="871"/>
      <c r="DF14" s="872"/>
      <c r="DG14" s="870"/>
      <c r="DH14" s="871"/>
      <c r="DI14" s="871"/>
      <c r="DJ14" s="871"/>
      <c r="DK14" s="872"/>
      <c r="DL14" s="870"/>
      <c r="DM14" s="871"/>
      <c r="DN14" s="871"/>
      <c r="DO14" s="871"/>
      <c r="DP14" s="872"/>
      <c r="DQ14" s="870"/>
      <c r="DR14" s="871"/>
      <c r="DS14" s="871"/>
      <c r="DT14" s="871"/>
      <c r="DU14" s="872"/>
      <c r="DV14" s="873"/>
      <c r="DW14" s="874"/>
      <c r="DX14" s="874"/>
      <c r="DY14" s="874"/>
      <c r="DZ14" s="875"/>
      <c r="EA14" s="256"/>
    </row>
    <row r="15" spans="1:131" s="257" customFormat="1" ht="26.25" customHeight="1">
      <c r="A15" s="263">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21"/>
      <c r="AL15" s="822"/>
      <c r="AM15" s="822"/>
      <c r="AN15" s="822"/>
      <c r="AO15" s="822"/>
      <c r="AP15" s="822"/>
      <c r="AQ15" s="822"/>
      <c r="AR15" s="822"/>
      <c r="AS15" s="822"/>
      <c r="AT15" s="822"/>
      <c r="AU15" s="823"/>
      <c r="AV15" s="823"/>
      <c r="AW15" s="823"/>
      <c r="AX15" s="823"/>
      <c r="AY15" s="824"/>
      <c r="AZ15" s="254"/>
      <c r="BA15" s="254"/>
      <c r="BB15" s="254"/>
      <c r="BC15" s="254"/>
      <c r="BD15" s="254"/>
      <c r="BE15" s="255"/>
      <c r="BF15" s="255"/>
      <c r="BG15" s="255"/>
      <c r="BH15" s="255"/>
      <c r="BI15" s="255"/>
      <c r="BJ15" s="255"/>
      <c r="BK15" s="255"/>
      <c r="BL15" s="255"/>
      <c r="BM15" s="255"/>
      <c r="BN15" s="255"/>
      <c r="BO15" s="255"/>
      <c r="BP15" s="255"/>
      <c r="BQ15" s="264">
        <v>9</v>
      </c>
      <c r="BR15" s="265"/>
      <c r="BS15" s="825"/>
      <c r="BT15" s="826"/>
      <c r="BU15" s="826"/>
      <c r="BV15" s="826"/>
      <c r="BW15" s="826"/>
      <c r="BX15" s="826"/>
      <c r="BY15" s="826"/>
      <c r="BZ15" s="826"/>
      <c r="CA15" s="826"/>
      <c r="CB15" s="826"/>
      <c r="CC15" s="826"/>
      <c r="CD15" s="826"/>
      <c r="CE15" s="826"/>
      <c r="CF15" s="826"/>
      <c r="CG15" s="827"/>
      <c r="CH15" s="870"/>
      <c r="CI15" s="871"/>
      <c r="CJ15" s="871"/>
      <c r="CK15" s="871"/>
      <c r="CL15" s="872"/>
      <c r="CM15" s="870"/>
      <c r="CN15" s="871"/>
      <c r="CO15" s="871"/>
      <c r="CP15" s="871"/>
      <c r="CQ15" s="872"/>
      <c r="CR15" s="870"/>
      <c r="CS15" s="871"/>
      <c r="CT15" s="871"/>
      <c r="CU15" s="871"/>
      <c r="CV15" s="872"/>
      <c r="CW15" s="870"/>
      <c r="CX15" s="871"/>
      <c r="CY15" s="871"/>
      <c r="CZ15" s="871"/>
      <c r="DA15" s="872"/>
      <c r="DB15" s="870"/>
      <c r="DC15" s="871"/>
      <c r="DD15" s="871"/>
      <c r="DE15" s="871"/>
      <c r="DF15" s="872"/>
      <c r="DG15" s="870"/>
      <c r="DH15" s="871"/>
      <c r="DI15" s="871"/>
      <c r="DJ15" s="871"/>
      <c r="DK15" s="872"/>
      <c r="DL15" s="870"/>
      <c r="DM15" s="871"/>
      <c r="DN15" s="871"/>
      <c r="DO15" s="871"/>
      <c r="DP15" s="872"/>
      <c r="DQ15" s="870"/>
      <c r="DR15" s="871"/>
      <c r="DS15" s="871"/>
      <c r="DT15" s="871"/>
      <c r="DU15" s="872"/>
      <c r="DV15" s="873"/>
      <c r="DW15" s="874"/>
      <c r="DX15" s="874"/>
      <c r="DY15" s="874"/>
      <c r="DZ15" s="875"/>
      <c r="EA15" s="256"/>
    </row>
    <row r="16" spans="1:131" s="257" customFormat="1" ht="26.25" customHeight="1">
      <c r="A16" s="263">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21"/>
      <c r="AL16" s="822"/>
      <c r="AM16" s="822"/>
      <c r="AN16" s="822"/>
      <c r="AO16" s="822"/>
      <c r="AP16" s="822"/>
      <c r="AQ16" s="822"/>
      <c r="AR16" s="822"/>
      <c r="AS16" s="822"/>
      <c r="AT16" s="822"/>
      <c r="AU16" s="823"/>
      <c r="AV16" s="823"/>
      <c r="AW16" s="823"/>
      <c r="AX16" s="823"/>
      <c r="AY16" s="824"/>
      <c r="AZ16" s="254"/>
      <c r="BA16" s="254"/>
      <c r="BB16" s="254"/>
      <c r="BC16" s="254"/>
      <c r="BD16" s="254"/>
      <c r="BE16" s="255"/>
      <c r="BF16" s="255"/>
      <c r="BG16" s="255"/>
      <c r="BH16" s="255"/>
      <c r="BI16" s="255"/>
      <c r="BJ16" s="255"/>
      <c r="BK16" s="255"/>
      <c r="BL16" s="255"/>
      <c r="BM16" s="255"/>
      <c r="BN16" s="255"/>
      <c r="BO16" s="255"/>
      <c r="BP16" s="255"/>
      <c r="BQ16" s="264">
        <v>10</v>
      </c>
      <c r="BR16" s="265"/>
      <c r="BS16" s="825"/>
      <c r="BT16" s="826"/>
      <c r="BU16" s="826"/>
      <c r="BV16" s="826"/>
      <c r="BW16" s="826"/>
      <c r="BX16" s="826"/>
      <c r="BY16" s="826"/>
      <c r="BZ16" s="826"/>
      <c r="CA16" s="826"/>
      <c r="CB16" s="826"/>
      <c r="CC16" s="826"/>
      <c r="CD16" s="826"/>
      <c r="CE16" s="826"/>
      <c r="CF16" s="826"/>
      <c r="CG16" s="827"/>
      <c r="CH16" s="870"/>
      <c r="CI16" s="871"/>
      <c r="CJ16" s="871"/>
      <c r="CK16" s="871"/>
      <c r="CL16" s="872"/>
      <c r="CM16" s="870"/>
      <c r="CN16" s="871"/>
      <c r="CO16" s="871"/>
      <c r="CP16" s="871"/>
      <c r="CQ16" s="872"/>
      <c r="CR16" s="870"/>
      <c r="CS16" s="871"/>
      <c r="CT16" s="871"/>
      <c r="CU16" s="871"/>
      <c r="CV16" s="872"/>
      <c r="CW16" s="870"/>
      <c r="CX16" s="871"/>
      <c r="CY16" s="871"/>
      <c r="CZ16" s="871"/>
      <c r="DA16" s="872"/>
      <c r="DB16" s="870"/>
      <c r="DC16" s="871"/>
      <c r="DD16" s="871"/>
      <c r="DE16" s="871"/>
      <c r="DF16" s="872"/>
      <c r="DG16" s="870"/>
      <c r="DH16" s="871"/>
      <c r="DI16" s="871"/>
      <c r="DJ16" s="871"/>
      <c r="DK16" s="872"/>
      <c r="DL16" s="870"/>
      <c r="DM16" s="871"/>
      <c r="DN16" s="871"/>
      <c r="DO16" s="871"/>
      <c r="DP16" s="872"/>
      <c r="DQ16" s="870"/>
      <c r="DR16" s="871"/>
      <c r="DS16" s="871"/>
      <c r="DT16" s="871"/>
      <c r="DU16" s="872"/>
      <c r="DV16" s="873"/>
      <c r="DW16" s="874"/>
      <c r="DX16" s="874"/>
      <c r="DY16" s="874"/>
      <c r="DZ16" s="875"/>
      <c r="EA16" s="256"/>
    </row>
    <row r="17" spans="1:131" s="257" customFormat="1" ht="26.25" customHeight="1">
      <c r="A17" s="263">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21"/>
      <c r="AL17" s="822"/>
      <c r="AM17" s="822"/>
      <c r="AN17" s="822"/>
      <c r="AO17" s="822"/>
      <c r="AP17" s="822"/>
      <c r="AQ17" s="822"/>
      <c r="AR17" s="822"/>
      <c r="AS17" s="822"/>
      <c r="AT17" s="822"/>
      <c r="AU17" s="823"/>
      <c r="AV17" s="823"/>
      <c r="AW17" s="823"/>
      <c r="AX17" s="823"/>
      <c r="AY17" s="824"/>
      <c r="AZ17" s="254"/>
      <c r="BA17" s="254"/>
      <c r="BB17" s="254"/>
      <c r="BC17" s="254"/>
      <c r="BD17" s="254"/>
      <c r="BE17" s="255"/>
      <c r="BF17" s="255"/>
      <c r="BG17" s="255"/>
      <c r="BH17" s="255"/>
      <c r="BI17" s="255"/>
      <c r="BJ17" s="255"/>
      <c r="BK17" s="255"/>
      <c r="BL17" s="255"/>
      <c r="BM17" s="255"/>
      <c r="BN17" s="255"/>
      <c r="BO17" s="255"/>
      <c r="BP17" s="255"/>
      <c r="BQ17" s="264">
        <v>11</v>
      </c>
      <c r="BR17" s="265"/>
      <c r="BS17" s="825"/>
      <c r="BT17" s="826"/>
      <c r="BU17" s="826"/>
      <c r="BV17" s="826"/>
      <c r="BW17" s="826"/>
      <c r="BX17" s="826"/>
      <c r="BY17" s="826"/>
      <c r="BZ17" s="826"/>
      <c r="CA17" s="826"/>
      <c r="CB17" s="826"/>
      <c r="CC17" s="826"/>
      <c r="CD17" s="826"/>
      <c r="CE17" s="826"/>
      <c r="CF17" s="826"/>
      <c r="CG17" s="827"/>
      <c r="CH17" s="870"/>
      <c r="CI17" s="871"/>
      <c r="CJ17" s="871"/>
      <c r="CK17" s="871"/>
      <c r="CL17" s="872"/>
      <c r="CM17" s="870"/>
      <c r="CN17" s="871"/>
      <c r="CO17" s="871"/>
      <c r="CP17" s="871"/>
      <c r="CQ17" s="872"/>
      <c r="CR17" s="870"/>
      <c r="CS17" s="871"/>
      <c r="CT17" s="871"/>
      <c r="CU17" s="871"/>
      <c r="CV17" s="872"/>
      <c r="CW17" s="870"/>
      <c r="CX17" s="871"/>
      <c r="CY17" s="871"/>
      <c r="CZ17" s="871"/>
      <c r="DA17" s="872"/>
      <c r="DB17" s="870"/>
      <c r="DC17" s="871"/>
      <c r="DD17" s="871"/>
      <c r="DE17" s="871"/>
      <c r="DF17" s="872"/>
      <c r="DG17" s="870"/>
      <c r="DH17" s="871"/>
      <c r="DI17" s="871"/>
      <c r="DJ17" s="871"/>
      <c r="DK17" s="872"/>
      <c r="DL17" s="870"/>
      <c r="DM17" s="871"/>
      <c r="DN17" s="871"/>
      <c r="DO17" s="871"/>
      <c r="DP17" s="872"/>
      <c r="DQ17" s="870"/>
      <c r="DR17" s="871"/>
      <c r="DS17" s="871"/>
      <c r="DT17" s="871"/>
      <c r="DU17" s="872"/>
      <c r="DV17" s="873"/>
      <c r="DW17" s="874"/>
      <c r="DX17" s="874"/>
      <c r="DY17" s="874"/>
      <c r="DZ17" s="875"/>
      <c r="EA17" s="256"/>
    </row>
    <row r="18" spans="1:131" s="257" customFormat="1" ht="26.25" customHeight="1">
      <c r="A18" s="263">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21"/>
      <c r="AL18" s="822"/>
      <c r="AM18" s="822"/>
      <c r="AN18" s="822"/>
      <c r="AO18" s="822"/>
      <c r="AP18" s="822"/>
      <c r="AQ18" s="822"/>
      <c r="AR18" s="822"/>
      <c r="AS18" s="822"/>
      <c r="AT18" s="822"/>
      <c r="AU18" s="823"/>
      <c r="AV18" s="823"/>
      <c r="AW18" s="823"/>
      <c r="AX18" s="823"/>
      <c r="AY18" s="824"/>
      <c r="AZ18" s="254"/>
      <c r="BA18" s="254"/>
      <c r="BB18" s="254"/>
      <c r="BC18" s="254"/>
      <c r="BD18" s="254"/>
      <c r="BE18" s="255"/>
      <c r="BF18" s="255"/>
      <c r="BG18" s="255"/>
      <c r="BH18" s="255"/>
      <c r="BI18" s="255"/>
      <c r="BJ18" s="255"/>
      <c r="BK18" s="255"/>
      <c r="BL18" s="255"/>
      <c r="BM18" s="255"/>
      <c r="BN18" s="255"/>
      <c r="BO18" s="255"/>
      <c r="BP18" s="255"/>
      <c r="BQ18" s="264">
        <v>12</v>
      </c>
      <c r="BR18" s="265"/>
      <c r="BS18" s="825"/>
      <c r="BT18" s="826"/>
      <c r="BU18" s="826"/>
      <c r="BV18" s="826"/>
      <c r="BW18" s="826"/>
      <c r="BX18" s="826"/>
      <c r="BY18" s="826"/>
      <c r="BZ18" s="826"/>
      <c r="CA18" s="826"/>
      <c r="CB18" s="826"/>
      <c r="CC18" s="826"/>
      <c r="CD18" s="826"/>
      <c r="CE18" s="826"/>
      <c r="CF18" s="826"/>
      <c r="CG18" s="827"/>
      <c r="CH18" s="870"/>
      <c r="CI18" s="871"/>
      <c r="CJ18" s="871"/>
      <c r="CK18" s="871"/>
      <c r="CL18" s="872"/>
      <c r="CM18" s="870"/>
      <c r="CN18" s="871"/>
      <c r="CO18" s="871"/>
      <c r="CP18" s="871"/>
      <c r="CQ18" s="872"/>
      <c r="CR18" s="870"/>
      <c r="CS18" s="871"/>
      <c r="CT18" s="871"/>
      <c r="CU18" s="871"/>
      <c r="CV18" s="872"/>
      <c r="CW18" s="870"/>
      <c r="CX18" s="871"/>
      <c r="CY18" s="871"/>
      <c r="CZ18" s="871"/>
      <c r="DA18" s="872"/>
      <c r="DB18" s="870"/>
      <c r="DC18" s="871"/>
      <c r="DD18" s="871"/>
      <c r="DE18" s="871"/>
      <c r="DF18" s="872"/>
      <c r="DG18" s="870"/>
      <c r="DH18" s="871"/>
      <c r="DI18" s="871"/>
      <c r="DJ18" s="871"/>
      <c r="DK18" s="872"/>
      <c r="DL18" s="870"/>
      <c r="DM18" s="871"/>
      <c r="DN18" s="871"/>
      <c r="DO18" s="871"/>
      <c r="DP18" s="872"/>
      <c r="DQ18" s="870"/>
      <c r="DR18" s="871"/>
      <c r="DS18" s="871"/>
      <c r="DT18" s="871"/>
      <c r="DU18" s="872"/>
      <c r="DV18" s="873"/>
      <c r="DW18" s="874"/>
      <c r="DX18" s="874"/>
      <c r="DY18" s="874"/>
      <c r="DZ18" s="875"/>
      <c r="EA18" s="256"/>
    </row>
    <row r="19" spans="1:131" s="257" customFormat="1" ht="26.25" customHeight="1">
      <c r="A19" s="263">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21"/>
      <c r="AL19" s="822"/>
      <c r="AM19" s="822"/>
      <c r="AN19" s="822"/>
      <c r="AO19" s="822"/>
      <c r="AP19" s="822"/>
      <c r="AQ19" s="822"/>
      <c r="AR19" s="822"/>
      <c r="AS19" s="822"/>
      <c r="AT19" s="822"/>
      <c r="AU19" s="823"/>
      <c r="AV19" s="823"/>
      <c r="AW19" s="823"/>
      <c r="AX19" s="823"/>
      <c r="AY19" s="824"/>
      <c r="AZ19" s="254"/>
      <c r="BA19" s="254"/>
      <c r="BB19" s="254"/>
      <c r="BC19" s="254"/>
      <c r="BD19" s="254"/>
      <c r="BE19" s="255"/>
      <c r="BF19" s="255"/>
      <c r="BG19" s="255"/>
      <c r="BH19" s="255"/>
      <c r="BI19" s="255"/>
      <c r="BJ19" s="255"/>
      <c r="BK19" s="255"/>
      <c r="BL19" s="255"/>
      <c r="BM19" s="255"/>
      <c r="BN19" s="255"/>
      <c r="BO19" s="255"/>
      <c r="BP19" s="255"/>
      <c r="BQ19" s="264">
        <v>13</v>
      </c>
      <c r="BR19" s="265"/>
      <c r="BS19" s="825"/>
      <c r="BT19" s="826"/>
      <c r="BU19" s="826"/>
      <c r="BV19" s="826"/>
      <c r="BW19" s="826"/>
      <c r="BX19" s="826"/>
      <c r="BY19" s="826"/>
      <c r="BZ19" s="826"/>
      <c r="CA19" s="826"/>
      <c r="CB19" s="826"/>
      <c r="CC19" s="826"/>
      <c r="CD19" s="826"/>
      <c r="CE19" s="826"/>
      <c r="CF19" s="826"/>
      <c r="CG19" s="827"/>
      <c r="CH19" s="870"/>
      <c r="CI19" s="871"/>
      <c r="CJ19" s="871"/>
      <c r="CK19" s="871"/>
      <c r="CL19" s="872"/>
      <c r="CM19" s="870"/>
      <c r="CN19" s="871"/>
      <c r="CO19" s="871"/>
      <c r="CP19" s="871"/>
      <c r="CQ19" s="872"/>
      <c r="CR19" s="870"/>
      <c r="CS19" s="871"/>
      <c r="CT19" s="871"/>
      <c r="CU19" s="871"/>
      <c r="CV19" s="872"/>
      <c r="CW19" s="870"/>
      <c r="CX19" s="871"/>
      <c r="CY19" s="871"/>
      <c r="CZ19" s="871"/>
      <c r="DA19" s="872"/>
      <c r="DB19" s="870"/>
      <c r="DC19" s="871"/>
      <c r="DD19" s="871"/>
      <c r="DE19" s="871"/>
      <c r="DF19" s="872"/>
      <c r="DG19" s="870"/>
      <c r="DH19" s="871"/>
      <c r="DI19" s="871"/>
      <c r="DJ19" s="871"/>
      <c r="DK19" s="872"/>
      <c r="DL19" s="870"/>
      <c r="DM19" s="871"/>
      <c r="DN19" s="871"/>
      <c r="DO19" s="871"/>
      <c r="DP19" s="872"/>
      <c r="DQ19" s="870"/>
      <c r="DR19" s="871"/>
      <c r="DS19" s="871"/>
      <c r="DT19" s="871"/>
      <c r="DU19" s="872"/>
      <c r="DV19" s="873"/>
      <c r="DW19" s="874"/>
      <c r="DX19" s="874"/>
      <c r="DY19" s="874"/>
      <c r="DZ19" s="875"/>
      <c r="EA19" s="256"/>
    </row>
    <row r="20" spans="1:131" s="257" customFormat="1" ht="26.25" customHeight="1">
      <c r="A20" s="263">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21"/>
      <c r="AL20" s="822"/>
      <c r="AM20" s="822"/>
      <c r="AN20" s="822"/>
      <c r="AO20" s="822"/>
      <c r="AP20" s="822"/>
      <c r="AQ20" s="822"/>
      <c r="AR20" s="822"/>
      <c r="AS20" s="822"/>
      <c r="AT20" s="822"/>
      <c r="AU20" s="823"/>
      <c r="AV20" s="823"/>
      <c r="AW20" s="823"/>
      <c r="AX20" s="823"/>
      <c r="AY20" s="824"/>
      <c r="AZ20" s="254"/>
      <c r="BA20" s="254"/>
      <c r="BB20" s="254"/>
      <c r="BC20" s="254"/>
      <c r="BD20" s="254"/>
      <c r="BE20" s="255"/>
      <c r="BF20" s="255"/>
      <c r="BG20" s="255"/>
      <c r="BH20" s="255"/>
      <c r="BI20" s="255"/>
      <c r="BJ20" s="255"/>
      <c r="BK20" s="255"/>
      <c r="BL20" s="255"/>
      <c r="BM20" s="255"/>
      <c r="BN20" s="255"/>
      <c r="BO20" s="255"/>
      <c r="BP20" s="255"/>
      <c r="BQ20" s="264">
        <v>14</v>
      </c>
      <c r="BR20" s="265"/>
      <c r="BS20" s="825"/>
      <c r="BT20" s="826"/>
      <c r="BU20" s="826"/>
      <c r="BV20" s="826"/>
      <c r="BW20" s="826"/>
      <c r="BX20" s="826"/>
      <c r="BY20" s="826"/>
      <c r="BZ20" s="826"/>
      <c r="CA20" s="826"/>
      <c r="CB20" s="826"/>
      <c r="CC20" s="826"/>
      <c r="CD20" s="826"/>
      <c r="CE20" s="826"/>
      <c r="CF20" s="826"/>
      <c r="CG20" s="827"/>
      <c r="CH20" s="870"/>
      <c r="CI20" s="871"/>
      <c r="CJ20" s="871"/>
      <c r="CK20" s="871"/>
      <c r="CL20" s="872"/>
      <c r="CM20" s="870"/>
      <c r="CN20" s="871"/>
      <c r="CO20" s="871"/>
      <c r="CP20" s="871"/>
      <c r="CQ20" s="872"/>
      <c r="CR20" s="870"/>
      <c r="CS20" s="871"/>
      <c r="CT20" s="871"/>
      <c r="CU20" s="871"/>
      <c r="CV20" s="872"/>
      <c r="CW20" s="870"/>
      <c r="CX20" s="871"/>
      <c r="CY20" s="871"/>
      <c r="CZ20" s="871"/>
      <c r="DA20" s="872"/>
      <c r="DB20" s="870"/>
      <c r="DC20" s="871"/>
      <c r="DD20" s="871"/>
      <c r="DE20" s="871"/>
      <c r="DF20" s="872"/>
      <c r="DG20" s="870"/>
      <c r="DH20" s="871"/>
      <c r="DI20" s="871"/>
      <c r="DJ20" s="871"/>
      <c r="DK20" s="872"/>
      <c r="DL20" s="870"/>
      <c r="DM20" s="871"/>
      <c r="DN20" s="871"/>
      <c r="DO20" s="871"/>
      <c r="DP20" s="872"/>
      <c r="DQ20" s="870"/>
      <c r="DR20" s="871"/>
      <c r="DS20" s="871"/>
      <c r="DT20" s="871"/>
      <c r="DU20" s="872"/>
      <c r="DV20" s="873"/>
      <c r="DW20" s="874"/>
      <c r="DX20" s="874"/>
      <c r="DY20" s="874"/>
      <c r="DZ20" s="875"/>
      <c r="EA20" s="256"/>
    </row>
    <row r="21" spans="1:131" s="257" customFormat="1" ht="26.25" customHeight="1" thickBot="1">
      <c r="A21" s="263">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21"/>
      <c r="AL21" s="822"/>
      <c r="AM21" s="822"/>
      <c r="AN21" s="822"/>
      <c r="AO21" s="822"/>
      <c r="AP21" s="822"/>
      <c r="AQ21" s="822"/>
      <c r="AR21" s="822"/>
      <c r="AS21" s="822"/>
      <c r="AT21" s="822"/>
      <c r="AU21" s="823"/>
      <c r="AV21" s="823"/>
      <c r="AW21" s="823"/>
      <c r="AX21" s="823"/>
      <c r="AY21" s="824"/>
      <c r="AZ21" s="254"/>
      <c r="BA21" s="254"/>
      <c r="BB21" s="254"/>
      <c r="BC21" s="254"/>
      <c r="BD21" s="254"/>
      <c r="BE21" s="255"/>
      <c r="BF21" s="255"/>
      <c r="BG21" s="255"/>
      <c r="BH21" s="255"/>
      <c r="BI21" s="255"/>
      <c r="BJ21" s="255"/>
      <c r="BK21" s="255"/>
      <c r="BL21" s="255"/>
      <c r="BM21" s="255"/>
      <c r="BN21" s="255"/>
      <c r="BO21" s="255"/>
      <c r="BP21" s="255"/>
      <c r="BQ21" s="264">
        <v>15</v>
      </c>
      <c r="BR21" s="265"/>
      <c r="BS21" s="825"/>
      <c r="BT21" s="826"/>
      <c r="BU21" s="826"/>
      <c r="BV21" s="826"/>
      <c r="BW21" s="826"/>
      <c r="BX21" s="826"/>
      <c r="BY21" s="826"/>
      <c r="BZ21" s="826"/>
      <c r="CA21" s="826"/>
      <c r="CB21" s="826"/>
      <c r="CC21" s="826"/>
      <c r="CD21" s="826"/>
      <c r="CE21" s="826"/>
      <c r="CF21" s="826"/>
      <c r="CG21" s="827"/>
      <c r="CH21" s="870"/>
      <c r="CI21" s="871"/>
      <c r="CJ21" s="871"/>
      <c r="CK21" s="871"/>
      <c r="CL21" s="872"/>
      <c r="CM21" s="870"/>
      <c r="CN21" s="871"/>
      <c r="CO21" s="871"/>
      <c r="CP21" s="871"/>
      <c r="CQ21" s="872"/>
      <c r="CR21" s="870"/>
      <c r="CS21" s="871"/>
      <c r="CT21" s="871"/>
      <c r="CU21" s="871"/>
      <c r="CV21" s="872"/>
      <c r="CW21" s="870"/>
      <c r="CX21" s="871"/>
      <c r="CY21" s="871"/>
      <c r="CZ21" s="871"/>
      <c r="DA21" s="872"/>
      <c r="DB21" s="870"/>
      <c r="DC21" s="871"/>
      <c r="DD21" s="871"/>
      <c r="DE21" s="871"/>
      <c r="DF21" s="872"/>
      <c r="DG21" s="870"/>
      <c r="DH21" s="871"/>
      <c r="DI21" s="871"/>
      <c r="DJ21" s="871"/>
      <c r="DK21" s="872"/>
      <c r="DL21" s="870"/>
      <c r="DM21" s="871"/>
      <c r="DN21" s="871"/>
      <c r="DO21" s="871"/>
      <c r="DP21" s="872"/>
      <c r="DQ21" s="870"/>
      <c r="DR21" s="871"/>
      <c r="DS21" s="871"/>
      <c r="DT21" s="871"/>
      <c r="DU21" s="872"/>
      <c r="DV21" s="873"/>
      <c r="DW21" s="874"/>
      <c r="DX21" s="874"/>
      <c r="DY21" s="874"/>
      <c r="DZ21" s="875"/>
      <c r="EA21" s="256"/>
    </row>
    <row r="22" spans="1:131" s="257" customFormat="1" ht="26.25" customHeight="1">
      <c r="A22" s="263">
        <v>16</v>
      </c>
      <c r="B22" s="812"/>
      <c r="C22" s="813"/>
      <c r="D22" s="813"/>
      <c r="E22" s="813"/>
      <c r="F22" s="813"/>
      <c r="G22" s="813"/>
      <c r="H22" s="813"/>
      <c r="I22" s="813"/>
      <c r="J22" s="813"/>
      <c r="K22" s="813"/>
      <c r="L22" s="813"/>
      <c r="M22" s="813"/>
      <c r="N22" s="813"/>
      <c r="O22" s="813"/>
      <c r="P22" s="814"/>
      <c r="Q22" s="876"/>
      <c r="R22" s="877"/>
      <c r="S22" s="877"/>
      <c r="T22" s="877"/>
      <c r="U22" s="877"/>
      <c r="V22" s="877"/>
      <c r="W22" s="877"/>
      <c r="X22" s="877"/>
      <c r="Y22" s="877"/>
      <c r="Z22" s="877"/>
      <c r="AA22" s="877"/>
      <c r="AB22" s="877"/>
      <c r="AC22" s="877"/>
      <c r="AD22" s="877"/>
      <c r="AE22" s="878"/>
      <c r="AF22" s="818"/>
      <c r="AG22" s="819"/>
      <c r="AH22" s="819"/>
      <c r="AI22" s="819"/>
      <c r="AJ22" s="820"/>
      <c r="AK22" s="891"/>
      <c r="AL22" s="892"/>
      <c r="AM22" s="892"/>
      <c r="AN22" s="892"/>
      <c r="AO22" s="892"/>
      <c r="AP22" s="892"/>
      <c r="AQ22" s="892"/>
      <c r="AR22" s="892"/>
      <c r="AS22" s="892"/>
      <c r="AT22" s="892"/>
      <c r="AU22" s="893"/>
      <c r="AV22" s="893"/>
      <c r="AW22" s="893"/>
      <c r="AX22" s="893"/>
      <c r="AY22" s="894"/>
      <c r="AZ22" s="895" t="s">
        <v>393</v>
      </c>
      <c r="BA22" s="895"/>
      <c r="BB22" s="895"/>
      <c r="BC22" s="895"/>
      <c r="BD22" s="896"/>
      <c r="BE22" s="255"/>
      <c r="BF22" s="255"/>
      <c r="BG22" s="255"/>
      <c r="BH22" s="255"/>
      <c r="BI22" s="255"/>
      <c r="BJ22" s="255"/>
      <c r="BK22" s="255"/>
      <c r="BL22" s="255"/>
      <c r="BM22" s="255"/>
      <c r="BN22" s="255"/>
      <c r="BO22" s="255"/>
      <c r="BP22" s="255"/>
      <c r="BQ22" s="264">
        <v>16</v>
      </c>
      <c r="BR22" s="265"/>
      <c r="BS22" s="825"/>
      <c r="BT22" s="826"/>
      <c r="BU22" s="826"/>
      <c r="BV22" s="826"/>
      <c r="BW22" s="826"/>
      <c r="BX22" s="826"/>
      <c r="BY22" s="826"/>
      <c r="BZ22" s="826"/>
      <c r="CA22" s="826"/>
      <c r="CB22" s="826"/>
      <c r="CC22" s="826"/>
      <c r="CD22" s="826"/>
      <c r="CE22" s="826"/>
      <c r="CF22" s="826"/>
      <c r="CG22" s="827"/>
      <c r="CH22" s="870"/>
      <c r="CI22" s="871"/>
      <c r="CJ22" s="871"/>
      <c r="CK22" s="871"/>
      <c r="CL22" s="872"/>
      <c r="CM22" s="870"/>
      <c r="CN22" s="871"/>
      <c r="CO22" s="871"/>
      <c r="CP22" s="871"/>
      <c r="CQ22" s="872"/>
      <c r="CR22" s="870"/>
      <c r="CS22" s="871"/>
      <c r="CT22" s="871"/>
      <c r="CU22" s="871"/>
      <c r="CV22" s="872"/>
      <c r="CW22" s="870"/>
      <c r="CX22" s="871"/>
      <c r="CY22" s="871"/>
      <c r="CZ22" s="871"/>
      <c r="DA22" s="872"/>
      <c r="DB22" s="870"/>
      <c r="DC22" s="871"/>
      <c r="DD22" s="871"/>
      <c r="DE22" s="871"/>
      <c r="DF22" s="872"/>
      <c r="DG22" s="870"/>
      <c r="DH22" s="871"/>
      <c r="DI22" s="871"/>
      <c r="DJ22" s="871"/>
      <c r="DK22" s="872"/>
      <c r="DL22" s="870"/>
      <c r="DM22" s="871"/>
      <c r="DN22" s="871"/>
      <c r="DO22" s="871"/>
      <c r="DP22" s="872"/>
      <c r="DQ22" s="870"/>
      <c r="DR22" s="871"/>
      <c r="DS22" s="871"/>
      <c r="DT22" s="871"/>
      <c r="DU22" s="872"/>
      <c r="DV22" s="873"/>
      <c r="DW22" s="874"/>
      <c r="DX22" s="874"/>
      <c r="DY22" s="874"/>
      <c r="DZ22" s="875"/>
      <c r="EA22" s="256"/>
    </row>
    <row r="23" spans="1:131" s="257" customFormat="1" ht="26.25" customHeight="1" thickBot="1">
      <c r="A23" s="266" t="s">
        <v>394</v>
      </c>
      <c r="B23" s="879" t="s">
        <v>395</v>
      </c>
      <c r="C23" s="880"/>
      <c r="D23" s="880"/>
      <c r="E23" s="880"/>
      <c r="F23" s="880"/>
      <c r="G23" s="880"/>
      <c r="H23" s="880"/>
      <c r="I23" s="880"/>
      <c r="J23" s="880"/>
      <c r="K23" s="880"/>
      <c r="L23" s="880"/>
      <c r="M23" s="880"/>
      <c r="N23" s="880"/>
      <c r="O23" s="880"/>
      <c r="P23" s="881"/>
      <c r="Q23" s="882">
        <v>45884</v>
      </c>
      <c r="R23" s="883"/>
      <c r="S23" s="883"/>
      <c r="T23" s="883"/>
      <c r="U23" s="883"/>
      <c r="V23" s="883">
        <v>44828</v>
      </c>
      <c r="W23" s="883"/>
      <c r="X23" s="883"/>
      <c r="Y23" s="883"/>
      <c r="Z23" s="883"/>
      <c r="AA23" s="883">
        <v>1056</v>
      </c>
      <c r="AB23" s="883"/>
      <c r="AC23" s="883"/>
      <c r="AD23" s="883"/>
      <c r="AE23" s="884"/>
      <c r="AF23" s="885">
        <v>1001</v>
      </c>
      <c r="AG23" s="883"/>
      <c r="AH23" s="883"/>
      <c r="AI23" s="883"/>
      <c r="AJ23" s="886"/>
      <c r="AK23" s="887"/>
      <c r="AL23" s="888"/>
      <c r="AM23" s="888"/>
      <c r="AN23" s="888"/>
      <c r="AO23" s="888"/>
      <c r="AP23" s="883">
        <v>25791</v>
      </c>
      <c r="AQ23" s="883"/>
      <c r="AR23" s="883"/>
      <c r="AS23" s="883"/>
      <c r="AT23" s="883"/>
      <c r="AU23" s="889"/>
      <c r="AV23" s="889"/>
      <c r="AW23" s="889"/>
      <c r="AX23" s="889"/>
      <c r="AY23" s="890"/>
      <c r="AZ23" s="898" t="s">
        <v>129</v>
      </c>
      <c r="BA23" s="899"/>
      <c r="BB23" s="899"/>
      <c r="BC23" s="899"/>
      <c r="BD23" s="900"/>
      <c r="BE23" s="255"/>
      <c r="BF23" s="255"/>
      <c r="BG23" s="255"/>
      <c r="BH23" s="255"/>
      <c r="BI23" s="255"/>
      <c r="BJ23" s="255"/>
      <c r="BK23" s="255"/>
      <c r="BL23" s="255"/>
      <c r="BM23" s="255"/>
      <c r="BN23" s="255"/>
      <c r="BO23" s="255"/>
      <c r="BP23" s="255"/>
      <c r="BQ23" s="264">
        <v>17</v>
      </c>
      <c r="BR23" s="265"/>
      <c r="BS23" s="825"/>
      <c r="BT23" s="826"/>
      <c r="BU23" s="826"/>
      <c r="BV23" s="826"/>
      <c r="BW23" s="826"/>
      <c r="BX23" s="826"/>
      <c r="BY23" s="826"/>
      <c r="BZ23" s="826"/>
      <c r="CA23" s="826"/>
      <c r="CB23" s="826"/>
      <c r="CC23" s="826"/>
      <c r="CD23" s="826"/>
      <c r="CE23" s="826"/>
      <c r="CF23" s="826"/>
      <c r="CG23" s="827"/>
      <c r="CH23" s="870"/>
      <c r="CI23" s="871"/>
      <c r="CJ23" s="871"/>
      <c r="CK23" s="871"/>
      <c r="CL23" s="872"/>
      <c r="CM23" s="870"/>
      <c r="CN23" s="871"/>
      <c r="CO23" s="871"/>
      <c r="CP23" s="871"/>
      <c r="CQ23" s="872"/>
      <c r="CR23" s="870"/>
      <c r="CS23" s="871"/>
      <c r="CT23" s="871"/>
      <c r="CU23" s="871"/>
      <c r="CV23" s="872"/>
      <c r="CW23" s="870"/>
      <c r="CX23" s="871"/>
      <c r="CY23" s="871"/>
      <c r="CZ23" s="871"/>
      <c r="DA23" s="872"/>
      <c r="DB23" s="870"/>
      <c r="DC23" s="871"/>
      <c r="DD23" s="871"/>
      <c r="DE23" s="871"/>
      <c r="DF23" s="872"/>
      <c r="DG23" s="870"/>
      <c r="DH23" s="871"/>
      <c r="DI23" s="871"/>
      <c r="DJ23" s="871"/>
      <c r="DK23" s="872"/>
      <c r="DL23" s="870"/>
      <c r="DM23" s="871"/>
      <c r="DN23" s="871"/>
      <c r="DO23" s="871"/>
      <c r="DP23" s="872"/>
      <c r="DQ23" s="870"/>
      <c r="DR23" s="871"/>
      <c r="DS23" s="871"/>
      <c r="DT23" s="871"/>
      <c r="DU23" s="872"/>
      <c r="DV23" s="873"/>
      <c r="DW23" s="874"/>
      <c r="DX23" s="874"/>
      <c r="DY23" s="874"/>
      <c r="DZ23" s="875"/>
      <c r="EA23" s="256"/>
    </row>
    <row r="24" spans="1:131" s="257" customFormat="1" ht="26.25" customHeight="1">
      <c r="A24" s="897" t="s">
        <v>396</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25"/>
      <c r="BT24" s="826"/>
      <c r="BU24" s="826"/>
      <c r="BV24" s="826"/>
      <c r="BW24" s="826"/>
      <c r="BX24" s="826"/>
      <c r="BY24" s="826"/>
      <c r="BZ24" s="826"/>
      <c r="CA24" s="826"/>
      <c r="CB24" s="826"/>
      <c r="CC24" s="826"/>
      <c r="CD24" s="826"/>
      <c r="CE24" s="826"/>
      <c r="CF24" s="826"/>
      <c r="CG24" s="827"/>
      <c r="CH24" s="870"/>
      <c r="CI24" s="871"/>
      <c r="CJ24" s="871"/>
      <c r="CK24" s="871"/>
      <c r="CL24" s="872"/>
      <c r="CM24" s="870"/>
      <c r="CN24" s="871"/>
      <c r="CO24" s="871"/>
      <c r="CP24" s="871"/>
      <c r="CQ24" s="872"/>
      <c r="CR24" s="870"/>
      <c r="CS24" s="871"/>
      <c r="CT24" s="871"/>
      <c r="CU24" s="871"/>
      <c r="CV24" s="872"/>
      <c r="CW24" s="870"/>
      <c r="CX24" s="871"/>
      <c r="CY24" s="871"/>
      <c r="CZ24" s="871"/>
      <c r="DA24" s="872"/>
      <c r="DB24" s="870"/>
      <c r="DC24" s="871"/>
      <c r="DD24" s="871"/>
      <c r="DE24" s="871"/>
      <c r="DF24" s="872"/>
      <c r="DG24" s="870"/>
      <c r="DH24" s="871"/>
      <c r="DI24" s="871"/>
      <c r="DJ24" s="871"/>
      <c r="DK24" s="872"/>
      <c r="DL24" s="870"/>
      <c r="DM24" s="871"/>
      <c r="DN24" s="871"/>
      <c r="DO24" s="871"/>
      <c r="DP24" s="872"/>
      <c r="DQ24" s="870"/>
      <c r="DR24" s="871"/>
      <c r="DS24" s="871"/>
      <c r="DT24" s="871"/>
      <c r="DU24" s="872"/>
      <c r="DV24" s="873"/>
      <c r="DW24" s="874"/>
      <c r="DX24" s="874"/>
      <c r="DY24" s="874"/>
      <c r="DZ24" s="875"/>
      <c r="EA24" s="256"/>
    </row>
    <row r="25" spans="1:131" s="249" customFormat="1" ht="26.25" customHeight="1" thickBot="1">
      <c r="A25" s="864" t="s">
        <v>397</v>
      </c>
      <c r="B25" s="864"/>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864"/>
      <c r="BD25" s="864"/>
      <c r="BE25" s="864"/>
      <c r="BF25" s="864"/>
      <c r="BG25" s="864"/>
      <c r="BH25" s="864"/>
      <c r="BI25" s="864"/>
      <c r="BJ25" s="254"/>
      <c r="BK25" s="254"/>
      <c r="BL25" s="254"/>
      <c r="BM25" s="254"/>
      <c r="BN25" s="254"/>
      <c r="BO25" s="267"/>
      <c r="BP25" s="267"/>
      <c r="BQ25" s="264">
        <v>19</v>
      </c>
      <c r="BR25" s="265"/>
      <c r="BS25" s="825"/>
      <c r="BT25" s="826"/>
      <c r="BU25" s="826"/>
      <c r="BV25" s="826"/>
      <c r="BW25" s="826"/>
      <c r="BX25" s="826"/>
      <c r="BY25" s="826"/>
      <c r="BZ25" s="826"/>
      <c r="CA25" s="826"/>
      <c r="CB25" s="826"/>
      <c r="CC25" s="826"/>
      <c r="CD25" s="826"/>
      <c r="CE25" s="826"/>
      <c r="CF25" s="826"/>
      <c r="CG25" s="827"/>
      <c r="CH25" s="870"/>
      <c r="CI25" s="871"/>
      <c r="CJ25" s="871"/>
      <c r="CK25" s="871"/>
      <c r="CL25" s="872"/>
      <c r="CM25" s="870"/>
      <c r="CN25" s="871"/>
      <c r="CO25" s="871"/>
      <c r="CP25" s="871"/>
      <c r="CQ25" s="872"/>
      <c r="CR25" s="870"/>
      <c r="CS25" s="871"/>
      <c r="CT25" s="871"/>
      <c r="CU25" s="871"/>
      <c r="CV25" s="872"/>
      <c r="CW25" s="870"/>
      <c r="CX25" s="871"/>
      <c r="CY25" s="871"/>
      <c r="CZ25" s="871"/>
      <c r="DA25" s="872"/>
      <c r="DB25" s="870"/>
      <c r="DC25" s="871"/>
      <c r="DD25" s="871"/>
      <c r="DE25" s="871"/>
      <c r="DF25" s="872"/>
      <c r="DG25" s="870"/>
      <c r="DH25" s="871"/>
      <c r="DI25" s="871"/>
      <c r="DJ25" s="871"/>
      <c r="DK25" s="872"/>
      <c r="DL25" s="870"/>
      <c r="DM25" s="871"/>
      <c r="DN25" s="871"/>
      <c r="DO25" s="871"/>
      <c r="DP25" s="872"/>
      <c r="DQ25" s="870"/>
      <c r="DR25" s="871"/>
      <c r="DS25" s="871"/>
      <c r="DT25" s="871"/>
      <c r="DU25" s="872"/>
      <c r="DV25" s="873"/>
      <c r="DW25" s="874"/>
      <c r="DX25" s="874"/>
      <c r="DY25" s="874"/>
      <c r="DZ25" s="875"/>
      <c r="EA25" s="248"/>
    </row>
    <row r="26" spans="1:131" s="249" customFormat="1" ht="26.25" customHeight="1">
      <c r="A26" s="855" t="s">
        <v>373</v>
      </c>
      <c r="B26" s="856"/>
      <c r="C26" s="856"/>
      <c r="D26" s="856"/>
      <c r="E26" s="856"/>
      <c r="F26" s="856"/>
      <c r="G26" s="856"/>
      <c r="H26" s="856"/>
      <c r="I26" s="856"/>
      <c r="J26" s="856"/>
      <c r="K26" s="856"/>
      <c r="L26" s="856"/>
      <c r="M26" s="856"/>
      <c r="N26" s="856"/>
      <c r="O26" s="856"/>
      <c r="P26" s="857"/>
      <c r="Q26" s="806" t="s">
        <v>398</v>
      </c>
      <c r="R26" s="807"/>
      <c r="S26" s="807"/>
      <c r="T26" s="807"/>
      <c r="U26" s="808"/>
      <c r="V26" s="806" t="s">
        <v>399</v>
      </c>
      <c r="W26" s="807"/>
      <c r="X26" s="807"/>
      <c r="Y26" s="807"/>
      <c r="Z26" s="808"/>
      <c r="AA26" s="806" t="s">
        <v>400</v>
      </c>
      <c r="AB26" s="807"/>
      <c r="AC26" s="807"/>
      <c r="AD26" s="807"/>
      <c r="AE26" s="807"/>
      <c r="AF26" s="901" t="s">
        <v>401</v>
      </c>
      <c r="AG26" s="902"/>
      <c r="AH26" s="902"/>
      <c r="AI26" s="902"/>
      <c r="AJ26" s="903"/>
      <c r="AK26" s="807" t="s">
        <v>402</v>
      </c>
      <c r="AL26" s="807"/>
      <c r="AM26" s="807"/>
      <c r="AN26" s="807"/>
      <c r="AO26" s="808"/>
      <c r="AP26" s="806" t="s">
        <v>403</v>
      </c>
      <c r="AQ26" s="807"/>
      <c r="AR26" s="807"/>
      <c r="AS26" s="807"/>
      <c r="AT26" s="808"/>
      <c r="AU26" s="806" t="s">
        <v>404</v>
      </c>
      <c r="AV26" s="807"/>
      <c r="AW26" s="807"/>
      <c r="AX26" s="807"/>
      <c r="AY26" s="808"/>
      <c r="AZ26" s="806" t="s">
        <v>405</v>
      </c>
      <c r="BA26" s="807"/>
      <c r="BB26" s="807"/>
      <c r="BC26" s="807"/>
      <c r="BD26" s="808"/>
      <c r="BE26" s="806" t="s">
        <v>380</v>
      </c>
      <c r="BF26" s="807"/>
      <c r="BG26" s="807"/>
      <c r="BH26" s="807"/>
      <c r="BI26" s="844"/>
      <c r="BJ26" s="254"/>
      <c r="BK26" s="254"/>
      <c r="BL26" s="254"/>
      <c r="BM26" s="254"/>
      <c r="BN26" s="254"/>
      <c r="BO26" s="267"/>
      <c r="BP26" s="267"/>
      <c r="BQ26" s="264">
        <v>20</v>
      </c>
      <c r="BR26" s="265"/>
      <c r="BS26" s="825"/>
      <c r="BT26" s="826"/>
      <c r="BU26" s="826"/>
      <c r="BV26" s="826"/>
      <c r="BW26" s="826"/>
      <c r="BX26" s="826"/>
      <c r="BY26" s="826"/>
      <c r="BZ26" s="826"/>
      <c r="CA26" s="826"/>
      <c r="CB26" s="826"/>
      <c r="CC26" s="826"/>
      <c r="CD26" s="826"/>
      <c r="CE26" s="826"/>
      <c r="CF26" s="826"/>
      <c r="CG26" s="827"/>
      <c r="CH26" s="870"/>
      <c r="CI26" s="871"/>
      <c r="CJ26" s="871"/>
      <c r="CK26" s="871"/>
      <c r="CL26" s="872"/>
      <c r="CM26" s="870"/>
      <c r="CN26" s="871"/>
      <c r="CO26" s="871"/>
      <c r="CP26" s="871"/>
      <c r="CQ26" s="872"/>
      <c r="CR26" s="870"/>
      <c r="CS26" s="871"/>
      <c r="CT26" s="871"/>
      <c r="CU26" s="871"/>
      <c r="CV26" s="872"/>
      <c r="CW26" s="870"/>
      <c r="CX26" s="871"/>
      <c r="CY26" s="871"/>
      <c r="CZ26" s="871"/>
      <c r="DA26" s="872"/>
      <c r="DB26" s="870"/>
      <c r="DC26" s="871"/>
      <c r="DD26" s="871"/>
      <c r="DE26" s="871"/>
      <c r="DF26" s="872"/>
      <c r="DG26" s="870"/>
      <c r="DH26" s="871"/>
      <c r="DI26" s="871"/>
      <c r="DJ26" s="871"/>
      <c r="DK26" s="872"/>
      <c r="DL26" s="870"/>
      <c r="DM26" s="871"/>
      <c r="DN26" s="871"/>
      <c r="DO26" s="871"/>
      <c r="DP26" s="872"/>
      <c r="DQ26" s="870"/>
      <c r="DR26" s="871"/>
      <c r="DS26" s="871"/>
      <c r="DT26" s="871"/>
      <c r="DU26" s="872"/>
      <c r="DV26" s="873"/>
      <c r="DW26" s="874"/>
      <c r="DX26" s="874"/>
      <c r="DY26" s="874"/>
      <c r="DZ26" s="875"/>
      <c r="EA26" s="248"/>
    </row>
    <row r="27" spans="1:131" s="249" customFormat="1" ht="26.25" customHeight="1" thickBot="1">
      <c r="A27" s="858"/>
      <c r="B27" s="859"/>
      <c r="C27" s="859"/>
      <c r="D27" s="859"/>
      <c r="E27" s="859"/>
      <c r="F27" s="859"/>
      <c r="G27" s="859"/>
      <c r="H27" s="859"/>
      <c r="I27" s="859"/>
      <c r="J27" s="859"/>
      <c r="K27" s="859"/>
      <c r="L27" s="859"/>
      <c r="M27" s="859"/>
      <c r="N27" s="859"/>
      <c r="O27" s="859"/>
      <c r="P27" s="860"/>
      <c r="Q27" s="809"/>
      <c r="R27" s="810"/>
      <c r="S27" s="810"/>
      <c r="T27" s="810"/>
      <c r="U27" s="811"/>
      <c r="V27" s="809"/>
      <c r="W27" s="810"/>
      <c r="X27" s="810"/>
      <c r="Y27" s="810"/>
      <c r="Z27" s="811"/>
      <c r="AA27" s="809"/>
      <c r="AB27" s="810"/>
      <c r="AC27" s="810"/>
      <c r="AD27" s="810"/>
      <c r="AE27" s="810"/>
      <c r="AF27" s="904"/>
      <c r="AG27" s="905"/>
      <c r="AH27" s="905"/>
      <c r="AI27" s="905"/>
      <c r="AJ27" s="906"/>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45"/>
      <c r="BJ27" s="254"/>
      <c r="BK27" s="254"/>
      <c r="BL27" s="254"/>
      <c r="BM27" s="254"/>
      <c r="BN27" s="254"/>
      <c r="BO27" s="267"/>
      <c r="BP27" s="267"/>
      <c r="BQ27" s="264">
        <v>21</v>
      </c>
      <c r="BR27" s="265"/>
      <c r="BS27" s="825"/>
      <c r="BT27" s="826"/>
      <c r="BU27" s="826"/>
      <c r="BV27" s="826"/>
      <c r="BW27" s="826"/>
      <c r="BX27" s="826"/>
      <c r="BY27" s="826"/>
      <c r="BZ27" s="826"/>
      <c r="CA27" s="826"/>
      <c r="CB27" s="826"/>
      <c r="CC27" s="826"/>
      <c r="CD27" s="826"/>
      <c r="CE27" s="826"/>
      <c r="CF27" s="826"/>
      <c r="CG27" s="827"/>
      <c r="CH27" s="870"/>
      <c r="CI27" s="871"/>
      <c r="CJ27" s="871"/>
      <c r="CK27" s="871"/>
      <c r="CL27" s="872"/>
      <c r="CM27" s="870"/>
      <c r="CN27" s="871"/>
      <c r="CO27" s="871"/>
      <c r="CP27" s="871"/>
      <c r="CQ27" s="872"/>
      <c r="CR27" s="870"/>
      <c r="CS27" s="871"/>
      <c r="CT27" s="871"/>
      <c r="CU27" s="871"/>
      <c r="CV27" s="872"/>
      <c r="CW27" s="870"/>
      <c r="CX27" s="871"/>
      <c r="CY27" s="871"/>
      <c r="CZ27" s="871"/>
      <c r="DA27" s="872"/>
      <c r="DB27" s="870"/>
      <c r="DC27" s="871"/>
      <c r="DD27" s="871"/>
      <c r="DE27" s="871"/>
      <c r="DF27" s="872"/>
      <c r="DG27" s="870"/>
      <c r="DH27" s="871"/>
      <c r="DI27" s="871"/>
      <c r="DJ27" s="871"/>
      <c r="DK27" s="872"/>
      <c r="DL27" s="870"/>
      <c r="DM27" s="871"/>
      <c r="DN27" s="871"/>
      <c r="DO27" s="871"/>
      <c r="DP27" s="872"/>
      <c r="DQ27" s="870"/>
      <c r="DR27" s="871"/>
      <c r="DS27" s="871"/>
      <c r="DT27" s="871"/>
      <c r="DU27" s="872"/>
      <c r="DV27" s="873"/>
      <c r="DW27" s="874"/>
      <c r="DX27" s="874"/>
      <c r="DY27" s="874"/>
      <c r="DZ27" s="875"/>
      <c r="EA27" s="248"/>
    </row>
    <row r="28" spans="1:131" s="249" customFormat="1" ht="26.25" customHeight="1" thickTop="1">
      <c r="A28" s="268">
        <v>1</v>
      </c>
      <c r="B28" s="846" t="s">
        <v>406</v>
      </c>
      <c r="C28" s="847"/>
      <c r="D28" s="847"/>
      <c r="E28" s="847"/>
      <c r="F28" s="847"/>
      <c r="G28" s="847"/>
      <c r="H28" s="847"/>
      <c r="I28" s="847"/>
      <c r="J28" s="847"/>
      <c r="K28" s="847"/>
      <c r="L28" s="847"/>
      <c r="M28" s="847"/>
      <c r="N28" s="847"/>
      <c r="O28" s="847"/>
      <c r="P28" s="848"/>
      <c r="Q28" s="911">
        <v>9513</v>
      </c>
      <c r="R28" s="912"/>
      <c r="S28" s="912"/>
      <c r="T28" s="912"/>
      <c r="U28" s="912"/>
      <c r="V28" s="912">
        <v>9491</v>
      </c>
      <c r="W28" s="912"/>
      <c r="X28" s="912"/>
      <c r="Y28" s="912"/>
      <c r="Z28" s="912"/>
      <c r="AA28" s="912">
        <v>22</v>
      </c>
      <c r="AB28" s="912"/>
      <c r="AC28" s="912"/>
      <c r="AD28" s="912"/>
      <c r="AE28" s="913"/>
      <c r="AF28" s="914">
        <v>22</v>
      </c>
      <c r="AG28" s="912"/>
      <c r="AH28" s="912"/>
      <c r="AI28" s="912"/>
      <c r="AJ28" s="915"/>
      <c r="AK28" s="916">
        <v>873</v>
      </c>
      <c r="AL28" s="907"/>
      <c r="AM28" s="907"/>
      <c r="AN28" s="907"/>
      <c r="AO28" s="907"/>
      <c r="AP28" s="907" t="s">
        <v>576</v>
      </c>
      <c r="AQ28" s="907"/>
      <c r="AR28" s="907"/>
      <c r="AS28" s="907"/>
      <c r="AT28" s="907"/>
      <c r="AU28" s="907" t="s">
        <v>576</v>
      </c>
      <c r="AV28" s="907"/>
      <c r="AW28" s="907"/>
      <c r="AX28" s="907"/>
      <c r="AY28" s="907"/>
      <c r="AZ28" s="908" t="s">
        <v>576</v>
      </c>
      <c r="BA28" s="908"/>
      <c r="BB28" s="908"/>
      <c r="BC28" s="908"/>
      <c r="BD28" s="908"/>
      <c r="BE28" s="909"/>
      <c r="BF28" s="909"/>
      <c r="BG28" s="909"/>
      <c r="BH28" s="909"/>
      <c r="BI28" s="910"/>
      <c r="BJ28" s="254"/>
      <c r="BK28" s="254"/>
      <c r="BL28" s="254"/>
      <c r="BM28" s="254"/>
      <c r="BN28" s="254"/>
      <c r="BO28" s="267"/>
      <c r="BP28" s="267"/>
      <c r="BQ28" s="264">
        <v>22</v>
      </c>
      <c r="BR28" s="265"/>
      <c r="BS28" s="825"/>
      <c r="BT28" s="826"/>
      <c r="BU28" s="826"/>
      <c r="BV28" s="826"/>
      <c r="BW28" s="826"/>
      <c r="BX28" s="826"/>
      <c r="BY28" s="826"/>
      <c r="BZ28" s="826"/>
      <c r="CA28" s="826"/>
      <c r="CB28" s="826"/>
      <c r="CC28" s="826"/>
      <c r="CD28" s="826"/>
      <c r="CE28" s="826"/>
      <c r="CF28" s="826"/>
      <c r="CG28" s="827"/>
      <c r="CH28" s="870"/>
      <c r="CI28" s="871"/>
      <c r="CJ28" s="871"/>
      <c r="CK28" s="871"/>
      <c r="CL28" s="872"/>
      <c r="CM28" s="870"/>
      <c r="CN28" s="871"/>
      <c r="CO28" s="871"/>
      <c r="CP28" s="871"/>
      <c r="CQ28" s="872"/>
      <c r="CR28" s="870"/>
      <c r="CS28" s="871"/>
      <c r="CT28" s="871"/>
      <c r="CU28" s="871"/>
      <c r="CV28" s="872"/>
      <c r="CW28" s="870"/>
      <c r="CX28" s="871"/>
      <c r="CY28" s="871"/>
      <c r="CZ28" s="871"/>
      <c r="DA28" s="872"/>
      <c r="DB28" s="870"/>
      <c r="DC28" s="871"/>
      <c r="DD28" s="871"/>
      <c r="DE28" s="871"/>
      <c r="DF28" s="872"/>
      <c r="DG28" s="870"/>
      <c r="DH28" s="871"/>
      <c r="DI28" s="871"/>
      <c r="DJ28" s="871"/>
      <c r="DK28" s="872"/>
      <c r="DL28" s="870"/>
      <c r="DM28" s="871"/>
      <c r="DN28" s="871"/>
      <c r="DO28" s="871"/>
      <c r="DP28" s="872"/>
      <c r="DQ28" s="870"/>
      <c r="DR28" s="871"/>
      <c r="DS28" s="871"/>
      <c r="DT28" s="871"/>
      <c r="DU28" s="872"/>
      <c r="DV28" s="873"/>
      <c r="DW28" s="874"/>
      <c r="DX28" s="874"/>
      <c r="DY28" s="874"/>
      <c r="DZ28" s="875"/>
      <c r="EA28" s="248"/>
    </row>
    <row r="29" spans="1:131" s="249" customFormat="1" ht="26.25" customHeight="1">
      <c r="A29" s="268">
        <v>2</v>
      </c>
      <c r="B29" s="812" t="s">
        <v>407</v>
      </c>
      <c r="C29" s="813"/>
      <c r="D29" s="813"/>
      <c r="E29" s="813"/>
      <c r="F29" s="813"/>
      <c r="G29" s="813"/>
      <c r="H29" s="813"/>
      <c r="I29" s="813"/>
      <c r="J29" s="813"/>
      <c r="K29" s="813"/>
      <c r="L29" s="813"/>
      <c r="M29" s="813"/>
      <c r="N29" s="813"/>
      <c r="O29" s="813"/>
      <c r="P29" s="814"/>
      <c r="Q29" s="815">
        <v>6842</v>
      </c>
      <c r="R29" s="816"/>
      <c r="S29" s="816"/>
      <c r="T29" s="816"/>
      <c r="U29" s="816"/>
      <c r="V29" s="816">
        <v>6728</v>
      </c>
      <c r="W29" s="816"/>
      <c r="X29" s="816"/>
      <c r="Y29" s="816"/>
      <c r="Z29" s="816"/>
      <c r="AA29" s="816">
        <v>114</v>
      </c>
      <c r="AB29" s="816"/>
      <c r="AC29" s="816"/>
      <c r="AD29" s="816"/>
      <c r="AE29" s="817"/>
      <c r="AF29" s="818">
        <v>114</v>
      </c>
      <c r="AG29" s="819"/>
      <c r="AH29" s="819"/>
      <c r="AI29" s="819"/>
      <c r="AJ29" s="820"/>
      <c r="AK29" s="919">
        <v>1084</v>
      </c>
      <c r="AL29" s="908"/>
      <c r="AM29" s="908"/>
      <c r="AN29" s="908"/>
      <c r="AO29" s="908"/>
      <c r="AP29" s="908" t="s">
        <v>576</v>
      </c>
      <c r="AQ29" s="908"/>
      <c r="AR29" s="908"/>
      <c r="AS29" s="908"/>
      <c r="AT29" s="908"/>
      <c r="AU29" s="908" t="s">
        <v>576</v>
      </c>
      <c r="AV29" s="908"/>
      <c r="AW29" s="908"/>
      <c r="AX29" s="908"/>
      <c r="AY29" s="908"/>
      <c r="AZ29" s="908" t="s">
        <v>576</v>
      </c>
      <c r="BA29" s="908"/>
      <c r="BB29" s="908"/>
      <c r="BC29" s="908"/>
      <c r="BD29" s="908"/>
      <c r="BE29" s="917"/>
      <c r="BF29" s="917"/>
      <c r="BG29" s="917"/>
      <c r="BH29" s="917"/>
      <c r="BI29" s="918"/>
      <c r="BJ29" s="254"/>
      <c r="BK29" s="254"/>
      <c r="BL29" s="254"/>
      <c r="BM29" s="254"/>
      <c r="BN29" s="254"/>
      <c r="BO29" s="267"/>
      <c r="BP29" s="267"/>
      <c r="BQ29" s="264">
        <v>23</v>
      </c>
      <c r="BR29" s="265"/>
      <c r="BS29" s="825"/>
      <c r="BT29" s="826"/>
      <c r="BU29" s="826"/>
      <c r="BV29" s="826"/>
      <c r="BW29" s="826"/>
      <c r="BX29" s="826"/>
      <c r="BY29" s="826"/>
      <c r="BZ29" s="826"/>
      <c r="CA29" s="826"/>
      <c r="CB29" s="826"/>
      <c r="CC29" s="826"/>
      <c r="CD29" s="826"/>
      <c r="CE29" s="826"/>
      <c r="CF29" s="826"/>
      <c r="CG29" s="827"/>
      <c r="CH29" s="870"/>
      <c r="CI29" s="871"/>
      <c r="CJ29" s="871"/>
      <c r="CK29" s="871"/>
      <c r="CL29" s="872"/>
      <c r="CM29" s="870"/>
      <c r="CN29" s="871"/>
      <c r="CO29" s="871"/>
      <c r="CP29" s="871"/>
      <c r="CQ29" s="872"/>
      <c r="CR29" s="870"/>
      <c r="CS29" s="871"/>
      <c r="CT29" s="871"/>
      <c r="CU29" s="871"/>
      <c r="CV29" s="872"/>
      <c r="CW29" s="870"/>
      <c r="CX29" s="871"/>
      <c r="CY29" s="871"/>
      <c r="CZ29" s="871"/>
      <c r="DA29" s="872"/>
      <c r="DB29" s="870"/>
      <c r="DC29" s="871"/>
      <c r="DD29" s="871"/>
      <c r="DE29" s="871"/>
      <c r="DF29" s="872"/>
      <c r="DG29" s="870"/>
      <c r="DH29" s="871"/>
      <c r="DI29" s="871"/>
      <c r="DJ29" s="871"/>
      <c r="DK29" s="872"/>
      <c r="DL29" s="870"/>
      <c r="DM29" s="871"/>
      <c r="DN29" s="871"/>
      <c r="DO29" s="871"/>
      <c r="DP29" s="872"/>
      <c r="DQ29" s="870"/>
      <c r="DR29" s="871"/>
      <c r="DS29" s="871"/>
      <c r="DT29" s="871"/>
      <c r="DU29" s="872"/>
      <c r="DV29" s="873"/>
      <c r="DW29" s="874"/>
      <c r="DX29" s="874"/>
      <c r="DY29" s="874"/>
      <c r="DZ29" s="875"/>
      <c r="EA29" s="248"/>
    </row>
    <row r="30" spans="1:131" s="249" customFormat="1" ht="26.25" customHeight="1">
      <c r="A30" s="268">
        <v>3</v>
      </c>
      <c r="B30" s="812" t="s">
        <v>408</v>
      </c>
      <c r="C30" s="813"/>
      <c r="D30" s="813"/>
      <c r="E30" s="813"/>
      <c r="F30" s="813"/>
      <c r="G30" s="813"/>
      <c r="H30" s="813"/>
      <c r="I30" s="813"/>
      <c r="J30" s="813"/>
      <c r="K30" s="813"/>
      <c r="L30" s="813"/>
      <c r="M30" s="813"/>
      <c r="N30" s="813"/>
      <c r="O30" s="813"/>
      <c r="P30" s="814"/>
      <c r="Q30" s="815">
        <v>2502</v>
      </c>
      <c r="R30" s="816"/>
      <c r="S30" s="816"/>
      <c r="T30" s="816"/>
      <c r="U30" s="816"/>
      <c r="V30" s="816">
        <v>2458</v>
      </c>
      <c r="W30" s="816"/>
      <c r="X30" s="816"/>
      <c r="Y30" s="816"/>
      <c r="Z30" s="816"/>
      <c r="AA30" s="816">
        <v>45</v>
      </c>
      <c r="AB30" s="816"/>
      <c r="AC30" s="816"/>
      <c r="AD30" s="816"/>
      <c r="AE30" s="817"/>
      <c r="AF30" s="818">
        <v>45</v>
      </c>
      <c r="AG30" s="819"/>
      <c r="AH30" s="819"/>
      <c r="AI30" s="819"/>
      <c r="AJ30" s="820"/>
      <c r="AK30" s="919">
        <v>256</v>
      </c>
      <c r="AL30" s="908"/>
      <c r="AM30" s="908"/>
      <c r="AN30" s="908"/>
      <c r="AO30" s="908"/>
      <c r="AP30" s="908" t="s">
        <v>576</v>
      </c>
      <c r="AQ30" s="908"/>
      <c r="AR30" s="908"/>
      <c r="AS30" s="908"/>
      <c r="AT30" s="908"/>
      <c r="AU30" s="908" t="s">
        <v>576</v>
      </c>
      <c r="AV30" s="908"/>
      <c r="AW30" s="908"/>
      <c r="AX30" s="908"/>
      <c r="AY30" s="908"/>
      <c r="AZ30" s="908" t="s">
        <v>576</v>
      </c>
      <c r="BA30" s="908"/>
      <c r="BB30" s="908"/>
      <c r="BC30" s="908"/>
      <c r="BD30" s="908"/>
      <c r="BE30" s="917"/>
      <c r="BF30" s="917"/>
      <c r="BG30" s="917"/>
      <c r="BH30" s="917"/>
      <c r="BI30" s="918"/>
      <c r="BJ30" s="254"/>
      <c r="BK30" s="254"/>
      <c r="BL30" s="254"/>
      <c r="BM30" s="254"/>
      <c r="BN30" s="254"/>
      <c r="BO30" s="267"/>
      <c r="BP30" s="267"/>
      <c r="BQ30" s="264">
        <v>24</v>
      </c>
      <c r="BR30" s="265"/>
      <c r="BS30" s="825"/>
      <c r="BT30" s="826"/>
      <c r="BU30" s="826"/>
      <c r="BV30" s="826"/>
      <c r="BW30" s="826"/>
      <c r="BX30" s="826"/>
      <c r="BY30" s="826"/>
      <c r="BZ30" s="826"/>
      <c r="CA30" s="826"/>
      <c r="CB30" s="826"/>
      <c r="CC30" s="826"/>
      <c r="CD30" s="826"/>
      <c r="CE30" s="826"/>
      <c r="CF30" s="826"/>
      <c r="CG30" s="827"/>
      <c r="CH30" s="870"/>
      <c r="CI30" s="871"/>
      <c r="CJ30" s="871"/>
      <c r="CK30" s="871"/>
      <c r="CL30" s="872"/>
      <c r="CM30" s="870"/>
      <c r="CN30" s="871"/>
      <c r="CO30" s="871"/>
      <c r="CP30" s="871"/>
      <c r="CQ30" s="872"/>
      <c r="CR30" s="870"/>
      <c r="CS30" s="871"/>
      <c r="CT30" s="871"/>
      <c r="CU30" s="871"/>
      <c r="CV30" s="872"/>
      <c r="CW30" s="870"/>
      <c r="CX30" s="871"/>
      <c r="CY30" s="871"/>
      <c r="CZ30" s="871"/>
      <c r="DA30" s="872"/>
      <c r="DB30" s="870"/>
      <c r="DC30" s="871"/>
      <c r="DD30" s="871"/>
      <c r="DE30" s="871"/>
      <c r="DF30" s="872"/>
      <c r="DG30" s="870"/>
      <c r="DH30" s="871"/>
      <c r="DI30" s="871"/>
      <c r="DJ30" s="871"/>
      <c r="DK30" s="872"/>
      <c r="DL30" s="870"/>
      <c r="DM30" s="871"/>
      <c r="DN30" s="871"/>
      <c r="DO30" s="871"/>
      <c r="DP30" s="872"/>
      <c r="DQ30" s="870"/>
      <c r="DR30" s="871"/>
      <c r="DS30" s="871"/>
      <c r="DT30" s="871"/>
      <c r="DU30" s="872"/>
      <c r="DV30" s="873"/>
      <c r="DW30" s="874"/>
      <c r="DX30" s="874"/>
      <c r="DY30" s="874"/>
      <c r="DZ30" s="875"/>
      <c r="EA30" s="248"/>
    </row>
    <row r="31" spans="1:131" s="249" customFormat="1" ht="26.25" customHeight="1">
      <c r="A31" s="268">
        <v>4</v>
      </c>
      <c r="B31" s="812" t="s">
        <v>409</v>
      </c>
      <c r="C31" s="813"/>
      <c r="D31" s="813"/>
      <c r="E31" s="813"/>
      <c r="F31" s="813"/>
      <c r="G31" s="813"/>
      <c r="H31" s="813"/>
      <c r="I31" s="813"/>
      <c r="J31" s="813"/>
      <c r="K31" s="813"/>
      <c r="L31" s="813"/>
      <c r="M31" s="813"/>
      <c r="N31" s="813"/>
      <c r="O31" s="813"/>
      <c r="P31" s="814"/>
      <c r="Q31" s="815">
        <v>2019</v>
      </c>
      <c r="R31" s="816"/>
      <c r="S31" s="816"/>
      <c r="T31" s="816"/>
      <c r="U31" s="816"/>
      <c r="V31" s="816">
        <v>1802</v>
      </c>
      <c r="W31" s="816"/>
      <c r="X31" s="816"/>
      <c r="Y31" s="816"/>
      <c r="Z31" s="816"/>
      <c r="AA31" s="816">
        <v>217</v>
      </c>
      <c r="AB31" s="816"/>
      <c r="AC31" s="816"/>
      <c r="AD31" s="816"/>
      <c r="AE31" s="817"/>
      <c r="AF31" s="818">
        <v>2323</v>
      </c>
      <c r="AG31" s="819"/>
      <c r="AH31" s="819"/>
      <c r="AI31" s="819"/>
      <c r="AJ31" s="820"/>
      <c r="AK31" s="919">
        <v>2</v>
      </c>
      <c r="AL31" s="908"/>
      <c r="AM31" s="908"/>
      <c r="AN31" s="908"/>
      <c r="AO31" s="908"/>
      <c r="AP31" s="908">
        <v>4557</v>
      </c>
      <c r="AQ31" s="908"/>
      <c r="AR31" s="908"/>
      <c r="AS31" s="908"/>
      <c r="AT31" s="908"/>
      <c r="AU31" s="908" t="s">
        <v>576</v>
      </c>
      <c r="AV31" s="908"/>
      <c r="AW31" s="908"/>
      <c r="AX31" s="908"/>
      <c r="AY31" s="908"/>
      <c r="AZ31" s="908" t="s">
        <v>576</v>
      </c>
      <c r="BA31" s="908"/>
      <c r="BB31" s="908"/>
      <c r="BC31" s="908"/>
      <c r="BD31" s="908"/>
      <c r="BE31" s="917" t="s">
        <v>410</v>
      </c>
      <c r="BF31" s="917"/>
      <c r="BG31" s="917"/>
      <c r="BH31" s="917"/>
      <c r="BI31" s="918"/>
      <c r="BJ31" s="254"/>
      <c r="BK31" s="254"/>
      <c r="BL31" s="254"/>
      <c r="BM31" s="254"/>
      <c r="BN31" s="254"/>
      <c r="BO31" s="267"/>
      <c r="BP31" s="267"/>
      <c r="BQ31" s="264">
        <v>25</v>
      </c>
      <c r="BR31" s="265"/>
      <c r="BS31" s="825"/>
      <c r="BT31" s="826"/>
      <c r="BU31" s="826"/>
      <c r="BV31" s="826"/>
      <c r="BW31" s="826"/>
      <c r="BX31" s="826"/>
      <c r="BY31" s="826"/>
      <c r="BZ31" s="826"/>
      <c r="CA31" s="826"/>
      <c r="CB31" s="826"/>
      <c r="CC31" s="826"/>
      <c r="CD31" s="826"/>
      <c r="CE31" s="826"/>
      <c r="CF31" s="826"/>
      <c r="CG31" s="827"/>
      <c r="CH31" s="870"/>
      <c r="CI31" s="871"/>
      <c r="CJ31" s="871"/>
      <c r="CK31" s="871"/>
      <c r="CL31" s="872"/>
      <c r="CM31" s="870"/>
      <c r="CN31" s="871"/>
      <c r="CO31" s="871"/>
      <c r="CP31" s="871"/>
      <c r="CQ31" s="872"/>
      <c r="CR31" s="870"/>
      <c r="CS31" s="871"/>
      <c r="CT31" s="871"/>
      <c r="CU31" s="871"/>
      <c r="CV31" s="872"/>
      <c r="CW31" s="870"/>
      <c r="CX31" s="871"/>
      <c r="CY31" s="871"/>
      <c r="CZ31" s="871"/>
      <c r="DA31" s="872"/>
      <c r="DB31" s="870"/>
      <c r="DC31" s="871"/>
      <c r="DD31" s="871"/>
      <c r="DE31" s="871"/>
      <c r="DF31" s="872"/>
      <c r="DG31" s="870"/>
      <c r="DH31" s="871"/>
      <c r="DI31" s="871"/>
      <c r="DJ31" s="871"/>
      <c r="DK31" s="872"/>
      <c r="DL31" s="870"/>
      <c r="DM31" s="871"/>
      <c r="DN31" s="871"/>
      <c r="DO31" s="871"/>
      <c r="DP31" s="872"/>
      <c r="DQ31" s="870"/>
      <c r="DR31" s="871"/>
      <c r="DS31" s="871"/>
      <c r="DT31" s="871"/>
      <c r="DU31" s="872"/>
      <c r="DV31" s="873"/>
      <c r="DW31" s="874"/>
      <c r="DX31" s="874"/>
      <c r="DY31" s="874"/>
      <c r="DZ31" s="875"/>
      <c r="EA31" s="248"/>
    </row>
    <row r="32" spans="1:131" s="249" customFormat="1" ht="26.25" customHeight="1">
      <c r="A32" s="268">
        <v>5</v>
      </c>
      <c r="B32" s="812" t="s">
        <v>411</v>
      </c>
      <c r="C32" s="813"/>
      <c r="D32" s="813"/>
      <c r="E32" s="813"/>
      <c r="F32" s="813"/>
      <c r="G32" s="813"/>
      <c r="H32" s="813"/>
      <c r="I32" s="813"/>
      <c r="J32" s="813"/>
      <c r="K32" s="813"/>
      <c r="L32" s="813"/>
      <c r="M32" s="813"/>
      <c r="N32" s="813"/>
      <c r="O32" s="813"/>
      <c r="P32" s="814"/>
      <c r="Q32" s="815">
        <v>2335</v>
      </c>
      <c r="R32" s="816"/>
      <c r="S32" s="816"/>
      <c r="T32" s="816"/>
      <c r="U32" s="816"/>
      <c r="V32" s="816">
        <v>1926</v>
      </c>
      <c r="W32" s="816"/>
      <c r="X32" s="816"/>
      <c r="Y32" s="816"/>
      <c r="Z32" s="816"/>
      <c r="AA32" s="816">
        <v>409</v>
      </c>
      <c r="AB32" s="816"/>
      <c r="AC32" s="816"/>
      <c r="AD32" s="816"/>
      <c r="AE32" s="817"/>
      <c r="AF32" s="818">
        <v>1473</v>
      </c>
      <c r="AG32" s="819"/>
      <c r="AH32" s="819"/>
      <c r="AI32" s="819"/>
      <c r="AJ32" s="820"/>
      <c r="AK32" s="919">
        <v>509</v>
      </c>
      <c r="AL32" s="908"/>
      <c r="AM32" s="908"/>
      <c r="AN32" s="908"/>
      <c r="AO32" s="908"/>
      <c r="AP32" s="908">
        <v>7863</v>
      </c>
      <c r="AQ32" s="908"/>
      <c r="AR32" s="908"/>
      <c r="AS32" s="908"/>
      <c r="AT32" s="908"/>
      <c r="AU32" s="908">
        <v>3735</v>
      </c>
      <c r="AV32" s="908"/>
      <c r="AW32" s="908"/>
      <c r="AX32" s="908"/>
      <c r="AY32" s="908"/>
      <c r="AZ32" s="908" t="s">
        <v>576</v>
      </c>
      <c r="BA32" s="908"/>
      <c r="BB32" s="908"/>
      <c r="BC32" s="908"/>
      <c r="BD32" s="908"/>
      <c r="BE32" s="917" t="s">
        <v>412</v>
      </c>
      <c r="BF32" s="917"/>
      <c r="BG32" s="917"/>
      <c r="BH32" s="917"/>
      <c r="BI32" s="918"/>
      <c r="BJ32" s="254"/>
      <c r="BK32" s="254"/>
      <c r="BL32" s="254"/>
      <c r="BM32" s="254"/>
      <c r="BN32" s="254"/>
      <c r="BO32" s="267"/>
      <c r="BP32" s="267"/>
      <c r="BQ32" s="264">
        <v>26</v>
      </c>
      <c r="BR32" s="265"/>
      <c r="BS32" s="825"/>
      <c r="BT32" s="826"/>
      <c r="BU32" s="826"/>
      <c r="BV32" s="826"/>
      <c r="BW32" s="826"/>
      <c r="BX32" s="826"/>
      <c r="BY32" s="826"/>
      <c r="BZ32" s="826"/>
      <c r="CA32" s="826"/>
      <c r="CB32" s="826"/>
      <c r="CC32" s="826"/>
      <c r="CD32" s="826"/>
      <c r="CE32" s="826"/>
      <c r="CF32" s="826"/>
      <c r="CG32" s="827"/>
      <c r="CH32" s="870"/>
      <c r="CI32" s="871"/>
      <c r="CJ32" s="871"/>
      <c r="CK32" s="871"/>
      <c r="CL32" s="872"/>
      <c r="CM32" s="870"/>
      <c r="CN32" s="871"/>
      <c r="CO32" s="871"/>
      <c r="CP32" s="871"/>
      <c r="CQ32" s="872"/>
      <c r="CR32" s="870"/>
      <c r="CS32" s="871"/>
      <c r="CT32" s="871"/>
      <c r="CU32" s="871"/>
      <c r="CV32" s="872"/>
      <c r="CW32" s="870"/>
      <c r="CX32" s="871"/>
      <c r="CY32" s="871"/>
      <c r="CZ32" s="871"/>
      <c r="DA32" s="872"/>
      <c r="DB32" s="870"/>
      <c r="DC32" s="871"/>
      <c r="DD32" s="871"/>
      <c r="DE32" s="871"/>
      <c r="DF32" s="872"/>
      <c r="DG32" s="870"/>
      <c r="DH32" s="871"/>
      <c r="DI32" s="871"/>
      <c r="DJ32" s="871"/>
      <c r="DK32" s="872"/>
      <c r="DL32" s="870"/>
      <c r="DM32" s="871"/>
      <c r="DN32" s="871"/>
      <c r="DO32" s="871"/>
      <c r="DP32" s="872"/>
      <c r="DQ32" s="870"/>
      <c r="DR32" s="871"/>
      <c r="DS32" s="871"/>
      <c r="DT32" s="871"/>
      <c r="DU32" s="872"/>
      <c r="DV32" s="873"/>
      <c r="DW32" s="874"/>
      <c r="DX32" s="874"/>
      <c r="DY32" s="874"/>
      <c r="DZ32" s="875"/>
      <c r="EA32" s="248"/>
    </row>
    <row r="33" spans="1:131" s="249" customFormat="1" ht="26.25" customHeight="1">
      <c r="A33" s="268">
        <v>6</v>
      </c>
      <c r="B33" s="812" t="s">
        <v>413</v>
      </c>
      <c r="C33" s="813"/>
      <c r="D33" s="813"/>
      <c r="E33" s="813"/>
      <c r="F33" s="813"/>
      <c r="G33" s="813"/>
      <c r="H33" s="813"/>
      <c r="I33" s="813"/>
      <c r="J33" s="813"/>
      <c r="K33" s="813"/>
      <c r="L33" s="813"/>
      <c r="M33" s="813"/>
      <c r="N33" s="813"/>
      <c r="O33" s="813"/>
      <c r="P33" s="814"/>
      <c r="Q33" s="815">
        <v>233</v>
      </c>
      <c r="R33" s="816"/>
      <c r="S33" s="816"/>
      <c r="T33" s="816"/>
      <c r="U33" s="816"/>
      <c r="V33" s="816">
        <v>233</v>
      </c>
      <c r="W33" s="816"/>
      <c r="X33" s="816"/>
      <c r="Y33" s="816"/>
      <c r="Z33" s="816"/>
      <c r="AA33" s="816" t="s">
        <v>576</v>
      </c>
      <c r="AB33" s="816"/>
      <c r="AC33" s="816"/>
      <c r="AD33" s="816"/>
      <c r="AE33" s="817"/>
      <c r="AF33" s="818" t="s">
        <v>414</v>
      </c>
      <c r="AG33" s="819"/>
      <c r="AH33" s="819"/>
      <c r="AI33" s="819"/>
      <c r="AJ33" s="820"/>
      <c r="AK33" s="919">
        <v>185</v>
      </c>
      <c r="AL33" s="908"/>
      <c r="AM33" s="908"/>
      <c r="AN33" s="908"/>
      <c r="AO33" s="908"/>
      <c r="AP33" s="908">
        <v>825</v>
      </c>
      <c r="AQ33" s="908"/>
      <c r="AR33" s="908"/>
      <c r="AS33" s="908"/>
      <c r="AT33" s="908"/>
      <c r="AU33" s="908">
        <v>825</v>
      </c>
      <c r="AV33" s="908"/>
      <c r="AW33" s="908"/>
      <c r="AX33" s="908"/>
      <c r="AY33" s="908"/>
      <c r="AZ33" s="908" t="s">
        <v>576</v>
      </c>
      <c r="BA33" s="908"/>
      <c r="BB33" s="908"/>
      <c r="BC33" s="908"/>
      <c r="BD33" s="908"/>
      <c r="BE33" s="917" t="s">
        <v>415</v>
      </c>
      <c r="BF33" s="917"/>
      <c r="BG33" s="917"/>
      <c r="BH33" s="917"/>
      <c r="BI33" s="918"/>
      <c r="BJ33" s="254"/>
      <c r="BK33" s="254"/>
      <c r="BL33" s="254"/>
      <c r="BM33" s="254"/>
      <c r="BN33" s="254"/>
      <c r="BO33" s="267"/>
      <c r="BP33" s="267"/>
      <c r="BQ33" s="264">
        <v>27</v>
      </c>
      <c r="BR33" s="265"/>
      <c r="BS33" s="825"/>
      <c r="BT33" s="826"/>
      <c r="BU33" s="826"/>
      <c r="BV33" s="826"/>
      <c r="BW33" s="826"/>
      <c r="BX33" s="826"/>
      <c r="BY33" s="826"/>
      <c r="BZ33" s="826"/>
      <c r="CA33" s="826"/>
      <c r="CB33" s="826"/>
      <c r="CC33" s="826"/>
      <c r="CD33" s="826"/>
      <c r="CE33" s="826"/>
      <c r="CF33" s="826"/>
      <c r="CG33" s="827"/>
      <c r="CH33" s="870"/>
      <c r="CI33" s="871"/>
      <c r="CJ33" s="871"/>
      <c r="CK33" s="871"/>
      <c r="CL33" s="872"/>
      <c r="CM33" s="870"/>
      <c r="CN33" s="871"/>
      <c r="CO33" s="871"/>
      <c r="CP33" s="871"/>
      <c r="CQ33" s="872"/>
      <c r="CR33" s="870"/>
      <c r="CS33" s="871"/>
      <c r="CT33" s="871"/>
      <c r="CU33" s="871"/>
      <c r="CV33" s="872"/>
      <c r="CW33" s="870"/>
      <c r="CX33" s="871"/>
      <c r="CY33" s="871"/>
      <c r="CZ33" s="871"/>
      <c r="DA33" s="872"/>
      <c r="DB33" s="870"/>
      <c r="DC33" s="871"/>
      <c r="DD33" s="871"/>
      <c r="DE33" s="871"/>
      <c r="DF33" s="872"/>
      <c r="DG33" s="870"/>
      <c r="DH33" s="871"/>
      <c r="DI33" s="871"/>
      <c r="DJ33" s="871"/>
      <c r="DK33" s="872"/>
      <c r="DL33" s="870"/>
      <c r="DM33" s="871"/>
      <c r="DN33" s="871"/>
      <c r="DO33" s="871"/>
      <c r="DP33" s="872"/>
      <c r="DQ33" s="870"/>
      <c r="DR33" s="871"/>
      <c r="DS33" s="871"/>
      <c r="DT33" s="871"/>
      <c r="DU33" s="872"/>
      <c r="DV33" s="873"/>
      <c r="DW33" s="874"/>
      <c r="DX33" s="874"/>
      <c r="DY33" s="874"/>
      <c r="DZ33" s="875"/>
      <c r="EA33" s="248"/>
    </row>
    <row r="34" spans="1:131" s="249" customFormat="1" ht="26.25" customHeight="1">
      <c r="A34" s="268">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919"/>
      <c r="AL34" s="908"/>
      <c r="AM34" s="908"/>
      <c r="AN34" s="908"/>
      <c r="AO34" s="908"/>
      <c r="AP34" s="908"/>
      <c r="AQ34" s="908"/>
      <c r="AR34" s="908"/>
      <c r="AS34" s="908"/>
      <c r="AT34" s="908"/>
      <c r="AU34" s="908"/>
      <c r="AV34" s="908"/>
      <c r="AW34" s="908"/>
      <c r="AX34" s="908"/>
      <c r="AY34" s="908"/>
      <c r="AZ34" s="920"/>
      <c r="BA34" s="920"/>
      <c r="BB34" s="920"/>
      <c r="BC34" s="920"/>
      <c r="BD34" s="920"/>
      <c r="BE34" s="917"/>
      <c r="BF34" s="917"/>
      <c r="BG34" s="917"/>
      <c r="BH34" s="917"/>
      <c r="BI34" s="918"/>
      <c r="BJ34" s="254"/>
      <c r="BK34" s="254"/>
      <c r="BL34" s="254"/>
      <c r="BM34" s="254"/>
      <c r="BN34" s="254"/>
      <c r="BO34" s="267"/>
      <c r="BP34" s="267"/>
      <c r="BQ34" s="264">
        <v>28</v>
      </c>
      <c r="BR34" s="265"/>
      <c r="BS34" s="825"/>
      <c r="BT34" s="826"/>
      <c r="BU34" s="826"/>
      <c r="BV34" s="826"/>
      <c r="BW34" s="826"/>
      <c r="BX34" s="826"/>
      <c r="BY34" s="826"/>
      <c r="BZ34" s="826"/>
      <c r="CA34" s="826"/>
      <c r="CB34" s="826"/>
      <c r="CC34" s="826"/>
      <c r="CD34" s="826"/>
      <c r="CE34" s="826"/>
      <c r="CF34" s="826"/>
      <c r="CG34" s="827"/>
      <c r="CH34" s="870"/>
      <c r="CI34" s="871"/>
      <c r="CJ34" s="871"/>
      <c r="CK34" s="871"/>
      <c r="CL34" s="872"/>
      <c r="CM34" s="870"/>
      <c r="CN34" s="871"/>
      <c r="CO34" s="871"/>
      <c r="CP34" s="871"/>
      <c r="CQ34" s="872"/>
      <c r="CR34" s="870"/>
      <c r="CS34" s="871"/>
      <c r="CT34" s="871"/>
      <c r="CU34" s="871"/>
      <c r="CV34" s="872"/>
      <c r="CW34" s="870"/>
      <c r="CX34" s="871"/>
      <c r="CY34" s="871"/>
      <c r="CZ34" s="871"/>
      <c r="DA34" s="872"/>
      <c r="DB34" s="870"/>
      <c r="DC34" s="871"/>
      <c r="DD34" s="871"/>
      <c r="DE34" s="871"/>
      <c r="DF34" s="872"/>
      <c r="DG34" s="870"/>
      <c r="DH34" s="871"/>
      <c r="DI34" s="871"/>
      <c r="DJ34" s="871"/>
      <c r="DK34" s="872"/>
      <c r="DL34" s="870"/>
      <c r="DM34" s="871"/>
      <c r="DN34" s="871"/>
      <c r="DO34" s="871"/>
      <c r="DP34" s="872"/>
      <c r="DQ34" s="870"/>
      <c r="DR34" s="871"/>
      <c r="DS34" s="871"/>
      <c r="DT34" s="871"/>
      <c r="DU34" s="872"/>
      <c r="DV34" s="873"/>
      <c r="DW34" s="874"/>
      <c r="DX34" s="874"/>
      <c r="DY34" s="874"/>
      <c r="DZ34" s="875"/>
      <c r="EA34" s="248"/>
    </row>
    <row r="35" spans="1:131" s="249" customFormat="1" ht="26.25" customHeight="1">
      <c r="A35" s="268">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919"/>
      <c r="AL35" s="908"/>
      <c r="AM35" s="908"/>
      <c r="AN35" s="908"/>
      <c r="AO35" s="908"/>
      <c r="AP35" s="908"/>
      <c r="AQ35" s="908"/>
      <c r="AR35" s="908"/>
      <c r="AS35" s="908"/>
      <c r="AT35" s="908"/>
      <c r="AU35" s="908"/>
      <c r="AV35" s="908"/>
      <c r="AW35" s="908"/>
      <c r="AX35" s="908"/>
      <c r="AY35" s="908"/>
      <c r="AZ35" s="920"/>
      <c r="BA35" s="920"/>
      <c r="BB35" s="920"/>
      <c r="BC35" s="920"/>
      <c r="BD35" s="920"/>
      <c r="BE35" s="917"/>
      <c r="BF35" s="917"/>
      <c r="BG35" s="917"/>
      <c r="BH35" s="917"/>
      <c r="BI35" s="918"/>
      <c r="BJ35" s="254"/>
      <c r="BK35" s="254"/>
      <c r="BL35" s="254"/>
      <c r="BM35" s="254"/>
      <c r="BN35" s="254"/>
      <c r="BO35" s="267"/>
      <c r="BP35" s="267"/>
      <c r="BQ35" s="264">
        <v>29</v>
      </c>
      <c r="BR35" s="265"/>
      <c r="BS35" s="825"/>
      <c r="BT35" s="826"/>
      <c r="BU35" s="826"/>
      <c r="BV35" s="826"/>
      <c r="BW35" s="826"/>
      <c r="BX35" s="826"/>
      <c r="BY35" s="826"/>
      <c r="BZ35" s="826"/>
      <c r="CA35" s="826"/>
      <c r="CB35" s="826"/>
      <c r="CC35" s="826"/>
      <c r="CD35" s="826"/>
      <c r="CE35" s="826"/>
      <c r="CF35" s="826"/>
      <c r="CG35" s="827"/>
      <c r="CH35" s="870"/>
      <c r="CI35" s="871"/>
      <c r="CJ35" s="871"/>
      <c r="CK35" s="871"/>
      <c r="CL35" s="872"/>
      <c r="CM35" s="870"/>
      <c r="CN35" s="871"/>
      <c r="CO35" s="871"/>
      <c r="CP35" s="871"/>
      <c r="CQ35" s="872"/>
      <c r="CR35" s="870"/>
      <c r="CS35" s="871"/>
      <c r="CT35" s="871"/>
      <c r="CU35" s="871"/>
      <c r="CV35" s="872"/>
      <c r="CW35" s="870"/>
      <c r="CX35" s="871"/>
      <c r="CY35" s="871"/>
      <c r="CZ35" s="871"/>
      <c r="DA35" s="872"/>
      <c r="DB35" s="870"/>
      <c r="DC35" s="871"/>
      <c r="DD35" s="871"/>
      <c r="DE35" s="871"/>
      <c r="DF35" s="872"/>
      <c r="DG35" s="870"/>
      <c r="DH35" s="871"/>
      <c r="DI35" s="871"/>
      <c r="DJ35" s="871"/>
      <c r="DK35" s="872"/>
      <c r="DL35" s="870"/>
      <c r="DM35" s="871"/>
      <c r="DN35" s="871"/>
      <c r="DO35" s="871"/>
      <c r="DP35" s="872"/>
      <c r="DQ35" s="870"/>
      <c r="DR35" s="871"/>
      <c r="DS35" s="871"/>
      <c r="DT35" s="871"/>
      <c r="DU35" s="872"/>
      <c r="DV35" s="873"/>
      <c r="DW35" s="874"/>
      <c r="DX35" s="874"/>
      <c r="DY35" s="874"/>
      <c r="DZ35" s="875"/>
      <c r="EA35" s="248"/>
    </row>
    <row r="36" spans="1:131" s="249" customFormat="1" ht="26.25" customHeight="1">
      <c r="A36" s="268">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919"/>
      <c r="AL36" s="908"/>
      <c r="AM36" s="908"/>
      <c r="AN36" s="908"/>
      <c r="AO36" s="908"/>
      <c r="AP36" s="908"/>
      <c r="AQ36" s="908"/>
      <c r="AR36" s="908"/>
      <c r="AS36" s="908"/>
      <c r="AT36" s="908"/>
      <c r="AU36" s="908"/>
      <c r="AV36" s="908"/>
      <c r="AW36" s="908"/>
      <c r="AX36" s="908"/>
      <c r="AY36" s="908"/>
      <c r="AZ36" s="920"/>
      <c r="BA36" s="920"/>
      <c r="BB36" s="920"/>
      <c r="BC36" s="920"/>
      <c r="BD36" s="920"/>
      <c r="BE36" s="917"/>
      <c r="BF36" s="917"/>
      <c r="BG36" s="917"/>
      <c r="BH36" s="917"/>
      <c r="BI36" s="918"/>
      <c r="BJ36" s="254"/>
      <c r="BK36" s="254"/>
      <c r="BL36" s="254"/>
      <c r="BM36" s="254"/>
      <c r="BN36" s="254"/>
      <c r="BO36" s="267"/>
      <c r="BP36" s="267"/>
      <c r="BQ36" s="264">
        <v>30</v>
      </c>
      <c r="BR36" s="265"/>
      <c r="BS36" s="825"/>
      <c r="BT36" s="826"/>
      <c r="BU36" s="826"/>
      <c r="BV36" s="826"/>
      <c r="BW36" s="826"/>
      <c r="BX36" s="826"/>
      <c r="BY36" s="826"/>
      <c r="BZ36" s="826"/>
      <c r="CA36" s="826"/>
      <c r="CB36" s="826"/>
      <c r="CC36" s="826"/>
      <c r="CD36" s="826"/>
      <c r="CE36" s="826"/>
      <c r="CF36" s="826"/>
      <c r="CG36" s="827"/>
      <c r="CH36" s="870"/>
      <c r="CI36" s="871"/>
      <c r="CJ36" s="871"/>
      <c r="CK36" s="871"/>
      <c r="CL36" s="872"/>
      <c r="CM36" s="870"/>
      <c r="CN36" s="871"/>
      <c r="CO36" s="871"/>
      <c r="CP36" s="871"/>
      <c r="CQ36" s="872"/>
      <c r="CR36" s="870"/>
      <c r="CS36" s="871"/>
      <c r="CT36" s="871"/>
      <c r="CU36" s="871"/>
      <c r="CV36" s="872"/>
      <c r="CW36" s="870"/>
      <c r="CX36" s="871"/>
      <c r="CY36" s="871"/>
      <c r="CZ36" s="871"/>
      <c r="DA36" s="872"/>
      <c r="DB36" s="870"/>
      <c r="DC36" s="871"/>
      <c r="DD36" s="871"/>
      <c r="DE36" s="871"/>
      <c r="DF36" s="872"/>
      <c r="DG36" s="870"/>
      <c r="DH36" s="871"/>
      <c r="DI36" s="871"/>
      <c r="DJ36" s="871"/>
      <c r="DK36" s="872"/>
      <c r="DL36" s="870"/>
      <c r="DM36" s="871"/>
      <c r="DN36" s="871"/>
      <c r="DO36" s="871"/>
      <c r="DP36" s="872"/>
      <c r="DQ36" s="870"/>
      <c r="DR36" s="871"/>
      <c r="DS36" s="871"/>
      <c r="DT36" s="871"/>
      <c r="DU36" s="872"/>
      <c r="DV36" s="873"/>
      <c r="DW36" s="874"/>
      <c r="DX36" s="874"/>
      <c r="DY36" s="874"/>
      <c r="DZ36" s="875"/>
      <c r="EA36" s="248"/>
    </row>
    <row r="37" spans="1:131" s="249" customFormat="1" ht="26.25" customHeight="1">
      <c r="A37" s="268">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919"/>
      <c r="AL37" s="908"/>
      <c r="AM37" s="908"/>
      <c r="AN37" s="908"/>
      <c r="AO37" s="908"/>
      <c r="AP37" s="908"/>
      <c r="AQ37" s="908"/>
      <c r="AR37" s="908"/>
      <c r="AS37" s="908"/>
      <c r="AT37" s="908"/>
      <c r="AU37" s="908"/>
      <c r="AV37" s="908"/>
      <c r="AW37" s="908"/>
      <c r="AX37" s="908"/>
      <c r="AY37" s="908"/>
      <c r="AZ37" s="920"/>
      <c r="BA37" s="920"/>
      <c r="BB37" s="920"/>
      <c r="BC37" s="920"/>
      <c r="BD37" s="920"/>
      <c r="BE37" s="917"/>
      <c r="BF37" s="917"/>
      <c r="BG37" s="917"/>
      <c r="BH37" s="917"/>
      <c r="BI37" s="918"/>
      <c r="BJ37" s="254"/>
      <c r="BK37" s="254"/>
      <c r="BL37" s="254"/>
      <c r="BM37" s="254"/>
      <c r="BN37" s="254"/>
      <c r="BO37" s="267"/>
      <c r="BP37" s="267"/>
      <c r="BQ37" s="264">
        <v>31</v>
      </c>
      <c r="BR37" s="265"/>
      <c r="BS37" s="825"/>
      <c r="BT37" s="826"/>
      <c r="BU37" s="826"/>
      <c r="BV37" s="826"/>
      <c r="BW37" s="826"/>
      <c r="BX37" s="826"/>
      <c r="BY37" s="826"/>
      <c r="BZ37" s="826"/>
      <c r="CA37" s="826"/>
      <c r="CB37" s="826"/>
      <c r="CC37" s="826"/>
      <c r="CD37" s="826"/>
      <c r="CE37" s="826"/>
      <c r="CF37" s="826"/>
      <c r="CG37" s="827"/>
      <c r="CH37" s="870"/>
      <c r="CI37" s="871"/>
      <c r="CJ37" s="871"/>
      <c r="CK37" s="871"/>
      <c r="CL37" s="872"/>
      <c r="CM37" s="870"/>
      <c r="CN37" s="871"/>
      <c r="CO37" s="871"/>
      <c r="CP37" s="871"/>
      <c r="CQ37" s="872"/>
      <c r="CR37" s="870"/>
      <c r="CS37" s="871"/>
      <c r="CT37" s="871"/>
      <c r="CU37" s="871"/>
      <c r="CV37" s="872"/>
      <c r="CW37" s="870"/>
      <c r="CX37" s="871"/>
      <c r="CY37" s="871"/>
      <c r="CZ37" s="871"/>
      <c r="DA37" s="872"/>
      <c r="DB37" s="870"/>
      <c r="DC37" s="871"/>
      <c r="DD37" s="871"/>
      <c r="DE37" s="871"/>
      <c r="DF37" s="872"/>
      <c r="DG37" s="870"/>
      <c r="DH37" s="871"/>
      <c r="DI37" s="871"/>
      <c r="DJ37" s="871"/>
      <c r="DK37" s="872"/>
      <c r="DL37" s="870"/>
      <c r="DM37" s="871"/>
      <c r="DN37" s="871"/>
      <c r="DO37" s="871"/>
      <c r="DP37" s="872"/>
      <c r="DQ37" s="870"/>
      <c r="DR37" s="871"/>
      <c r="DS37" s="871"/>
      <c r="DT37" s="871"/>
      <c r="DU37" s="872"/>
      <c r="DV37" s="873"/>
      <c r="DW37" s="874"/>
      <c r="DX37" s="874"/>
      <c r="DY37" s="874"/>
      <c r="DZ37" s="875"/>
      <c r="EA37" s="248"/>
    </row>
    <row r="38" spans="1:131" s="249" customFormat="1" ht="26.25" customHeight="1">
      <c r="A38" s="268">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919"/>
      <c r="AL38" s="908"/>
      <c r="AM38" s="908"/>
      <c r="AN38" s="908"/>
      <c r="AO38" s="908"/>
      <c r="AP38" s="908"/>
      <c r="AQ38" s="908"/>
      <c r="AR38" s="908"/>
      <c r="AS38" s="908"/>
      <c r="AT38" s="908"/>
      <c r="AU38" s="908"/>
      <c r="AV38" s="908"/>
      <c r="AW38" s="908"/>
      <c r="AX38" s="908"/>
      <c r="AY38" s="908"/>
      <c r="AZ38" s="920"/>
      <c r="BA38" s="920"/>
      <c r="BB38" s="920"/>
      <c r="BC38" s="920"/>
      <c r="BD38" s="920"/>
      <c r="BE38" s="917"/>
      <c r="BF38" s="917"/>
      <c r="BG38" s="917"/>
      <c r="BH38" s="917"/>
      <c r="BI38" s="918"/>
      <c r="BJ38" s="254"/>
      <c r="BK38" s="254"/>
      <c r="BL38" s="254"/>
      <c r="BM38" s="254"/>
      <c r="BN38" s="254"/>
      <c r="BO38" s="267"/>
      <c r="BP38" s="267"/>
      <c r="BQ38" s="264">
        <v>32</v>
      </c>
      <c r="BR38" s="265"/>
      <c r="BS38" s="825"/>
      <c r="BT38" s="826"/>
      <c r="BU38" s="826"/>
      <c r="BV38" s="826"/>
      <c r="BW38" s="826"/>
      <c r="BX38" s="826"/>
      <c r="BY38" s="826"/>
      <c r="BZ38" s="826"/>
      <c r="CA38" s="826"/>
      <c r="CB38" s="826"/>
      <c r="CC38" s="826"/>
      <c r="CD38" s="826"/>
      <c r="CE38" s="826"/>
      <c r="CF38" s="826"/>
      <c r="CG38" s="827"/>
      <c r="CH38" s="870"/>
      <c r="CI38" s="871"/>
      <c r="CJ38" s="871"/>
      <c r="CK38" s="871"/>
      <c r="CL38" s="872"/>
      <c r="CM38" s="870"/>
      <c r="CN38" s="871"/>
      <c r="CO38" s="871"/>
      <c r="CP38" s="871"/>
      <c r="CQ38" s="872"/>
      <c r="CR38" s="870"/>
      <c r="CS38" s="871"/>
      <c r="CT38" s="871"/>
      <c r="CU38" s="871"/>
      <c r="CV38" s="872"/>
      <c r="CW38" s="870"/>
      <c r="CX38" s="871"/>
      <c r="CY38" s="871"/>
      <c r="CZ38" s="871"/>
      <c r="DA38" s="872"/>
      <c r="DB38" s="870"/>
      <c r="DC38" s="871"/>
      <c r="DD38" s="871"/>
      <c r="DE38" s="871"/>
      <c r="DF38" s="872"/>
      <c r="DG38" s="870"/>
      <c r="DH38" s="871"/>
      <c r="DI38" s="871"/>
      <c r="DJ38" s="871"/>
      <c r="DK38" s="872"/>
      <c r="DL38" s="870"/>
      <c r="DM38" s="871"/>
      <c r="DN38" s="871"/>
      <c r="DO38" s="871"/>
      <c r="DP38" s="872"/>
      <c r="DQ38" s="870"/>
      <c r="DR38" s="871"/>
      <c r="DS38" s="871"/>
      <c r="DT38" s="871"/>
      <c r="DU38" s="872"/>
      <c r="DV38" s="873"/>
      <c r="DW38" s="874"/>
      <c r="DX38" s="874"/>
      <c r="DY38" s="874"/>
      <c r="DZ38" s="875"/>
      <c r="EA38" s="248"/>
    </row>
    <row r="39" spans="1:131" s="249" customFormat="1" ht="26.25" customHeight="1">
      <c r="A39" s="268">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919"/>
      <c r="AL39" s="908"/>
      <c r="AM39" s="908"/>
      <c r="AN39" s="908"/>
      <c r="AO39" s="908"/>
      <c r="AP39" s="908"/>
      <c r="AQ39" s="908"/>
      <c r="AR39" s="908"/>
      <c r="AS39" s="908"/>
      <c r="AT39" s="908"/>
      <c r="AU39" s="908"/>
      <c r="AV39" s="908"/>
      <c r="AW39" s="908"/>
      <c r="AX39" s="908"/>
      <c r="AY39" s="908"/>
      <c r="AZ39" s="920"/>
      <c r="BA39" s="920"/>
      <c r="BB39" s="920"/>
      <c r="BC39" s="920"/>
      <c r="BD39" s="920"/>
      <c r="BE39" s="917"/>
      <c r="BF39" s="917"/>
      <c r="BG39" s="917"/>
      <c r="BH39" s="917"/>
      <c r="BI39" s="918"/>
      <c r="BJ39" s="254"/>
      <c r="BK39" s="254"/>
      <c r="BL39" s="254"/>
      <c r="BM39" s="254"/>
      <c r="BN39" s="254"/>
      <c r="BO39" s="267"/>
      <c r="BP39" s="267"/>
      <c r="BQ39" s="264">
        <v>33</v>
      </c>
      <c r="BR39" s="265"/>
      <c r="BS39" s="825"/>
      <c r="BT39" s="826"/>
      <c r="BU39" s="826"/>
      <c r="BV39" s="826"/>
      <c r="BW39" s="826"/>
      <c r="BX39" s="826"/>
      <c r="BY39" s="826"/>
      <c r="BZ39" s="826"/>
      <c r="CA39" s="826"/>
      <c r="CB39" s="826"/>
      <c r="CC39" s="826"/>
      <c r="CD39" s="826"/>
      <c r="CE39" s="826"/>
      <c r="CF39" s="826"/>
      <c r="CG39" s="827"/>
      <c r="CH39" s="870"/>
      <c r="CI39" s="871"/>
      <c r="CJ39" s="871"/>
      <c r="CK39" s="871"/>
      <c r="CL39" s="872"/>
      <c r="CM39" s="870"/>
      <c r="CN39" s="871"/>
      <c r="CO39" s="871"/>
      <c r="CP39" s="871"/>
      <c r="CQ39" s="872"/>
      <c r="CR39" s="870"/>
      <c r="CS39" s="871"/>
      <c r="CT39" s="871"/>
      <c r="CU39" s="871"/>
      <c r="CV39" s="872"/>
      <c r="CW39" s="870"/>
      <c r="CX39" s="871"/>
      <c r="CY39" s="871"/>
      <c r="CZ39" s="871"/>
      <c r="DA39" s="872"/>
      <c r="DB39" s="870"/>
      <c r="DC39" s="871"/>
      <c r="DD39" s="871"/>
      <c r="DE39" s="871"/>
      <c r="DF39" s="872"/>
      <c r="DG39" s="870"/>
      <c r="DH39" s="871"/>
      <c r="DI39" s="871"/>
      <c r="DJ39" s="871"/>
      <c r="DK39" s="872"/>
      <c r="DL39" s="870"/>
      <c r="DM39" s="871"/>
      <c r="DN39" s="871"/>
      <c r="DO39" s="871"/>
      <c r="DP39" s="872"/>
      <c r="DQ39" s="870"/>
      <c r="DR39" s="871"/>
      <c r="DS39" s="871"/>
      <c r="DT39" s="871"/>
      <c r="DU39" s="872"/>
      <c r="DV39" s="873"/>
      <c r="DW39" s="874"/>
      <c r="DX39" s="874"/>
      <c r="DY39" s="874"/>
      <c r="DZ39" s="875"/>
      <c r="EA39" s="248"/>
    </row>
    <row r="40" spans="1:131" s="249" customFormat="1" ht="26.25" customHeight="1">
      <c r="A40" s="263">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919"/>
      <c r="AL40" s="908"/>
      <c r="AM40" s="908"/>
      <c r="AN40" s="908"/>
      <c r="AO40" s="908"/>
      <c r="AP40" s="908"/>
      <c r="AQ40" s="908"/>
      <c r="AR40" s="908"/>
      <c r="AS40" s="908"/>
      <c r="AT40" s="908"/>
      <c r="AU40" s="908"/>
      <c r="AV40" s="908"/>
      <c r="AW40" s="908"/>
      <c r="AX40" s="908"/>
      <c r="AY40" s="908"/>
      <c r="AZ40" s="920"/>
      <c r="BA40" s="920"/>
      <c r="BB40" s="920"/>
      <c r="BC40" s="920"/>
      <c r="BD40" s="920"/>
      <c r="BE40" s="917"/>
      <c r="BF40" s="917"/>
      <c r="BG40" s="917"/>
      <c r="BH40" s="917"/>
      <c r="BI40" s="918"/>
      <c r="BJ40" s="254"/>
      <c r="BK40" s="254"/>
      <c r="BL40" s="254"/>
      <c r="BM40" s="254"/>
      <c r="BN40" s="254"/>
      <c r="BO40" s="267"/>
      <c r="BP40" s="267"/>
      <c r="BQ40" s="264">
        <v>34</v>
      </c>
      <c r="BR40" s="265"/>
      <c r="BS40" s="825"/>
      <c r="BT40" s="826"/>
      <c r="BU40" s="826"/>
      <c r="BV40" s="826"/>
      <c r="BW40" s="826"/>
      <c r="BX40" s="826"/>
      <c r="BY40" s="826"/>
      <c r="BZ40" s="826"/>
      <c r="CA40" s="826"/>
      <c r="CB40" s="826"/>
      <c r="CC40" s="826"/>
      <c r="CD40" s="826"/>
      <c r="CE40" s="826"/>
      <c r="CF40" s="826"/>
      <c r="CG40" s="827"/>
      <c r="CH40" s="870"/>
      <c r="CI40" s="871"/>
      <c r="CJ40" s="871"/>
      <c r="CK40" s="871"/>
      <c r="CL40" s="872"/>
      <c r="CM40" s="870"/>
      <c r="CN40" s="871"/>
      <c r="CO40" s="871"/>
      <c r="CP40" s="871"/>
      <c r="CQ40" s="872"/>
      <c r="CR40" s="870"/>
      <c r="CS40" s="871"/>
      <c r="CT40" s="871"/>
      <c r="CU40" s="871"/>
      <c r="CV40" s="872"/>
      <c r="CW40" s="870"/>
      <c r="CX40" s="871"/>
      <c r="CY40" s="871"/>
      <c r="CZ40" s="871"/>
      <c r="DA40" s="872"/>
      <c r="DB40" s="870"/>
      <c r="DC40" s="871"/>
      <c r="DD40" s="871"/>
      <c r="DE40" s="871"/>
      <c r="DF40" s="872"/>
      <c r="DG40" s="870"/>
      <c r="DH40" s="871"/>
      <c r="DI40" s="871"/>
      <c r="DJ40" s="871"/>
      <c r="DK40" s="872"/>
      <c r="DL40" s="870"/>
      <c r="DM40" s="871"/>
      <c r="DN40" s="871"/>
      <c r="DO40" s="871"/>
      <c r="DP40" s="872"/>
      <c r="DQ40" s="870"/>
      <c r="DR40" s="871"/>
      <c r="DS40" s="871"/>
      <c r="DT40" s="871"/>
      <c r="DU40" s="872"/>
      <c r="DV40" s="873"/>
      <c r="DW40" s="874"/>
      <c r="DX40" s="874"/>
      <c r="DY40" s="874"/>
      <c r="DZ40" s="875"/>
      <c r="EA40" s="248"/>
    </row>
    <row r="41" spans="1:131" s="249" customFormat="1" ht="26.25" customHeight="1">
      <c r="A41" s="263">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919"/>
      <c r="AL41" s="908"/>
      <c r="AM41" s="908"/>
      <c r="AN41" s="908"/>
      <c r="AO41" s="908"/>
      <c r="AP41" s="908"/>
      <c r="AQ41" s="908"/>
      <c r="AR41" s="908"/>
      <c r="AS41" s="908"/>
      <c r="AT41" s="908"/>
      <c r="AU41" s="908"/>
      <c r="AV41" s="908"/>
      <c r="AW41" s="908"/>
      <c r="AX41" s="908"/>
      <c r="AY41" s="908"/>
      <c r="AZ41" s="920"/>
      <c r="BA41" s="920"/>
      <c r="BB41" s="920"/>
      <c r="BC41" s="920"/>
      <c r="BD41" s="920"/>
      <c r="BE41" s="917"/>
      <c r="BF41" s="917"/>
      <c r="BG41" s="917"/>
      <c r="BH41" s="917"/>
      <c r="BI41" s="918"/>
      <c r="BJ41" s="254"/>
      <c r="BK41" s="254"/>
      <c r="BL41" s="254"/>
      <c r="BM41" s="254"/>
      <c r="BN41" s="254"/>
      <c r="BO41" s="267"/>
      <c r="BP41" s="267"/>
      <c r="BQ41" s="264">
        <v>35</v>
      </c>
      <c r="BR41" s="265"/>
      <c r="BS41" s="825"/>
      <c r="BT41" s="826"/>
      <c r="BU41" s="826"/>
      <c r="BV41" s="826"/>
      <c r="BW41" s="826"/>
      <c r="BX41" s="826"/>
      <c r="BY41" s="826"/>
      <c r="BZ41" s="826"/>
      <c r="CA41" s="826"/>
      <c r="CB41" s="826"/>
      <c r="CC41" s="826"/>
      <c r="CD41" s="826"/>
      <c r="CE41" s="826"/>
      <c r="CF41" s="826"/>
      <c r="CG41" s="827"/>
      <c r="CH41" s="870"/>
      <c r="CI41" s="871"/>
      <c r="CJ41" s="871"/>
      <c r="CK41" s="871"/>
      <c r="CL41" s="872"/>
      <c r="CM41" s="870"/>
      <c r="CN41" s="871"/>
      <c r="CO41" s="871"/>
      <c r="CP41" s="871"/>
      <c r="CQ41" s="872"/>
      <c r="CR41" s="870"/>
      <c r="CS41" s="871"/>
      <c r="CT41" s="871"/>
      <c r="CU41" s="871"/>
      <c r="CV41" s="872"/>
      <c r="CW41" s="870"/>
      <c r="CX41" s="871"/>
      <c r="CY41" s="871"/>
      <c r="CZ41" s="871"/>
      <c r="DA41" s="872"/>
      <c r="DB41" s="870"/>
      <c r="DC41" s="871"/>
      <c r="DD41" s="871"/>
      <c r="DE41" s="871"/>
      <c r="DF41" s="872"/>
      <c r="DG41" s="870"/>
      <c r="DH41" s="871"/>
      <c r="DI41" s="871"/>
      <c r="DJ41" s="871"/>
      <c r="DK41" s="872"/>
      <c r="DL41" s="870"/>
      <c r="DM41" s="871"/>
      <c r="DN41" s="871"/>
      <c r="DO41" s="871"/>
      <c r="DP41" s="872"/>
      <c r="DQ41" s="870"/>
      <c r="DR41" s="871"/>
      <c r="DS41" s="871"/>
      <c r="DT41" s="871"/>
      <c r="DU41" s="872"/>
      <c r="DV41" s="873"/>
      <c r="DW41" s="874"/>
      <c r="DX41" s="874"/>
      <c r="DY41" s="874"/>
      <c r="DZ41" s="875"/>
      <c r="EA41" s="248"/>
    </row>
    <row r="42" spans="1:131" s="249" customFormat="1" ht="26.25" customHeight="1">
      <c r="A42" s="263">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919"/>
      <c r="AL42" s="908"/>
      <c r="AM42" s="908"/>
      <c r="AN42" s="908"/>
      <c r="AO42" s="908"/>
      <c r="AP42" s="908"/>
      <c r="AQ42" s="908"/>
      <c r="AR42" s="908"/>
      <c r="AS42" s="908"/>
      <c r="AT42" s="908"/>
      <c r="AU42" s="908"/>
      <c r="AV42" s="908"/>
      <c r="AW42" s="908"/>
      <c r="AX42" s="908"/>
      <c r="AY42" s="908"/>
      <c r="AZ42" s="920"/>
      <c r="BA42" s="920"/>
      <c r="BB42" s="920"/>
      <c r="BC42" s="920"/>
      <c r="BD42" s="920"/>
      <c r="BE42" s="917"/>
      <c r="BF42" s="917"/>
      <c r="BG42" s="917"/>
      <c r="BH42" s="917"/>
      <c r="BI42" s="918"/>
      <c r="BJ42" s="254"/>
      <c r="BK42" s="254"/>
      <c r="BL42" s="254"/>
      <c r="BM42" s="254"/>
      <c r="BN42" s="254"/>
      <c r="BO42" s="267"/>
      <c r="BP42" s="267"/>
      <c r="BQ42" s="264">
        <v>36</v>
      </c>
      <c r="BR42" s="265"/>
      <c r="BS42" s="825"/>
      <c r="BT42" s="826"/>
      <c r="BU42" s="826"/>
      <c r="BV42" s="826"/>
      <c r="BW42" s="826"/>
      <c r="BX42" s="826"/>
      <c r="BY42" s="826"/>
      <c r="BZ42" s="826"/>
      <c r="CA42" s="826"/>
      <c r="CB42" s="826"/>
      <c r="CC42" s="826"/>
      <c r="CD42" s="826"/>
      <c r="CE42" s="826"/>
      <c r="CF42" s="826"/>
      <c r="CG42" s="827"/>
      <c r="CH42" s="870"/>
      <c r="CI42" s="871"/>
      <c r="CJ42" s="871"/>
      <c r="CK42" s="871"/>
      <c r="CL42" s="872"/>
      <c r="CM42" s="870"/>
      <c r="CN42" s="871"/>
      <c r="CO42" s="871"/>
      <c r="CP42" s="871"/>
      <c r="CQ42" s="872"/>
      <c r="CR42" s="870"/>
      <c r="CS42" s="871"/>
      <c r="CT42" s="871"/>
      <c r="CU42" s="871"/>
      <c r="CV42" s="872"/>
      <c r="CW42" s="870"/>
      <c r="CX42" s="871"/>
      <c r="CY42" s="871"/>
      <c r="CZ42" s="871"/>
      <c r="DA42" s="872"/>
      <c r="DB42" s="870"/>
      <c r="DC42" s="871"/>
      <c r="DD42" s="871"/>
      <c r="DE42" s="871"/>
      <c r="DF42" s="872"/>
      <c r="DG42" s="870"/>
      <c r="DH42" s="871"/>
      <c r="DI42" s="871"/>
      <c r="DJ42" s="871"/>
      <c r="DK42" s="872"/>
      <c r="DL42" s="870"/>
      <c r="DM42" s="871"/>
      <c r="DN42" s="871"/>
      <c r="DO42" s="871"/>
      <c r="DP42" s="872"/>
      <c r="DQ42" s="870"/>
      <c r="DR42" s="871"/>
      <c r="DS42" s="871"/>
      <c r="DT42" s="871"/>
      <c r="DU42" s="872"/>
      <c r="DV42" s="873"/>
      <c r="DW42" s="874"/>
      <c r="DX42" s="874"/>
      <c r="DY42" s="874"/>
      <c r="DZ42" s="875"/>
      <c r="EA42" s="248"/>
    </row>
    <row r="43" spans="1:131" s="249" customFormat="1" ht="26.25" customHeight="1">
      <c r="A43" s="263">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919"/>
      <c r="AL43" s="908"/>
      <c r="AM43" s="908"/>
      <c r="AN43" s="908"/>
      <c r="AO43" s="908"/>
      <c r="AP43" s="908"/>
      <c r="AQ43" s="908"/>
      <c r="AR43" s="908"/>
      <c r="AS43" s="908"/>
      <c r="AT43" s="908"/>
      <c r="AU43" s="908"/>
      <c r="AV43" s="908"/>
      <c r="AW43" s="908"/>
      <c r="AX43" s="908"/>
      <c r="AY43" s="908"/>
      <c r="AZ43" s="920"/>
      <c r="BA43" s="920"/>
      <c r="BB43" s="920"/>
      <c r="BC43" s="920"/>
      <c r="BD43" s="920"/>
      <c r="BE43" s="917"/>
      <c r="BF43" s="917"/>
      <c r="BG43" s="917"/>
      <c r="BH43" s="917"/>
      <c r="BI43" s="918"/>
      <c r="BJ43" s="254"/>
      <c r="BK43" s="254"/>
      <c r="BL43" s="254"/>
      <c r="BM43" s="254"/>
      <c r="BN43" s="254"/>
      <c r="BO43" s="267"/>
      <c r="BP43" s="267"/>
      <c r="BQ43" s="264">
        <v>37</v>
      </c>
      <c r="BR43" s="265"/>
      <c r="BS43" s="825"/>
      <c r="BT43" s="826"/>
      <c r="BU43" s="826"/>
      <c r="BV43" s="826"/>
      <c r="BW43" s="826"/>
      <c r="BX43" s="826"/>
      <c r="BY43" s="826"/>
      <c r="BZ43" s="826"/>
      <c r="CA43" s="826"/>
      <c r="CB43" s="826"/>
      <c r="CC43" s="826"/>
      <c r="CD43" s="826"/>
      <c r="CE43" s="826"/>
      <c r="CF43" s="826"/>
      <c r="CG43" s="827"/>
      <c r="CH43" s="870"/>
      <c r="CI43" s="871"/>
      <c r="CJ43" s="871"/>
      <c r="CK43" s="871"/>
      <c r="CL43" s="872"/>
      <c r="CM43" s="870"/>
      <c r="CN43" s="871"/>
      <c r="CO43" s="871"/>
      <c r="CP43" s="871"/>
      <c r="CQ43" s="872"/>
      <c r="CR43" s="870"/>
      <c r="CS43" s="871"/>
      <c r="CT43" s="871"/>
      <c r="CU43" s="871"/>
      <c r="CV43" s="872"/>
      <c r="CW43" s="870"/>
      <c r="CX43" s="871"/>
      <c r="CY43" s="871"/>
      <c r="CZ43" s="871"/>
      <c r="DA43" s="872"/>
      <c r="DB43" s="870"/>
      <c r="DC43" s="871"/>
      <c r="DD43" s="871"/>
      <c r="DE43" s="871"/>
      <c r="DF43" s="872"/>
      <c r="DG43" s="870"/>
      <c r="DH43" s="871"/>
      <c r="DI43" s="871"/>
      <c r="DJ43" s="871"/>
      <c r="DK43" s="872"/>
      <c r="DL43" s="870"/>
      <c r="DM43" s="871"/>
      <c r="DN43" s="871"/>
      <c r="DO43" s="871"/>
      <c r="DP43" s="872"/>
      <c r="DQ43" s="870"/>
      <c r="DR43" s="871"/>
      <c r="DS43" s="871"/>
      <c r="DT43" s="871"/>
      <c r="DU43" s="872"/>
      <c r="DV43" s="873"/>
      <c r="DW43" s="874"/>
      <c r="DX43" s="874"/>
      <c r="DY43" s="874"/>
      <c r="DZ43" s="875"/>
      <c r="EA43" s="248"/>
    </row>
    <row r="44" spans="1:131" s="249" customFormat="1" ht="26.25" customHeight="1">
      <c r="A44" s="263">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919"/>
      <c r="AL44" s="908"/>
      <c r="AM44" s="908"/>
      <c r="AN44" s="908"/>
      <c r="AO44" s="908"/>
      <c r="AP44" s="908"/>
      <c r="AQ44" s="908"/>
      <c r="AR44" s="908"/>
      <c r="AS44" s="908"/>
      <c r="AT44" s="908"/>
      <c r="AU44" s="908"/>
      <c r="AV44" s="908"/>
      <c r="AW44" s="908"/>
      <c r="AX44" s="908"/>
      <c r="AY44" s="908"/>
      <c r="AZ44" s="920"/>
      <c r="BA44" s="920"/>
      <c r="BB44" s="920"/>
      <c r="BC44" s="920"/>
      <c r="BD44" s="920"/>
      <c r="BE44" s="917"/>
      <c r="BF44" s="917"/>
      <c r="BG44" s="917"/>
      <c r="BH44" s="917"/>
      <c r="BI44" s="918"/>
      <c r="BJ44" s="254"/>
      <c r="BK44" s="254"/>
      <c r="BL44" s="254"/>
      <c r="BM44" s="254"/>
      <c r="BN44" s="254"/>
      <c r="BO44" s="267"/>
      <c r="BP44" s="267"/>
      <c r="BQ44" s="264">
        <v>38</v>
      </c>
      <c r="BR44" s="265"/>
      <c r="BS44" s="825"/>
      <c r="BT44" s="826"/>
      <c r="BU44" s="826"/>
      <c r="BV44" s="826"/>
      <c r="BW44" s="826"/>
      <c r="BX44" s="826"/>
      <c r="BY44" s="826"/>
      <c r="BZ44" s="826"/>
      <c r="CA44" s="826"/>
      <c r="CB44" s="826"/>
      <c r="CC44" s="826"/>
      <c r="CD44" s="826"/>
      <c r="CE44" s="826"/>
      <c r="CF44" s="826"/>
      <c r="CG44" s="827"/>
      <c r="CH44" s="870"/>
      <c r="CI44" s="871"/>
      <c r="CJ44" s="871"/>
      <c r="CK44" s="871"/>
      <c r="CL44" s="872"/>
      <c r="CM44" s="870"/>
      <c r="CN44" s="871"/>
      <c r="CO44" s="871"/>
      <c r="CP44" s="871"/>
      <c r="CQ44" s="872"/>
      <c r="CR44" s="870"/>
      <c r="CS44" s="871"/>
      <c r="CT44" s="871"/>
      <c r="CU44" s="871"/>
      <c r="CV44" s="872"/>
      <c r="CW44" s="870"/>
      <c r="CX44" s="871"/>
      <c r="CY44" s="871"/>
      <c r="CZ44" s="871"/>
      <c r="DA44" s="872"/>
      <c r="DB44" s="870"/>
      <c r="DC44" s="871"/>
      <c r="DD44" s="871"/>
      <c r="DE44" s="871"/>
      <c r="DF44" s="872"/>
      <c r="DG44" s="870"/>
      <c r="DH44" s="871"/>
      <c r="DI44" s="871"/>
      <c r="DJ44" s="871"/>
      <c r="DK44" s="872"/>
      <c r="DL44" s="870"/>
      <c r="DM44" s="871"/>
      <c r="DN44" s="871"/>
      <c r="DO44" s="871"/>
      <c r="DP44" s="872"/>
      <c r="DQ44" s="870"/>
      <c r="DR44" s="871"/>
      <c r="DS44" s="871"/>
      <c r="DT44" s="871"/>
      <c r="DU44" s="872"/>
      <c r="DV44" s="873"/>
      <c r="DW44" s="874"/>
      <c r="DX44" s="874"/>
      <c r="DY44" s="874"/>
      <c r="DZ44" s="875"/>
      <c r="EA44" s="248"/>
    </row>
    <row r="45" spans="1:131" s="249" customFormat="1" ht="26.25" customHeight="1">
      <c r="A45" s="263">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919"/>
      <c r="AL45" s="908"/>
      <c r="AM45" s="908"/>
      <c r="AN45" s="908"/>
      <c r="AO45" s="908"/>
      <c r="AP45" s="908"/>
      <c r="AQ45" s="908"/>
      <c r="AR45" s="908"/>
      <c r="AS45" s="908"/>
      <c r="AT45" s="908"/>
      <c r="AU45" s="908"/>
      <c r="AV45" s="908"/>
      <c r="AW45" s="908"/>
      <c r="AX45" s="908"/>
      <c r="AY45" s="908"/>
      <c r="AZ45" s="920"/>
      <c r="BA45" s="920"/>
      <c r="BB45" s="920"/>
      <c r="BC45" s="920"/>
      <c r="BD45" s="920"/>
      <c r="BE45" s="917"/>
      <c r="BF45" s="917"/>
      <c r="BG45" s="917"/>
      <c r="BH45" s="917"/>
      <c r="BI45" s="918"/>
      <c r="BJ45" s="254"/>
      <c r="BK45" s="254"/>
      <c r="BL45" s="254"/>
      <c r="BM45" s="254"/>
      <c r="BN45" s="254"/>
      <c r="BO45" s="267"/>
      <c r="BP45" s="267"/>
      <c r="BQ45" s="264">
        <v>39</v>
      </c>
      <c r="BR45" s="265"/>
      <c r="BS45" s="825"/>
      <c r="BT45" s="826"/>
      <c r="BU45" s="826"/>
      <c r="BV45" s="826"/>
      <c r="BW45" s="826"/>
      <c r="BX45" s="826"/>
      <c r="BY45" s="826"/>
      <c r="BZ45" s="826"/>
      <c r="CA45" s="826"/>
      <c r="CB45" s="826"/>
      <c r="CC45" s="826"/>
      <c r="CD45" s="826"/>
      <c r="CE45" s="826"/>
      <c r="CF45" s="826"/>
      <c r="CG45" s="827"/>
      <c r="CH45" s="870"/>
      <c r="CI45" s="871"/>
      <c r="CJ45" s="871"/>
      <c r="CK45" s="871"/>
      <c r="CL45" s="872"/>
      <c r="CM45" s="870"/>
      <c r="CN45" s="871"/>
      <c r="CO45" s="871"/>
      <c r="CP45" s="871"/>
      <c r="CQ45" s="872"/>
      <c r="CR45" s="870"/>
      <c r="CS45" s="871"/>
      <c r="CT45" s="871"/>
      <c r="CU45" s="871"/>
      <c r="CV45" s="872"/>
      <c r="CW45" s="870"/>
      <c r="CX45" s="871"/>
      <c r="CY45" s="871"/>
      <c r="CZ45" s="871"/>
      <c r="DA45" s="872"/>
      <c r="DB45" s="870"/>
      <c r="DC45" s="871"/>
      <c r="DD45" s="871"/>
      <c r="DE45" s="871"/>
      <c r="DF45" s="872"/>
      <c r="DG45" s="870"/>
      <c r="DH45" s="871"/>
      <c r="DI45" s="871"/>
      <c r="DJ45" s="871"/>
      <c r="DK45" s="872"/>
      <c r="DL45" s="870"/>
      <c r="DM45" s="871"/>
      <c r="DN45" s="871"/>
      <c r="DO45" s="871"/>
      <c r="DP45" s="872"/>
      <c r="DQ45" s="870"/>
      <c r="DR45" s="871"/>
      <c r="DS45" s="871"/>
      <c r="DT45" s="871"/>
      <c r="DU45" s="872"/>
      <c r="DV45" s="873"/>
      <c r="DW45" s="874"/>
      <c r="DX45" s="874"/>
      <c r="DY45" s="874"/>
      <c r="DZ45" s="875"/>
      <c r="EA45" s="248"/>
    </row>
    <row r="46" spans="1:131" s="249" customFormat="1" ht="26.25" customHeight="1">
      <c r="A46" s="263">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919"/>
      <c r="AL46" s="908"/>
      <c r="AM46" s="908"/>
      <c r="AN46" s="908"/>
      <c r="AO46" s="908"/>
      <c r="AP46" s="908"/>
      <c r="AQ46" s="908"/>
      <c r="AR46" s="908"/>
      <c r="AS46" s="908"/>
      <c r="AT46" s="908"/>
      <c r="AU46" s="908"/>
      <c r="AV46" s="908"/>
      <c r="AW46" s="908"/>
      <c r="AX46" s="908"/>
      <c r="AY46" s="908"/>
      <c r="AZ46" s="920"/>
      <c r="BA46" s="920"/>
      <c r="BB46" s="920"/>
      <c r="BC46" s="920"/>
      <c r="BD46" s="920"/>
      <c r="BE46" s="917"/>
      <c r="BF46" s="917"/>
      <c r="BG46" s="917"/>
      <c r="BH46" s="917"/>
      <c r="BI46" s="918"/>
      <c r="BJ46" s="254"/>
      <c r="BK46" s="254"/>
      <c r="BL46" s="254"/>
      <c r="BM46" s="254"/>
      <c r="BN46" s="254"/>
      <c r="BO46" s="267"/>
      <c r="BP46" s="267"/>
      <c r="BQ46" s="264">
        <v>40</v>
      </c>
      <c r="BR46" s="265"/>
      <c r="BS46" s="825"/>
      <c r="BT46" s="826"/>
      <c r="BU46" s="826"/>
      <c r="BV46" s="826"/>
      <c r="BW46" s="826"/>
      <c r="BX46" s="826"/>
      <c r="BY46" s="826"/>
      <c r="BZ46" s="826"/>
      <c r="CA46" s="826"/>
      <c r="CB46" s="826"/>
      <c r="CC46" s="826"/>
      <c r="CD46" s="826"/>
      <c r="CE46" s="826"/>
      <c r="CF46" s="826"/>
      <c r="CG46" s="827"/>
      <c r="CH46" s="870"/>
      <c r="CI46" s="871"/>
      <c r="CJ46" s="871"/>
      <c r="CK46" s="871"/>
      <c r="CL46" s="872"/>
      <c r="CM46" s="870"/>
      <c r="CN46" s="871"/>
      <c r="CO46" s="871"/>
      <c r="CP46" s="871"/>
      <c r="CQ46" s="872"/>
      <c r="CR46" s="870"/>
      <c r="CS46" s="871"/>
      <c r="CT46" s="871"/>
      <c r="CU46" s="871"/>
      <c r="CV46" s="872"/>
      <c r="CW46" s="870"/>
      <c r="CX46" s="871"/>
      <c r="CY46" s="871"/>
      <c r="CZ46" s="871"/>
      <c r="DA46" s="872"/>
      <c r="DB46" s="870"/>
      <c r="DC46" s="871"/>
      <c r="DD46" s="871"/>
      <c r="DE46" s="871"/>
      <c r="DF46" s="872"/>
      <c r="DG46" s="870"/>
      <c r="DH46" s="871"/>
      <c r="DI46" s="871"/>
      <c r="DJ46" s="871"/>
      <c r="DK46" s="872"/>
      <c r="DL46" s="870"/>
      <c r="DM46" s="871"/>
      <c r="DN46" s="871"/>
      <c r="DO46" s="871"/>
      <c r="DP46" s="872"/>
      <c r="DQ46" s="870"/>
      <c r="DR46" s="871"/>
      <c r="DS46" s="871"/>
      <c r="DT46" s="871"/>
      <c r="DU46" s="872"/>
      <c r="DV46" s="873"/>
      <c r="DW46" s="874"/>
      <c r="DX46" s="874"/>
      <c r="DY46" s="874"/>
      <c r="DZ46" s="875"/>
      <c r="EA46" s="248"/>
    </row>
    <row r="47" spans="1:131" s="249" customFormat="1" ht="26.25" customHeight="1">
      <c r="A47" s="263">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919"/>
      <c r="AL47" s="908"/>
      <c r="AM47" s="908"/>
      <c r="AN47" s="908"/>
      <c r="AO47" s="908"/>
      <c r="AP47" s="908"/>
      <c r="AQ47" s="908"/>
      <c r="AR47" s="908"/>
      <c r="AS47" s="908"/>
      <c r="AT47" s="908"/>
      <c r="AU47" s="908"/>
      <c r="AV47" s="908"/>
      <c r="AW47" s="908"/>
      <c r="AX47" s="908"/>
      <c r="AY47" s="908"/>
      <c r="AZ47" s="920"/>
      <c r="BA47" s="920"/>
      <c r="BB47" s="920"/>
      <c r="BC47" s="920"/>
      <c r="BD47" s="920"/>
      <c r="BE47" s="917"/>
      <c r="BF47" s="917"/>
      <c r="BG47" s="917"/>
      <c r="BH47" s="917"/>
      <c r="BI47" s="918"/>
      <c r="BJ47" s="254"/>
      <c r="BK47" s="254"/>
      <c r="BL47" s="254"/>
      <c r="BM47" s="254"/>
      <c r="BN47" s="254"/>
      <c r="BO47" s="267"/>
      <c r="BP47" s="267"/>
      <c r="BQ47" s="264">
        <v>41</v>
      </c>
      <c r="BR47" s="265"/>
      <c r="BS47" s="825"/>
      <c r="BT47" s="826"/>
      <c r="BU47" s="826"/>
      <c r="BV47" s="826"/>
      <c r="BW47" s="826"/>
      <c r="BX47" s="826"/>
      <c r="BY47" s="826"/>
      <c r="BZ47" s="826"/>
      <c r="CA47" s="826"/>
      <c r="CB47" s="826"/>
      <c r="CC47" s="826"/>
      <c r="CD47" s="826"/>
      <c r="CE47" s="826"/>
      <c r="CF47" s="826"/>
      <c r="CG47" s="827"/>
      <c r="CH47" s="870"/>
      <c r="CI47" s="871"/>
      <c r="CJ47" s="871"/>
      <c r="CK47" s="871"/>
      <c r="CL47" s="872"/>
      <c r="CM47" s="870"/>
      <c r="CN47" s="871"/>
      <c r="CO47" s="871"/>
      <c r="CP47" s="871"/>
      <c r="CQ47" s="872"/>
      <c r="CR47" s="870"/>
      <c r="CS47" s="871"/>
      <c r="CT47" s="871"/>
      <c r="CU47" s="871"/>
      <c r="CV47" s="872"/>
      <c r="CW47" s="870"/>
      <c r="CX47" s="871"/>
      <c r="CY47" s="871"/>
      <c r="CZ47" s="871"/>
      <c r="DA47" s="872"/>
      <c r="DB47" s="870"/>
      <c r="DC47" s="871"/>
      <c r="DD47" s="871"/>
      <c r="DE47" s="871"/>
      <c r="DF47" s="872"/>
      <c r="DG47" s="870"/>
      <c r="DH47" s="871"/>
      <c r="DI47" s="871"/>
      <c r="DJ47" s="871"/>
      <c r="DK47" s="872"/>
      <c r="DL47" s="870"/>
      <c r="DM47" s="871"/>
      <c r="DN47" s="871"/>
      <c r="DO47" s="871"/>
      <c r="DP47" s="872"/>
      <c r="DQ47" s="870"/>
      <c r="DR47" s="871"/>
      <c r="DS47" s="871"/>
      <c r="DT47" s="871"/>
      <c r="DU47" s="872"/>
      <c r="DV47" s="873"/>
      <c r="DW47" s="874"/>
      <c r="DX47" s="874"/>
      <c r="DY47" s="874"/>
      <c r="DZ47" s="875"/>
      <c r="EA47" s="248"/>
    </row>
    <row r="48" spans="1:131" s="249" customFormat="1" ht="26.25" customHeight="1">
      <c r="A48" s="263">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919"/>
      <c r="AL48" s="908"/>
      <c r="AM48" s="908"/>
      <c r="AN48" s="908"/>
      <c r="AO48" s="908"/>
      <c r="AP48" s="908"/>
      <c r="AQ48" s="908"/>
      <c r="AR48" s="908"/>
      <c r="AS48" s="908"/>
      <c r="AT48" s="908"/>
      <c r="AU48" s="908"/>
      <c r="AV48" s="908"/>
      <c r="AW48" s="908"/>
      <c r="AX48" s="908"/>
      <c r="AY48" s="908"/>
      <c r="AZ48" s="920"/>
      <c r="BA48" s="920"/>
      <c r="BB48" s="920"/>
      <c r="BC48" s="920"/>
      <c r="BD48" s="920"/>
      <c r="BE48" s="917"/>
      <c r="BF48" s="917"/>
      <c r="BG48" s="917"/>
      <c r="BH48" s="917"/>
      <c r="BI48" s="918"/>
      <c r="BJ48" s="254"/>
      <c r="BK48" s="254"/>
      <c r="BL48" s="254"/>
      <c r="BM48" s="254"/>
      <c r="BN48" s="254"/>
      <c r="BO48" s="267"/>
      <c r="BP48" s="267"/>
      <c r="BQ48" s="264">
        <v>42</v>
      </c>
      <c r="BR48" s="265"/>
      <c r="BS48" s="825"/>
      <c r="BT48" s="826"/>
      <c r="BU48" s="826"/>
      <c r="BV48" s="826"/>
      <c r="BW48" s="826"/>
      <c r="BX48" s="826"/>
      <c r="BY48" s="826"/>
      <c r="BZ48" s="826"/>
      <c r="CA48" s="826"/>
      <c r="CB48" s="826"/>
      <c r="CC48" s="826"/>
      <c r="CD48" s="826"/>
      <c r="CE48" s="826"/>
      <c r="CF48" s="826"/>
      <c r="CG48" s="827"/>
      <c r="CH48" s="870"/>
      <c r="CI48" s="871"/>
      <c r="CJ48" s="871"/>
      <c r="CK48" s="871"/>
      <c r="CL48" s="872"/>
      <c r="CM48" s="870"/>
      <c r="CN48" s="871"/>
      <c r="CO48" s="871"/>
      <c r="CP48" s="871"/>
      <c r="CQ48" s="872"/>
      <c r="CR48" s="870"/>
      <c r="CS48" s="871"/>
      <c r="CT48" s="871"/>
      <c r="CU48" s="871"/>
      <c r="CV48" s="872"/>
      <c r="CW48" s="870"/>
      <c r="CX48" s="871"/>
      <c r="CY48" s="871"/>
      <c r="CZ48" s="871"/>
      <c r="DA48" s="872"/>
      <c r="DB48" s="870"/>
      <c r="DC48" s="871"/>
      <c r="DD48" s="871"/>
      <c r="DE48" s="871"/>
      <c r="DF48" s="872"/>
      <c r="DG48" s="870"/>
      <c r="DH48" s="871"/>
      <c r="DI48" s="871"/>
      <c r="DJ48" s="871"/>
      <c r="DK48" s="872"/>
      <c r="DL48" s="870"/>
      <c r="DM48" s="871"/>
      <c r="DN48" s="871"/>
      <c r="DO48" s="871"/>
      <c r="DP48" s="872"/>
      <c r="DQ48" s="870"/>
      <c r="DR48" s="871"/>
      <c r="DS48" s="871"/>
      <c r="DT48" s="871"/>
      <c r="DU48" s="872"/>
      <c r="DV48" s="873"/>
      <c r="DW48" s="874"/>
      <c r="DX48" s="874"/>
      <c r="DY48" s="874"/>
      <c r="DZ48" s="875"/>
      <c r="EA48" s="248"/>
    </row>
    <row r="49" spans="1:131" s="249" customFormat="1" ht="26.25" customHeight="1">
      <c r="A49" s="263">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919"/>
      <c r="AL49" s="908"/>
      <c r="AM49" s="908"/>
      <c r="AN49" s="908"/>
      <c r="AO49" s="908"/>
      <c r="AP49" s="908"/>
      <c r="AQ49" s="908"/>
      <c r="AR49" s="908"/>
      <c r="AS49" s="908"/>
      <c r="AT49" s="908"/>
      <c r="AU49" s="908"/>
      <c r="AV49" s="908"/>
      <c r="AW49" s="908"/>
      <c r="AX49" s="908"/>
      <c r="AY49" s="908"/>
      <c r="AZ49" s="920"/>
      <c r="BA49" s="920"/>
      <c r="BB49" s="920"/>
      <c r="BC49" s="920"/>
      <c r="BD49" s="920"/>
      <c r="BE49" s="917"/>
      <c r="BF49" s="917"/>
      <c r="BG49" s="917"/>
      <c r="BH49" s="917"/>
      <c r="BI49" s="918"/>
      <c r="BJ49" s="254"/>
      <c r="BK49" s="254"/>
      <c r="BL49" s="254"/>
      <c r="BM49" s="254"/>
      <c r="BN49" s="254"/>
      <c r="BO49" s="267"/>
      <c r="BP49" s="267"/>
      <c r="BQ49" s="264">
        <v>43</v>
      </c>
      <c r="BR49" s="265"/>
      <c r="BS49" s="825"/>
      <c r="BT49" s="826"/>
      <c r="BU49" s="826"/>
      <c r="BV49" s="826"/>
      <c r="BW49" s="826"/>
      <c r="BX49" s="826"/>
      <c r="BY49" s="826"/>
      <c r="BZ49" s="826"/>
      <c r="CA49" s="826"/>
      <c r="CB49" s="826"/>
      <c r="CC49" s="826"/>
      <c r="CD49" s="826"/>
      <c r="CE49" s="826"/>
      <c r="CF49" s="826"/>
      <c r="CG49" s="827"/>
      <c r="CH49" s="870"/>
      <c r="CI49" s="871"/>
      <c r="CJ49" s="871"/>
      <c r="CK49" s="871"/>
      <c r="CL49" s="872"/>
      <c r="CM49" s="870"/>
      <c r="CN49" s="871"/>
      <c r="CO49" s="871"/>
      <c r="CP49" s="871"/>
      <c r="CQ49" s="872"/>
      <c r="CR49" s="870"/>
      <c r="CS49" s="871"/>
      <c r="CT49" s="871"/>
      <c r="CU49" s="871"/>
      <c r="CV49" s="872"/>
      <c r="CW49" s="870"/>
      <c r="CX49" s="871"/>
      <c r="CY49" s="871"/>
      <c r="CZ49" s="871"/>
      <c r="DA49" s="872"/>
      <c r="DB49" s="870"/>
      <c r="DC49" s="871"/>
      <c r="DD49" s="871"/>
      <c r="DE49" s="871"/>
      <c r="DF49" s="872"/>
      <c r="DG49" s="870"/>
      <c r="DH49" s="871"/>
      <c r="DI49" s="871"/>
      <c r="DJ49" s="871"/>
      <c r="DK49" s="872"/>
      <c r="DL49" s="870"/>
      <c r="DM49" s="871"/>
      <c r="DN49" s="871"/>
      <c r="DO49" s="871"/>
      <c r="DP49" s="872"/>
      <c r="DQ49" s="870"/>
      <c r="DR49" s="871"/>
      <c r="DS49" s="871"/>
      <c r="DT49" s="871"/>
      <c r="DU49" s="872"/>
      <c r="DV49" s="873"/>
      <c r="DW49" s="874"/>
      <c r="DX49" s="874"/>
      <c r="DY49" s="874"/>
      <c r="DZ49" s="875"/>
      <c r="EA49" s="248"/>
    </row>
    <row r="50" spans="1:131" s="249" customFormat="1" ht="26.25" customHeight="1">
      <c r="A50" s="263">
        <v>23</v>
      </c>
      <c r="B50" s="812"/>
      <c r="C50" s="813"/>
      <c r="D50" s="813"/>
      <c r="E50" s="813"/>
      <c r="F50" s="813"/>
      <c r="G50" s="813"/>
      <c r="H50" s="813"/>
      <c r="I50" s="813"/>
      <c r="J50" s="813"/>
      <c r="K50" s="813"/>
      <c r="L50" s="813"/>
      <c r="M50" s="813"/>
      <c r="N50" s="813"/>
      <c r="O50" s="813"/>
      <c r="P50" s="814"/>
      <c r="Q50" s="921"/>
      <c r="R50" s="922"/>
      <c r="S50" s="922"/>
      <c r="T50" s="922"/>
      <c r="U50" s="922"/>
      <c r="V50" s="922"/>
      <c r="W50" s="922"/>
      <c r="X50" s="922"/>
      <c r="Y50" s="922"/>
      <c r="Z50" s="922"/>
      <c r="AA50" s="922"/>
      <c r="AB50" s="922"/>
      <c r="AC50" s="922"/>
      <c r="AD50" s="922"/>
      <c r="AE50" s="923"/>
      <c r="AF50" s="818"/>
      <c r="AG50" s="819"/>
      <c r="AH50" s="819"/>
      <c r="AI50" s="819"/>
      <c r="AJ50" s="820"/>
      <c r="AK50" s="924"/>
      <c r="AL50" s="922"/>
      <c r="AM50" s="922"/>
      <c r="AN50" s="922"/>
      <c r="AO50" s="922"/>
      <c r="AP50" s="922"/>
      <c r="AQ50" s="922"/>
      <c r="AR50" s="922"/>
      <c r="AS50" s="922"/>
      <c r="AT50" s="922"/>
      <c r="AU50" s="922"/>
      <c r="AV50" s="922"/>
      <c r="AW50" s="922"/>
      <c r="AX50" s="922"/>
      <c r="AY50" s="922"/>
      <c r="AZ50" s="925"/>
      <c r="BA50" s="925"/>
      <c r="BB50" s="925"/>
      <c r="BC50" s="925"/>
      <c r="BD50" s="925"/>
      <c r="BE50" s="917"/>
      <c r="BF50" s="917"/>
      <c r="BG50" s="917"/>
      <c r="BH50" s="917"/>
      <c r="BI50" s="918"/>
      <c r="BJ50" s="254"/>
      <c r="BK50" s="254"/>
      <c r="BL50" s="254"/>
      <c r="BM50" s="254"/>
      <c r="BN50" s="254"/>
      <c r="BO50" s="267"/>
      <c r="BP50" s="267"/>
      <c r="BQ50" s="264">
        <v>44</v>
      </c>
      <c r="BR50" s="265"/>
      <c r="BS50" s="825"/>
      <c r="BT50" s="826"/>
      <c r="BU50" s="826"/>
      <c r="BV50" s="826"/>
      <c r="BW50" s="826"/>
      <c r="BX50" s="826"/>
      <c r="BY50" s="826"/>
      <c r="BZ50" s="826"/>
      <c r="CA50" s="826"/>
      <c r="CB50" s="826"/>
      <c r="CC50" s="826"/>
      <c r="CD50" s="826"/>
      <c r="CE50" s="826"/>
      <c r="CF50" s="826"/>
      <c r="CG50" s="827"/>
      <c r="CH50" s="870"/>
      <c r="CI50" s="871"/>
      <c r="CJ50" s="871"/>
      <c r="CK50" s="871"/>
      <c r="CL50" s="872"/>
      <c r="CM50" s="870"/>
      <c r="CN50" s="871"/>
      <c r="CO50" s="871"/>
      <c r="CP50" s="871"/>
      <c r="CQ50" s="872"/>
      <c r="CR50" s="870"/>
      <c r="CS50" s="871"/>
      <c r="CT50" s="871"/>
      <c r="CU50" s="871"/>
      <c r="CV50" s="872"/>
      <c r="CW50" s="870"/>
      <c r="CX50" s="871"/>
      <c r="CY50" s="871"/>
      <c r="CZ50" s="871"/>
      <c r="DA50" s="872"/>
      <c r="DB50" s="870"/>
      <c r="DC50" s="871"/>
      <c r="DD50" s="871"/>
      <c r="DE50" s="871"/>
      <c r="DF50" s="872"/>
      <c r="DG50" s="870"/>
      <c r="DH50" s="871"/>
      <c r="DI50" s="871"/>
      <c r="DJ50" s="871"/>
      <c r="DK50" s="872"/>
      <c r="DL50" s="870"/>
      <c r="DM50" s="871"/>
      <c r="DN50" s="871"/>
      <c r="DO50" s="871"/>
      <c r="DP50" s="872"/>
      <c r="DQ50" s="870"/>
      <c r="DR50" s="871"/>
      <c r="DS50" s="871"/>
      <c r="DT50" s="871"/>
      <c r="DU50" s="872"/>
      <c r="DV50" s="873"/>
      <c r="DW50" s="874"/>
      <c r="DX50" s="874"/>
      <c r="DY50" s="874"/>
      <c r="DZ50" s="875"/>
      <c r="EA50" s="248"/>
    </row>
    <row r="51" spans="1:131" s="249" customFormat="1" ht="26.25" customHeight="1">
      <c r="A51" s="263">
        <v>24</v>
      </c>
      <c r="B51" s="812"/>
      <c r="C51" s="813"/>
      <c r="D51" s="813"/>
      <c r="E51" s="813"/>
      <c r="F51" s="813"/>
      <c r="G51" s="813"/>
      <c r="H51" s="813"/>
      <c r="I51" s="813"/>
      <c r="J51" s="813"/>
      <c r="K51" s="813"/>
      <c r="L51" s="813"/>
      <c r="M51" s="813"/>
      <c r="N51" s="813"/>
      <c r="O51" s="813"/>
      <c r="P51" s="814"/>
      <c r="Q51" s="921"/>
      <c r="R51" s="922"/>
      <c r="S51" s="922"/>
      <c r="T51" s="922"/>
      <c r="U51" s="922"/>
      <c r="V51" s="922"/>
      <c r="W51" s="922"/>
      <c r="X51" s="922"/>
      <c r="Y51" s="922"/>
      <c r="Z51" s="922"/>
      <c r="AA51" s="922"/>
      <c r="AB51" s="922"/>
      <c r="AC51" s="922"/>
      <c r="AD51" s="922"/>
      <c r="AE51" s="923"/>
      <c r="AF51" s="818"/>
      <c r="AG51" s="819"/>
      <c r="AH51" s="819"/>
      <c r="AI51" s="819"/>
      <c r="AJ51" s="820"/>
      <c r="AK51" s="924"/>
      <c r="AL51" s="922"/>
      <c r="AM51" s="922"/>
      <c r="AN51" s="922"/>
      <c r="AO51" s="922"/>
      <c r="AP51" s="922"/>
      <c r="AQ51" s="922"/>
      <c r="AR51" s="922"/>
      <c r="AS51" s="922"/>
      <c r="AT51" s="922"/>
      <c r="AU51" s="922"/>
      <c r="AV51" s="922"/>
      <c r="AW51" s="922"/>
      <c r="AX51" s="922"/>
      <c r="AY51" s="922"/>
      <c r="AZ51" s="925"/>
      <c r="BA51" s="925"/>
      <c r="BB51" s="925"/>
      <c r="BC51" s="925"/>
      <c r="BD51" s="925"/>
      <c r="BE51" s="917"/>
      <c r="BF51" s="917"/>
      <c r="BG51" s="917"/>
      <c r="BH51" s="917"/>
      <c r="BI51" s="918"/>
      <c r="BJ51" s="254"/>
      <c r="BK51" s="254"/>
      <c r="BL51" s="254"/>
      <c r="BM51" s="254"/>
      <c r="BN51" s="254"/>
      <c r="BO51" s="267"/>
      <c r="BP51" s="267"/>
      <c r="BQ51" s="264">
        <v>45</v>
      </c>
      <c r="BR51" s="265"/>
      <c r="BS51" s="825"/>
      <c r="BT51" s="826"/>
      <c r="BU51" s="826"/>
      <c r="BV51" s="826"/>
      <c r="BW51" s="826"/>
      <c r="BX51" s="826"/>
      <c r="BY51" s="826"/>
      <c r="BZ51" s="826"/>
      <c r="CA51" s="826"/>
      <c r="CB51" s="826"/>
      <c r="CC51" s="826"/>
      <c r="CD51" s="826"/>
      <c r="CE51" s="826"/>
      <c r="CF51" s="826"/>
      <c r="CG51" s="827"/>
      <c r="CH51" s="870"/>
      <c r="CI51" s="871"/>
      <c r="CJ51" s="871"/>
      <c r="CK51" s="871"/>
      <c r="CL51" s="872"/>
      <c r="CM51" s="870"/>
      <c r="CN51" s="871"/>
      <c r="CO51" s="871"/>
      <c r="CP51" s="871"/>
      <c r="CQ51" s="872"/>
      <c r="CR51" s="870"/>
      <c r="CS51" s="871"/>
      <c r="CT51" s="871"/>
      <c r="CU51" s="871"/>
      <c r="CV51" s="872"/>
      <c r="CW51" s="870"/>
      <c r="CX51" s="871"/>
      <c r="CY51" s="871"/>
      <c r="CZ51" s="871"/>
      <c r="DA51" s="872"/>
      <c r="DB51" s="870"/>
      <c r="DC51" s="871"/>
      <c r="DD51" s="871"/>
      <c r="DE51" s="871"/>
      <c r="DF51" s="872"/>
      <c r="DG51" s="870"/>
      <c r="DH51" s="871"/>
      <c r="DI51" s="871"/>
      <c r="DJ51" s="871"/>
      <c r="DK51" s="872"/>
      <c r="DL51" s="870"/>
      <c r="DM51" s="871"/>
      <c r="DN51" s="871"/>
      <c r="DO51" s="871"/>
      <c r="DP51" s="872"/>
      <c r="DQ51" s="870"/>
      <c r="DR51" s="871"/>
      <c r="DS51" s="871"/>
      <c r="DT51" s="871"/>
      <c r="DU51" s="872"/>
      <c r="DV51" s="873"/>
      <c r="DW51" s="874"/>
      <c r="DX51" s="874"/>
      <c r="DY51" s="874"/>
      <c r="DZ51" s="875"/>
      <c r="EA51" s="248"/>
    </row>
    <row r="52" spans="1:131" s="249" customFormat="1" ht="26.25" customHeight="1">
      <c r="A52" s="263">
        <v>25</v>
      </c>
      <c r="B52" s="812"/>
      <c r="C52" s="813"/>
      <c r="D52" s="813"/>
      <c r="E52" s="813"/>
      <c r="F52" s="813"/>
      <c r="G52" s="813"/>
      <c r="H52" s="813"/>
      <c r="I52" s="813"/>
      <c r="J52" s="813"/>
      <c r="K52" s="813"/>
      <c r="L52" s="813"/>
      <c r="M52" s="813"/>
      <c r="N52" s="813"/>
      <c r="O52" s="813"/>
      <c r="P52" s="814"/>
      <c r="Q52" s="921"/>
      <c r="R52" s="922"/>
      <c r="S52" s="922"/>
      <c r="T52" s="922"/>
      <c r="U52" s="922"/>
      <c r="V52" s="922"/>
      <c r="W52" s="922"/>
      <c r="X52" s="922"/>
      <c r="Y52" s="922"/>
      <c r="Z52" s="922"/>
      <c r="AA52" s="922"/>
      <c r="AB52" s="922"/>
      <c r="AC52" s="922"/>
      <c r="AD52" s="922"/>
      <c r="AE52" s="923"/>
      <c r="AF52" s="818"/>
      <c r="AG52" s="819"/>
      <c r="AH52" s="819"/>
      <c r="AI52" s="819"/>
      <c r="AJ52" s="820"/>
      <c r="AK52" s="924"/>
      <c r="AL52" s="922"/>
      <c r="AM52" s="922"/>
      <c r="AN52" s="922"/>
      <c r="AO52" s="922"/>
      <c r="AP52" s="922"/>
      <c r="AQ52" s="922"/>
      <c r="AR52" s="922"/>
      <c r="AS52" s="922"/>
      <c r="AT52" s="922"/>
      <c r="AU52" s="922"/>
      <c r="AV52" s="922"/>
      <c r="AW52" s="922"/>
      <c r="AX52" s="922"/>
      <c r="AY52" s="922"/>
      <c r="AZ52" s="925"/>
      <c r="BA52" s="925"/>
      <c r="BB52" s="925"/>
      <c r="BC52" s="925"/>
      <c r="BD52" s="925"/>
      <c r="BE52" s="917"/>
      <c r="BF52" s="917"/>
      <c r="BG52" s="917"/>
      <c r="BH52" s="917"/>
      <c r="BI52" s="918"/>
      <c r="BJ52" s="254"/>
      <c r="BK52" s="254"/>
      <c r="BL52" s="254"/>
      <c r="BM52" s="254"/>
      <c r="BN52" s="254"/>
      <c r="BO52" s="267"/>
      <c r="BP52" s="267"/>
      <c r="BQ52" s="264">
        <v>46</v>
      </c>
      <c r="BR52" s="265"/>
      <c r="BS52" s="825"/>
      <c r="BT52" s="826"/>
      <c r="BU52" s="826"/>
      <c r="BV52" s="826"/>
      <c r="BW52" s="826"/>
      <c r="BX52" s="826"/>
      <c r="BY52" s="826"/>
      <c r="BZ52" s="826"/>
      <c r="CA52" s="826"/>
      <c r="CB52" s="826"/>
      <c r="CC52" s="826"/>
      <c r="CD52" s="826"/>
      <c r="CE52" s="826"/>
      <c r="CF52" s="826"/>
      <c r="CG52" s="827"/>
      <c r="CH52" s="870"/>
      <c r="CI52" s="871"/>
      <c r="CJ52" s="871"/>
      <c r="CK52" s="871"/>
      <c r="CL52" s="872"/>
      <c r="CM52" s="870"/>
      <c r="CN52" s="871"/>
      <c r="CO52" s="871"/>
      <c r="CP52" s="871"/>
      <c r="CQ52" s="872"/>
      <c r="CR52" s="870"/>
      <c r="CS52" s="871"/>
      <c r="CT52" s="871"/>
      <c r="CU52" s="871"/>
      <c r="CV52" s="872"/>
      <c r="CW52" s="870"/>
      <c r="CX52" s="871"/>
      <c r="CY52" s="871"/>
      <c r="CZ52" s="871"/>
      <c r="DA52" s="872"/>
      <c r="DB52" s="870"/>
      <c r="DC52" s="871"/>
      <c r="DD52" s="871"/>
      <c r="DE52" s="871"/>
      <c r="DF52" s="872"/>
      <c r="DG52" s="870"/>
      <c r="DH52" s="871"/>
      <c r="DI52" s="871"/>
      <c r="DJ52" s="871"/>
      <c r="DK52" s="872"/>
      <c r="DL52" s="870"/>
      <c r="DM52" s="871"/>
      <c r="DN52" s="871"/>
      <c r="DO52" s="871"/>
      <c r="DP52" s="872"/>
      <c r="DQ52" s="870"/>
      <c r="DR52" s="871"/>
      <c r="DS52" s="871"/>
      <c r="DT52" s="871"/>
      <c r="DU52" s="872"/>
      <c r="DV52" s="873"/>
      <c r="DW52" s="874"/>
      <c r="DX52" s="874"/>
      <c r="DY52" s="874"/>
      <c r="DZ52" s="875"/>
      <c r="EA52" s="248"/>
    </row>
    <row r="53" spans="1:131" s="249" customFormat="1" ht="26.25" customHeight="1">
      <c r="A53" s="263">
        <v>26</v>
      </c>
      <c r="B53" s="812"/>
      <c r="C53" s="813"/>
      <c r="D53" s="813"/>
      <c r="E53" s="813"/>
      <c r="F53" s="813"/>
      <c r="G53" s="813"/>
      <c r="H53" s="813"/>
      <c r="I53" s="813"/>
      <c r="J53" s="813"/>
      <c r="K53" s="813"/>
      <c r="L53" s="813"/>
      <c r="M53" s="813"/>
      <c r="N53" s="813"/>
      <c r="O53" s="813"/>
      <c r="P53" s="814"/>
      <c r="Q53" s="921"/>
      <c r="R53" s="922"/>
      <c r="S53" s="922"/>
      <c r="T53" s="922"/>
      <c r="U53" s="922"/>
      <c r="V53" s="922"/>
      <c r="W53" s="922"/>
      <c r="X53" s="922"/>
      <c r="Y53" s="922"/>
      <c r="Z53" s="922"/>
      <c r="AA53" s="922"/>
      <c r="AB53" s="922"/>
      <c r="AC53" s="922"/>
      <c r="AD53" s="922"/>
      <c r="AE53" s="923"/>
      <c r="AF53" s="818"/>
      <c r="AG53" s="819"/>
      <c r="AH53" s="819"/>
      <c r="AI53" s="819"/>
      <c r="AJ53" s="820"/>
      <c r="AK53" s="924"/>
      <c r="AL53" s="922"/>
      <c r="AM53" s="922"/>
      <c r="AN53" s="922"/>
      <c r="AO53" s="922"/>
      <c r="AP53" s="922"/>
      <c r="AQ53" s="922"/>
      <c r="AR53" s="922"/>
      <c r="AS53" s="922"/>
      <c r="AT53" s="922"/>
      <c r="AU53" s="922"/>
      <c r="AV53" s="922"/>
      <c r="AW53" s="922"/>
      <c r="AX53" s="922"/>
      <c r="AY53" s="922"/>
      <c r="AZ53" s="925"/>
      <c r="BA53" s="925"/>
      <c r="BB53" s="925"/>
      <c r="BC53" s="925"/>
      <c r="BD53" s="925"/>
      <c r="BE53" s="917"/>
      <c r="BF53" s="917"/>
      <c r="BG53" s="917"/>
      <c r="BH53" s="917"/>
      <c r="BI53" s="918"/>
      <c r="BJ53" s="254"/>
      <c r="BK53" s="254"/>
      <c r="BL53" s="254"/>
      <c r="BM53" s="254"/>
      <c r="BN53" s="254"/>
      <c r="BO53" s="267"/>
      <c r="BP53" s="267"/>
      <c r="BQ53" s="264">
        <v>47</v>
      </c>
      <c r="BR53" s="265"/>
      <c r="BS53" s="825"/>
      <c r="BT53" s="826"/>
      <c r="BU53" s="826"/>
      <c r="BV53" s="826"/>
      <c r="BW53" s="826"/>
      <c r="BX53" s="826"/>
      <c r="BY53" s="826"/>
      <c r="BZ53" s="826"/>
      <c r="CA53" s="826"/>
      <c r="CB53" s="826"/>
      <c r="CC53" s="826"/>
      <c r="CD53" s="826"/>
      <c r="CE53" s="826"/>
      <c r="CF53" s="826"/>
      <c r="CG53" s="827"/>
      <c r="CH53" s="870"/>
      <c r="CI53" s="871"/>
      <c r="CJ53" s="871"/>
      <c r="CK53" s="871"/>
      <c r="CL53" s="872"/>
      <c r="CM53" s="870"/>
      <c r="CN53" s="871"/>
      <c r="CO53" s="871"/>
      <c r="CP53" s="871"/>
      <c r="CQ53" s="872"/>
      <c r="CR53" s="870"/>
      <c r="CS53" s="871"/>
      <c r="CT53" s="871"/>
      <c r="CU53" s="871"/>
      <c r="CV53" s="872"/>
      <c r="CW53" s="870"/>
      <c r="CX53" s="871"/>
      <c r="CY53" s="871"/>
      <c r="CZ53" s="871"/>
      <c r="DA53" s="872"/>
      <c r="DB53" s="870"/>
      <c r="DC53" s="871"/>
      <c r="DD53" s="871"/>
      <c r="DE53" s="871"/>
      <c r="DF53" s="872"/>
      <c r="DG53" s="870"/>
      <c r="DH53" s="871"/>
      <c r="DI53" s="871"/>
      <c r="DJ53" s="871"/>
      <c r="DK53" s="872"/>
      <c r="DL53" s="870"/>
      <c r="DM53" s="871"/>
      <c r="DN53" s="871"/>
      <c r="DO53" s="871"/>
      <c r="DP53" s="872"/>
      <c r="DQ53" s="870"/>
      <c r="DR53" s="871"/>
      <c r="DS53" s="871"/>
      <c r="DT53" s="871"/>
      <c r="DU53" s="872"/>
      <c r="DV53" s="873"/>
      <c r="DW53" s="874"/>
      <c r="DX53" s="874"/>
      <c r="DY53" s="874"/>
      <c r="DZ53" s="875"/>
      <c r="EA53" s="248"/>
    </row>
    <row r="54" spans="1:131" s="249" customFormat="1" ht="26.25" customHeight="1">
      <c r="A54" s="263">
        <v>27</v>
      </c>
      <c r="B54" s="812"/>
      <c r="C54" s="813"/>
      <c r="D54" s="813"/>
      <c r="E54" s="813"/>
      <c r="F54" s="813"/>
      <c r="G54" s="813"/>
      <c r="H54" s="813"/>
      <c r="I54" s="813"/>
      <c r="J54" s="813"/>
      <c r="K54" s="813"/>
      <c r="L54" s="813"/>
      <c r="M54" s="813"/>
      <c r="N54" s="813"/>
      <c r="O54" s="813"/>
      <c r="P54" s="814"/>
      <c r="Q54" s="921"/>
      <c r="R54" s="922"/>
      <c r="S54" s="922"/>
      <c r="T54" s="922"/>
      <c r="U54" s="922"/>
      <c r="V54" s="922"/>
      <c r="W54" s="922"/>
      <c r="X54" s="922"/>
      <c r="Y54" s="922"/>
      <c r="Z54" s="922"/>
      <c r="AA54" s="922"/>
      <c r="AB54" s="922"/>
      <c r="AC54" s="922"/>
      <c r="AD54" s="922"/>
      <c r="AE54" s="923"/>
      <c r="AF54" s="818"/>
      <c r="AG54" s="819"/>
      <c r="AH54" s="819"/>
      <c r="AI54" s="819"/>
      <c r="AJ54" s="820"/>
      <c r="AK54" s="924"/>
      <c r="AL54" s="922"/>
      <c r="AM54" s="922"/>
      <c r="AN54" s="922"/>
      <c r="AO54" s="922"/>
      <c r="AP54" s="922"/>
      <c r="AQ54" s="922"/>
      <c r="AR54" s="922"/>
      <c r="AS54" s="922"/>
      <c r="AT54" s="922"/>
      <c r="AU54" s="922"/>
      <c r="AV54" s="922"/>
      <c r="AW54" s="922"/>
      <c r="AX54" s="922"/>
      <c r="AY54" s="922"/>
      <c r="AZ54" s="925"/>
      <c r="BA54" s="925"/>
      <c r="BB54" s="925"/>
      <c r="BC54" s="925"/>
      <c r="BD54" s="925"/>
      <c r="BE54" s="917"/>
      <c r="BF54" s="917"/>
      <c r="BG54" s="917"/>
      <c r="BH54" s="917"/>
      <c r="BI54" s="918"/>
      <c r="BJ54" s="254"/>
      <c r="BK54" s="254"/>
      <c r="BL54" s="254"/>
      <c r="BM54" s="254"/>
      <c r="BN54" s="254"/>
      <c r="BO54" s="267"/>
      <c r="BP54" s="267"/>
      <c r="BQ54" s="264">
        <v>48</v>
      </c>
      <c r="BR54" s="265"/>
      <c r="BS54" s="825"/>
      <c r="BT54" s="826"/>
      <c r="BU54" s="826"/>
      <c r="BV54" s="826"/>
      <c r="BW54" s="826"/>
      <c r="BX54" s="826"/>
      <c r="BY54" s="826"/>
      <c r="BZ54" s="826"/>
      <c r="CA54" s="826"/>
      <c r="CB54" s="826"/>
      <c r="CC54" s="826"/>
      <c r="CD54" s="826"/>
      <c r="CE54" s="826"/>
      <c r="CF54" s="826"/>
      <c r="CG54" s="827"/>
      <c r="CH54" s="870"/>
      <c r="CI54" s="871"/>
      <c r="CJ54" s="871"/>
      <c r="CK54" s="871"/>
      <c r="CL54" s="872"/>
      <c r="CM54" s="870"/>
      <c r="CN54" s="871"/>
      <c r="CO54" s="871"/>
      <c r="CP54" s="871"/>
      <c r="CQ54" s="872"/>
      <c r="CR54" s="870"/>
      <c r="CS54" s="871"/>
      <c r="CT54" s="871"/>
      <c r="CU54" s="871"/>
      <c r="CV54" s="872"/>
      <c r="CW54" s="870"/>
      <c r="CX54" s="871"/>
      <c r="CY54" s="871"/>
      <c r="CZ54" s="871"/>
      <c r="DA54" s="872"/>
      <c r="DB54" s="870"/>
      <c r="DC54" s="871"/>
      <c r="DD54" s="871"/>
      <c r="DE54" s="871"/>
      <c r="DF54" s="872"/>
      <c r="DG54" s="870"/>
      <c r="DH54" s="871"/>
      <c r="DI54" s="871"/>
      <c r="DJ54" s="871"/>
      <c r="DK54" s="872"/>
      <c r="DL54" s="870"/>
      <c r="DM54" s="871"/>
      <c r="DN54" s="871"/>
      <c r="DO54" s="871"/>
      <c r="DP54" s="872"/>
      <c r="DQ54" s="870"/>
      <c r="DR54" s="871"/>
      <c r="DS54" s="871"/>
      <c r="DT54" s="871"/>
      <c r="DU54" s="872"/>
      <c r="DV54" s="873"/>
      <c r="DW54" s="874"/>
      <c r="DX54" s="874"/>
      <c r="DY54" s="874"/>
      <c r="DZ54" s="875"/>
      <c r="EA54" s="248"/>
    </row>
    <row r="55" spans="1:131" s="249" customFormat="1" ht="26.25" customHeight="1">
      <c r="A55" s="263">
        <v>28</v>
      </c>
      <c r="B55" s="812"/>
      <c r="C55" s="813"/>
      <c r="D55" s="813"/>
      <c r="E55" s="813"/>
      <c r="F55" s="813"/>
      <c r="G55" s="813"/>
      <c r="H55" s="813"/>
      <c r="I55" s="813"/>
      <c r="J55" s="813"/>
      <c r="K55" s="813"/>
      <c r="L55" s="813"/>
      <c r="M55" s="813"/>
      <c r="N55" s="813"/>
      <c r="O55" s="813"/>
      <c r="P55" s="814"/>
      <c r="Q55" s="921"/>
      <c r="R55" s="922"/>
      <c r="S55" s="922"/>
      <c r="T55" s="922"/>
      <c r="U55" s="922"/>
      <c r="V55" s="922"/>
      <c r="W55" s="922"/>
      <c r="X55" s="922"/>
      <c r="Y55" s="922"/>
      <c r="Z55" s="922"/>
      <c r="AA55" s="922"/>
      <c r="AB55" s="922"/>
      <c r="AC55" s="922"/>
      <c r="AD55" s="922"/>
      <c r="AE55" s="923"/>
      <c r="AF55" s="818"/>
      <c r="AG55" s="819"/>
      <c r="AH55" s="819"/>
      <c r="AI55" s="819"/>
      <c r="AJ55" s="820"/>
      <c r="AK55" s="924"/>
      <c r="AL55" s="922"/>
      <c r="AM55" s="922"/>
      <c r="AN55" s="922"/>
      <c r="AO55" s="922"/>
      <c r="AP55" s="922"/>
      <c r="AQ55" s="922"/>
      <c r="AR55" s="922"/>
      <c r="AS55" s="922"/>
      <c r="AT55" s="922"/>
      <c r="AU55" s="922"/>
      <c r="AV55" s="922"/>
      <c r="AW55" s="922"/>
      <c r="AX55" s="922"/>
      <c r="AY55" s="922"/>
      <c r="AZ55" s="925"/>
      <c r="BA55" s="925"/>
      <c r="BB55" s="925"/>
      <c r="BC55" s="925"/>
      <c r="BD55" s="925"/>
      <c r="BE55" s="917"/>
      <c r="BF55" s="917"/>
      <c r="BG55" s="917"/>
      <c r="BH55" s="917"/>
      <c r="BI55" s="918"/>
      <c r="BJ55" s="254"/>
      <c r="BK55" s="254"/>
      <c r="BL55" s="254"/>
      <c r="BM55" s="254"/>
      <c r="BN55" s="254"/>
      <c r="BO55" s="267"/>
      <c r="BP55" s="267"/>
      <c r="BQ55" s="264">
        <v>49</v>
      </c>
      <c r="BR55" s="265"/>
      <c r="BS55" s="825"/>
      <c r="BT55" s="826"/>
      <c r="BU55" s="826"/>
      <c r="BV55" s="826"/>
      <c r="BW55" s="826"/>
      <c r="BX55" s="826"/>
      <c r="BY55" s="826"/>
      <c r="BZ55" s="826"/>
      <c r="CA55" s="826"/>
      <c r="CB55" s="826"/>
      <c r="CC55" s="826"/>
      <c r="CD55" s="826"/>
      <c r="CE55" s="826"/>
      <c r="CF55" s="826"/>
      <c r="CG55" s="827"/>
      <c r="CH55" s="870"/>
      <c r="CI55" s="871"/>
      <c r="CJ55" s="871"/>
      <c r="CK55" s="871"/>
      <c r="CL55" s="872"/>
      <c r="CM55" s="870"/>
      <c r="CN55" s="871"/>
      <c r="CO55" s="871"/>
      <c r="CP55" s="871"/>
      <c r="CQ55" s="872"/>
      <c r="CR55" s="870"/>
      <c r="CS55" s="871"/>
      <c r="CT55" s="871"/>
      <c r="CU55" s="871"/>
      <c r="CV55" s="872"/>
      <c r="CW55" s="870"/>
      <c r="CX55" s="871"/>
      <c r="CY55" s="871"/>
      <c r="CZ55" s="871"/>
      <c r="DA55" s="872"/>
      <c r="DB55" s="870"/>
      <c r="DC55" s="871"/>
      <c r="DD55" s="871"/>
      <c r="DE55" s="871"/>
      <c r="DF55" s="872"/>
      <c r="DG55" s="870"/>
      <c r="DH55" s="871"/>
      <c r="DI55" s="871"/>
      <c r="DJ55" s="871"/>
      <c r="DK55" s="872"/>
      <c r="DL55" s="870"/>
      <c r="DM55" s="871"/>
      <c r="DN55" s="871"/>
      <c r="DO55" s="871"/>
      <c r="DP55" s="872"/>
      <c r="DQ55" s="870"/>
      <c r="DR55" s="871"/>
      <c r="DS55" s="871"/>
      <c r="DT55" s="871"/>
      <c r="DU55" s="872"/>
      <c r="DV55" s="873"/>
      <c r="DW55" s="874"/>
      <c r="DX55" s="874"/>
      <c r="DY55" s="874"/>
      <c r="DZ55" s="875"/>
      <c r="EA55" s="248"/>
    </row>
    <row r="56" spans="1:131" s="249" customFormat="1" ht="26.25" customHeight="1">
      <c r="A56" s="263">
        <v>29</v>
      </c>
      <c r="B56" s="812"/>
      <c r="C56" s="813"/>
      <c r="D56" s="813"/>
      <c r="E56" s="813"/>
      <c r="F56" s="813"/>
      <c r="G56" s="813"/>
      <c r="H56" s="813"/>
      <c r="I56" s="813"/>
      <c r="J56" s="813"/>
      <c r="K56" s="813"/>
      <c r="L56" s="813"/>
      <c r="M56" s="813"/>
      <c r="N56" s="813"/>
      <c r="O56" s="813"/>
      <c r="P56" s="814"/>
      <c r="Q56" s="921"/>
      <c r="R56" s="922"/>
      <c r="S56" s="922"/>
      <c r="T56" s="922"/>
      <c r="U56" s="922"/>
      <c r="V56" s="922"/>
      <c r="W56" s="922"/>
      <c r="X56" s="922"/>
      <c r="Y56" s="922"/>
      <c r="Z56" s="922"/>
      <c r="AA56" s="922"/>
      <c r="AB56" s="922"/>
      <c r="AC56" s="922"/>
      <c r="AD56" s="922"/>
      <c r="AE56" s="923"/>
      <c r="AF56" s="818"/>
      <c r="AG56" s="819"/>
      <c r="AH56" s="819"/>
      <c r="AI56" s="819"/>
      <c r="AJ56" s="820"/>
      <c r="AK56" s="924"/>
      <c r="AL56" s="922"/>
      <c r="AM56" s="922"/>
      <c r="AN56" s="922"/>
      <c r="AO56" s="922"/>
      <c r="AP56" s="922"/>
      <c r="AQ56" s="922"/>
      <c r="AR56" s="922"/>
      <c r="AS56" s="922"/>
      <c r="AT56" s="922"/>
      <c r="AU56" s="922"/>
      <c r="AV56" s="922"/>
      <c r="AW56" s="922"/>
      <c r="AX56" s="922"/>
      <c r="AY56" s="922"/>
      <c r="AZ56" s="925"/>
      <c r="BA56" s="925"/>
      <c r="BB56" s="925"/>
      <c r="BC56" s="925"/>
      <c r="BD56" s="925"/>
      <c r="BE56" s="917"/>
      <c r="BF56" s="917"/>
      <c r="BG56" s="917"/>
      <c r="BH56" s="917"/>
      <c r="BI56" s="918"/>
      <c r="BJ56" s="254"/>
      <c r="BK56" s="254"/>
      <c r="BL56" s="254"/>
      <c r="BM56" s="254"/>
      <c r="BN56" s="254"/>
      <c r="BO56" s="267"/>
      <c r="BP56" s="267"/>
      <c r="BQ56" s="264">
        <v>50</v>
      </c>
      <c r="BR56" s="265"/>
      <c r="BS56" s="825"/>
      <c r="BT56" s="826"/>
      <c r="BU56" s="826"/>
      <c r="BV56" s="826"/>
      <c r="BW56" s="826"/>
      <c r="BX56" s="826"/>
      <c r="BY56" s="826"/>
      <c r="BZ56" s="826"/>
      <c r="CA56" s="826"/>
      <c r="CB56" s="826"/>
      <c r="CC56" s="826"/>
      <c r="CD56" s="826"/>
      <c r="CE56" s="826"/>
      <c r="CF56" s="826"/>
      <c r="CG56" s="827"/>
      <c r="CH56" s="870"/>
      <c r="CI56" s="871"/>
      <c r="CJ56" s="871"/>
      <c r="CK56" s="871"/>
      <c r="CL56" s="872"/>
      <c r="CM56" s="870"/>
      <c r="CN56" s="871"/>
      <c r="CO56" s="871"/>
      <c r="CP56" s="871"/>
      <c r="CQ56" s="872"/>
      <c r="CR56" s="870"/>
      <c r="CS56" s="871"/>
      <c r="CT56" s="871"/>
      <c r="CU56" s="871"/>
      <c r="CV56" s="872"/>
      <c r="CW56" s="870"/>
      <c r="CX56" s="871"/>
      <c r="CY56" s="871"/>
      <c r="CZ56" s="871"/>
      <c r="DA56" s="872"/>
      <c r="DB56" s="870"/>
      <c r="DC56" s="871"/>
      <c r="DD56" s="871"/>
      <c r="DE56" s="871"/>
      <c r="DF56" s="872"/>
      <c r="DG56" s="870"/>
      <c r="DH56" s="871"/>
      <c r="DI56" s="871"/>
      <c r="DJ56" s="871"/>
      <c r="DK56" s="872"/>
      <c r="DL56" s="870"/>
      <c r="DM56" s="871"/>
      <c r="DN56" s="871"/>
      <c r="DO56" s="871"/>
      <c r="DP56" s="872"/>
      <c r="DQ56" s="870"/>
      <c r="DR56" s="871"/>
      <c r="DS56" s="871"/>
      <c r="DT56" s="871"/>
      <c r="DU56" s="872"/>
      <c r="DV56" s="873"/>
      <c r="DW56" s="874"/>
      <c r="DX56" s="874"/>
      <c r="DY56" s="874"/>
      <c r="DZ56" s="875"/>
      <c r="EA56" s="248"/>
    </row>
    <row r="57" spans="1:131" s="249" customFormat="1" ht="26.25" customHeight="1">
      <c r="A57" s="263">
        <v>30</v>
      </c>
      <c r="B57" s="812"/>
      <c r="C57" s="813"/>
      <c r="D57" s="813"/>
      <c r="E57" s="813"/>
      <c r="F57" s="813"/>
      <c r="G57" s="813"/>
      <c r="H57" s="813"/>
      <c r="I57" s="813"/>
      <c r="J57" s="813"/>
      <c r="K57" s="813"/>
      <c r="L57" s="813"/>
      <c r="M57" s="813"/>
      <c r="N57" s="813"/>
      <c r="O57" s="813"/>
      <c r="P57" s="814"/>
      <c r="Q57" s="921"/>
      <c r="R57" s="922"/>
      <c r="S57" s="922"/>
      <c r="T57" s="922"/>
      <c r="U57" s="922"/>
      <c r="V57" s="922"/>
      <c r="W57" s="922"/>
      <c r="X57" s="922"/>
      <c r="Y57" s="922"/>
      <c r="Z57" s="922"/>
      <c r="AA57" s="922"/>
      <c r="AB57" s="922"/>
      <c r="AC57" s="922"/>
      <c r="AD57" s="922"/>
      <c r="AE57" s="923"/>
      <c r="AF57" s="818"/>
      <c r="AG57" s="819"/>
      <c r="AH57" s="819"/>
      <c r="AI57" s="819"/>
      <c r="AJ57" s="820"/>
      <c r="AK57" s="924"/>
      <c r="AL57" s="922"/>
      <c r="AM57" s="922"/>
      <c r="AN57" s="922"/>
      <c r="AO57" s="922"/>
      <c r="AP57" s="922"/>
      <c r="AQ57" s="922"/>
      <c r="AR57" s="922"/>
      <c r="AS57" s="922"/>
      <c r="AT57" s="922"/>
      <c r="AU57" s="922"/>
      <c r="AV57" s="922"/>
      <c r="AW57" s="922"/>
      <c r="AX57" s="922"/>
      <c r="AY57" s="922"/>
      <c r="AZ57" s="925"/>
      <c r="BA57" s="925"/>
      <c r="BB57" s="925"/>
      <c r="BC57" s="925"/>
      <c r="BD57" s="925"/>
      <c r="BE57" s="917"/>
      <c r="BF57" s="917"/>
      <c r="BG57" s="917"/>
      <c r="BH57" s="917"/>
      <c r="BI57" s="918"/>
      <c r="BJ57" s="254"/>
      <c r="BK57" s="254"/>
      <c r="BL57" s="254"/>
      <c r="BM57" s="254"/>
      <c r="BN57" s="254"/>
      <c r="BO57" s="267"/>
      <c r="BP57" s="267"/>
      <c r="BQ57" s="264">
        <v>51</v>
      </c>
      <c r="BR57" s="265"/>
      <c r="BS57" s="825"/>
      <c r="BT57" s="826"/>
      <c r="BU57" s="826"/>
      <c r="BV57" s="826"/>
      <c r="BW57" s="826"/>
      <c r="BX57" s="826"/>
      <c r="BY57" s="826"/>
      <c r="BZ57" s="826"/>
      <c r="CA57" s="826"/>
      <c r="CB57" s="826"/>
      <c r="CC57" s="826"/>
      <c r="CD57" s="826"/>
      <c r="CE57" s="826"/>
      <c r="CF57" s="826"/>
      <c r="CG57" s="827"/>
      <c r="CH57" s="870"/>
      <c r="CI57" s="871"/>
      <c r="CJ57" s="871"/>
      <c r="CK57" s="871"/>
      <c r="CL57" s="872"/>
      <c r="CM57" s="870"/>
      <c r="CN57" s="871"/>
      <c r="CO57" s="871"/>
      <c r="CP57" s="871"/>
      <c r="CQ57" s="872"/>
      <c r="CR57" s="870"/>
      <c r="CS57" s="871"/>
      <c r="CT57" s="871"/>
      <c r="CU57" s="871"/>
      <c r="CV57" s="872"/>
      <c r="CW57" s="870"/>
      <c r="CX57" s="871"/>
      <c r="CY57" s="871"/>
      <c r="CZ57" s="871"/>
      <c r="DA57" s="872"/>
      <c r="DB57" s="870"/>
      <c r="DC57" s="871"/>
      <c r="DD57" s="871"/>
      <c r="DE57" s="871"/>
      <c r="DF57" s="872"/>
      <c r="DG57" s="870"/>
      <c r="DH57" s="871"/>
      <c r="DI57" s="871"/>
      <c r="DJ57" s="871"/>
      <c r="DK57" s="872"/>
      <c r="DL57" s="870"/>
      <c r="DM57" s="871"/>
      <c r="DN57" s="871"/>
      <c r="DO57" s="871"/>
      <c r="DP57" s="872"/>
      <c r="DQ57" s="870"/>
      <c r="DR57" s="871"/>
      <c r="DS57" s="871"/>
      <c r="DT57" s="871"/>
      <c r="DU57" s="872"/>
      <c r="DV57" s="873"/>
      <c r="DW57" s="874"/>
      <c r="DX57" s="874"/>
      <c r="DY57" s="874"/>
      <c r="DZ57" s="875"/>
      <c r="EA57" s="248"/>
    </row>
    <row r="58" spans="1:131" s="249" customFormat="1" ht="26.25" customHeight="1">
      <c r="A58" s="263">
        <v>31</v>
      </c>
      <c r="B58" s="812"/>
      <c r="C58" s="813"/>
      <c r="D58" s="813"/>
      <c r="E58" s="813"/>
      <c r="F58" s="813"/>
      <c r="G58" s="813"/>
      <c r="H58" s="813"/>
      <c r="I58" s="813"/>
      <c r="J58" s="813"/>
      <c r="K58" s="813"/>
      <c r="L58" s="813"/>
      <c r="M58" s="813"/>
      <c r="N58" s="813"/>
      <c r="O58" s="813"/>
      <c r="P58" s="814"/>
      <c r="Q58" s="921"/>
      <c r="R58" s="922"/>
      <c r="S58" s="922"/>
      <c r="T58" s="922"/>
      <c r="U58" s="922"/>
      <c r="V58" s="922"/>
      <c r="W58" s="922"/>
      <c r="X58" s="922"/>
      <c r="Y58" s="922"/>
      <c r="Z58" s="922"/>
      <c r="AA58" s="922"/>
      <c r="AB58" s="922"/>
      <c r="AC58" s="922"/>
      <c r="AD58" s="922"/>
      <c r="AE58" s="923"/>
      <c r="AF58" s="818"/>
      <c r="AG58" s="819"/>
      <c r="AH58" s="819"/>
      <c r="AI58" s="819"/>
      <c r="AJ58" s="820"/>
      <c r="AK58" s="924"/>
      <c r="AL58" s="922"/>
      <c r="AM58" s="922"/>
      <c r="AN58" s="922"/>
      <c r="AO58" s="922"/>
      <c r="AP58" s="922"/>
      <c r="AQ58" s="922"/>
      <c r="AR58" s="922"/>
      <c r="AS58" s="922"/>
      <c r="AT58" s="922"/>
      <c r="AU58" s="922"/>
      <c r="AV58" s="922"/>
      <c r="AW58" s="922"/>
      <c r="AX58" s="922"/>
      <c r="AY58" s="922"/>
      <c r="AZ58" s="925"/>
      <c r="BA58" s="925"/>
      <c r="BB58" s="925"/>
      <c r="BC58" s="925"/>
      <c r="BD58" s="925"/>
      <c r="BE58" s="917"/>
      <c r="BF58" s="917"/>
      <c r="BG58" s="917"/>
      <c r="BH58" s="917"/>
      <c r="BI58" s="918"/>
      <c r="BJ58" s="254"/>
      <c r="BK58" s="254"/>
      <c r="BL58" s="254"/>
      <c r="BM58" s="254"/>
      <c r="BN58" s="254"/>
      <c r="BO58" s="267"/>
      <c r="BP58" s="267"/>
      <c r="BQ58" s="264">
        <v>52</v>
      </c>
      <c r="BR58" s="265"/>
      <c r="BS58" s="825"/>
      <c r="BT58" s="826"/>
      <c r="BU58" s="826"/>
      <c r="BV58" s="826"/>
      <c r="BW58" s="826"/>
      <c r="BX58" s="826"/>
      <c r="BY58" s="826"/>
      <c r="BZ58" s="826"/>
      <c r="CA58" s="826"/>
      <c r="CB58" s="826"/>
      <c r="CC58" s="826"/>
      <c r="CD58" s="826"/>
      <c r="CE58" s="826"/>
      <c r="CF58" s="826"/>
      <c r="CG58" s="827"/>
      <c r="CH58" s="870"/>
      <c r="CI58" s="871"/>
      <c r="CJ58" s="871"/>
      <c r="CK58" s="871"/>
      <c r="CL58" s="872"/>
      <c r="CM58" s="870"/>
      <c r="CN58" s="871"/>
      <c r="CO58" s="871"/>
      <c r="CP58" s="871"/>
      <c r="CQ58" s="872"/>
      <c r="CR58" s="870"/>
      <c r="CS58" s="871"/>
      <c r="CT58" s="871"/>
      <c r="CU58" s="871"/>
      <c r="CV58" s="872"/>
      <c r="CW58" s="870"/>
      <c r="CX58" s="871"/>
      <c r="CY58" s="871"/>
      <c r="CZ58" s="871"/>
      <c r="DA58" s="872"/>
      <c r="DB58" s="870"/>
      <c r="DC58" s="871"/>
      <c r="DD58" s="871"/>
      <c r="DE58" s="871"/>
      <c r="DF58" s="872"/>
      <c r="DG58" s="870"/>
      <c r="DH58" s="871"/>
      <c r="DI58" s="871"/>
      <c r="DJ58" s="871"/>
      <c r="DK58" s="872"/>
      <c r="DL58" s="870"/>
      <c r="DM58" s="871"/>
      <c r="DN58" s="871"/>
      <c r="DO58" s="871"/>
      <c r="DP58" s="872"/>
      <c r="DQ58" s="870"/>
      <c r="DR58" s="871"/>
      <c r="DS58" s="871"/>
      <c r="DT58" s="871"/>
      <c r="DU58" s="872"/>
      <c r="DV58" s="873"/>
      <c r="DW58" s="874"/>
      <c r="DX58" s="874"/>
      <c r="DY58" s="874"/>
      <c r="DZ58" s="875"/>
      <c r="EA58" s="248"/>
    </row>
    <row r="59" spans="1:131" s="249" customFormat="1" ht="26.25" customHeight="1">
      <c r="A59" s="263">
        <v>32</v>
      </c>
      <c r="B59" s="812"/>
      <c r="C59" s="813"/>
      <c r="D59" s="813"/>
      <c r="E59" s="813"/>
      <c r="F59" s="813"/>
      <c r="G59" s="813"/>
      <c r="H59" s="813"/>
      <c r="I59" s="813"/>
      <c r="J59" s="813"/>
      <c r="K59" s="813"/>
      <c r="L59" s="813"/>
      <c r="M59" s="813"/>
      <c r="N59" s="813"/>
      <c r="O59" s="813"/>
      <c r="P59" s="814"/>
      <c r="Q59" s="921"/>
      <c r="R59" s="922"/>
      <c r="S59" s="922"/>
      <c r="T59" s="922"/>
      <c r="U59" s="922"/>
      <c r="V59" s="922"/>
      <c r="W59" s="922"/>
      <c r="X59" s="922"/>
      <c r="Y59" s="922"/>
      <c r="Z59" s="922"/>
      <c r="AA59" s="922"/>
      <c r="AB59" s="922"/>
      <c r="AC59" s="922"/>
      <c r="AD59" s="922"/>
      <c r="AE59" s="923"/>
      <c r="AF59" s="818"/>
      <c r="AG59" s="819"/>
      <c r="AH59" s="819"/>
      <c r="AI59" s="819"/>
      <c r="AJ59" s="820"/>
      <c r="AK59" s="924"/>
      <c r="AL59" s="922"/>
      <c r="AM59" s="922"/>
      <c r="AN59" s="922"/>
      <c r="AO59" s="922"/>
      <c r="AP59" s="922"/>
      <c r="AQ59" s="922"/>
      <c r="AR59" s="922"/>
      <c r="AS59" s="922"/>
      <c r="AT59" s="922"/>
      <c r="AU59" s="922"/>
      <c r="AV59" s="922"/>
      <c r="AW59" s="922"/>
      <c r="AX59" s="922"/>
      <c r="AY59" s="922"/>
      <c r="AZ59" s="925"/>
      <c r="BA59" s="925"/>
      <c r="BB59" s="925"/>
      <c r="BC59" s="925"/>
      <c r="BD59" s="925"/>
      <c r="BE59" s="917"/>
      <c r="BF59" s="917"/>
      <c r="BG59" s="917"/>
      <c r="BH59" s="917"/>
      <c r="BI59" s="918"/>
      <c r="BJ59" s="254"/>
      <c r="BK59" s="254"/>
      <c r="BL59" s="254"/>
      <c r="BM59" s="254"/>
      <c r="BN59" s="254"/>
      <c r="BO59" s="267"/>
      <c r="BP59" s="267"/>
      <c r="BQ59" s="264">
        <v>53</v>
      </c>
      <c r="BR59" s="265"/>
      <c r="BS59" s="825"/>
      <c r="BT59" s="826"/>
      <c r="BU59" s="826"/>
      <c r="BV59" s="826"/>
      <c r="BW59" s="826"/>
      <c r="BX59" s="826"/>
      <c r="BY59" s="826"/>
      <c r="BZ59" s="826"/>
      <c r="CA59" s="826"/>
      <c r="CB59" s="826"/>
      <c r="CC59" s="826"/>
      <c r="CD59" s="826"/>
      <c r="CE59" s="826"/>
      <c r="CF59" s="826"/>
      <c r="CG59" s="827"/>
      <c r="CH59" s="870"/>
      <c r="CI59" s="871"/>
      <c r="CJ59" s="871"/>
      <c r="CK59" s="871"/>
      <c r="CL59" s="872"/>
      <c r="CM59" s="870"/>
      <c r="CN59" s="871"/>
      <c r="CO59" s="871"/>
      <c r="CP59" s="871"/>
      <c r="CQ59" s="872"/>
      <c r="CR59" s="870"/>
      <c r="CS59" s="871"/>
      <c r="CT59" s="871"/>
      <c r="CU59" s="871"/>
      <c r="CV59" s="872"/>
      <c r="CW59" s="870"/>
      <c r="CX59" s="871"/>
      <c r="CY59" s="871"/>
      <c r="CZ59" s="871"/>
      <c r="DA59" s="872"/>
      <c r="DB59" s="870"/>
      <c r="DC59" s="871"/>
      <c r="DD59" s="871"/>
      <c r="DE59" s="871"/>
      <c r="DF59" s="872"/>
      <c r="DG59" s="870"/>
      <c r="DH59" s="871"/>
      <c r="DI59" s="871"/>
      <c r="DJ59" s="871"/>
      <c r="DK59" s="872"/>
      <c r="DL59" s="870"/>
      <c r="DM59" s="871"/>
      <c r="DN59" s="871"/>
      <c r="DO59" s="871"/>
      <c r="DP59" s="872"/>
      <c r="DQ59" s="870"/>
      <c r="DR59" s="871"/>
      <c r="DS59" s="871"/>
      <c r="DT59" s="871"/>
      <c r="DU59" s="872"/>
      <c r="DV59" s="873"/>
      <c r="DW59" s="874"/>
      <c r="DX59" s="874"/>
      <c r="DY59" s="874"/>
      <c r="DZ59" s="875"/>
      <c r="EA59" s="248"/>
    </row>
    <row r="60" spans="1:131" s="249" customFormat="1" ht="26.25" customHeight="1">
      <c r="A60" s="263">
        <v>33</v>
      </c>
      <c r="B60" s="812"/>
      <c r="C60" s="813"/>
      <c r="D60" s="813"/>
      <c r="E60" s="813"/>
      <c r="F60" s="813"/>
      <c r="G60" s="813"/>
      <c r="H60" s="813"/>
      <c r="I60" s="813"/>
      <c r="J60" s="813"/>
      <c r="K60" s="813"/>
      <c r="L60" s="813"/>
      <c r="M60" s="813"/>
      <c r="N60" s="813"/>
      <c r="O60" s="813"/>
      <c r="P60" s="814"/>
      <c r="Q60" s="921"/>
      <c r="R60" s="922"/>
      <c r="S60" s="922"/>
      <c r="T60" s="922"/>
      <c r="U60" s="922"/>
      <c r="V60" s="922"/>
      <c r="W60" s="922"/>
      <c r="X60" s="922"/>
      <c r="Y60" s="922"/>
      <c r="Z60" s="922"/>
      <c r="AA60" s="922"/>
      <c r="AB60" s="922"/>
      <c r="AC60" s="922"/>
      <c r="AD60" s="922"/>
      <c r="AE60" s="923"/>
      <c r="AF60" s="818"/>
      <c r="AG60" s="819"/>
      <c r="AH60" s="819"/>
      <c r="AI60" s="819"/>
      <c r="AJ60" s="820"/>
      <c r="AK60" s="924"/>
      <c r="AL60" s="922"/>
      <c r="AM60" s="922"/>
      <c r="AN60" s="922"/>
      <c r="AO60" s="922"/>
      <c r="AP60" s="922"/>
      <c r="AQ60" s="922"/>
      <c r="AR60" s="922"/>
      <c r="AS60" s="922"/>
      <c r="AT60" s="922"/>
      <c r="AU60" s="922"/>
      <c r="AV60" s="922"/>
      <c r="AW60" s="922"/>
      <c r="AX60" s="922"/>
      <c r="AY60" s="922"/>
      <c r="AZ60" s="925"/>
      <c r="BA60" s="925"/>
      <c r="BB60" s="925"/>
      <c r="BC60" s="925"/>
      <c r="BD60" s="925"/>
      <c r="BE60" s="917"/>
      <c r="BF60" s="917"/>
      <c r="BG60" s="917"/>
      <c r="BH60" s="917"/>
      <c r="BI60" s="918"/>
      <c r="BJ60" s="254"/>
      <c r="BK60" s="254"/>
      <c r="BL60" s="254"/>
      <c r="BM60" s="254"/>
      <c r="BN60" s="254"/>
      <c r="BO60" s="267"/>
      <c r="BP60" s="267"/>
      <c r="BQ60" s="264">
        <v>54</v>
      </c>
      <c r="BR60" s="265"/>
      <c r="BS60" s="825"/>
      <c r="BT60" s="826"/>
      <c r="BU60" s="826"/>
      <c r="BV60" s="826"/>
      <c r="BW60" s="826"/>
      <c r="BX60" s="826"/>
      <c r="BY60" s="826"/>
      <c r="BZ60" s="826"/>
      <c r="CA60" s="826"/>
      <c r="CB60" s="826"/>
      <c r="CC60" s="826"/>
      <c r="CD60" s="826"/>
      <c r="CE60" s="826"/>
      <c r="CF60" s="826"/>
      <c r="CG60" s="827"/>
      <c r="CH60" s="870"/>
      <c r="CI60" s="871"/>
      <c r="CJ60" s="871"/>
      <c r="CK60" s="871"/>
      <c r="CL60" s="872"/>
      <c r="CM60" s="870"/>
      <c r="CN60" s="871"/>
      <c r="CO60" s="871"/>
      <c r="CP60" s="871"/>
      <c r="CQ60" s="872"/>
      <c r="CR60" s="870"/>
      <c r="CS60" s="871"/>
      <c r="CT60" s="871"/>
      <c r="CU60" s="871"/>
      <c r="CV60" s="872"/>
      <c r="CW60" s="870"/>
      <c r="CX60" s="871"/>
      <c r="CY60" s="871"/>
      <c r="CZ60" s="871"/>
      <c r="DA60" s="872"/>
      <c r="DB60" s="870"/>
      <c r="DC60" s="871"/>
      <c r="DD60" s="871"/>
      <c r="DE60" s="871"/>
      <c r="DF60" s="872"/>
      <c r="DG60" s="870"/>
      <c r="DH60" s="871"/>
      <c r="DI60" s="871"/>
      <c r="DJ60" s="871"/>
      <c r="DK60" s="872"/>
      <c r="DL60" s="870"/>
      <c r="DM60" s="871"/>
      <c r="DN60" s="871"/>
      <c r="DO60" s="871"/>
      <c r="DP60" s="872"/>
      <c r="DQ60" s="870"/>
      <c r="DR60" s="871"/>
      <c r="DS60" s="871"/>
      <c r="DT60" s="871"/>
      <c r="DU60" s="872"/>
      <c r="DV60" s="873"/>
      <c r="DW60" s="874"/>
      <c r="DX60" s="874"/>
      <c r="DY60" s="874"/>
      <c r="DZ60" s="875"/>
      <c r="EA60" s="248"/>
    </row>
    <row r="61" spans="1:131" s="249" customFormat="1" ht="26.25" customHeight="1" thickBot="1">
      <c r="A61" s="263">
        <v>34</v>
      </c>
      <c r="B61" s="812"/>
      <c r="C61" s="813"/>
      <c r="D61" s="813"/>
      <c r="E61" s="813"/>
      <c r="F61" s="813"/>
      <c r="G61" s="813"/>
      <c r="H61" s="813"/>
      <c r="I61" s="813"/>
      <c r="J61" s="813"/>
      <c r="K61" s="813"/>
      <c r="L61" s="813"/>
      <c r="M61" s="813"/>
      <c r="N61" s="813"/>
      <c r="O61" s="813"/>
      <c r="P61" s="814"/>
      <c r="Q61" s="921"/>
      <c r="R61" s="922"/>
      <c r="S61" s="922"/>
      <c r="T61" s="922"/>
      <c r="U61" s="922"/>
      <c r="V61" s="922"/>
      <c r="W61" s="922"/>
      <c r="X61" s="922"/>
      <c r="Y61" s="922"/>
      <c r="Z61" s="922"/>
      <c r="AA61" s="922"/>
      <c r="AB61" s="922"/>
      <c r="AC61" s="922"/>
      <c r="AD61" s="922"/>
      <c r="AE61" s="923"/>
      <c r="AF61" s="818"/>
      <c r="AG61" s="819"/>
      <c r="AH61" s="819"/>
      <c r="AI61" s="819"/>
      <c r="AJ61" s="820"/>
      <c r="AK61" s="924"/>
      <c r="AL61" s="922"/>
      <c r="AM61" s="922"/>
      <c r="AN61" s="922"/>
      <c r="AO61" s="922"/>
      <c r="AP61" s="922"/>
      <c r="AQ61" s="922"/>
      <c r="AR61" s="922"/>
      <c r="AS61" s="922"/>
      <c r="AT61" s="922"/>
      <c r="AU61" s="922"/>
      <c r="AV61" s="922"/>
      <c r="AW61" s="922"/>
      <c r="AX61" s="922"/>
      <c r="AY61" s="922"/>
      <c r="AZ61" s="925"/>
      <c r="BA61" s="925"/>
      <c r="BB61" s="925"/>
      <c r="BC61" s="925"/>
      <c r="BD61" s="925"/>
      <c r="BE61" s="917"/>
      <c r="BF61" s="917"/>
      <c r="BG61" s="917"/>
      <c r="BH61" s="917"/>
      <c r="BI61" s="918"/>
      <c r="BJ61" s="254"/>
      <c r="BK61" s="254"/>
      <c r="BL61" s="254"/>
      <c r="BM61" s="254"/>
      <c r="BN61" s="254"/>
      <c r="BO61" s="267"/>
      <c r="BP61" s="267"/>
      <c r="BQ61" s="264">
        <v>55</v>
      </c>
      <c r="BR61" s="265"/>
      <c r="BS61" s="825"/>
      <c r="BT61" s="826"/>
      <c r="BU61" s="826"/>
      <c r="BV61" s="826"/>
      <c r="BW61" s="826"/>
      <c r="BX61" s="826"/>
      <c r="BY61" s="826"/>
      <c r="BZ61" s="826"/>
      <c r="CA61" s="826"/>
      <c r="CB61" s="826"/>
      <c r="CC61" s="826"/>
      <c r="CD61" s="826"/>
      <c r="CE61" s="826"/>
      <c r="CF61" s="826"/>
      <c r="CG61" s="827"/>
      <c r="CH61" s="870"/>
      <c r="CI61" s="871"/>
      <c r="CJ61" s="871"/>
      <c r="CK61" s="871"/>
      <c r="CL61" s="872"/>
      <c r="CM61" s="870"/>
      <c r="CN61" s="871"/>
      <c r="CO61" s="871"/>
      <c r="CP61" s="871"/>
      <c r="CQ61" s="872"/>
      <c r="CR61" s="870"/>
      <c r="CS61" s="871"/>
      <c r="CT61" s="871"/>
      <c r="CU61" s="871"/>
      <c r="CV61" s="872"/>
      <c r="CW61" s="870"/>
      <c r="CX61" s="871"/>
      <c r="CY61" s="871"/>
      <c r="CZ61" s="871"/>
      <c r="DA61" s="872"/>
      <c r="DB61" s="870"/>
      <c r="DC61" s="871"/>
      <c r="DD61" s="871"/>
      <c r="DE61" s="871"/>
      <c r="DF61" s="872"/>
      <c r="DG61" s="870"/>
      <c r="DH61" s="871"/>
      <c r="DI61" s="871"/>
      <c r="DJ61" s="871"/>
      <c r="DK61" s="872"/>
      <c r="DL61" s="870"/>
      <c r="DM61" s="871"/>
      <c r="DN61" s="871"/>
      <c r="DO61" s="871"/>
      <c r="DP61" s="872"/>
      <c r="DQ61" s="870"/>
      <c r="DR61" s="871"/>
      <c r="DS61" s="871"/>
      <c r="DT61" s="871"/>
      <c r="DU61" s="872"/>
      <c r="DV61" s="873"/>
      <c r="DW61" s="874"/>
      <c r="DX61" s="874"/>
      <c r="DY61" s="874"/>
      <c r="DZ61" s="875"/>
      <c r="EA61" s="248"/>
    </row>
    <row r="62" spans="1:131" s="249" customFormat="1" ht="26.25" customHeight="1">
      <c r="A62" s="263">
        <v>35</v>
      </c>
      <c r="B62" s="812"/>
      <c r="C62" s="813"/>
      <c r="D62" s="813"/>
      <c r="E62" s="813"/>
      <c r="F62" s="813"/>
      <c r="G62" s="813"/>
      <c r="H62" s="813"/>
      <c r="I62" s="813"/>
      <c r="J62" s="813"/>
      <c r="K62" s="813"/>
      <c r="L62" s="813"/>
      <c r="M62" s="813"/>
      <c r="N62" s="813"/>
      <c r="O62" s="813"/>
      <c r="P62" s="814"/>
      <c r="Q62" s="921"/>
      <c r="R62" s="922"/>
      <c r="S62" s="922"/>
      <c r="T62" s="922"/>
      <c r="U62" s="922"/>
      <c r="V62" s="922"/>
      <c r="W62" s="922"/>
      <c r="X62" s="922"/>
      <c r="Y62" s="922"/>
      <c r="Z62" s="922"/>
      <c r="AA62" s="922"/>
      <c r="AB62" s="922"/>
      <c r="AC62" s="922"/>
      <c r="AD62" s="922"/>
      <c r="AE62" s="923"/>
      <c r="AF62" s="818"/>
      <c r="AG62" s="819"/>
      <c r="AH62" s="819"/>
      <c r="AI62" s="819"/>
      <c r="AJ62" s="820"/>
      <c r="AK62" s="924"/>
      <c r="AL62" s="922"/>
      <c r="AM62" s="922"/>
      <c r="AN62" s="922"/>
      <c r="AO62" s="922"/>
      <c r="AP62" s="922"/>
      <c r="AQ62" s="922"/>
      <c r="AR62" s="922"/>
      <c r="AS62" s="922"/>
      <c r="AT62" s="922"/>
      <c r="AU62" s="922"/>
      <c r="AV62" s="922"/>
      <c r="AW62" s="922"/>
      <c r="AX62" s="922"/>
      <c r="AY62" s="922"/>
      <c r="AZ62" s="925"/>
      <c r="BA62" s="925"/>
      <c r="BB62" s="925"/>
      <c r="BC62" s="925"/>
      <c r="BD62" s="925"/>
      <c r="BE62" s="917"/>
      <c r="BF62" s="917"/>
      <c r="BG62" s="917"/>
      <c r="BH62" s="917"/>
      <c r="BI62" s="918"/>
      <c r="BJ62" s="933" t="s">
        <v>416</v>
      </c>
      <c r="BK62" s="895"/>
      <c r="BL62" s="895"/>
      <c r="BM62" s="895"/>
      <c r="BN62" s="896"/>
      <c r="BO62" s="267"/>
      <c r="BP62" s="267"/>
      <c r="BQ62" s="264">
        <v>56</v>
      </c>
      <c r="BR62" s="265"/>
      <c r="BS62" s="825"/>
      <c r="BT62" s="826"/>
      <c r="BU62" s="826"/>
      <c r="BV62" s="826"/>
      <c r="BW62" s="826"/>
      <c r="BX62" s="826"/>
      <c r="BY62" s="826"/>
      <c r="BZ62" s="826"/>
      <c r="CA62" s="826"/>
      <c r="CB62" s="826"/>
      <c r="CC62" s="826"/>
      <c r="CD62" s="826"/>
      <c r="CE62" s="826"/>
      <c r="CF62" s="826"/>
      <c r="CG62" s="827"/>
      <c r="CH62" s="870"/>
      <c r="CI62" s="871"/>
      <c r="CJ62" s="871"/>
      <c r="CK62" s="871"/>
      <c r="CL62" s="872"/>
      <c r="CM62" s="870"/>
      <c r="CN62" s="871"/>
      <c r="CO62" s="871"/>
      <c r="CP62" s="871"/>
      <c r="CQ62" s="872"/>
      <c r="CR62" s="870"/>
      <c r="CS62" s="871"/>
      <c r="CT62" s="871"/>
      <c r="CU62" s="871"/>
      <c r="CV62" s="872"/>
      <c r="CW62" s="870"/>
      <c r="CX62" s="871"/>
      <c r="CY62" s="871"/>
      <c r="CZ62" s="871"/>
      <c r="DA62" s="872"/>
      <c r="DB62" s="870"/>
      <c r="DC62" s="871"/>
      <c r="DD62" s="871"/>
      <c r="DE62" s="871"/>
      <c r="DF62" s="872"/>
      <c r="DG62" s="870"/>
      <c r="DH62" s="871"/>
      <c r="DI62" s="871"/>
      <c r="DJ62" s="871"/>
      <c r="DK62" s="872"/>
      <c r="DL62" s="870"/>
      <c r="DM62" s="871"/>
      <c r="DN62" s="871"/>
      <c r="DO62" s="871"/>
      <c r="DP62" s="872"/>
      <c r="DQ62" s="870"/>
      <c r="DR62" s="871"/>
      <c r="DS62" s="871"/>
      <c r="DT62" s="871"/>
      <c r="DU62" s="872"/>
      <c r="DV62" s="873"/>
      <c r="DW62" s="874"/>
      <c r="DX62" s="874"/>
      <c r="DY62" s="874"/>
      <c r="DZ62" s="875"/>
      <c r="EA62" s="248"/>
    </row>
    <row r="63" spans="1:131" s="249" customFormat="1" ht="26.25" customHeight="1" thickBot="1">
      <c r="A63" s="266" t="s">
        <v>394</v>
      </c>
      <c r="B63" s="879" t="s">
        <v>417</v>
      </c>
      <c r="C63" s="880"/>
      <c r="D63" s="880"/>
      <c r="E63" s="880"/>
      <c r="F63" s="880"/>
      <c r="G63" s="880"/>
      <c r="H63" s="880"/>
      <c r="I63" s="880"/>
      <c r="J63" s="880"/>
      <c r="K63" s="880"/>
      <c r="L63" s="880"/>
      <c r="M63" s="880"/>
      <c r="N63" s="880"/>
      <c r="O63" s="880"/>
      <c r="P63" s="881"/>
      <c r="Q63" s="926"/>
      <c r="R63" s="927"/>
      <c r="S63" s="927"/>
      <c r="T63" s="927"/>
      <c r="U63" s="927"/>
      <c r="V63" s="927"/>
      <c r="W63" s="927"/>
      <c r="X63" s="927"/>
      <c r="Y63" s="927"/>
      <c r="Z63" s="927"/>
      <c r="AA63" s="927"/>
      <c r="AB63" s="927"/>
      <c r="AC63" s="927"/>
      <c r="AD63" s="927"/>
      <c r="AE63" s="928"/>
      <c r="AF63" s="929">
        <v>3976</v>
      </c>
      <c r="AG63" s="930"/>
      <c r="AH63" s="930"/>
      <c r="AI63" s="930"/>
      <c r="AJ63" s="931"/>
      <c r="AK63" s="932"/>
      <c r="AL63" s="927"/>
      <c r="AM63" s="927"/>
      <c r="AN63" s="927"/>
      <c r="AO63" s="927"/>
      <c r="AP63" s="930">
        <v>13246</v>
      </c>
      <c r="AQ63" s="930"/>
      <c r="AR63" s="930"/>
      <c r="AS63" s="930"/>
      <c r="AT63" s="930"/>
      <c r="AU63" s="930">
        <v>4560</v>
      </c>
      <c r="AV63" s="930"/>
      <c r="AW63" s="930"/>
      <c r="AX63" s="930"/>
      <c r="AY63" s="930"/>
      <c r="AZ63" s="934"/>
      <c r="BA63" s="934"/>
      <c r="BB63" s="934"/>
      <c r="BC63" s="934"/>
      <c r="BD63" s="934"/>
      <c r="BE63" s="935"/>
      <c r="BF63" s="935"/>
      <c r="BG63" s="935"/>
      <c r="BH63" s="935"/>
      <c r="BI63" s="936"/>
      <c r="BJ63" s="937" t="s">
        <v>129</v>
      </c>
      <c r="BK63" s="938"/>
      <c r="BL63" s="938"/>
      <c r="BM63" s="938"/>
      <c r="BN63" s="939"/>
      <c r="BO63" s="267"/>
      <c r="BP63" s="267"/>
      <c r="BQ63" s="264">
        <v>57</v>
      </c>
      <c r="BR63" s="265"/>
      <c r="BS63" s="825"/>
      <c r="BT63" s="826"/>
      <c r="BU63" s="826"/>
      <c r="BV63" s="826"/>
      <c r="BW63" s="826"/>
      <c r="BX63" s="826"/>
      <c r="BY63" s="826"/>
      <c r="BZ63" s="826"/>
      <c r="CA63" s="826"/>
      <c r="CB63" s="826"/>
      <c r="CC63" s="826"/>
      <c r="CD63" s="826"/>
      <c r="CE63" s="826"/>
      <c r="CF63" s="826"/>
      <c r="CG63" s="827"/>
      <c r="CH63" s="870"/>
      <c r="CI63" s="871"/>
      <c r="CJ63" s="871"/>
      <c r="CK63" s="871"/>
      <c r="CL63" s="872"/>
      <c r="CM63" s="870"/>
      <c r="CN63" s="871"/>
      <c r="CO63" s="871"/>
      <c r="CP63" s="871"/>
      <c r="CQ63" s="872"/>
      <c r="CR63" s="870"/>
      <c r="CS63" s="871"/>
      <c r="CT63" s="871"/>
      <c r="CU63" s="871"/>
      <c r="CV63" s="872"/>
      <c r="CW63" s="870"/>
      <c r="CX63" s="871"/>
      <c r="CY63" s="871"/>
      <c r="CZ63" s="871"/>
      <c r="DA63" s="872"/>
      <c r="DB63" s="870"/>
      <c r="DC63" s="871"/>
      <c r="DD63" s="871"/>
      <c r="DE63" s="871"/>
      <c r="DF63" s="872"/>
      <c r="DG63" s="870"/>
      <c r="DH63" s="871"/>
      <c r="DI63" s="871"/>
      <c r="DJ63" s="871"/>
      <c r="DK63" s="872"/>
      <c r="DL63" s="870"/>
      <c r="DM63" s="871"/>
      <c r="DN63" s="871"/>
      <c r="DO63" s="871"/>
      <c r="DP63" s="872"/>
      <c r="DQ63" s="870"/>
      <c r="DR63" s="871"/>
      <c r="DS63" s="871"/>
      <c r="DT63" s="871"/>
      <c r="DU63" s="872"/>
      <c r="DV63" s="873"/>
      <c r="DW63" s="874"/>
      <c r="DX63" s="874"/>
      <c r="DY63" s="874"/>
      <c r="DZ63" s="875"/>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25"/>
      <c r="BT64" s="826"/>
      <c r="BU64" s="826"/>
      <c r="BV64" s="826"/>
      <c r="BW64" s="826"/>
      <c r="BX64" s="826"/>
      <c r="BY64" s="826"/>
      <c r="BZ64" s="826"/>
      <c r="CA64" s="826"/>
      <c r="CB64" s="826"/>
      <c r="CC64" s="826"/>
      <c r="CD64" s="826"/>
      <c r="CE64" s="826"/>
      <c r="CF64" s="826"/>
      <c r="CG64" s="827"/>
      <c r="CH64" s="870"/>
      <c r="CI64" s="871"/>
      <c r="CJ64" s="871"/>
      <c r="CK64" s="871"/>
      <c r="CL64" s="872"/>
      <c r="CM64" s="870"/>
      <c r="CN64" s="871"/>
      <c r="CO64" s="871"/>
      <c r="CP64" s="871"/>
      <c r="CQ64" s="872"/>
      <c r="CR64" s="870"/>
      <c r="CS64" s="871"/>
      <c r="CT64" s="871"/>
      <c r="CU64" s="871"/>
      <c r="CV64" s="872"/>
      <c r="CW64" s="870"/>
      <c r="CX64" s="871"/>
      <c r="CY64" s="871"/>
      <c r="CZ64" s="871"/>
      <c r="DA64" s="872"/>
      <c r="DB64" s="870"/>
      <c r="DC64" s="871"/>
      <c r="DD64" s="871"/>
      <c r="DE64" s="871"/>
      <c r="DF64" s="872"/>
      <c r="DG64" s="870"/>
      <c r="DH64" s="871"/>
      <c r="DI64" s="871"/>
      <c r="DJ64" s="871"/>
      <c r="DK64" s="872"/>
      <c r="DL64" s="870"/>
      <c r="DM64" s="871"/>
      <c r="DN64" s="871"/>
      <c r="DO64" s="871"/>
      <c r="DP64" s="872"/>
      <c r="DQ64" s="870"/>
      <c r="DR64" s="871"/>
      <c r="DS64" s="871"/>
      <c r="DT64" s="871"/>
      <c r="DU64" s="872"/>
      <c r="DV64" s="873"/>
      <c r="DW64" s="874"/>
      <c r="DX64" s="874"/>
      <c r="DY64" s="874"/>
      <c r="DZ64" s="875"/>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25"/>
      <c r="BT65" s="826"/>
      <c r="BU65" s="826"/>
      <c r="BV65" s="826"/>
      <c r="BW65" s="826"/>
      <c r="BX65" s="826"/>
      <c r="BY65" s="826"/>
      <c r="BZ65" s="826"/>
      <c r="CA65" s="826"/>
      <c r="CB65" s="826"/>
      <c r="CC65" s="826"/>
      <c r="CD65" s="826"/>
      <c r="CE65" s="826"/>
      <c r="CF65" s="826"/>
      <c r="CG65" s="827"/>
      <c r="CH65" s="870"/>
      <c r="CI65" s="871"/>
      <c r="CJ65" s="871"/>
      <c r="CK65" s="871"/>
      <c r="CL65" s="872"/>
      <c r="CM65" s="870"/>
      <c r="CN65" s="871"/>
      <c r="CO65" s="871"/>
      <c r="CP65" s="871"/>
      <c r="CQ65" s="872"/>
      <c r="CR65" s="870"/>
      <c r="CS65" s="871"/>
      <c r="CT65" s="871"/>
      <c r="CU65" s="871"/>
      <c r="CV65" s="872"/>
      <c r="CW65" s="870"/>
      <c r="CX65" s="871"/>
      <c r="CY65" s="871"/>
      <c r="CZ65" s="871"/>
      <c r="DA65" s="872"/>
      <c r="DB65" s="870"/>
      <c r="DC65" s="871"/>
      <c r="DD65" s="871"/>
      <c r="DE65" s="871"/>
      <c r="DF65" s="872"/>
      <c r="DG65" s="870"/>
      <c r="DH65" s="871"/>
      <c r="DI65" s="871"/>
      <c r="DJ65" s="871"/>
      <c r="DK65" s="872"/>
      <c r="DL65" s="870"/>
      <c r="DM65" s="871"/>
      <c r="DN65" s="871"/>
      <c r="DO65" s="871"/>
      <c r="DP65" s="872"/>
      <c r="DQ65" s="870"/>
      <c r="DR65" s="871"/>
      <c r="DS65" s="871"/>
      <c r="DT65" s="871"/>
      <c r="DU65" s="872"/>
      <c r="DV65" s="873"/>
      <c r="DW65" s="874"/>
      <c r="DX65" s="874"/>
      <c r="DY65" s="874"/>
      <c r="DZ65" s="875"/>
      <c r="EA65" s="248"/>
    </row>
    <row r="66" spans="1:131" s="249" customFormat="1" ht="26.25" customHeight="1">
      <c r="A66" s="855" t="s">
        <v>419</v>
      </c>
      <c r="B66" s="856"/>
      <c r="C66" s="856"/>
      <c r="D66" s="856"/>
      <c r="E66" s="856"/>
      <c r="F66" s="856"/>
      <c r="G66" s="856"/>
      <c r="H66" s="856"/>
      <c r="I66" s="856"/>
      <c r="J66" s="856"/>
      <c r="K66" s="856"/>
      <c r="L66" s="856"/>
      <c r="M66" s="856"/>
      <c r="N66" s="856"/>
      <c r="O66" s="856"/>
      <c r="P66" s="857"/>
      <c r="Q66" s="806" t="s">
        <v>398</v>
      </c>
      <c r="R66" s="807"/>
      <c r="S66" s="807"/>
      <c r="T66" s="807"/>
      <c r="U66" s="808"/>
      <c r="V66" s="806" t="s">
        <v>399</v>
      </c>
      <c r="W66" s="807"/>
      <c r="X66" s="807"/>
      <c r="Y66" s="807"/>
      <c r="Z66" s="808"/>
      <c r="AA66" s="806" t="s">
        <v>400</v>
      </c>
      <c r="AB66" s="807"/>
      <c r="AC66" s="807"/>
      <c r="AD66" s="807"/>
      <c r="AE66" s="808"/>
      <c r="AF66" s="940" t="s">
        <v>401</v>
      </c>
      <c r="AG66" s="902"/>
      <c r="AH66" s="902"/>
      <c r="AI66" s="902"/>
      <c r="AJ66" s="941"/>
      <c r="AK66" s="806" t="s">
        <v>402</v>
      </c>
      <c r="AL66" s="856"/>
      <c r="AM66" s="856"/>
      <c r="AN66" s="856"/>
      <c r="AO66" s="857"/>
      <c r="AP66" s="806" t="s">
        <v>403</v>
      </c>
      <c r="AQ66" s="807"/>
      <c r="AR66" s="807"/>
      <c r="AS66" s="807"/>
      <c r="AT66" s="808"/>
      <c r="AU66" s="806" t="s">
        <v>420</v>
      </c>
      <c r="AV66" s="807"/>
      <c r="AW66" s="807"/>
      <c r="AX66" s="807"/>
      <c r="AY66" s="808"/>
      <c r="AZ66" s="806" t="s">
        <v>380</v>
      </c>
      <c r="BA66" s="807"/>
      <c r="BB66" s="807"/>
      <c r="BC66" s="807"/>
      <c r="BD66" s="844"/>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c r="A67" s="858"/>
      <c r="B67" s="859"/>
      <c r="C67" s="859"/>
      <c r="D67" s="859"/>
      <c r="E67" s="859"/>
      <c r="F67" s="859"/>
      <c r="G67" s="859"/>
      <c r="H67" s="859"/>
      <c r="I67" s="859"/>
      <c r="J67" s="859"/>
      <c r="K67" s="859"/>
      <c r="L67" s="859"/>
      <c r="M67" s="859"/>
      <c r="N67" s="859"/>
      <c r="O67" s="859"/>
      <c r="P67" s="860"/>
      <c r="Q67" s="809"/>
      <c r="R67" s="810"/>
      <c r="S67" s="810"/>
      <c r="T67" s="810"/>
      <c r="U67" s="811"/>
      <c r="V67" s="809"/>
      <c r="W67" s="810"/>
      <c r="X67" s="810"/>
      <c r="Y67" s="810"/>
      <c r="Z67" s="811"/>
      <c r="AA67" s="809"/>
      <c r="AB67" s="810"/>
      <c r="AC67" s="810"/>
      <c r="AD67" s="810"/>
      <c r="AE67" s="811"/>
      <c r="AF67" s="942"/>
      <c r="AG67" s="905"/>
      <c r="AH67" s="905"/>
      <c r="AI67" s="905"/>
      <c r="AJ67" s="943"/>
      <c r="AK67" s="944"/>
      <c r="AL67" s="859"/>
      <c r="AM67" s="859"/>
      <c r="AN67" s="859"/>
      <c r="AO67" s="860"/>
      <c r="AP67" s="809"/>
      <c r="AQ67" s="810"/>
      <c r="AR67" s="810"/>
      <c r="AS67" s="810"/>
      <c r="AT67" s="811"/>
      <c r="AU67" s="809"/>
      <c r="AV67" s="810"/>
      <c r="AW67" s="810"/>
      <c r="AX67" s="810"/>
      <c r="AY67" s="811"/>
      <c r="AZ67" s="809"/>
      <c r="BA67" s="810"/>
      <c r="BB67" s="810"/>
      <c r="BC67" s="810"/>
      <c r="BD67" s="845"/>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c r="A68" s="260">
        <v>1</v>
      </c>
      <c r="B68" s="958" t="s">
        <v>577</v>
      </c>
      <c r="C68" s="959"/>
      <c r="D68" s="959"/>
      <c r="E68" s="959"/>
      <c r="F68" s="959"/>
      <c r="G68" s="959"/>
      <c r="H68" s="959"/>
      <c r="I68" s="959"/>
      <c r="J68" s="959"/>
      <c r="K68" s="959"/>
      <c r="L68" s="959"/>
      <c r="M68" s="959"/>
      <c r="N68" s="959"/>
      <c r="O68" s="959"/>
      <c r="P68" s="960"/>
      <c r="Q68" s="957">
        <v>2218</v>
      </c>
      <c r="R68" s="954"/>
      <c r="S68" s="954"/>
      <c r="T68" s="954"/>
      <c r="U68" s="954"/>
      <c r="V68" s="954">
        <v>2156</v>
      </c>
      <c r="W68" s="954"/>
      <c r="X68" s="954"/>
      <c r="Y68" s="954"/>
      <c r="Z68" s="954"/>
      <c r="AA68" s="954">
        <v>62</v>
      </c>
      <c r="AB68" s="954"/>
      <c r="AC68" s="954"/>
      <c r="AD68" s="954"/>
      <c r="AE68" s="954"/>
      <c r="AF68" s="954">
        <v>62</v>
      </c>
      <c r="AG68" s="954"/>
      <c r="AH68" s="954"/>
      <c r="AI68" s="954"/>
      <c r="AJ68" s="954"/>
      <c r="AK68" s="954" t="s">
        <v>510</v>
      </c>
      <c r="AL68" s="954"/>
      <c r="AM68" s="954"/>
      <c r="AN68" s="954"/>
      <c r="AO68" s="954"/>
      <c r="AP68" s="954">
        <v>1174</v>
      </c>
      <c r="AQ68" s="954"/>
      <c r="AR68" s="954"/>
      <c r="AS68" s="954"/>
      <c r="AT68" s="954"/>
      <c r="AU68" s="954">
        <v>631</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c r="A69" s="263">
        <v>2</v>
      </c>
      <c r="B69" s="803" t="s">
        <v>578</v>
      </c>
      <c r="C69" s="804"/>
      <c r="D69" s="804"/>
      <c r="E69" s="804"/>
      <c r="F69" s="804"/>
      <c r="G69" s="804"/>
      <c r="H69" s="804"/>
      <c r="I69" s="804"/>
      <c r="J69" s="804"/>
      <c r="K69" s="804"/>
      <c r="L69" s="804"/>
      <c r="M69" s="804"/>
      <c r="N69" s="804"/>
      <c r="O69" s="804"/>
      <c r="P69" s="805"/>
      <c r="Q69" s="961">
        <v>221</v>
      </c>
      <c r="R69" s="908"/>
      <c r="S69" s="908"/>
      <c r="T69" s="908"/>
      <c r="U69" s="908"/>
      <c r="V69" s="908">
        <v>157</v>
      </c>
      <c r="W69" s="908"/>
      <c r="X69" s="908"/>
      <c r="Y69" s="908"/>
      <c r="Z69" s="908"/>
      <c r="AA69" s="908">
        <v>63</v>
      </c>
      <c r="AB69" s="908"/>
      <c r="AC69" s="908"/>
      <c r="AD69" s="908"/>
      <c r="AE69" s="908"/>
      <c r="AF69" s="908">
        <v>63</v>
      </c>
      <c r="AG69" s="908"/>
      <c r="AH69" s="908"/>
      <c r="AI69" s="908"/>
      <c r="AJ69" s="908"/>
      <c r="AK69" s="908" t="s">
        <v>510</v>
      </c>
      <c r="AL69" s="908"/>
      <c r="AM69" s="908"/>
      <c r="AN69" s="908"/>
      <c r="AO69" s="908"/>
      <c r="AP69" s="908" t="s">
        <v>510</v>
      </c>
      <c r="AQ69" s="908"/>
      <c r="AR69" s="908"/>
      <c r="AS69" s="908"/>
      <c r="AT69" s="908"/>
      <c r="AU69" s="908" t="s">
        <v>576</v>
      </c>
      <c r="AV69" s="908"/>
      <c r="AW69" s="908"/>
      <c r="AX69" s="908"/>
      <c r="AY69" s="908"/>
      <c r="AZ69" s="962"/>
      <c r="BA69" s="962"/>
      <c r="BB69" s="962"/>
      <c r="BC69" s="962"/>
      <c r="BD69" s="963"/>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c r="A70" s="263">
        <v>3</v>
      </c>
      <c r="B70" s="803" t="s">
        <v>579</v>
      </c>
      <c r="C70" s="804"/>
      <c r="D70" s="804"/>
      <c r="E70" s="804"/>
      <c r="F70" s="804"/>
      <c r="G70" s="804"/>
      <c r="H70" s="804"/>
      <c r="I70" s="804"/>
      <c r="J70" s="804"/>
      <c r="K70" s="804"/>
      <c r="L70" s="804"/>
      <c r="M70" s="804"/>
      <c r="N70" s="804"/>
      <c r="O70" s="804"/>
      <c r="P70" s="805"/>
      <c r="Q70" s="961">
        <v>276</v>
      </c>
      <c r="R70" s="908"/>
      <c r="S70" s="908"/>
      <c r="T70" s="908"/>
      <c r="U70" s="908"/>
      <c r="V70" s="908">
        <v>263</v>
      </c>
      <c r="W70" s="908"/>
      <c r="X70" s="908"/>
      <c r="Y70" s="908"/>
      <c r="Z70" s="908"/>
      <c r="AA70" s="908">
        <v>13</v>
      </c>
      <c r="AB70" s="908"/>
      <c r="AC70" s="908"/>
      <c r="AD70" s="908"/>
      <c r="AE70" s="908"/>
      <c r="AF70" s="908">
        <v>13</v>
      </c>
      <c r="AG70" s="908"/>
      <c r="AH70" s="908"/>
      <c r="AI70" s="908"/>
      <c r="AJ70" s="908"/>
      <c r="AK70" s="908" t="s">
        <v>510</v>
      </c>
      <c r="AL70" s="908"/>
      <c r="AM70" s="908"/>
      <c r="AN70" s="908"/>
      <c r="AO70" s="908"/>
      <c r="AP70" s="908" t="s">
        <v>510</v>
      </c>
      <c r="AQ70" s="908"/>
      <c r="AR70" s="908"/>
      <c r="AS70" s="908"/>
      <c r="AT70" s="908"/>
      <c r="AU70" s="908" t="s">
        <v>576</v>
      </c>
      <c r="AV70" s="908"/>
      <c r="AW70" s="908"/>
      <c r="AX70" s="908"/>
      <c r="AY70" s="908"/>
      <c r="AZ70" s="962"/>
      <c r="BA70" s="962"/>
      <c r="BB70" s="962"/>
      <c r="BC70" s="962"/>
      <c r="BD70" s="963"/>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c r="A71" s="263">
        <v>4</v>
      </c>
      <c r="B71" s="803" t="s">
        <v>580</v>
      </c>
      <c r="C71" s="804"/>
      <c r="D71" s="804"/>
      <c r="E71" s="804"/>
      <c r="F71" s="804"/>
      <c r="G71" s="804"/>
      <c r="H71" s="804"/>
      <c r="I71" s="804"/>
      <c r="J71" s="804"/>
      <c r="K71" s="804"/>
      <c r="L71" s="804"/>
      <c r="M71" s="804"/>
      <c r="N71" s="804"/>
      <c r="O71" s="804"/>
      <c r="P71" s="805"/>
      <c r="Q71" s="961">
        <v>543</v>
      </c>
      <c r="R71" s="908"/>
      <c r="S71" s="908"/>
      <c r="T71" s="908"/>
      <c r="U71" s="908"/>
      <c r="V71" s="908">
        <v>550</v>
      </c>
      <c r="W71" s="908"/>
      <c r="X71" s="908"/>
      <c r="Y71" s="908"/>
      <c r="Z71" s="908"/>
      <c r="AA71" s="908">
        <v>-7</v>
      </c>
      <c r="AB71" s="908"/>
      <c r="AC71" s="908"/>
      <c r="AD71" s="908"/>
      <c r="AE71" s="908"/>
      <c r="AF71" s="908">
        <v>1525</v>
      </c>
      <c r="AG71" s="908"/>
      <c r="AH71" s="908"/>
      <c r="AI71" s="908"/>
      <c r="AJ71" s="908"/>
      <c r="AK71" s="908" t="s">
        <v>576</v>
      </c>
      <c r="AL71" s="908"/>
      <c r="AM71" s="908"/>
      <c r="AN71" s="908"/>
      <c r="AO71" s="908"/>
      <c r="AP71" s="908">
        <v>2025</v>
      </c>
      <c r="AQ71" s="908"/>
      <c r="AR71" s="908"/>
      <c r="AS71" s="908"/>
      <c r="AT71" s="908"/>
      <c r="AU71" s="908" t="s">
        <v>576</v>
      </c>
      <c r="AV71" s="908"/>
      <c r="AW71" s="908"/>
      <c r="AX71" s="908"/>
      <c r="AY71" s="908"/>
      <c r="AZ71" s="962"/>
      <c r="BA71" s="962"/>
      <c r="BB71" s="962"/>
      <c r="BC71" s="962"/>
      <c r="BD71" s="963"/>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c r="A72" s="263">
        <v>5</v>
      </c>
      <c r="B72" s="803" t="s">
        <v>581</v>
      </c>
      <c r="C72" s="804"/>
      <c r="D72" s="804"/>
      <c r="E72" s="804"/>
      <c r="F72" s="804"/>
      <c r="G72" s="804"/>
      <c r="H72" s="804"/>
      <c r="I72" s="804"/>
      <c r="J72" s="804"/>
      <c r="K72" s="804"/>
      <c r="L72" s="804"/>
      <c r="M72" s="804"/>
      <c r="N72" s="804"/>
      <c r="O72" s="804"/>
      <c r="P72" s="805"/>
      <c r="Q72" s="961">
        <v>11607</v>
      </c>
      <c r="R72" s="908"/>
      <c r="S72" s="908"/>
      <c r="T72" s="908"/>
      <c r="U72" s="908"/>
      <c r="V72" s="908">
        <v>9967</v>
      </c>
      <c r="W72" s="908"/>
      <c r="X72" s="908"/>
      <c r="Y72" s="908"/>
      <c r="Z72" s="908"/>
      <c r="AA72" s="908">
        <v>1640</v>
      </c>
      <c r="AB72" s="908"/>
      <c r="AC72" s="908"/>
      <c r="AD72" s="908"/>
      <c r="AE72" s="908"/>
      <c r="AF72" s="908">
        <v>8226</v>
      </c>
      <c r="AG72" s="908"/>
      <c r="AH72" s="908"/>
      <c r="AI72" s="908"/>
      <c r="AJ72" s="908"/>
      <c r="AK72" s="908" t="s">
        <v>576</v>
      </c>
      <c r="AL72" s="908"/>
      <c r="AM72" s="908"/>
      <c r="AN72" s="908"/>
      <c r="AO72" s="908"/>
      <c r="AP72" s="908">
        <v>11466</v>
      </c>
      <c r="AQ72" s="908"/>
      <c r="AR72" s="908"/>
      <c r="AS72" s="908"/>
      <c r="AT72" s="908"/>
      <c r="AU72" s="908" t="s">
        <v>576</v>
      </c>
      <c r="AV72" s="908"/>
      <c r="AW72" s="908"/>
      <c r="AX72" s="908"/>
      <c r="AY72" s="908"/>
      <c r="AZ72" s="962"/>
      <c r="BA72" s="962"/>
      <c r="BB72" s="962"/>
      <c r="BC72" s="962"/>
      <c r="BD72" s="963"/>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c r="A73" s="263">
        <v>6</v>
      </c>
      <c r="B73" s="803" t="s">
        <v>582</v>
      </c>
      <c r="C73" s="804"/>
      <c r="D73" s="804"/>
      <c r="E73" s="804"/>
      <c r="F73" s="804"/>
      <c r="G73" s="804"/>
      <c r="H73" s="804"/>
      <c r="I73" s="804"/>
      <c r="J73" s="804"/>
      <c r="K73" s="804"/>
      <c r="L73" s="804"/>
      <c r="M73" s="804"/>
      <c r="N73" s="804"/>
      <c r="O73" s="804"/>
      <c r="P73" s="805"/>
      <c r="Q73" s="961">
        <v>1917</v>
      </c>
      <c r="R73" s="908"/>
      <c r="S73" s="908"/>
      <c r="T73" s="908"/>
      <c r="U73" s="908"/>
      <c r="V73" s="908">
        <v>1899</v>
      </c>
      <c r="W73" s="908"/>
      <c r="X73" s="908"/>
      <c r="Y73" s="908"/>
      <c r="Z73" s="908"/>
      <c r="AA73" s="908">
        <v>19</v>
      </c>
      <c r="AB73" s="908"/>
      <c r="AC73" s="908"/>
      <c r="AD73" s="908"/>
      <c r="AE73" s="908"/>
      <c r="AF73" s="908">
        <v>19</v>
      </c>
      <c r="AG73" s="908"/>
      <c r="AH73" s="908"/>
      <c r="AI73" s="908"/>
      <c r="AJ73" s="908"/>
      <c r="AK73" s="908" t="s">
        <v>510</v>
      </c>
      <c r="AL73" s="908"/>
      <c r="AM73" s="908"/>
      <c r="AN73" s="908"/>
      <c r="AO73" s="908"/>
      <c r="AP73" s="908">
        <v>1668</v>
      </c>
      <c r="AQ73" s="908"/>
      <c r="AR73" s="908"/>
      <c r="AS73" s="908"/>
      <c r="AT73" s="908"/>
      <c r="AU73" s="908">
        <v>956</v>
      </c>
      <c r="AV73" s="908"/>
      <c r="AW73" s="908"/>
      <c r="AX73" s="908"/>
      <c r="AY73" s="908"/>
      <c r="AZ73" s="962"/>
      <c r="BA73" s="962"/>
      <c r="BB73" s="962"/>
      <c r="BC73" s="962"/>
      <c r="BD73" s="963"/>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c r="A74" s="263">
        <v>7</v>
      </c>
      <c r="B74" s="803" t="s">
        <v>583</v>
      </c>
      <c r="C74" s="804"/>
      <c r="D74" s="804"/>
      <c r="E74" s="804"/>
      <c r="F74" s="804"/>
      <c r="G74" s="804"/>
      <c r="H74" s="804"/>
      <c r="I74" s="804"/>
      <c r="J74" s="804"/>
      <c r="K74" s="804"/>
      <c r="L74" s="804"/>
      <c r="M74" s="804"/>
      <c r="N74" s="804"/>
      <c r="O74" s="804"/>
      <c r="P74" s="805"/>
      <c r="Q74" s="961">
        <v>45</v>
      </c>
      <c r="R74" s="908"/>
      <c r="S74" s="908"/>
      <c r="T74" s="908"/>
      <c r="U74" s="908"/>
      <c r="V74" s="908">
        <v>42</v>
      </c>
      <c r="W74" s="908"/>
      <c r="X74" s="908"/>
      <c r="Y74" s="908"/>
      <c r="Z74" s="908"/>
      <c r="AA74" s="908">
        <v>3</v>
      </c>
      <c r="AB74" s="908"/>
      <c r="AC74" s="908"/>
      <c r="AD74" s="908"/>
      <c r="AE74" s="908"/>
      <c r="AF74" s="908">
        <v>3</v>
      </c>
      <c r="AG74" s="908"/>
      <c r="AH74" s="908"/>
      <c r="AI74" s="908"/>
      <c r="AJ74" s="908"/>
      <c r="AK74" s="908" t="s">
        <v>510</v>
      </c>
      <c r="AL74" s="908"/>
      <c r="AM74" s="908"/>
      <c r="AN74" s="908"/>
      <c r="AO74" s="908"/>
      <c r="AP74" s="908">
        <v>14</v>
      </c>
      <c r="AQ74" s="908"/>
      <c r="AR74" s="908"/>
      <c r="AS74" s="908"/>
      <c r="AT74" s="908"/>
      <c r="AU74" s="908">
        <v>3</v>
      </c>
      <c r="AV74" s="908"/>
      <c r="AW74" s="908"/>
      <c r="AX74" s="908"/>
      <c r="AY74" s="908"/>
      <c r="AZ74" s="962"/>
      <c r="BA74" s="962"/>
      <c r="BB74" s="962"/>
      <c r="BC74" s="962"/>
      <c r="BD74" s="963"/>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c r="A75" s="263">
        <v>8</v>
      </c>
      <c r="B75" s="803" t="s">
        <v>584</v>
      </c>
      <c r="C75" s="804"/>
      <c r="D75" s="804"/>
      <c r="E75" s="804"/>
      <c r="F75" s="804"/>
      <c r="G75" s="804"/>
      <c r="H75" s="804"/>
      <c r="I75" s="804"/>
      <c r="J75" s="804"/>
      <c r="K75" s="804"/>
      <c r="L75" s="804"/>
      <c r="M75" s="804"/>
      <c r="N75" s="804"/>
      <c r="O75" s="804"/>
      <c r="P75" s="805"/>
      <c r="Q75" s="964">
        <v>1</v>
      </c>
      <c r="R75" s="965"/>
      <c r="S75" s="965"/>
      <c r="T75" s="965"/>
      <c r="U75" s="919"/>
      <c r="V75" s="966">
        <v>0</v>
      </c>
      <c r="W75" s="965"/>
      <c r="X75" s="965"/>
      <c r="Y75" s="965"/>
      <c r="Z75" s="919"/>
      <c r="AA75" s="966">
        <v>1</v>
      </c>
      <c r="AB75" s="965"/>
      <c r="AC75" s="965"/>
      <c r="AD75" s="965"/>
      <c r="AE75" s="919"/>
      <c r="AF75" s="966">
        <v>1</v>
      </c>
      <c r="AG75" s="965"/>
      <c r="AH75" s="965"/>
      <c r="AI75" s="965"/>
      <c r="AJ75" s="919"/>
      <c r="AK75" s="966" t="s">
        <v>510</v>
      </c>
      <c r="AL75" s="965"/>
      <c r="AM75" s="965"/>
      <c r="AN75" s="965"/>
      <c r="AO75" s="919"/>
      <c r="AP75" s="966" t="s">
        <v>510</v>
      </c>
      <c r="AQ75" s="965"/>
      <c r="AR75" s="965"/>
      <c r="AS75" s="965"/>
      <c r="AT75" s="919"/>
      <c r="AU75" s="966" t="s">
        <v>576</v>
      </c>
      <c r="AV75" s="965"/>
      <c r="AW75" s="965"/>
      <c r="AX75" s="965"/>
      <c r="AY75" s="919"/>
      <c r="AZ75" s="962"/>
      <c r="BA75" s="962"/>
      <c r="BB75" s="962"/>
      <c r="BC75" s="962"/>
      <c r="BD75" s="963"/>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c r="A76" s="263">
        <v>9</v>
      </c>
      <c r="B76" s="803" t="s">
        <v>585</v>
      </c>
      <c r="C76" s="804"/>
      <c r="D76" s="804"/>
      <c r="E76" s="804"/>
      <c r="F76" s="804"/>
      <c r="G76" s="804"/>
      <c r="H76" s="804"/>
      <c r="I76" s="804"/>
      <c r="J76" s="804"/>
      <c r="K76" s="804"/>
      <c r="L76" s="804"/>
      <c r="M76" s="804"/>
      <c r="N76" s="804"/>
      <c r="O76" s="804"/>
      <c r="P76" s="805"/>
      <c r="Q76" s="964">
        <v>10665</v>
      </c>
      <c r="R76" s="965"/>
      <c r="S76" s="965"/>
      <c r="T76" s="965"/>
      <c r="U76" s="919"/>
      <c r="V76" s="966">
        <v>10638</v>
      </c>
      <c r="W76" s="965"/>
      <c r="X76" s="965"/>
      <c r="Y76" s="965"/>
      <c r="Z76" s="919"/>
      <c r="AA76" s="966">
        <v>27</v>
      </c>
      <c r="AB76" s="965"/>
      <c r="AC76" s="965"/>
      <c r="AD76" s="965"/>
      <c r="AE76" s="919"/>
      <c r="AF76" s="966">
        <v>27</v>
      </c>
      <c r="AG76" s="965"/>
      <c r="AH76" s="965"/>
      <c r="AI76" s="965"/>
      <c r="AJ76" s="919"/>
      <c r="AK76" s="966" t="s">
        <v>510</v>
      </c>
      <c r="AL76" s="965"/>
      <c r="AM76" s="965"/>
      <c r="AN76" s="965"/>
      <c r="AO76" s="919"/>
      <c r="AP76" s="966" t="s">
        <v>510</v>
      </c>
      <c r="AQ76" s="965"/>
      <c r="AR76" s="965"/>
      <c r="AS76" s="965"/>
      <c r="AT76" s="919"/>
      <c r="AU76" s="966" t="s">
        <v>576</v>
      </c>
      <c r="AV76" s="965"/>
      <c r="AW76" s="965"/>
      <c r="AX76" s="965"/>
      <c r="AY76" s="919"/>
      <c r="AZ76" s="962"/>
      <c r="BA76" s="962"/>
      <c r="BB76" s="962"/>
      <c r="BC76" s="962"/>
      <c r="BD76" s="963"/>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c r="A77" s="263">
        <v>10</v>
      </c>
      <c r="B77" s="803" t="s">
        <v>586</v>
      </c>
      <c r="C77" s="804"/>
      <c r="D77" s="804"/>
      <c r="E77" s="804"/>
      <c r="F77" s="804"/>
      <c r="G77" s="804"/>
      <c r="H77" s="804"/>
      <c r="I77" s="804"/>
      <c r="J77" s="804"/>
      <c r="K77" s="804"/>
      <c r="L77" s="804"/>
      <c r="M77" s="804"/>
      <c r="N77" s="804"/>
      <c r="O77" s="804"/>
      <c r="P77" s="805"/>
      <c r="Q77" s="964">
        <v>60</v>
      </c>
      <c r="R77" s="965"/>
      <c r="S77" s="965"/>
      <c r="T77" s="965"/>
      <c r="U77" s="919"/>
      <c r="V77" s="966">
        <v>60</v>
      </c>
      <c r="W77" s="965"/>
      <c r="X77" s="965"/>
      <c r="Y77" s="965"/>
      <c r="Z77" s="919"/>
      <c r="AA77" s="966" t="s">
        <v>510</v>
      </c>
      <c r="AB77" s="965"/>
      <c r="AC77" s="965"/>
      <c r="AD77" s="965"/>
      <c r="AE77" s="919"/>
      <c r="AF77" s="966" t="s">
        <v>510</v>
      </c>
      <c r="AG77" s="965"/>
      <c r="AH77" s="965"/>
      <c r="AI77" s="965"/>
      <c r="AJ77" s="919"/>
      <c r="AK77" s="966" t="s">
        <v>510</v>
      </c>
      <c r="AL77" s="965"/>
      <c r="AM77" s="965"/>
      <c r="AN77" s="965"/>
      <c r="AO77" s="919"/>
      <c r="AP77" s="966" t="s">
        <v>510</v>
      </c>
      <c r="AQ77" s="965"/>
      <c r="AR77" s="965"/>
      <c r="AS77" s="965"/>
      <c r="AT77" s="919"/>
      <c r="AU77" s="966" t="s">
        <v>576</v>
      </c>
      <c r="AV77" s="965"/>
      <c r="AW77" s="965"/>
      <c r="AX77" s="965"/>
      <c r="AY77" s="919"/>
      <c r="AZ77" s="962"/>
      <c r="BA77" s="962"/>
      <c r="BB77" s="962"/>
      <c r="BC77" s="962"/>
      <c r="BD77" s="963"/>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c r="A78" s="263">
        <v>11</v>
      </c>
      <c r="B78" s="803" t="s">
        <v>587</v>
      </c>
      <c r="C78" s="804"/>
      <c r="D78" s="804"/>
      <c r="E78" s="804"/>
      <c r="F78" s="804"/>
      <c r="G78" s="804"/>
      <c r="H78" s="804"/>
      <c r="I78" s="804"/>
      <c r="J78" s="804"/>
      <c r="K78" s="804"/>
      <c r="L78" s="804"/>
      <c r="M78" s="804"/>
      <c r="N78" s="804"/>
      <c r="O78" s="804"/>
      <c r="P78" s="805"/>
      <c r="Q78" s="961">
        <v>236</v>
      </c>
      <c r="R78" s="908"/>
      <c r="S78" s="908"/>
      <c r="T78" s="908"/>
      <c r="U78" s="908"/>
      <c r="V78" s="908">
        <v>228</v>
      </c>
      <c r="W78" s="908"/>
      <c r="X78" s="908"/>
      <c r="Y78" s="908"/>
      <c r="Z78" s="908"/>
      <c r="AA78" s="908">
        <v>8</v>
      </c>
      <c r="AB78" s="908"/>
      <c r="AC78" s="908"/>
      <c r="AD78" s="908"/>
      <c r="AE78" s="908"/>
      <c r="AF78" s="908">
        <v>8</v>
      </c>
      <c r="AG78" s="908"/>
      <c r="AH78" s="908"/>
      <c r="AI78" s="908"/>
      <c r="AJ78" s="908"/>
      <c r="AK78" s="908">
        <v>45</v>
      </c>
      <c r="AL78" s="908"/>
      <c r="AM78" s="908"/>
      <c r="AN78" s="908"/>
      <c r="AO78" s="908"/>
      <c r="AP78" s="908" t="s">
        <v>510</v>
      </c>
      <c r="AQ78" s="908"/>
      <c r="AR78" s="908"/>
      <c r="AS78" s="908"/>
      <c r="AT78" s="908"/>
      <c r="AU78" s="908" t="s">
        <v>576</v>
      </c>
      <c r="AV78" s="908"/>
      <c r="AW78" s="908"/>
      <c r="AX78" s="908"/>
      <c r="AY78" s="908"/>
      <c r="AZ78" s="962"/>
      <c r="BA78" s="962"/>
      <c r="BB78" s="962"/>
      <c r="BC78" s="962"/>
      <c r="BD78" s="963"/>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c r="A79" s="263">
        <v>12</v>
      </c>
      <c r="B79" s="803" t="s">
        <v>588</v>
      </c>
      <c r="C79" s="804"/>
      <c r="D79" s="804"/>
      <c r="E79" s="804"/>
      <c r="F79" s="804"/>
      <c r="G79" s="804"/>
      <c r="H79" s="804"/>
      <c r="I79" s="804"/>
      <c r="J79" s="804"/>
      <c r="K79" s="804"/>
      <c r="L79" s="804"/>
      <c r="M79" s="804"/>
      <c r="N79" s="804"/>
      <c r="O79" s="804"/>
      <c r="P79" s="805"/>
      <c r="Q79" s="961">
        <v>65</v>
      </c>
      <c r="R79" s="908"/>
      <c r="S79" s="908"/>
      <c r="T79" s="908"/>
      <c r="U79" s="908"/>
      <c r="V79" s="908">
        <v>65</v>
      </c>
      <c r="W79" s="908"/>
      <c r="X79" s="908"/>
      <c r="Y79" s="908"/>
      <c r="Z79" s="908"/>
      <c r="AA79" s="908" t="s">
        <v>510</v>
      </c>
      <c r="AB79" s="908"/>
      <c r="AC79" s="908"/>
      <c r="AD79" s="908"/>
      <c r="AE79" s="908"/>
      <c r="AF79" s="908" t="s">
        <v>510</v>
      </c>
      <c r="AG79" s="908"/>
      <c r="AH79" s="908"/>
      <c r="AI79" s="908"/>
      <c r="AJ79" s="908"/>
      <c r="AK79" s="908" t="s">
        <v>510</v>
      </c>
      <c r="AL79" s="908"/>
      <c r="AM79" s="908"/>
      <c r="AN79" s="908"/>
      <c r="AO79" s="908"/>
      <c r="AP79" s="908" t="s">
        <v>510</v>
      </c>
      <c r="AQ79" s="908"/>
      <c r="AR79" s="908"/>
      <c r="AS79" s="908"/>
      <c r="AT79" s="908"/>
      <c r="AU79" s="908" t="s">
        <v>576</v>
      </c>
      <c r="AV79" s="908"/>
      <c r="AW79" s="908"/>
      <c r="AX79" s="908"/>
      <c r="AY79" s="908"/>
      <c r="AZ79" s="962"/>
      <c r="BA79" s="962"/>
      <c r="BB79" s="962"/>
      <c r="BC79" s="962"/>
      <c r="BD79" s="963"/>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c r="A80" s="263">
        <v>13</v>
      </c>
      <c r="B80" s="803" t="s">
        <v>589</v>
      </c>
      <c r="C80" s="804"/>
      <c r="D80" s="804"/>
      <c r="E80" s="804"/>
      <c r="F80" s="804"/>
      <c r="G80" s="804"/>
      <c r="H80" s="804"/>
      <c r="I80" s="804"/>
      <c r="J80" s="804"/>
      <c r="K80" s="804"/>
      <c r="L80" s="804"/>
      <c r="M80" s="804"/>
      <c r="N80" s="804"/>
      <c r="O80" s="804"/>
      <c r="P80" s="805"/>
      <c r="Q80" s="961">
        <v>220</v>
      </c>
      <c r="R80" s="908"/>
      <c r="S80" s="908"/>
      <c r="T80" s="908"/>
      <c r="U80" s="908"/>
      <c r="V80" s="908">
        <v>161</v>
      </c>
      <c r="W80" s="908"/>
      <c r="X80" s="908"/>
      <c r="Y80" s="908"/>
      <c r="Z80" s="908"/>
      <c r="AA80" s="908">
        <v>60</v>
      </c>
      <c r="AB80" s="908"/>
      <c r="AC80" s="908"/>
      <c r="AD80" s="908"/>
      <c r="AE80" s="908"/>
      <c r="AF80" s="908">
        <v>60</v>
      </c>
      <c r="AG80" s="908"/>
      <c r="AH80" s="908"/>
      <c r="AI80" s="908"/>
      <c r="AJ80" s="908"/>
      <c r="AK80" s="908" t="s">
        <v>510</v>
      </c>
      <c r="AL80" s="908"/>
      <c r="AM80" s="908"/>
      <c r="AN80" s="908"/>
      <c r="AO80" s="908"/>
      <c r="AP80" s="908" t="s">
        <v>510</v>
      </c>
      <c r="AQ80" s="908"/>
      <c r="AR80" s="908"/>
      <c r="AS80" s="908"/>
      <c r="AT80" s="908"/>
      <c r="AU80" s="908" t="s">
        <v>576</v>
      </c>
      <c r="AV80" s="908"/>
      <c r="AW80" s="908"/>
      <c r="AX80" s="908"/>
      <c r="AY80" s="908"/>
      <c r="AZ80" s="962"/>
      <c r="BA80" s="962"/>
      <c r="BB80" s="962"/>
      <c r="BC80" s="962"/>
      <c r="BD80" s="963"/>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c r="A81" s="263">
        <v>14</v>
      </c>
      <c r="B81" s="803" t="s">
        <v>590</v>
      </c>
      <c r="C81" s="804"/>
      <c r="D81" s="804"/>
      <c r="E81" s="804"/>
      <c r="F81" s="804"/>
      <c r="G81" s="804"/>
      <c r="H81" s="804"/>
      <c r="I81" s="804"/>
      <c r="J81" s="804"/>
      <c r="K81" s="804"/>
      <c r="L81" s="804"/>
      <c r="M81" s="804"/>
      <c r="N81" s="804"/>
      <c r="O81" s="804"/>
      <c r="P81" s="805"/>
      <c r="Q81" s="961">
        <v>17</v>
      </c>
      <c r="R81" s="908"/>
      <c r="S81" s="908"/>
      <c r="T81" s="908"/>
      <c r="U81" s="908"/>
      <c r="V81" s="908">
        <v>17</v>
      </c>
      <c r="W81" s="908"/>
      <c r="X81" s="908"/>
      <c r="Y81" s="908"/>
      <c r="Z81" s="908"/>
      <c r="AA81" s="908" t="s">
        <v>510</v>
      </c>
      <c r="AB81" s="908"/>
      <c r="AC81" s="908"/>
      <c r="AD81" s="908"/>
      <c r="AE81" s="908"/>
      <c r="AF81" s="908" t="s">
        <v>510</v>
      </c>
      <c r="AG81" s="908"/>
      <c r="AH81" s="908"/>
      <c r="AI81" s="908"/>
      <c r="AJ81" s="908"/>
      <c r="AK81" s="908">
        <v>16</v>
      </c>
      <c r="AL81" s="908"/>
      <c r="AM81" s="908"/>
      <c r="AN81" s="908"/>
      <c r="AO81" s="908"/>
      <c r="AP81" s="908" t="s">
        <v>510</v>
      </c>
      <c r="AQ81" s="908"/>
      <c r="AR81" s="908"/>
      <c r="AS81" s="908"/>
      <c r="AT81" s="908"/>
      <c r="AU81" s="908" t="s">
        <v>576</v>
      </c>
      <c r="AV81" s="908"/>
      <c r="AW81" s="908"/>
      <c r="AX81" s="908"/>
      <c r="AY81" s="908"/>
      <c r="AZ81" s="962"/>
      <c r="BA81" s="962"/>
      <c r="BB81" s="962"/>
      <c r="BC81" s="962"/>
      <c r="BD81" s="963"/>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c r="A82" s="263">
        <v>15</v>
      </c>
      <c r="B82" s="803" t="s">
        <v>591</v>
      </c>
      <c r="C82" s="804"/>
      <c r="D82" s="804"/>
      <c r="E82" s="804"/>
      <c r="F82" s="804"/>
      <c r="G82" s="804"/>
      <c r="H82" s="804"/>
      <c r="I82" s="804"/>
      <c r="J82" s="804"/>
      <c r="K82" s="804"/>
      <c r="L82" s="804"/>
      <c r="M82" s="804"/>
      <c r="N82" s="804"/>
      <c r="O82" s="804"/>
      <c r="P82" s="805"/>
      <c r="Q82" s="961">
        <v>4762</v>
      </c>
      <c r="R82" s="908"/>
      <c r="S82" s="908"/>
      <c r="T82" s="908"/>
      <c r="U82" s="908"/>
      <c r="V82" s="908">
        <v>4735</v>
      </c>
      <c r="W82" s="908"/>
      <c r="X82" s="908"/>
      <c r="Y82" s="908"/>
      <c r="Z82" s="908"/>
      <c r="AA82" s="908">
        <v>27</v>
      </c>
      <c r="AB82" s="908"/>
      <c r="AC82" s="908"/>
      <c r="AD82" s="908"/>
      <c r="AE82" s="908"/>
      <c r="AF82" s="908">
        <v>27</v>
      </c>
      <c r="AG82" s="908"/>
      <c r="AH82" s="908"/>
      <c r="AI82" s="908"/>
      <c r="AJ82" s="908"/>
      <c r="AK82" s="908" t="s">
        <v>510</v>
      </c>
      <c r="AL82" s="908"/>
      <c r="AM82" s="908"/>
      <c r="AN82" s="908"/>
      <c r="AO82" s="908"/>
      <c r="AP82" s="908" t="s">
        <v>510</v>
      </c>
      <c r="AQ82" s="908"/>
      <c r="AR82" s="908"/>
      <c r="AS82" s="908"/>
      <c r="AT82" s="908"/>
      <c r="AU82" s="908" t="s">
        <v>576</v>
      </c>
      <c r="AV82" s="908"/>
      <c r="AW82" s="908"/>
      <c r="AX82" s="908"/>
      <c r="AY82" s="908"/>
      <c r="AZ82" s="962"/>
      <c r="BA82" s="962"/>
      <c r="BB82" s="962"/>
      <c r="BC82" s="962"/>
      <c r="BD82" s="963"/>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c r="A83" s="263">
        <v>16</v>
      </c>
      <c r="B83" s="803" t="s">
        <v>592</v>
      </c>
      <c r="C83" s="804"/>
      <c r="D83" s="804"/>
      <c r="E83" s="804"/>
      <c r="F83" s="804"/>
      <c r="G83" s="804"/>
      <c r="H83" s="804"/>
      <c r="I83" s="804"/>
      <c r="J83" s="804"/>
      <c r="K83" s="804"/>
      <c r="L83" s="804"/>
      <c r="M83" s="804"/>
      <c r="N83" s="804"/>
      <c r="O83" s="804"/>
      <c r="P83" s="805"/>
      <c r="Q83" s="961">
        <v>168</v>
      </c>
      <c r="R83" s="908"/>
      <c r="S83" s="908"/>
      <c r="T83" s="908"/>
      <c r="U83" s="908"/>
      <c r="V83" s="908">
        <v>146</v>
      </c>
      <c r="W83" s="908"/>
      <c r="X83" s="908"/>
      <c r="Y83" s="908"/>
      <c r="Z83" s="908"/>
      <c r="AA83" s="908">
        <v>21</v>
      </c>
      <c r="AB83" s="908"/>
      <c r="AC83" s="908"/>
      <c r="AD83" s="908"/>
      <c r="AE83" s="908"/>
      <c r="AF83" s="908">
        <v>21</v>
      </c>
      <c r="AG83" s="908"/>
      <c r="AH83" s="908"/>
      <c r="AI83" s="908"/>
      <c r="AJ83" s="908"/>
      <c r="AK83" s="908" t="s">
        <v>510</v>
      </c>
      <c r="AL83" s="908"/>
      <c r="AM83" s="908"/>
      <c r="AN83" s="908"/>
      <c r="AO83" s="908"/>
      <c r="AP83" s="908" t="s">
        <v>510</v>
      </c>
      <c r="AQ83" s="908"/>
      <c r="AR83" s="908"/>
      <c r="AS83" s="908"/>
      <c r="AT83" s="908"/>
      <c r="AU83" s="908" t="s">
        <v>576</v>
      </c>
      <c r="AV83" s="908"/>
      <c r="AW83" s="908"/>
      <c r="AX83" s="908"/>
      <c r="AY83" s="908"/>
      <c r="AZ83" s="962"/>
      <c r="BA83" s="962"/>
      <c r="BB83" s="962"/>
      <c r="BC83" s="962"/>
      <c r="BD83" s="963"/>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c r="A84" s="263">
        <v>17</v>
      </c>
      <c r="B84" s="803" t="s">
        <v>593</v>
      </c>
      <c r="C84" s="804"/>
      <c r="D84" s="804"/>
      <c r="E84" s="804"/>
      <c r="F84" s="804"/>
      <c r="G84" s="804"/>
      <c r="H84" s="804"/>
      <c r="I84" s="804"/>
      <c r="J84" s="804"/>
      <c r="K84" s="804"/>
      <c r="L84" s="804"/>
      <c r="M84" s="804"/>
      <c r="N84" s="804"/>
      <c r="O84" s="804"/>
      <c r="P84" s="805"/>
      <c r="Q84" s="961">
        <v>772932</v>
      </c>
      <c r="R84" s="908"/>
      <c r="S84" s="908"/>
      <c r="T84" s="908"/>
      <c r="U84" s="908"/>
      <c r="V84" s="908">
        <v>740589</v>
      </c>
      <c r="W84" s="908"/>
      <c r="X84" s="908"/>
      <c r="Y84" s="908"/>
      <c r="Z84" s="908"/>
      <c r="AA84" s="908">
        <v>32343</v>
      </c>
      <c r="AB84" s="908"/>
      <c r="AC84" s="908"/>
      <c r="AD84" s="908"/>
      <c r="AE84" s="908"/>
      <c r="AF84" s="908">
        <v>32343</v>
      </c>
      <c r="AG84" s="908"/>
      <c r="AH84" s="908"/>
      <c r="AI84" s="908"/>
      <c r="AJ84" s="908"/>
      <c r="AK84" s="908">
        <v>691</v>
      </c>
      <c r="AL84" s="908"/>
      <c r="AM84" s="908"/>
      <c r="AN84" s="908"/>
      <c r="AO84" s="908"/>
      <c r="AP84" s="908" t="s">
        <v>510</v>
      </c>
      <c r="AQ84" s="908"/>
      <c r="AR84" s="908"/>
      <c r="AS84" s="908"/>
      <c r="AT84" s="908"/>
      <c r="AU84" s="908" t="s">
        <v>576</v>
      </c>
      <c r="AV84" s="908"/>
      <c r="AW84" s="908"/>
      <c r="AX84" s="908"/>
      <c r="AY84" s="908"/>
      <c r="AZ84" s="962"/>
      <c r="BA84" s="962"/>
      <c r="BB84" s="962"/>
      <c r="BC84" s="962"/>
      <c r="BD84" s="963"/>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c r="A85" s="263">
        <v>18</v>
      </c>
      <c r="B85" s="803" t="s">
        <v>594</v>
      </c>
      <c r="C85" s="804"/>
      <c r="D85" s="804"/>
      <c r="E85" s="804"/>
      <c r="F85" s="804"/>
      <c r="G85" s="804"/>
      <c r="H85" s="804"/>
      <c r="I85" s="804"/>
      <c r="J85" s="804"/>
      <c r="K85" s="804"/>
      <c r="L85" s="804"/>
      <c r="M85" s="804"/>
      <c r="N85" s="804"/>
      <c r="O85" s="804"/>
      <c r="P85" s="805"/>
      <c r="Q85" s="961">
        <v>83</v>
      </c>
      <c r="R85" s="908"/>
      <c r="S85" s="908"/>
      <c r="T85" s="908"/>
      <c r="U85" s="908"/>
      <c r="V85" s="908">
        <v>81</v>
      </c>
      <c r="W85" s="908"/>
      <c r="X85" s="908"/>
      <c r="Y85" s="908"/>
      <c r="Z85" s="908"/>
      <c r="AA85" s="908">
        <v>2</v>
      </c>
      <c r="AB85" s="908"/>
      <c r="AC85" s="908"/>
      <c r="AD85" s="908"/>
      <c r="AE85" s="908"/>
      <c r="AF85" s="908">
        <v>2</v>
      </c>
      <c r="AG85" s="908"/>
      <c r="AH85" s="908"/>
      <c r="AI85" s="908"/>
      <c r="AJ85" s="908"/>
      <c r="AK85" s="908" t="s">
        <v>510</v>
      </c>
      <c r="AL85" s="908"/>
      <c r="AM85" s="908"/>
      <c r="AN85" s="908"/>
      <c r="AO85" s="908"/>
      <c r="AP85" s="908" t="s">
        <v>510</v>
      </c>
      <c r="AQ85" s="908"/>
      <c r="AR85" s="908"/>
      <c r="AS85" s="908"/>
      <c r="AT85" s="908"/>
      <c r="AU85" s="908" t="s">
        <v>576</v>
      </c>
      <c r="AV85" s="908"/>
      <c r="AW85" s="908"/>
      <c r="AX85" s="908"/>
      <c r="AY85" s="908"/>
      <c r="AZ85" s="962"/>
      <c r="BA85" s="962"/>
      <c r="BB85" s="962"/>
      <c r="BC85" s="962"/>
      <c r="BD85" s="963"/>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c r="A86" s="263">
        <v>19</v>
      </c>
      <c r="B86" s="803"/>
      <c r="C86" s="804"/>
      <c r="D86" s="804"/>
      <c r="E86" s="804"/>
      <c r="F86" s="804"/>
      <c r="G86" s="804"/>
      <c r="H86" s="804"/>
      <c r="I86" s="804"/>
      <c r="J86" s="804"/>
      <c r="K86" s="804"/>
      <c r="L86" s="804"/>
      <c r="M86" s="804"/>
      <c r="N86" s="804"/>
      <c r="O86" s="804"/>
      <c r="P86" s="805"/>
      <c r="Q86" s="961"/>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62"/>
      <c r="BA86" s="962"/>
      <c r="BB86" s="962"/>
      <c r="BC86" s="962"/>
      <c r="BD86" s="963"/>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c r="A88" s="266" t="s">
        <v>394</v>
      </c>
      <c r="B88" s="879" t="s">
        <v>421</v>
      </c>
      <c r="C88" s="880"/>
      <c r="D88" s="880"/>
      <c r="E88" s="880"/>
      <c r="F88" s="880"/>
      <c r="G88" s="880"/>
      <c r="H88" s="880"/>
      <c r="I88" s="880"/>
      <c r="J88" s="880"/>
      <c r="K88" s="880"/>
      <c r="L88" s="880"/>
      <c r="M88" s="880"/>
      <c r="N88" s="880"/>
      <c r="O88" s="880"/>
      <c r="P88" s="881"/>
      <c r="Q88" s="926"/>
      <c r="R88" s="927"/>
      <c r="S88" s="927"/>
      <c r="T88" s="927"/>
      <c r="U88" s="927"/>
      <c r="V88" s="927"/>
      <c r="W88" s="927"/>
      <c r="X88" s="927"/>
      <c r="Y88" s="927"/>
      <c r="Z88" s="927"/>
      <c r="AA88" s="927"/>
      <c r="AB88" s="927"/>
      <c r="AC88" s="927"/>
      <c r="AD88" s="927"/>
      <c r="AE88" s="927"/>
      <c r="AF88" s="930">
        <v>42399</v>
      </c>
      <c r="AG88" s="930"/>
      <c r="AH88" s="930"/>
      <c r="AI88" s="930"/>
      <c r="AJ88" s="930"/>
      <c r="AK88" s="927"/>
      <c r="AL88" s="927"/>
      <c r="AM88" s="927"/>
      <c r="AN88" s="927"/>
      <c r="AO88" s="927"/>
      <c r="AP88" s="930">
        <v>16347</v>
      </c>
      <c r="AQ88" s="930"/>
      <c r="AR88" s="930"/>
      <c r="AS88" s="930"/>
      <c r="AT88" s="930"/>
      <c r="AU88" s="930">
        <v>1590</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9" t="s">
        <v>422</v>
      </c>
      <c r="BS102" s="880"/>
      <c r="BT102" s="880"/>
      <c r="BU102" s="880"/>
      <c r="BV102" s="880"/>
      <c r="BW102" s="880"/>
      <c r="BX102" s="880"/>
      <c r="BY102" s="880"/>
      <c r="BZ102" s="880"/>
      <c r="CA102" s="880"/>
      <c r="CB102" s="880"/>
      <c r="CC102" s="880"/>
      <c r="CD102" s="880"/>
      <c r="CE102" s="880"/>
      <c r="CF102" s="880"/>
      <c r="CG102" s="881"/>
      <c r="CH102" s="974"/>
      <c r="CI102" s="975"/>
      <c r="CJ102" s="975"/>
      <c r="CK102" s="975"/>
      <c r="CL102" s="976"/>
      <c r="CM102" s="974"/>
      <c r="CN102" s="975"/>
      <c r="CO102" s="975"/>
      <c r="CP102" s="975"/>
      <c r="CQ102" s="976"/>
      <c r="CR102" s="977">
        <v>20</v>
      </c>
      <c r="CS102" s="938"/>
      <c r="CT102" s="938"/>
      <c r="CU102" s="938"/>
      <c r="CV102" s="978"/>
      <c r="CW102" s="977" t="s">
        <v>576</v>
      </c>
      <c r="CX102" s="938"/>
      <c r="CY102" s="938"/>
      <c r="CZ102" s="938"/>
      <c r="DA102" s="978"/>
      <c r="DB102" s="977" t="s">
        <v>576</v>
      </c>
      <c r="DC102" s="938"/>
      <c r="DD102" s="938"/>
      <c r="DE102" s="938"/>
      <c r="DF102" s="978"/>
      <c r="DG102" s="977">
        <v>320</v>
      </c>
      <c r="DH102" s="938"/>
      <c r="DI102" s="938"/>
      <c r="DJ102" s="938"/>
      <c r="DK102" s="978"/>
      <c r="DL102" s="977" t="s">
        <v>576</v>
      </c>
      <c r="DM102" s="938"/>
      <c r="DN102" s="938"/>
      <c r="DO102" s="938"/>
      <c r="DP102" s="978"/>
      <c r="DQ102" s="977" t="s">
        <v>576</v>
      </c>
      <c r="DR102" s="938"/>
      <c r="DS102" s="938"/>
      <c r="DT102" s="938"/>
      <c r="DU102" s="978"/>
      <c r="DV102" s="977"/>
      <c r="DW102" s="938"/>
      <c r="DX102" s="938"/>
      <c r="DY102" s="938"/>
      <c r="DZ102" s="978"/>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1" t="s">
        <v>423</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2" t="s">
        <v>424</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3" t="s">
        <v>427</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428</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8" customFormat="1" ht="26.25" customHeight="1">
      <c r="A109" s="999" t="s">
        <v>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430</v>
      </c>
      <c r="AB109" s="980"/>
      <c r="AC109" s="980"/>
      <c r="AD109" s="980"/>
      <c r="AE109" s="981"/>
      <c r="AF109" s="979" t="s">
        <v>431</v>
      </c>
      <c r="AG109" s="980"/>
      <c r="AH109" s="980"/>
      <c r="AI109" s="980"/>
      <c r="AJ109" s="981"/>
      <c r="AK109" s="979" t="s">
        <v>308</v>
      </c>
      <c r="AL109" s="980"/>
      <c r="AM109" s="980"/>
      <c r="AN109" s="980"/>
      <c r="AO109" s="981"/>
      <c r="AP109" s="979" t="s">
        <v>432</v>
      </c>
      <c r="AQ109" s="980"/>
      <c r="AR109" s="980"/>
      <c r="AS109" s="980"/>
      <c r="AT109" s="982"/>
      <c r="AU109" s="999" t="s">
        <v>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430</v>
      </c>
      <c r="BR109" s="980"/>
      <c r="BS109" s="980"/>
      <c r="BT109" s="980"/>
      <c r="BU109" s="981"/>
      <c r="BV109" s="979" t="s">
        <v>431</v>
      </c>
      <c r="BW109" s="980"/>
      <c r="BX109" s="980"/>
      <c r="BY109" s="980"/>
      <c r="BZ109" s="981"/>
      <c r="CA109" s="979" t="s">
        <v>308</v>
      </c>
      <c r="CB109" s="980"/>
      <c r="CC109" s="980"/>
      <c r="CD109" s="980"/>
      <c r="CE109" s="981"/>
      <c r="CF109" s="1000" t="s">
        <v>432</v>
      </c>
      <c r="CG109" s="1000"/>
      <c r="CH109" s="1000"/>
      <c r="CI109" s="1000"/>
      <c r="CJ109" s="1000"/>
      <c r="CK109" s="979" t="s">
        <v>433</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430</v>
      </c>
      <c r="DH109" s="980"/>
      <c r="DI109" s="980"/>
      <c r="DJ109" s="980"/>
      <c r="DK109" s="981"/>
      <c r="DL109" s="979" t="s">
        <v>431</v>
      </c>
      <c r="DM109" s="980"/>
      <c r="DN109" s="980"/>
      <c r="DO109" s="980"/>
      <c r="DP109" s="981"/>
      <c r="DQ109" s="979" t="s">
        <v>308</v>
      </c>
      <c r="DR109" s="980"/>
      <c r="DS109" s="980"/>
      <c r="DT109" s="980"/>
      <c r="DU109" s="981"/>
      <c r="DV109" s="979" t="s">
        <v>432</v>
      </c>
      <c r="DW109" s="980"/>
      <c r="DX109" s="980"/>
      <c r="DY109" s="980"/>
      <c r="DZ109" s="982"/>
    </row>
    <row r="110" spans="1:131" s="248" customFormat="1" ht="26.25" customHeight="1">
      <c r="A110" s="983" t="s">
        <v>434</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2588412</v>
      </c>
      <c r="AB110" s="987"/>
      <c r="AC110" s="987"/>
      <c r="AD110" s="987"/>
      <c r="AE110" s="988"/>
      <c r="AF110" s="989">
        <v>2584695</v>
      </c>
      <c r="AG110" s="987"/>
      <c r="AH110" s="987"/>
      <c r="AI110" s="987"/>
      <c r="AJ110" s="988"/>
      <c r="AK110" s="989">
        <v>2486784</v>
      </c>
      <c r="AL110" s="987"/>
      <c r="AM110" s="987"/>
      <c r="AN110" s="987"/>
      <c r="AO110" s="988"/>
      <c r="AP110" s="990">
        <v>14.4</v>
      </c>
      <c r="AQ110" s="991"/>
      <c r="AR110" s="991"/>
      <c r="AS110" s="991"/>
      <c r="AT110" s="992"/>
      <c r="AU110" s="993" t="s">
        <v>73</v>
      </c>
      <c r="AV110" s="994"/>
      <c r="AW110" s="994"/>
      <c r="AX110" s="994"/>
      <c r="AY110" s="994"/>
      <c r="AZ110" s="1032" t="s">
        <v>435</v>
      </c>
      <c r="BA110" s="984"/>
      <c r="BB110" s="984"/>
      <c r="BC110" s="984"/>
      <c r="BD110" s="984"/>
      <c r="BE110" s="984"/>
      <c r="BF110" s="984"/>
      <c r="BG110" s="984"/>
      <c r="BH110" s="984"/>
      <c r="BI110" s="984"/>
      <c r="BJ110" s="984"/>
      <c r="BK110" s="984"/>
      <c r="BL110" s="984"/>
      <c r="BM110" s="984"/>
      <c r="BN110" s="984"/>
      <c r="BO110" s="984"/>
      <c r="BP110" s="985"/>
      <c r="BQ110" s="1018">
        <v>27675943</v>
      </c>
      <c r="BR110" s="1019"/>
      <c r="BS110" s="1019"/>
      <c r="BT110" s="1019"/>
      <c r="BU110" s="1019"/>
      <c r="BV110" s="1019">
        <v>26782196</v>
      </c>
      <c r="BW110" s="1019"/>
      <c r="BX110" s="1019"/>
      <c r="BY110" s="1019"/>
      <c r="BZ110" s="1019"/>
      <c r="CA110" s="1019">
        <v>25790554</v>
      </c>
      <c r="CB110" s="1019"/>
      <c r="CC110" s="1019"/>
      <c r="CD110" s="1019"/>
      <c r="CE110" s="1019"/>
      <c r="CF110" s="1033">
        <v>149.69999999999999</v>
      </c>
      <c r="CG110" s="1034"/>
      <c r="CH110" s="1034"/>
      <c r="CI110" s="1034"/>
      <c r="CJ110" s="1034"/>
      <c r="CK110" s="1035" t="s">
        <v>436</v>
      </c>
      <c r="CL110" s="1036"/>
      <c r="CM110" s="1015" t="s">
        <v>437</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129</v>
      </c>
      <c r="DH110" s="1019"/>
      <c r="DI110" s="1019"/>
      <c r="DJ110" s="1019"/>
      <c r="DK110" s="1019"/>
      <c r="DL110" s="1019" t="s">
        <v>129</v>
      </c>
      <c r="DM110" s="1019"/>
      <c r="DN110" s="1019"/>
      <c r="DO110" s="1019"/>
      <c r="DP110" s="1019"/>
      <c r="DQ110" s="1019" t="s">
        <v>129</v>
      </c>
      <c r="DR110" s="1019"/>
      <c r="DS110" s="1019"/>
      <c r="DT110" s="1019"/>
      <c r="DU110" s="1019"/>
      <c r="DV110" s="1020" t="s">
        <v>129</v>
      </c>
      <c r="DW110" s="1020"/>
      <c r="DX110" s="1020"/>
      <c r="DY110" s="1020"/>
      <c r="DZ110" s="1021"/>
    </row>
    <row r="111" spans="1:131" s="248" customFormat="1" ht="26.25" customHeight="1">
      <c r="A111" s="1022" t="s">
        <v>438</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129</v>
      </c>
      <c r="AB111" s="1026"/>
      <c r="AC111" s="1026"/>
      <c r="AD111" s="1026"/>
      <c r="AE111" s="1027"/>
      <c r="AF111" s="1028" t="s">
        <v>129</v>
      </c>
      <c r="AG111" s="1026"/>
      <c r="AH111" s="1026"/>
      <c r="AI111" s="1026"/>
      <c r="AJ111" s="1027"/>
      <c r="AK111" s="1028" t="s">
        <v>129</v>
      </c>
      <c r="AL111" s="1026"/>
      <c r="AM111" s="1026"/>
      <c r="AN111" s="1026"/>
      <c r="AO111" s="1027"/>
      <c r="AP111" s="1029" t="s">
        <v>129</v>
      </c>
      <c r="AQ111" s="1030"/>
      <c r="AR111" s="1030"/>
      <c r="AS111" s="1030"/>
      <c r="AT111" s="1031"/>
      <c r="AU111" s="995"/>
      <c r="AV111" s="996"/>
      <c r="AW111" s="996"/>
      <c r="AX111" s="996"/>
      <c r="AY111" s="996"/>
      <c r="AZ111" s="1041" t="s">
        <v>439</v>
      </c>
      <c r="BA111" s="1042"/>
      <c r="BB111" s="1042"/>
      <c r="BC111" s="1042"/>
      <c r="BD111" s="1042"/>
      <c r="BE111" s="1042"/>
      <c r="BF111" s="1042"/>
      <c r="BG111" s="1042"/>
      <c r="BH111" s="1042"/>
      <c r="BI111" s="1042"/>
      <c r="BJ111" s="1042"/>
      <c r="BK111" s="1042"/>
      <c r="BL111" s="1042"/>
      <c r="BM111" s="1042"/>
      <c r="BN111" s="1042"/>
      <c r="BO111" s="1042"/>
      <c r="BP111" s="1043"/>
      <c r="BQ111" s="1011">
        <v>819750</v>
      </c>
      <c r="BR111" s="1012"/>
      <c r="BS111" s="1012"/>
      <c r="BT111" s="1012"/>
      <c r="BU111" s="1012"/>
      <c r="BV111" s="1012">
        <v>755533</v>
      </c>
      <c r="BW111" s="1012"/>
      <c r="BX111" s="1012"/>
      <c r="BY111" s="1012"/>
      <c r="BZ111" s="1012"/>
      <c r="CA111" s="1012">
        <v>645463</v>
      </c>
      <c r="CB111" s="1012"/>
      <c r="CC111" s="1012"/>
      <c r="CD111" s="1012"/>
      <c r="CE111" s="1012"/>
      <c r="CF111" s="1006">
        <v>3.7</v>
      </c>
      <c r="CG111" s="1007"/>
      <c r="CH111" s="1007"/>
      <c r="CI111" s="1007"/>
      <c r="CJ111" s="1007"/>
      <c r="CK111" s="1037"/>
      <c r="CL111" s="1038"/>
      <c r="CM111" s="1008" t="s">
        <v>440</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414</v>
      </c>
      <c r="DH111" s="1012"/>
      <c r="DI111" s="1012"/>
      <c r="DJ111" s="1012"/>
      <c r="DK111" s="1012"/>
      <c r="DL111" s="1012" t="s">
        <v>129</v>
      </c>
      <c r="DM111" s="1012"/>
      <c r="DN111" s="1012"/>
      <c r="DO111" s="1012"/>
      <c r="DP111" s="1012"/>
      <c r="DQ111" s="1012" t="s">
        <v>129</v>
      </c>
      <c r="DR111" s="1012"/>
      <c r="DS111" s="1012"/>
      <c r="DT111" s="1012"/>
      <c r="DU111" s="1012"/>
      <c r="DV111" s="1013" t="s">
        <v>129</v>
      </c>
      <c r="DW111" s="1013"/>
      <c r="DX111" s="1013"/>
      <c r="DY111" s="1013"/>
      <c r="DZ111" s="1014"/>
    </row>
    <row r="112" spans="1:131" s="248" customFormat="1" ht="26.25" customHeight="1">
      <c r="A112" s="1044" t="s">
        <v>441</v>
      </c>
      <c r="B112" s="1045"/>
      <c r="C112" s="1042" t="s">
        <v>442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129</v>
      </c>
      <c r="AB112" s="1051"/>
      <c r="AC112" s="1051"/>
      <c r="AD112" s="1051"/>
      <c r="AE112" s="1052"/>
      <c r="AF112" s="1053" t="s">
        <v>129</v>
      </c>
      <c r="AG112" s="1051"/>
      <c r="AH112" s="1051"/>
      <c r="AI112" s="1051"/>
      <c r="AJ112" s="1052"/>
      <c r="AK112" s="1053" t="s">
        <v>129</v>
      </c>
      <c r="AL112" s="1051"/>
      <c r="AM112" s="1051"/>
      <c r="AN112" s="1051"/>
      <c r="AO112" s="1052"/>
      <c r="AP112" s="1054" t="s">
        <v>129</v>
      </c>
      <c r="AQ112" s="1055"/>
      <c r="AR112" s="1055"/>
      <c r="AS112" s="1055"/>
      <c r="AT112" s="1056"/>
      <c r="AU112" s="995"/>
      <c r="AV112" s="996"/>
      <c r="AW112" s="996"/>
      <c r="AX112" s="996"/>
      <c r="AY112" s="996"/>
      <c r="AZ112" s="1041" t="s">
        <v>443</v>
      </c>
      <c r="BA112" s="1042"/>
      <c r="BB112" s="1042"/>
      <c r="BC112" s="1042"/>
      <c r="BD112" s="1042"/>
      <c r="BE112" s="1042"/>
      <c r="BF112" s="1042"/>
      <c r="BG112" s="1042"/>
      <c r="BH112" s="1042"/>
      <c r="BI112" s="1042"/>
      <c r="BJ112" s="1042"/>
      <c r="BK112" s="1042"/>
      <c r="BL112" s="1042"/>
      <c r="BM112" s="1042"/>
      <c r="BN112" s="1042"/>
      <c r="BO112" s="1042"/>
      <c r="BP112" s="1043"/>
      <c r="BQ112" s="1011">
        <v>5471395</v>
      </c>
      <c r="BR112" s="1012"/>
      <c r="BS112" s="1012"/>
      <c r="BT112" s="1012"/>
      <c r="BU112" s="1012"/>
      <c r="BV112" s="1012">
        <v>4912495</v>
      </c>
      <c r="BW112" s="1012"/>
      <c r="BX112" s="1012"/>
      <c r="BY112" s="1012"/>
      <c r="BZ112" s="1012"/>
      <c r="CA112" s="1012">
        <v>4559969</v>
      </c>
      <c r="CB112" s="1012"/>
      <c r="CC112" s="1012"/>
      <c r="CD112" s="1012"/>
      <c r="CE112" s="1012"/>
      <c r="CF112" s="1006">
        <v>26.5</v>
      </c>
      <c r="CG112" s="1007"/>
      <c r="CH112" s="1007"/>
      <c r="CI112" s="1007"/>
      <c r="CJ112" s="1007"/>
      <c r="CK112" s="1037"/>
      <c r="CL112" s="1038"/>
      <c r="CM112" s="1008" t="s">
        <v>444</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129</v>
      </c>
      <c r="DH112" s="1012"/>
      <c r="DI112" s="1012"/>
      <c r="DJ112" s="1012"/>
      <c r="DK112" s="1012"/>
      <c r="DL112" s="1012" t="s">
        <v>129</v>
      </c>
      <c r="DM112" s="1012"/>
      <c r="DN112" s="1012"/>
      <c r="DO112" s="1012"/>
      <c r="DP112" s="1012"/>
      <c r="DQ112" s="1012" t="s">
        <v>414</v>
      </c>
      <c r="DR112" s="1012"/>
      <c r="DS112" s="1012"/>
      <c r="DT112" s="1012"/>
      <c r="DU112" s="1012"/>
      <c r="DV112" s="1013" t="s">
        <v>129</v>
      </c>
      <c r="DW112" s="1013"/>
      <c r="DX112" s="1013"/>
      <c r="DY112" s="1013"/>
      <c r="DZ112" s="1014"/>
    </row>
    <row r="113" spans="1:130" s="248" customFormat="1" ht="26.25" customHeight="1">
      <c r="A113" s="1046"/>
      <c r="B113" s="1047"/>
      <c r="C113" s="1042" t="s">
        <v>445</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670054</v>
      </c>
      <c r="AB113" s="1026"/>
      <c r="AC113" s="1026"/>
      <c r="AD113" s="1026"/>
      <c r="AE113" s="1027"/>
      <c r="AF113" s="1028">
        <v>639591</v>
      </c>
      <c r="AG113" s="1026"/>
      <c r="AH113" s="1026"/>
      <c r="AI113" s="1026"/>
      <c r="AJ113" s="1027"/>
      <c r="AK113" s="1028">
        <v>592655</v>
      </c>
      <c r="AL113" s="1026"/>
      <c r="AM113" s="1026"/>
      <c r="AN113" s="1026"/>
      <c r="AO113" s="1027"/>
      <c r="AP113" s="1029">
        <v>3.4</v>
      </c>
      <c r="AQ113" s="1030"/>
      <c r="AR113" s="1030"/>
      <c r="AS113" s="1030"/>
      <c r="AT113" s="1031"/>
      <c r="AU113" s="995"/>
      <c r="AV113" s="996"/>
      <c r="AW113" s="996"/>
      <c r="AX113" s="996"/>
      <c r="AY113" s="996"/>
      <c r="AZ113" s="1041" t="s">
        <v>446</v>
      </c>
      <c r="BA113" s="1042"/>
      <c r="BB113" s="1042"/>
      <c r="BC113" s="1042"/>
      <c r="BD113" s="1042"/>
      <c r="BE113" s="1042"/>
      <c r="BF113" s="1042"/>
      <c r="BG113" s="1042"/>
      <c r="BH113" s="1042"/>
      <c r="BI113" s="1042"/>
      <c r="BJ113" s="1042"/>
      <c r="BK113" s="1042"/>
      <c r="BL113" s="1042"/>
      <c r="BM113" s="1042"/>
      <c r="BN113" s="1042"/>
      <c r="BO113" s="1042"/>
      <c r="BP113" s="1043"/>
      <c r="BQ113" s="1011">
        <v>2713776</v>
      </c>
      <c r="BR113" s="1012"/>
      <c r="BS113" s="1012"/>
      <c r="BT113" s="1012"/>
      <c r="BU113" s="1012"/>
      <c r="BV113" s="1012">
        <v>2177166</v>
      </c>
      <c r="BW113" s="1012"/>
      <c r="BX113" s="1012"/>
      <c r="BY113" s="1012"/>
      <c r="BZ113" s="1012"/>
      <c r="CA113" s="1012">
        <v>1589854</v>
      </c>
      <c r="CB113" s="1012"/>
      <c r="CC113" s="1012"/>
      <c r="CD113" s="1012"/>
      <c r="CE113" s="1012"/>
      <c r="CF113" s="1006">
        <v>9.1999999999999993</v>
      </c>
      <c r="CG113" s="1007"/>
      <c r="CH113" s="1007"/>
      <c r="CI113" s="1007"/>
      <c r="CJ113" s="1007"/>
      <c r="CK113" s="1037"/>
      <c r="CL113" s="1038"/>
      <c r="CM113" s="1008" t="s">
        <v>447</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129</v>
      </c>
      <c r="DH113" s="1051"/>
      <c r="DI113" s="1051"/>
      <c r="DJ113" s="1051"/>
      <c r="DK113" s="1052"/>
      <c r="DL113" s="1053" t="s">
        <v>129</v>
      </c>
      <c r="DM113" s="1051"/>
      <c r="DN113" s="1051"/>
      <c r="DO113" s="1051"/>
      <c r="DP113" s="1052"/>
      <c r="DQ113" s="1053" t="s">
        <v>129</v>
      </c>
      <c r="DR113" s="1051"/>
      <c r="DS113" s="1051"/>
      <c r="DT113" s="1051"/>
      <c r="DU113" s="1052"/>
      <c r="DV113" s="1054" t="s">
        <v>129</v>
      </c>
      <c r="DW113" s="1055"/>
      <c r="DX113" s="1055"/>
      <c r="DY113" s="1055"/>
      <c r="DZ113" s="1056"/>
    </row>
    <row r="114" spans="1:130" s="248" customFormat="1" ht="26.25" customHeight="1">
      <c r="A114" s="1046"/>
      <c r="B114" s="1047"/>
      <c r="C114" s="1042" t="s">
        <v>448</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599966</v>
      </c>
      <c r="AB114" s="1051"/>
      <c r="AC114" s="1051"/>
      <c r="AD114" s="1051"/>
      <c r="AE114" s="1052"/>
      <c r="AF114" s="1053">
        <v>606214</v>
      </c>
      <c r="AG114" s="1051"/>
      <c r="AH114" s="1051"/>
      <c r="AI114" s="1051"/>
      <c r="AJ114" s="1052"/>
      <c r="AK114" s="1053">
        <v>611035</v>
      </c>
      <c r="AL114" s="1051"/>
      <c r="AM114" s="1051"/>
      <c r="AN114" s="1051"/>
      <c r="AO114" s="1052"/>
      <c r="AP114" s="1054">
        <v>3.5</v>
      </c>
      <c r="AQ114" s="1055"/>
      <c r="AR114" s="1055"/>
      <c r="AS114" s="1055"/>
      <c r="AT114" s="1056"/>
      <c r="AU114" s="995"/>
      <c r="AV114" s="996"/>
      <c r="AW114" s="996"/>
      <c r="AX114" s="996"/>
      <c r="AY114" s="996"/>
      <c r="AZ114" s="1041" t="s">
        <v>449</v>
      </c>
      <c r="BA114" s="1042"/>
      <c r="BB114" s="1042"/>
      <c r="BC114" s="1042"/>
      <c r="BD114" s="1042"/>
      <c r="BE114" s="1042"/>
      <c r="BF114" s="1042"/>
      <c r="BG114" s="1042"/>
      <c r="BH114" s="1042"/>
      <c r="BI114" s="1042"/>
      <c r="BJ114" s="1042"/>
      <c r="BK114" s="1042"/>
      <c r="BL114" s="1042"/>
      <c r="BM114" s="1042"/>
      <c r="BN114" s="1042"/>
      <c r="BO114" s="1042"/>
      <c r="BP114" s="1043"/>
      <c r="BQ114" s="1011">
        <v>1189314</v>
      </c>
      <c r="BR114" s="1012"/>
      <c r="BS114" s="1012"/>
      <c r="BT114" s="1012"/>
      <c r="BU114" s="1012"/>
      <c r="BV114" s="1012">
        <v>1108236</v>
      </c>
      <c r="BW114" s="1012"/>
      <c r="BX114" s="1012"/>
      <c r="BY114" s="1012"/>
      <c r="BZ114" s="1012"/>
      <c r="CA114" s="1012">
        <v>792773</v>
      </c>
      <c r="CB114" s="1012"/>
      <c r="CC114" s="1012"/>
      <c r="CD114" s="1012"/>
      <c r="CE114" s="1012"/>
      <c r="CF114" s="1006">
        <v>4.5999999999999996</v>
      </c>
      <c r="CG114" s="1007"/>
      <c r="CH114" s="1007"/>
      <c r="CI114" s="1007"/>
      <c r="CJ114" s="1007"/>
      <c r="CK114" s="1037"/>
      <c r="CL114" s="1038"/>
      <c r="CM114" s="1008" t="s">
        <v>450</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129</v>
      </c>
      <c r="DH114" s="1051"/>
      <c r="DI114" s="1051"/>
      <c r="DJ114" s="1051"/>
      <c r="DK114" s="1052"/>
      <c r="DL114" s="1053" t="s">
        <v>129</v>
      </c>
      <c r="DM114" s="1051"/>
      <c r="DN114" s="1051"/>
      <c r="DO114" s="1051"/>
      <c r="DP114" s="1052"/>
      <c r="DQ114" s="1053" t="s">
        <v>129</v>
      </c>
      <c r="DR114" s="1051"/>
      <c r="DS114" s="1051"/>
      <c r="DT114" s="1051"/>
      <c r="DU114" s="1052"/>
      <c r="DV114" s="1054" t="s">
        <v>129</v>
      </c>
      <c r="DW114" s="1055"/>
      <c r="DX114" s="1055"/>
      <c r="DY114" s="1055"/>
      <c r="DZ114" s="1056"/>
    </row>
    <row r="115" spans="1:130" s="248" customFormat="1" ht="26.25" customHeight="1">
      <c r="A115" s="1046"/>
      <c r="B115" s="1047"/>
      <c r="C115" s="1042" t="s">
        <v>451</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69</v>
      </c>
      <c r="AB115" s="1026"/>
      <c r="AC115" s="1026"/>
      <c r="AD115" s="1026"/>
      <c r="AE115" s="1027"/>
      <c r="AF115" s="1028">
        <v>46</v>
      </c>
      <c r="AG115" s="1026"/>
      <c r="AH115" s="1026"/>
      <c r="AI115" s="1026"/>
      <c r="AJ115" s="1027"/>
      <c r="AK115" s="1028" t="s">
        <v>129</v>
      </c>
      <c r="AL115" s="1026"/>
      <c r="AM115" s="1026"/>
      <c r="AN115" s="1026"/>
      <c r="AO115" s="1027"/>
      <c r="AP115" s="1029" t="s">
        <v>129</v>
      </c>
      <c r="AQ115" s="1030"/>
      <c r="AR115" s="1030"/>
      <c r="AS115" s="1030"/>
      <c r="AT115" s="1031"/>
      <c r="AU115" s="995"/>
      <c r="AV115" s="996"/>
      <c r="AW115" s="996"/>
      <c r="AX115" s="996"/>
      <c r="AY115" s="996"/>
      <c r="AZ115" s="1041" t="s">
        <v>452</v>
      </c>
      <c r="BA115" s="1042"/>
      <c r="BB115" s="1042"/>
      <c r="BC115" s="1042"/>
      <c r="BD115" s="1042"/>
      <c r="BE115" s="1042"/>
      <c r="BF115" s="1042"/>
      <c r="BG115" s="1042"/>
      <c r="BH115" s="1042"/>
      <c r="BI115" s="1042"/>
      <c r="BJ115" s="1042"/>
      <c r="BK115" s="1042"/>
      <c r="BL115" s="1042"/>
      <c r="BM115" s="1042"/>
      <c r="BN115" s="1042"/>
      <c r="BO115" s="1042"/>
      <c r="BP115" s="1043"/>
      <c r="BQ115" s="1011" t="s">
        <v>129</v>
      </c>
      <c r="BR115" s="1012"/>
      <c r="BS115" s="1012"/>
      <c r="BT115" s="1012"/>
      <c r="BU115" s="1012"/>
      <c r="BV115" s="1012" t="s">
        <v>129</v>
      </c>
      <c r="BW115" s="1012"/>
      <c r="BX115" s="1012"/>
      <c r="BY115" s="1012"/>
      <c r="BZ115" s="1012"/>
      <c r="CA115" s="1012" t="s">
        <v>129</v>
      </c>
      <c r="CB115" s="1012"/>
      <c r="CC115" s="1012"/>
      <c r="CD115" s="1012"/>
      <c r="CE115" s="1012"/>
      <c r="CF115" s="1006" t="s">
        <v>129</v>
      </c>
      <c r="CG115" s="1007"/>
      <c r="CH115" s="1007"/>
      <c r="CI115" s="1007"/>
      <c r="CJ115" s="1007"/>
      <c r="CK115" s="1037"/>
      <c r="CL115" s="1038"/>
      <c r="CM115" s="1041" t="s">
        <v>453</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819741</v>
      </c>
      <c r="DH115" s="1051"/>
      <c r="DI115" s="1051"/>
      <c r="DJ115" s="1051"/>
      <c r="DK115" s="1052"/>
      <c r="DL115" s="1053">
        <v>755533</v>
      </c>
      <c r="DM115" s="1051"/>
      <c r="DN115" s="1051"/>
      <c r="DO115" s="1051"/>
      <c r="DP115" s="1052"/>
      <c r="DQ115" s="1053">
        <v>645463</v>
      </c>
      <c r="DR115" s="1051"/>
      <c r="DS115" s="1051"/>
      <c r="DT115" s="1051"/>
      <c r="DU115" s="1052"/>
      <c r="DV115" s="1054">
        <v>3.7</v>
      </c>
      <c r="DW115" s="1055"/>
      <c r="DX115" s="1055"/>
      <c r="DY115" s="1055"/>
      <c r="DZ115" s="1056"/>
    </row>
    <row r="116" spans="1:130" s="248" customFormat="1" ht="26.25" customHeight="1">
      <c r="A116" s="1048"/>
      <c r="B116" s="1049"/>
      <c r="C116" s="1057" t="s">
        <v>454</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58</v>
      </c>
      <c r="AB116" s="1051"/>
      <c r="AC116" s="1051"/>
      <c r="AD116" s="1051"/>
      <c r="AE116" s="1052"/>
      <c r="AF116" s="1053" t="s">
        <v>414</v>
      </c>
      <c r="AG116" s="1051"/>
      <c r="AH116" s="1051"/>
      <c r="AI116" s="1051"/>
      <c r="AJ116" s="1052"/>
      <c r="AK116" s="1053" t="s">
        <v>129</v>
      </c>
      <c r="AL116" s="1051"/>
      <c r="AM116" s="1051"/>
      <c r="AN116" s="1051"/>
      <c r="AO116" s="1052"/>
      <c r="AP116" s="1054" t="s">
        <v>129</v>
      </c>
      <c r="AQ116" s="1055"/>
      <c r="AR116" s="1055"/>
      <c r="AS116" s="1055"/>
      <c r="AT116" s="1056"/>
      <c r="AU116" s="995"/>
      <c r="AV116" s="996"/>
      <c r="AW116" s="996"/>
      <c r="AX116" s="996"/>
      <c r="AY116" s="996"/>
      <c r="AZ116" s="1059" t="s">
        <v>455</v>
      </c>
      <c r="BA116" s="1060"/>
      <c r="BB116" s="1060"/>
      <c r="BC116" s="1060"/>
      <c r="BD116" s="1060"/>
      <c r="BE116" s="1060"/>
      <c r="BF116" s="1060"/>
      <c r="BG116" s="1060"/>
      <c r="BH116" s="1060"/>
      <c r="BI116" s="1060"/>
      <c r="BJ116" s="1060"/>
      <c r="BK116" s="1060"/>
      <c r="BL116" s="1060"/>
      <c r="BM116" s="1060"/>
      <c r="BN116" s="1060"/>
      <c r="BO116" s="1060"/>
      <c r="BP116" s="1061"/>
      <c r="BQ116" s="1011" t="s">
        <v>129</v>
      </c>
      <c r="BR116" s="1012"/>
      <c r="BS116" s="1012"/>
      <c r="BT116" s="1012"/>
      <c r="BU116" s="1012"/>
      <c r="BV116" s="1012" t="s">
        <v>129</v>
      </c>
      <c r="BW116" s="1012"/>
      <c r="BX116" s="1012"/>
      <c r="BY116" s="1012"/>
      <c r="BZ116" s="1012"/>
      <c r="CA116" s="1012" t="s">
        <v>129</v>
      </c>
      <c r="CB116" s="1012"/>
      <c r="CC116" s="1012"/>
      <c r="CD116" s="1012"/>
      <c r="CE116" s="1012"/>
      <c r="CF116" s="1006" t="s">
        <v>414</v>
      </c>
      <c r="CG116" s="1007"/>
      <c r="CH116" s="1007"/>
      <c r="CI116" s="1007"/>
      <c r="CJ116" s="1007"/>
      <c r="CK116" s="1037"/>
      <c r="CL116" s="1038"/>
      <c r="CM116" s="1008" t="s">
        <v>456</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129</v>
      </c>
      <c r="DH116" s="1051"/>
      <c r="DI116" s="1051"/>
      <c r="DJ116" s="1051"/>
      <c r="DK116" s="1052"/>
      <c r="DL116" s="1053" t="s">
        <v>129</v>
      </c>
      <c r="DM116" s="1051"/>
      <c r="DN116" s="1051"/>
      <c r="DO116" s="1051"/>
      <c r="DP116" s="1052"/>
      <c r="DQ116" s="1053" t="s">
        <v>129</v>
      </c>
      <c r="DR116" s="1051"/>
      <c r="DS116" s="1051"/>
      <c r="DT116" s="1051"/>
      <c r="DU116" s="1052"/>
      <c r="DV116" s="1054" t="s">
        <v>129</v>
      </c>
      <c r="DW116" s="1055"/>
      <c r="DX116" s="1055"/>
      <c r="DY116" s="1055"/>
      <c r="DZ116" s="1056"/>
    </row>
    <row r="117" spans="1:130" s="248" customFormat="1" ht="26.25" customHeight="1">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67" t="s">
        <v>457</v>
      </c>
      <c r="Z117" s="981"/>
      <c r="AA117" s="1068">
        <v>3858559</v>
      </c>
      <c r="AB117" s="1069"/>
      <c r="AC117" s="1069"/>
      <c r="AD117" s="1069"/>
      <c r="AE117" s="1070"/>
      <c r="AF117" s="1071">
        <v>3830546</v>
      </c>
      <c r="AG117" s="1069"/>
      <c r="AH117" s="1069"/>
      <c r="AI117" s="1069"/>
      <c r="AJ117" s="1070"/>
      <c r="AK117" s="1071">
        <v>3690474</v>
      </c>
      <c r="AL117" s="1069"/>
      <c r="AM117" s="1069"/>
      <c r="AN117" s="1069"/>
      <c r="AO117" s="1070"/>
      <c r="AP117" s="1072"/>
      <c r="AQ117" s="1073"/>
      <c r="AR117" s="1073"/>
      <c r="AS117" s="1073"/>
      <c r="AT117" s="1074"/>
      <c r="AU117" s="995"/>
      <c r="AV117" s="996"/>
      <c r="AW117" s="996"/>
      <c r="AX117" s="996"/>
      <c r="AY117" s="996"/>
      <c r="AZ117" s="1059" t="s">
        <v>458</v>
      </c>
      <c r="BA117" s="1060"/>
      <c r="BB117" s="1060"/>
      <c r="BC117" s="1060"/>
      <c r="BD117" s="1060"/>
      <c r="BE117" s="1060"/>
      <c r="BF117" s="1060"/>
      <c r="BG117" s="1060"/>
      <c r="BH117" s="1060"/>
      <c r="BI117" s="1060"/>
      <c r="BJ117" s="1060"/>
      <c r="BK117" s="1060"/>
      <c r="BL117" s="1060"/>
      <c r="BM117" s="1060"/>
      <c r="BN117" s="1060"/>
      <c r="BO117" s="1060"/>
      <c r="BP117" s="1061"/>
      <c r="BQ117" s="1011" t="s">
        <v>414</v>
      </c>
      <c r="BR117" s="1012"/>
      <c r="BS117" s="1012"/>
      <c r="BT117" s="1012"/>
      <c r="BU117" s="1012"/>
      <c r="BV117" s="1012" t="s">
        <v>129</v>
      </c>
      <c r="BW117" s="1012"/>
      <c r="BX117" s="1012"/>
      <c r="BY117" s="1012"/>
      <c r="BZ117" s="1012"/>
      <c r="CA117" s="1012" t="s">
        <v>129</v>
      </c>
      <c r="CB117" s="1012"/>
      <c r="CC117" s="1012"/>
      <c r="CD117" s="1012"/>
      <c r="CE117" s="1012"/>
      <c r="CF117" s="1006" t="s">
        <v>129</v>
      </c>
      <c r="CG117" s="1007"/>
      <c r="CH117" s="1007"/>
      <c r="CI117" s="1007"/>
      <c r="CJ117" s="1007"/>
      <c r="CK117" s="1037"/>
      <c r="CL117" s="1038"/>
      <c r="CM117" s="1008" t="s">
        <v>459</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414</v>
      </c>
      <c r="DH117" s="1051"/>
      <c r="DI117" s="1051"/>
      <c r="DJ117" s="1051"/>
      <c r="DK117" s="1052"/>
      <c r="DL117" s="1053" t="s">
        <v>129</v>
      </c>
      <c r="DM117" s="1051"/>
      <c r="DN117" s="1051"/>
      <c r="DO117" s="1051"/>
      <c r="DP117" s="1052"/>
      <c r="DQ117" s="1053" t="s">
        <v>129</v>
      </c>
      <c r="DR117" s="1051"/>
      <c r="DS117" s="1051"/>
      <c r="DT117" s="1051"/>
      <c r="DU117" s="1052"/>
      <c r="DV117" s="1054" t="s">
        <v>414</v>
      </c>
      <c r="DW117" s="1055"/>
      <c r="DX117" s="1055"/>
      <c r="DY117" s="1055"/>
      <c r="DZ117" s="1056"/>
    </row>
    <row r="118" spans="1:130" s="248" customFormat="1" ht="26.25" customHeight="1">
      <c r="A118" s="999" t="s">
        <v>433</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430</v>
      </c>
      <c r="AB118" s="980"/>
      <c r="AC118" s="980"/>
      <c r="AD118" s="980"/>
      <c r="AE118" s="981"/>
      <c r="AF118" s="979" t="s">
        <v>431</v>
      </c>
      <c r="AG118" s="980"/>
      <c r="AH118" s="980"/>
      <c r="AI118" s="980"/>
      <c r="AJ118" s="981"/>
      <c r="AK118" s="979" t="s">
        <v>308</v>
      </c>
      <c r="AL118" s="980"/>
      <c r="AM118" s="980"/>
      <c r="AN118" s="980"/>
      <c r="AO118" s="981"/>
      <c r="AP118" s="1063" t="s">
        <v>432</v>
      </c>
      <c r="AQ118" s="1064"/>
      <c r="AR118" s="1064"/>
      <c r="AS118" s="1064"/>
      <c r="AT118" s="1065"/>
      <c r="AU118" s="995"/>
      <c r="AV118" s="996"/>
      <c r="AW118" s="996"/>
      <c r="AX118" s="996"/>
      <c r="AY118" s="996"/>
      <c r="AZ118" s="1066" t="s">
        <v>460</v>
      </c>
      <c r="BA118" s="1057"/>
      <c r="BB118" s="1057"/>
      <c r="BC118" s="1057"/>
      <c r="BD118" s="1057"/>
      <c r="BE118" s="1057"/>
      <c r="BF118" s="1057"/>
      <c r="BG118" s="1057"/>
      <c r="BH118" s="1057"/>
      <c r="BI118" s="1057"/>
      <c r="BJ118" s="1057"/>
      <c r="BK118" s="1057"/>
      <c r="BL118" s="1057"/>
      <c r="BM118" s="1057"/>
      <c r="BN118" s="1057"/>
      <c r="BO118" s="1057"/>
      <c r="BP118" s="1058"/>
      <c r="BQ118" s="1089" t="s">
        <v>129</v>
      </c>
      <c r="BR118" s="1090"/>
      <c r="BS118" s="1090"/>
      <c r="BT118" s="1090"/>
      <c r="BU118" s="1090"/>
      <c r="BV118" s="1090" t="s">
        <v>129</v>
      </c>
      <c r="BW118" s="1090"/>
      <c r="BX118" s="1090"/>
      <c r="BY118" s="1090"/>
      <c r="BZ118" s="1090"/>
      <c r="CA118" s="1090" t="s">
        <v>129</v>
      </c>
      <c r="CB118" s="1090"/>
      <c r="CC118" s="1090"/>
      <c r="CD118" s="1090"/>
      <c r="CE118" s="1090"/>
      <c r="CF118" s="1006" t="s">
        <v>129</v>
      </c>
      <c r="CG118" s="1007"/>
      <c r="CH118" s="1007"/>
      <c r="CI118" s="1007"/>
      <c r="CJ118" s="1007"/>
      <c r="CK118" s="1037"/>
      <c r="CL118" s="1038"/>
      <c r="CM118" s="1008" t="s">
        <v>461</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414</v>
      </c>
      <c r="DH118" s="1051"/>
      <c r="DI118" s="1051"/>
      <c r="DJ118" s="1051"/>
      <c r="DK118" s="1052"/>
      <c r="DL118" s="1053" t="s">
        <v>129</v>
      </c>
      <c r="DM118" s="1051"/>
      <c r="DN118" s="1051"/>
      <c r="DO118" s="1051"/>
      <c r="DP118" s="1052"/>
      <c r="DQ118" s="1053" t="s">
        <v>129</v>
      </c>
      <c r="DR118" s="1051"/>
      <c r="DS118" s="1051"/>
      <c r="DT118" s="1051"/>
      <c r="DU118" s="1052"/>
      <c r="DV118" s="1054" t="s">
        <v>129</v>
      </c>
      <c r="DW118" s="1055"/>
      <c r="DX118" s="1055"/>
      <c r="DY118" s="1055"/>
      <c r="DZ118" s="1056"/>
    </row>
    <row r="119" spans="1:130" s="248" customFormat="1" ht="26.25" customHeight="1">
      <c r="A119" s="1150" t="s">
        <v>436</v>
      </c>
      <c r="B119" s="1036"/>
      <c r="C119" s="1015" t="s">
        <v>437</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6" t="s">
        <v>129</v>
      </c>
      <c r="AB119" s="987"/>
      <c r="AC119" s="987"/>
      <c r="AD119" s="987"/>
      <c r="AE119" s="988"/>
      <c r="AF119" s="989" t="s">
        <v>129</v>
      </c>
      <c r="AG119" s="987"/>
      <c r="AH119" s="987"/>
      <c r="AI119" s="987"/>
      <c r="AJ119" s="988"/>
      <c r="AK119" s="989" t="s">
        <v>129</v>
      </c>
      <c r="AL119" s="987"/>
      <c r="AM119" s="987"/>
      <c r="AN119" s="987"/>
      <c r="AO119" s="988"/>
      <c r="AP119" s="990" t="s">
        <v>129</v>
      </c>
      <c r="AQ119" s="991"/>
      <c r="AR119" s="991"/>
      <c r="AS119" s="991"/>
      <c r="AT119" s="992"/>
      <c r="AU119" s="997"/>
      <c r="AV119" s="998"/>
      <c r="AW119" s="998"/>
      <c r="AX119" s="998"/>
      <c r="AY119" s="998"/>
      <c r="AZ119" s="279" t="s">
        <v>188</v>
      </c>
      <c r="BA119" s="279"/>
      <c r="BB119" s="279"/>
      <c r="BC119" s="279"/>
      <c r="BD119" s="279"/>
      <c r="BE119" s="279"/>
      <c r="BF119" s="279"/>
      <c r="BG119" s="279"/>
      <c r="BH119" s="279"/>
      <c r="BI119" s="279"/>
      <c r="BJ119" s="279"/>
      <c r="BK119" s="279"/>
      <c r="BL119" s="279"/>
      <c r="BM119" s="279"/>
      <c r="BN119" s="279"/>
      <c r="BO119" s="1067" t="s">
        <v>462</v>
      </c>
      <c r="BP119" s="1098"/>
      <c r="BQ119" s="1089">
        <v>37870178</v>
      </c>
      <c r="BR119" s="1090"/>
      <c r="BS119" s="1090"/>
      <c r="BT119" s="1090"/>
      <c r="BU119" s="1090"/>
      <c r="BV119" s="1090">
        <v>35735626</v>
      </c>
      <c r="BW119" s="1090"/>
      <c r="BX119" s="1090"/>
      <c r="BY119" s="1090"/>
      <c r="BZ119" s="1090"/>
      <c r="CA119" s="1090">
        <v>33378613</v>
      </c>
      <c r="CB119" s="1090"/>
      <c r="CC119" s="1090"/>
      <c r="CD119" s="1090"/>
      <c r="CE119" s="1090"/>
      <c r="CF119" s="1091"/>
      <c r="CG119" s="1092"/>
      <c r="CH119" s="1092"/>
      <c r="CI119" s="1092"/>
      <c r="CJ119" s="1093"/>
      <c r="CK119" s="1039"/>
      <c r="CL119" s="1040"/>
      <c r="CM119" s="1094" t="s">
        <v>463</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9</v>
      </c>
      <c r="DH119" s="1076"/>
      <c r="DI119" s="1076"/>
      <c r="DJ119" s="1076"/>
      <c r="DK119" s="1077"/>
      <c r="DL119" s="1075" t="s">
        <v>129</v>
      </c>
      <c r="DM119" s="1076"/>
      <c r="DN119" s="1076"/>
      <c r="DO119" s="1076"/>
      <c r="DP119" s="1077"/>
      <c r="DQ119" s="1075" t="s">
        <v>129</v>
      </c>
      <c r="DR119" s="1076"/>
      <c r="DS119" s="1076"/>
      <c r="DT119" s="1076"/>
      <c r="DU119" s="1077"/>
      <c r="DV119" s="1078" t="s">
        <v>129</v>
      </c>
      <c r="DW119" s="1079"/>
      <c r="DX119" s="1079"/>
      <c r="DY119" s="1079"/>
      <c r="DZ119" s="1080"/>
    </row>
    <row r="120" spans="1:130" s="248" customFormat="1" ht="26.25" customHeight="1">
      <c r="A120" s="1151"/>
      <c r="B120" s="1038"/>
      <c r="C120" s="1008" t="s">
        <v>440</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129</v>
      </c>
      <c r="AB120" s="1051"/>
      <c r="AC120" s="1051"/>
      <c r="AD120" s="1051"/>
      <c r="AE120" s="1052"/>
      <c r="AF120" s="1053" t="s">
        <v>129</v>
      </c>
      <c r="AG120" s="1051"/>
      <c r="AH120" s="1051"/>
      <c r="AI120" s="1051"/>
      <c r="AJ120" s="1052"/>
      <c r="AK120" s="1053" t="s">
        <v>129</v>
      </c>
      <c r="AL120" s="1051"/>
      <c r="AM120" s="1051"/>
      <c r="AN120" s="1051"/>
      <c r="AO120" s="1052"/>
      <c r="AP120" s="1054" t="s">
        <v>129</v>
      </c>
      <c r="AQ120" s="1055"/>
      <c r="AR120" s="1055"/>
      <c r="AS120" s="1055"/>
      <c r="AT120" s="1056"/>
      <c r="AU120" s="1081" t="s">
        <v>464</v>
      </c>
      <c r="AV120" s="1082"/>
      <c r="AW120" s="1082"/>
      <c r="AX120" s="1082"/>
      <c r="AY120" s="1083"/>
      <c r="AZ120" s="1032" t="s">
        <v>465</v>
      </c>
      <c r="BA120" s="984"/>
      <c r="BB120" s="984"/>
      <c r="BC120" s="984"/>
      <c r="BD120" s="984"/>
      <c r="BE120" s="984"/>
      <c r="BF120" s="984"/>
      <c r="BG120" s="984"/>
      <c r="BH120" s="984"/>
      <c r="BI120" s="984"/>
      <c r="BJ120" s="984"/>
      <c r="BK120" s="984"/>
      <c r="BL120" s="984"/>
      <c r="BM120" s="984"/>
      <c r="BN120" s="984"/>
      <c r="BO120" s="984"/>
      <c r="BP120" s="985"/>
      <c r="BQ120" s="1018">
        <v>9814674</v>
      </c>
      <c r="BR120" s="1019"/>
      <c r="BS120" s="1019"/>
      <c r="BT120" s="1019"/>
      <c r="BU120" s="1019"/>
      <c r="BV120" s="1019">
        <v>11416716</v>
      </c>
      <c r="BW120" s="1019"/>
      <c r="BX120" s="1019"/>
      <c r="BY120" s="1019"/>
      <c r="BZ120" s="1019"/>
      <c r="CA120" s="1019">
        <v>12350125</v>
      </c>
      <c r="CB120" s="1019"/>
      <c r="CC120" s="1019"/>
      <c r="CD120" s="1019"/>
      <c r="CE120" s="1019"/>
      <c r="CF120" s="1033">
        <v>71.7</v>
      </c>
      <c r="CG120" s="1034"/>
      <c r="CH120" s="1034"/>
      <c r="CI120" s="1034"/>
      <c r="CJ120" s="1034"/>
      <c r="CK120" s="1099" t="s">
        <v>466</v>
      </c>
      <c r="CL120" s="1100"/>
      <c r="CM120" s="1100"/>
      <c r="CN120" s="1100"/>
      <c r="CO120" s="1101"/>
      <c r="CP120" s="1107" t="s">
        <v>467</v>
      </c>
      <c r="CQ120" s="1108"/>
      <c r="CR120" s="1108"/>
      <c r="CS120" s="1108"/>
      <c r="CT120" s="1108"/>
      <c r="CU120" s="1108"/>
      <c r="CV120" s="1108"/>
      <c r="CW120" s="1108"/>
      <c r="CX120" s="1108"/>
      <c r="CY120" s="1108"/>
      <c r="CZ120" s="1108"/>
      <c r="DA120" s="1108"/>
      <c r="DB120" s="1108"/>
      <c r="DC120" s="1108"/>
      <c r="DD120" s="1108"/>
      <c r="DE120" s="1108"/>
      <c r="DF120" s="1109"/>
      <c r="DG120" s="1018">
        <v>4265691</v>
      </c>
      <c r="DH120" s="1019"/>
      <c r="DI120" s="1019"/>
      <c r="DJ120" s="1019"/>
      <c r="DK120" s="1019"/>
      <c r="DL120" s="1019">
        <v>3963838</v>
      </c>
      <c r="DM120" s="1019"/>
      <c r="DN120" s="1019"/>
      <c r="DO120" s="1019"/>
      <c r="DP120" s="1019"/>
      <c r="DQ120" s="1019">
        <v>3735118</v>
      </c>
      <c r="DR120" s="1019"/>
      <c r="DS120" s="1019"/>
      <c r="DT120" s="1019"/>
      <c r="DU120" s="1019"/>
      <c r="DV120" s="1020">
        <v>21.7</v>
      </c>
      <c r="DW120" s="1020"/>
      <c r="DX120" s="1020"/>
      <c r="DY120" s="1020"/>
      <c r="DZ120" s="1021"/>
    </row>
    <row r="121" spans="1:130" s="248" customFormat="1" ht="26.25" customHeight="1">
      <c r="A121" s="1151"/>
      <c r="B121" s="1038"/>
      <c r="C121" s="1059" t="s">
        <v>468</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129</v>
      </c>
      <c r="AB121" s="1051"/>
      <c r="AC121" s="1051"/>
      <c r="AD121" s="1051"/>
      <c r="AE121" s="1052"/>
      <c r="AF121" s="1053" t="s">
        <v>129</v>
      </c>
      <c r="AG121" s="1051"/>
      <c r="AH121" s="1051"/>
      <c r="AI121" s="1051"/>
      <c r="AJ121" s="1052"/>
      <c r="AK121" s="1053" t="s">
        <v>129</v>
      </c>
      <c r="AL121" s="1051"/>
      <c r="AM121" s="1051"/>
      <c r="AN121" s="1051"/>
      <c r="AO121" s="1052"/>
      <c r="AP121" s="1054" t="s">
        <v>129</v>
      </c>
      <c r="AQ121" s="1055"/>
      <c r="AR121" s="1055"/>
      <c r="AS121" s="1055"/>
      <c r="AT121" s="1056"/>
      <c r="AU121" s="1084"/>
      <c r="AV121" s="1085"/>
      <c r="AW121" s="1085"/>
      <c r="AX121" s="1085"/>
      <c r="AY121" s="1086"/>
      <c r="AZ121" s="1041" t="s">
        <v>469</v>
      </c>
      <c r="BA121" s="1042"/>
      <c r="BB121" s="1042"/>
      <c r="BC121" s="1042"/>
      <c r="BD121" s="1042"/>
      <c r="BE121" s="1042"/>
      <c r="BF121" s="1042"/>
      <c r="BG121" s="1042"/>
      <c r="BH121" s="1042"/>
      <c r="BI121" s="1042"/>
      <c r="BJ121" s="1042"/>
      <c r="BK121" s="1042"/>
      <c r="BL121" s="1042"/>
      <c r="BM121" s="1042"/>
      <c r="BN121" s="1042"/>
      <c r="BO121" s="1042"/>
      <c r="BP121" s="1043"/>
      <c r="BQ121" s="1011">
        <v>2552139</v>
      </c>
      <c r="BR121" s="1012"/>
      <c r="BS121" s="1012"/>
      <c r="BT121" s="1012"/>
      <c r="BU121" s="1012"/>
      <c r="BV121" s="1012">
        <v>2625538</v>
      </c>
      <c r="BW121" s="1012"/>
      <c r="BX121" s="1012"/>
      <c r="BY121" s="1012"/>
      <c r="BZ121" s="1012"/>
      <c r="CA121" s="1012">
        <v>2605454</v>
      </c>
      <c r="CB121" s="1012"/>
      <c r="CC121" s="1012"/>
      <c r="CD121" s="1012"/>
      <c r="CE121" s="1012"/>
      <c r="CF121" s="1006">
        <v>15.1</v>
      </c>
      <c r="CG121" s="1007"/>
      <c r="CH121" s="1007"/>
      <c r="CI121" s="1007"/>
      <c r="CJ121" s="1007"/>
      <c r="CK121" s="1102"/>
      <c r="CL121" s="1103"/>
      <c r="CM121" s="1103"/>
      <c r="CN121" s="1103"/>
      <c r="CO121" s="1104"/>
      <c r="CP121" s="1112" t="s">
        <v>470</v>
      </c>
      <c r="CQ121" s="1113"/>
      <c r="CR121" s="1113"/>
      <c r="CS121" s="1113"/>
      <c r="CT121" s="1113"/>
      <c r="CU121" s="1113"/>
      <c r="CV121" s="1113"/>
      <c r="CW121" s="1113"/>
      <c r="CX121" s="1113"/>
      <c r="CY121" s="1113"/>
      <c r="CZ121" s="1113"/>
      <c r="DA121" s="1113"/>
      <c r="DB121" s="1113"/>
      <c r="DC121" s="1113"/>
      <c r="DD121" s="1113"/>
      <c r="DE121" s="1113"/>
      <c r="DF121" s="1114"/>
      <c r="DG121" s="1011">
        <v>1205704</v>
      </c>
      <c r="DH121" s="1012"/>
      <c r="DI121" s="1012"/>
      <c r="DJ121" s="1012"/>
      <c r="DK121" s="1012"/>
      <c r="DL121" s="1012">
        <v>948657</v>
      </c>
      <c r="DM121" s="1012"/>
      <c r="DN121" s="1012"/>
      <c r="DO121" s="1012"/>
      <c r="DP121" s="1012"/>
      <c r="DQ121" s="1012">
        <v>824851</v>
      </c>
      <c r="DR121" s="1012"/>
      <c r="DS121" s="1012"/>
      <c r="DT121" s="1012"/>
      <c r="DU121" s="1012"/>
      <c r="DV121" s="1013">
        <v>4.8</v>
      </c>
      <c r="DW121" s="1013"/>
      <c r="DX121" s="1013"/>
      <c r="DY121" s="1013"/>
      <c r="DZ121" s="1014"/>
    </row>
    <row r="122" spans="1:130" s="248" customFormat="1" ht="26.25" customHeight="1">
      <c r="A122" s="1151"/>
      <c r="B122" s="1038"/>
      <c r="C122" s="1008" t="s">
        <v>450</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129</v>
      </c>
      <c r="AB122" s="1051"/>
      <c r="AC122" s="1051"/>
      <c r="AD122" s="1051"/>
      <c r="AE122" s="1052"/>
      <c r="AF122" s="1053" t="s">
        <v>129</v>
      </c>
      <c r="AG122" s="1051"/>
      <c r="AH122" s="1051"/>
      <c r="AI122" s="1051"/>
      <c r="AJ122" s="1052"/>
      <c r="AK122" s="1053" t="s">
        <v>129</v>
      </c>
      <c r="AL122" s="1051"/>
      <c r="AM122" s="1051"/>
      <c r="AN122" s="1051"/>
      <c r="AO122" s="1052"/>
      <c r="AP122" s="1054" t="s">
        <v>129</v>
      </c>
      <c r="AQ122" s="1055"/>
      <c r="AR122" s="1055"/>
      <c r="AS122" s="1055"/>
      <c r="AT122" s="1056"/>
      <c r="AU122" s="1084"/>
      <c r="AV122" s="1085"/>
      <c r="AW122" s="1085"/>
      <c r="AX122" s="1085"/>
      <c r="AY122" s="1086"/>
      <c r="AZ122" s="1066" t="s">
        <v>471</v>
      </c>
      <c r="BA122" s="1057"/>
      <c r="BB122" s="1057"/>
      <c r="BC122" s="1057"/>
      <c r="BD122" s="1057"/>
      <c r="BE122" s="1057"/>
      <c r="BF122" s="1057"/>
      <c r="BG122" s="1057"/>
      <c r="BH122" s="1057"/>
      <c r="BI122" s="1057"/>
      <c r="BJ122" s="1057"/>
      <c r="BK122" s="1057"/>
      <c r="BL122" s="1057"/>
      <c r="BM122" s="1057"/>
      <c r="BN122" s="1057"/>
      <c r="BO122" s="1057"/>
      <c r="BP122" s="1058"/>
      <c r="BQ122" s="1089">
        <v>26738809</v>
      </c>
      <c r="BR122" s="1090"/>
      <c r="BS122" s="1090"/>
      <c r="BT122" s="1090"/>
      <c r="BU122" s="1090"/>
      <c r="BV122" s="1090">
        <v>25980535</v>
      </c>
      <c r="BW122" s="1090"/>
      <c r="BX122" s="1090"/>
      <c r="BY122" s="1090"/>
      <c r="BZ122" s="1090"/>
      <c r="CA122" s="1090">
        <v>25177385</v>
      </c>
      <c r="CB122" s="1090"/>
      <c r="CC122" s="1090"/>
      <c r="CD122" s="1090"/>
      <c r="CE122" s="1090"/>
      <c r="CF122" s="1110">
        <v>146.19999999999999</v>
      </c>
      <c r="CG122" s="1111"/>
      <c r="CH122" s="1111"/>
      <c r="CI122" s="1111"/>
      <c r="CJ122" s="1111"/>
      <c r="CK122" s="1102"/>
      <c r="CL122" s="1103"/>
      <c r="CM122" s="1103"/>
      <c r="CN122" s="1103"/>
      <c r="CO122" s="1104"/>
      <c r="CP122" s="1112" t="s">
        <v>409</v>
      </c>
      <c r="CQ122" s="1113"/>
      <c r="CR122" s="1113"/>
      <c r="CS122" s="1113"/>
      <c r="CT122" s="1113"/>
      <c r="CU122" s="1113"/>
      <c r="CV122" s="1113"/>
      <c r="CW122" s="1113"/>
      <c r="CX122" s="1113"/>
      <c r="CY122" s="1113"/>
      <c r="CZ122" s="1113"/>
      <c r="DA122" s="1113"/>
      <c r="DB122" s="1113"/>
      <c r="DC122" s="1113"/>
      <c r="DD122" s="1113"/>
      <c r="DE122" s="1113"/>
      <c r="DF122" s="1114"/>
      <c r="DG122" s="1011" t="s">
        <v>129</v>
      </c>
      <c r="DH122" s="1012"/>
      <c r="DI122" s="1012"/>
      <c r="DJ122" s="1012"/>
      <c r="DK122" s="1012"/>
      <c r="DL122" s="1012" t="s">
        <v>129</v>
      </c>
      <c r="DM122" s="1012"/>
      <c r="DN122" s="1012"/>
      <c r="DO122" s="1012"/>
      <c r="DP122" s="1012"/>
      <c r="DQ122" s="1012" t="s">
        <v>129</v>
      </c>
      <c r="DR122" s="1012"/>
      <c r="DS122" s="1012"/>
      <c r="DT122" s="1012"/>
      <c r="DU122" s="1012"/>
      <c r="DV122" s="1013" t="s">
        <v>129</v>
      </c>
      <c r="DW122" s="1013"/>
      <c r="DX122" s="1013"/>
      <c r="DY122" s="1013"/>
      <c r="DZ122" s="1014"/>
    </row>
    <row r="123" spans="1:130" s="248" customFormat="1" ht="26.25" customHeight="1">
      <c r="A123" s="1151"/>
      <c r="B123" s="1038"/>
      <c r="C123" s="1008" t="s">
        <v>456</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414</v>
      </c>
      <c r="AB123" s="1051"/>
      <c r="AC123" s="1051"/>
      <c r="AD123" s="1051"/>
      <c r="AE123" s="1052"/>
      <c r="AF123" s="1053" t="s">
        <v>129</v>
      </c>
      <c r="AG123" s="1051"/>
      <c r="AH123" s="1051"/>
      <c r="AI123" s="1051"/>
      <c r="AJ123" s="1052"/>
      <c r="AK123" s="1053" t="s">
        <v>129</v>
      </c>
      <c r="AL123" s="1051"/>
      <c r="AM123" s="1051"/>
      <c r="AN123" s="1051"/>
      <c r="AO123" s="1052"/>
      <c r="AP123" s="1054" t="s">
        <v>129</v>
      </c>
      <c r="AQ123" s="1055"/>
      <c r="AR123" s="1055"/>
      <c r="AS123" s="1055"/>
      <c r="AT123" s="1056"/>
      <c r="AU123" s="1087"/>
      <c r="AV123" s="1088"/>
      <c r="AW123" s="1088"/>
      <c r="AX123" s="1088"/>
      <c r="AY123" s="1088"/>
      <c r="AZ123" s="279" t="s">
        <v>188</v>
      </c>
      <c r="BA123" s="279"/>
      <c r="BB123" s="279"/>
      <c r="BC123" s="279"/>
      <c r="BD123" s="279"/>
      <c r="BE123" s="279"/>
      <c r="BF123" s="279"/>
      <c r="BG123" s="279"/>
      <c r="BH123" s="279"/>
      <c r="BI123" s="279"/>
      <c r="BJ123" s="279"/>
      <c r="BK123" s="279"/>
      <c r="BL123" s="279"/>
      <c r="BM123" s="279"/>
      <c r="BN123" s="279"/>
      <c r="BO123" s="1067" t="s">
        <v>472</v>
      </c>
      <c r="BP123" s="1098"/>
      <c r="BQ123" s="1157">
        <v>39105622</v>
      </c>
      <c r="BR123" s="1158"/>
      <c r="BS123" s="1158"/>
      <c r="BT123" s="1158"/>
      <c r="BU123" s="1158"/>
      <c r="BV123" s="1158">
        <v>40022789</v>
      </c>
      <c r="BW123" s="1158"/>
      <c r="BX123" s="1158"/>
      <c r="BY123" s="1158"/>
      <c r="BZ123" s="1158"/>
      <c r="CA123" s="1158">
        <v>40132964</v>
      </c>
      <c r="CB123" s="1158"/>
      <c r="CC123" s="1158"/>
      <c r="CD123" s="1158"/>
      <c r="CE123" s="1158"/>
      <c r="CF123" s="1091"/>
      <c r="CG123" s="1092"/>
      <c r="CH123" s="1092"/>
      <c r="CI123" s="1092"/>
      <c r="CJ123" s="1093"/>
      <c r="CK123" s="1102"/>
      <c r="CL123" s="1103"/>
      <c r="CM123" s="1103"/>
      <c r="CN123" s="1103"/>
      <c r="CO123" s="1104"/>
      <c r="CP123" s="1112"/>
      <c r="CQ123" s="1113"/>
      <c r="CR123" s="1113"/>
      <c r="CS123" s="1113"/>
      <c r="CT123" s="1113"/>
      <c r="CU123" s="1113"/>
      <c r="CV123" s="1113"/>
      <c r="CW123" s="1113"/>
      <c r="CX123" s="1113"/>
      <c r="CY123" s="1113"/>
      <c r="CZ123" s="1113"/>
      <c r="DA123" s="1113"/>
      <c r="DB123" s="1113"/>
      <c r="DC123" s="1113"/>
      <c r="DD123" s="1113"/>
      <c r="DE123" s="1113"/>
      <c r="DF123" s="1114"/>
      <c r="DG123" s="1050"/>
      <c r="DH123" s="1051"/>
      <c r="DI123" s="1051"/>
      <c r="DJ123" s="1051"/>
      <c r="DK123" s="1052"/>
      <c r="DL123" s="1053"/>
      <c r="DM123" s="1051"/>
      <c r="DN123" s="1051"/>
      <c r="DO123" s="1051"/>
      <c r="DP123" s="1052"/>
      <c r="DQ123" s="1053"/>
      <c r="DR123" s="1051"/>
      <c r="DS123" s="1051"/>
      <c r="DT123" s="1051"/>
      <c r="DU123" s="1052"/>
      <c r="DV123" s="1054"/>
      <c r="DW123" s="1055"/>
      <c r="DX123" s="1055"/>
      <c r="DY123" s="1055"/>
      <c r="DZ123" s="1056"/>
    </row>
    <row r="124" spans="1:130" s="248" customFormat="1" ht="26.25" customHeight="1" thickBot="1">
      <c r="A124" s="1151"/>
      <c r="B124" s="1038"/>
      <c r="C124" s="1008" t="s">
        <v>459</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129</v>
      </c>
      <c r="AB124" s="1051"/>
      <c r="AC124" s="1051"/>
      <c r="AD124" s="1051"/>
      <c r="AE124" s="1052"/>
      <c r="AF124" s="1053" t="s">
        <v>129</v>
      </c>
      <c r="AG124" s="1051"/>
      <c r="AH124" s="1051"/>
      <c r="AI124" s="1051"/>
      <c r="AJ124" s="1052"/>
      <c r="AK124" s="1053" t="s">
        <v>414</v>
      </c>
      <c r="AL124" s="1051"/>
      <c r="AM124" s="1051"/>
      <c r="AN124" s="1051"/>
      <c r="AO124" s="1052"/>
      <c r="AP124" s="1054" t="s">
        <v>129</v>
      </c>
      <c r="AQ124" s="1055"/>
      <c r="AR124" s="1055"/>
      <c r="AS124" s="1055"/>
      <c r="AT124" s="1056"/>
      <c r="AU124" s="1153" t="s">
        <v>473</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129</v>
      </c>
      <c r="BR124" s="1120"/>
      <c r="BS124" s="1120"/>
      <c r="BT124" s="1120"/>
      <c r="BU124" s="1120"/>
      <c r="BV124" s="1120" t="s">
        <v>129</v>
      </c>
      <c r="BW124" s="1120"/>
      <c r="BX124" s="1120"/>
      <c r="BY124" s="1120"/>
      <c r="BZ124" s="1120"/>
      <c r="CA124" s="1120" t="s">
        <v>129</v>
      </c>
      <c r="CB124" s="1120"/>
      <c r="CC124" s="1120"/>
      <c r="CD124" s="1120"/>
      <c r="CE124" s="1120"/>
      <c r="CF124" s="1121"/>
      <c r="CG124" s="1122"/>
      <c r="CH124" s="1122"/>
      <c r="CI124" s="1122"/>
      <c r="CJ124" s="1123"/>
      <c r="CK124" s="1105"/>
      <c r="CL124" s="1105"/>
      <c r="CM124" s="1105"/>
      <c r="CN124" s="1105"/>
      <c r="CO124" s="1106"/>
      <c r="CP124" s="1112" t="s">
        <v>474</v>
      </c>
      <c r="CQ124" s="1113"/>
      <c r="CR124" s="1113"/>
      <c r="CS124" s="1113"/>
      <c r="CT124" s="1113"/>
      <c r="CU124" s="1113"/>
      <c r="CV124" s="1113"/>
      <c r="CW124" s="1113"/>
      <c r="CX124" s="1113"/>
      <c r="CY124" s="1113"/>
      <c r="CZ124" s="1113"/>
      <c r="DA124" s="1113"/>
      <c r="DB124" s="1113"/>
      <c r="DC124" s="1113"/>
      <c r="DD124" s="1113"/>
      <c r="DE124" s="1113"/>
      <c r="DF124" s="1114"/>
      <c r="DG124" s="1097" t="s">
        <v>129</v>
      </c>
      <c r="DH124" s="1076"/>
      <c r="DI124" s="1076"/>
      <c r="DJ124" s="1076"/>
      <c r="DK124" s="1077"/>
      <c r="DL124" s="1075" t="s">
        <v>129</v>
      </c>
      <c r="DM124" s="1076"/>
      <c r="DN124" s="1076"/>
      <c r="DO124" s="1076"/>
      <c r="DP124" s="1077"/>
      <c r="DQ124" s="1075" t="s">
        <v>129</v>
      </c>
      <c r="DR124" s="1076"/>
      <c r="DS124" s="1076"/>
      <c r="DT124" s="1076"/>
      <c r="DU124" s="1077"/>
      <c r="DV124" s="1078" t="s">
        <v>414</v>
      </c>
      <c r="DW124" s="1079"/>
      <c r="DX124" s="1079"/>
      <c r="DY124" s="1079"/>
      <c r="DZ124" s="1080"/>
    </row>
    <row r="125" spans="1:130" s="248" customFormat="1" ht="26.25" customHeight="1">
      <c r="A125" s="1151"/>
      <c r="B125" s="1038"/>
      <c r="C125" s="1008" t="s">
        <v>461</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129</v>
      </c>
      <c r="AB125" s="1051"/>
      <c r="AC125" s="1051"/>
      <c r="AD125" s="1051"/>
      <c r="AE125" s="1052"/>
      <c r="AF125" s="1053" t="s">
        <v>129</v>
      </c>
      <c r="AG125" s="1051"/>
      <c r="AH125" s="1051"/>
      <c r="AI125" s="1051"/>
      <c r="AJ125" s="1052"/>
      <c r="AK125" s="1053" t="s">
        <v>129</v>
      </c>
      <c r="AL125" s="1051"/>
      <c r="AM125" s="1051"/>
      <c r="AN125" s="1051"/>
      <c r="AO125" s="1052"/>
      <c r="AP125" s="1054" t="s">
        <v>129</v>
      </c>
      <c r="AQ125" s="1055"/>
      <c r="AR125" s="1055"/>
      <c r="AS125" s="1055"/>
      <c r="AT125" s="105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5" t="s">
        <v>475</v>
      </c>
      <c r="CL125" s="1100"/>
      <c r="CM125" s="1100"/>
      <c r="CN125" s="1100"/>
      <c r="CO125" s="1101"/>
      <c r="CP125" s="1032" t="s">
        <v>476</v>
      </c>
      <c r="CQ125" s="984"/>
      <c r="CR125" s="984"/>
      <c r="CS125" s="984"/>
      <c r="CT125" s="984"/>
      <c r="CU125" s="984"/>
      <c r="CV125" s="984"/>
      <c r="CW125" s="984"/>
      <c r="CX125" s="984"/>
      <c r="CY125" s="984"/>
      <c r="CZ125" s="984"/>
      <c r="DA125" s="984"/>
      <c r="DB125" s="984"/>
      <c r="DC125" s="984"/>
      <c r="DD125" s="984"/>
      <c r="DE125" s="984"/>
      <c r="DF125" s="985"/>
      <c r="DG125" s="1018" t="s">
        <v>414</v>
      </c>
      <c r="DH125" s="1019"/>
      <c r="DI125" s="1019"/>
      <c r="DJ125" s="1019"/>
      <c r="DK125" s="1019"/>
      <c r="DL125" s="1019" t="s">
        <v>129</v>
      </c>
      <c r="DM125" s="1019"/>
      <c r="DN125" s="1019"/>
      <c r="DO125" s="1019"/>
      <c r="DP125" s="1019"/>
      <c r="DQ125" s="1019" t="s">
        <v>129</v>
      </c>
      <c r="DR125" s="1019"/>
      <c r="DS125" s="1019"/>
      <c r="DT125" s="1019"/>
      <c r="DU125" s="1019"/>
      <c r="DV125" s="1020" t="s">
        <v>129</v>
      </c>
      <c r="DW125" s="1020"/>
      <c r="DX125" s="1020"/>
      <c r="DY125" s="1020"/>
      <c r="DZ125" s="1021"/>
    </row>
    <row r="126" spans="1:130" s="248" customFormat="1" ht="26.25" customHeight="1" thickBot="1">
      <c r="A126" s="1151"/>
      <c r="B126" s="1038"/>
      <c r="C126" s="1008" t="s">
        <v>463</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129</v>
      </c>
      <c r="AB126" s="1051"/>
      <c r="AC126" s="1051"/>
      <c r="AD126" s="1051"/>
      <c r="AE126" s="1052"/>
      <c r="AF126" s="1053" t="s">
        <v>414</v>
      </c>
      <c r="AG126" s="1051"/>
      <c r="AH126" s="1051"/>
      <c r="AI126" s="1051"/>
      <c r="AJ126" s="1052"/>
      <c r="AK126" s="1053" t="s">
        <v>129</v>
      </c>
      <c r="AL126" s="1051"/>
      <c r="AM126" s="1051"/>
      <c r="AN126" s="1051"/>
      <c r="AO126" s="1052"/>
      <c r="AP126" s="1054" t="s">
        <v>129</v>
      </c>
      <c r="AQ126" s="1055"/>
      <c r="AR126" s="1055"/>
      <c r="AS126" s="1055"/>
      <c r="AT126" s="105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6"/>
      <c r="CL126" s="1103"/>
      <c r="CM126" s="1103"/>
      <c r="CN126" s="1103"/>
      <c r="CO126" s="1104"/>
      <c r="CP126" s="1041" t="s">
        <v>477</v>
      </c>
      <c r="CQ126" s="1042"/>
      <c r="CR126" s="1042"/>
      <c r="CS126" s="1042"/>
      <c r="CT126" s="1042"/>
      <c r="CU126" s="1042"/>
      <c r="CV126" s="1042"/>
      <c r="CW126" s="1042"/>
      <c r="CX126" s="1042"/>
      <c r="CY126" s="1042"/>
      <c r="CZ126" s="1042"/>
      <c r="DA126" s="1042"/>
      <c r="DB126" s="1042"/>
      <c r="DC126" s="1042"/>
      <c r="DD126" s="1042"/>
      <c r="DE126" s="1042"/>
      <c r="DF126" s="1043"/>
      <c r="DG126" s="1011" t="s">
        <v>129</v>
      </c>
      <c r="DH126" s="1012"/>
      <c r="DI126" s="1012"/>
      <c r="DJ126" s="1012"/>
      <c r="DK126" s="1012"/>
      <c r="DL126" s="1012" t="s">
        <v>129</v>
      </c>
      <c r="DM126" s="1012"/>
      <c r="DN126" s="1012"/>
      <c r="DO126" s="1012"/>
      <c r="DP126" s="1012"/>
      <c r="DQ126" s="1012" t="s">
        <v>129</v>
      </c>
      <c r="DR126" s="1012"/>
      <c r="DS126" s="1012"/>
      <c r="DT126" s="1012"/>
      <c r="DU126" s="1012"/>
      <c r="DV126" s="1013" t="s">
        <v>129</v>
      </c>
      <c r="DW126" s="1013"/>
      <c r="DX126" s="1013"/>
      <c r="DY126" s="1013"/>
      <c r="DZ126" s="1014"/>
    </row>
    <row r="127" spans="1:130" s="248" customFormat="1" ht="26.25" customHeight="1">
      <c r="A127" s="1152"/>
      <c r="B127" s="1040"/>
      <c r="C127" s="1094" t="s">
        <v>478</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69</v>
      </c>
      <c r="AB127" s="1051"/>
      <c r="AC127" s="1051"/>
      <c r="AD127" s="1051"/>
      <c r="AE127" s="1052"/>
      <c r="AF127" s="1053">
        <v>46</v>
      </c>
      <c r="AG127" s="1051"/>
      <c r="AH127" s="1051"/>
      <c r="AI127" s="1051"/>
      <c r="AJ127" s="1052"/>
      <c r="AK127" s="1053" t="s">
        <v>129</v>
      </c>
      <c r="AL127" s="1051"/>
      <c r="AM127" s="1051"/>
      <c r="AN127" s="1051"/>
      <c r="AO127" s="1052"/>
      <c r="AP127" s="1054" t="s">
        <v>129</v>
      </c>
      <c r="AQ127" s="1055"/>
      <c r="AR127" s="1055"/>
      <c r="AS127" s="1055"/>
      <c r="AT127" s="1056"/>
      <c r="AU127" s="284"/>
      <c r="AV127" s="284"/>
      <c r="AW127" s="284"/>
      <c r="AX127" s="1124" t="s">
        <v>479</v>
      </c>
      <c r="AY127" s="1125"/>
      <c r="AZ127" s="1125"/>
      <c r="BA127" s="1125"/>
      <c r="BB127" s="1125"/>
      <c r="BC127" s="1125"/>
      <c r="BD127" s="1125"/>
      <c r="BE127" s="1126"/>
      <c r="BF127" s="1127" t="s">
        <v>480</v>
      </c>
      <c r="BG127" s="1125"/>
      <c r="BH127" s="1125"/>
      <c r="BI127" s="1125"/>
      <c r="BJ127" s="1125"/>
      <c r="BK127" s="1125"/>
      <c r="BL127" s="1126"/>
      <c r="BM127" s="1127" t="s">
        <v>481</v>
      </c>
      <c r="BN127" s="1125"/>
      <c r="BO127" s="1125"/>
      <c r="BP127" s="1125"/>
      <c r="BQ127" s="1125"/>
      <c r="BR127" s="1125"/>
      <c r="BS127" s="1126"/>
      <c r="BT127" s="1127" t="s">
        <v>482</v>
      </c>
      <c r="BU127" s="1125"/>
      <c r="BV127" s="1125"/>
      <c r="BW127" s="1125"/>
      <c r="BX127" s="1125"/>
      <c r="BY127" s="1125"/>
      <c r="BZ127" s="1149"/>
      <c r="CA127" s="284"/>
      <c r="CB127" s="284"/>
      <c r="CC127" s="284"/>
      <c r="CD127" s="285"/>
      <c r="CE127" s="285"/>
      <c r="CF127" s="285"/>
      <c r="CG127" s="282"/>
      <c r="CH127" s="282"/>
      <c r="CI127" s="282"/>
      <c r="CJ127" s="283"/>
      <c r="CK127" s="1116"/>
      <c r="CL127" s="1103"/>
      <c r="CM127" s="1103"/>
      <c r="CN127" s="1103"/>
      <c r="CO127" s="1104"/>
      <c r="CP127" s="1041" t="s">
        <v>483</v>
      </c>
      <c r="CQ127" s="1042"/>
      <c r="CR127" s="1042"/>
      <c r="CS127" s="1042"/>
      <c r="CT127" s="1042"/>
      <c r="CU127" s="1042"/>
      <c r="CV127" s="1042"/>
      <c r="CW127" s="1042"/>
      <c r="CX127" s="1042"/>
      <c r="CY127" s="1042"/>
      <c r="CZ127" s="1042"/>
      <c r="DA127" s="1042"/>
      <c r="DB127" s="1042"/>
      <c r="DC127" s="1042"/>
      <c r="DD127" s="1042"/>
      <c r="DE127" s="1042"/>
      <c r="DF127" s="1043"/>
      <c r="DG127" s="1011" t="s">
        <v>129</v>
      </c>
      <c r="DH127" s="1012"/>
      <c r="DI127" s="1012"/>
      <c r="DJ127" s="1012"/>
      <c r="DK127" s="1012"/>
      <c r="DL127" s="1012" t="s">
        <v>414</v>
      </c>
      <c r="DM127" s="1012"/>
      <c r="DN127" s="1012"/>
      <c r="DO127" s="1012"/>
      <c r="DP127" s="1012"/>
      <c r="DQ127" s="1012" t="s">
        <v>414</v>
      </c>
      <c r="DR127" s="1012"/>
      <c r="DS127" s="1012"/>
      <c r="DT127" s="1012"/>
      <c r="DU127" s="1012"/>
      <c r="DV127" s="1013" t="s">
        <v>129</v>
      </c>
      <c r="DW127" s="1013"/>
      <c r="DX127" s="1013"/>
      <c r="DY127" s="1013"/>
      <c r="DZ127" s="1014"/>
    </row>
    <row r="128" spans="1:130" s="248" customFormat="1" ht="26.25" customHeight="1" thickBot="1">
      <c r="A128" s="1135" t="s">
        <v>484</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485</v>
      </c>
      <c r="X128" s="1137"/>
      <c r="Y128" s="1137"/>
      <c r="Z128" s="1138"/>
      <c r="AA128" s="1139">
        <v>579874</v>
      </c>
      <c r="AB128" s="1140"/>
      <c r="AC128" s="1140"/>
      <c r="AD128" s="1140"/>
      <c r="AE128" s="1141"/>
      <c r="AF128" s="1142">
        <v>553745</v>
      </c>
      <c r="AG128" s="1140"/>
      <c r="AH128" s="1140"/>
      <c r="AI128" s="1140"/>
      <c r="AJ128" s="1141"/>
      <c r="AK128" s="1142">
        <v>532390</v>
      </c>
      <c r="AL128" s="1140"/>
      <c r="AM128" s="1140"/>
      <c r="AN128" s="1140"/>
      <c r="AO128" s="1141"/>
      <c r="AP128" s="1143"/>
      <c r="AQ128" s="1144"/>
      <c r="AR128" s="1144"/>
      <c r="AS128" s="1144"/>
      <c r="AT128" s="1145"/>
      <c r="AU128" s="284"/>
      <c r="AV128" s="284"/>
      <c r="AW128" s="284"/>
      <c r="AX128" s="983" t="s">
        <v>486</v>
      </c>
      <c r="AY128" s="984"/>
      <c r="AZ128" s="984"/>
      <c r="BA128" s="984"/>
      <c r="BB128" s="984"/>
      <c r="BC128" s="984"/>
      <c r="BD128" s="984"/>
      <c r="BE128" s="985"/>
      <c r="BF128" s="1146" t="s">
        <v>129</v>
      </c>
      <c r="BG128" s="1147"/>
      <c r="BH128" s="1147"/>
      <c r="BI128" s="1147"/>
      <c r="BJ128" s="1147"/>
      <c r="BK128" s="1147"/>
      <c r="BL128" s="1148"/>
      <c r="BM128" s="1146">
        <v>12.51</v>
      </c>
      <c r="BN128" s="1147"/>
      <c r="BO128" s="1147"/>
      <c r="BP128" s="1147"/>
      <c r="BQ128" s="1147"/>
      <c r="BR128" s="1147"/>
      <c r="BS128" s="1148"/>
      <c r="BT128" s="1146">
        <v>20</v>
      </c>
      <c r="BU128" s="1147"/>
      <c r="BV128" s="1147"/>
      <c r="BW128" s="1147"/>
      <c r="BX128" s="1147"/>
      <c r="BY128" s="1147"/>
      <c r="BZ128" s="1171"/>
      <c r="CA128" s="285"/>
      <c r="CB128" s="285"/>
      <c r="CC128" s="285"/>
      <c r="CD128" s="285"/>
      <c r="CE128" s="285"/>
      <c r="CF128" s="285"/>
      <c r="CG128" s="282"/>
      <c r="CH128" s="282"/>
      <c r="CI128" s="282"/>
      <c r="CJ128" s="283"/>
      <c r="CK128" s="1117"/>
      <c r="CL128" s="1118"/>
      <c r="CM128" s="1118"/>
      <c r="CN128" s="1118"/>
      <c r="CO128" s="1119"/>
      <c r="CP128" s="1128" t="s">
        <v>487</v>
      </c>
      <c r="CQ128" s="1129"/>
      <c r="CR128" s="1129"/>
      <c r="CS128" s="1129"/>
      <c r="CT128" s="1129"/>
      <c r="CU128" s="1129"/>
      <c r="CV128" s="1129"/>
      <c r="CW128" s="1129"/>
      <c r="CX128" s="1129"/>
      <c r="CY128" s="1129"/>
      <c r="CZ128" s="1129"/>
      <c r="DA128" s="1129"/>
      <c r="DB128" s="1129"/>
      <c r="DC128" s="1129"/>
      <c r="DD128" s="1129"/>
      <c r="DE128" s="1129"/>
      <c r="DF128" s="1130"/>
      <c r="DG128" s="1131" t="s">
        <v>129</v>
      </c>
      <c r="DH128" s="1132"/>
      <c r="DI128" s="1132"/>
      <c r="DJ128" s="1132"/>
      <c r="DK128" s="1132"/>
      <c r="DL128" s="1132" t="s">
        <v>129</v>
      </c>
      <c r="DM128" s="1132"/>
      <c r="DN128" s="1132"/>
      <c r="DO128" s="1132"/>
      <c r="DP128" s="1132"/>
      <c r="DQ128" s="1132" t="s">
        <v>129</v>
      </c>
      <c r="DR128" s="1132"/>
      <c r="DS128" s="1132"/>
      <c r="DT128" s="1132"/>
      <c r="DU128" s="1132"/>
      <c r="DV128" s="1133" t="s">
        <v>129</v>
      </c>
      <c r="DW128" s="1133"/>
      <c r="DX128" s="1133"/>
      <c r="DY128" s="1133"/>
      <c r="DZ128" s="1134"/>
    </row>
    <row r="129" spans="1:131" s="248" customFormat="1" ht="26.25" customHeight="1">
      <c r="A129" s="1022" t="s">
        <v>108</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488</v>
      </c>
      <c r="X129" s="1166"/>
      <c r="Y129" s="1166"/>
      <c r="Z129" s="1167"/>
      <c r="AA129" s="1050">
        <v>18923766</v>
      </c>
      <c r="AB129" s="1051"/>
      <c r="AC129" s="1051"/>
      <c r="AD129" s="1051"/>
      <c r="AE129" s="1052"/>
      <c r="AF129" s="1053">
        <v>19142750</v>
      </c>
      <c r="AG129" s="1051"/>
      <c r="AH129" s="1051"/>
      <c r="AI129" s="1051"/>
      <c r="AJ129" s="1052"/>
      <c r="AK129" s="1053">
        <v>19688779</v>
      </c>
      <c r="AL129" s="1051"/>
      <c r="AM129" s="1051"/>
      <c r="AN129" s="1051"/>
      <c r="AO129" s="1052"/>
      <c r="AP129" s="1168"/>
      <c r="AQ129" s="1169"/>
      <c r="AR129" s="1169"/>
      <c r="AS129" s="1169"/>
      <c r="AT129" s="1170"/>
      <c r="AU129" s="286"/>
      <c r="AV129" s="286"/>
      <c r="AW129" s="286"/>
      <c r="AX129" s="1159" t="s">
        <v>489</v>
      </c>
      <c r="AY129" s="1042"/>
      <c r="AZ129" s="1042"/>
      <c r="BA129" s="1042"/>
      <c r="BB129" s="1042"/>
      <c r="BC129" s="1042"/>
      <c r="BD129" s="1042"/>
      <c r="BE129" s="1043"/>
      <c r="BF129" s="1160" t="s">
        <v>129</v>
      </c>
      <c r="BG129" s="1161"/>
      <c r="BH129" s="1161"/>
      <c r="BI129" s="1161"/>
      <c r="BJ129" s="1161"/>
      <c r="BK129" s="1161"/>
      <c r="BL129" s="1162"/>
      <c r="BM129" s="1160">
        <v>17.510000000000002</v>
      </c>
      <c r="BN129" s="1161"/>
      <c r="BO129" s="1161"/>
      <c r="BP129" s="1161"/>
      <c r="BQ129" s="1161"/>
      <c r="BR129" s="1161"/>
      <c r="BS129" s="1162"/>
      <c r="BT129" s="1160">
        <v>30</v>
      </c>
      <c r="BU129" s="1163"/>
      <c r="BV129" s="1163"/>
      <c r="BW129" s="1163"/>
      <c r="BX129" s="1163"/>
      <c r="BY129" s="1163"/>
      <c r="BZ129" s="1164"/>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2" t="s">
        <v>490</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491</v>
      </c>
      <c r="X130" s="1166"/>
      <c r="Y130" s="1166"/>
      <c r="Z130" s="1167"/>
      <c r="AA130" s="1050">
        <v>2603947</v>
      </c>
      <c r="AB130" s="1051"/>
      <c r="AC130" s="1051"/>
      <c r="AD130" s="1051"/>
      <c r="AE130" s="1052"/>
      <c r="AF130" s="1053">
        <v>2555921</v>
      </c>
      <c r="AG130" s="1051"/>
      <c r="AH130" s="1051"/>
      <c r="AI130" s="1051"/>
      <c r="AJ130" s="1052"/>
      <c r="AK130" s="1053">
        <v>2462289</v>
      </c>
      <c r="AL130" s="1051"/>
      <c r="AM130" s="1051"/>
      <c r="AN130" s="1051"/>
      <c r="AO130" s="1052"/>
      <c r="AP130" s="1168"/>
      <c r="AQ130" s="1169"/>
      <c r="AR130" s="1169"/>
      <c r="AS130" s="1169"/>
      <c r="AT130" s="1170"/>
      <c r="AU130" s="286"/>
      <c r="AV130" s="286"/>
      <c r="AW130" s="286"/>
      <c r="AX130" s="1159" t="s">
        <v>492</v>
      </c>
      <c r="AY130" s="1042"/>
      <c r="AZ130" s="1042"/>
      <c r="BA130" s="1042"/>
      <c r="BB130" s="1042"/>
      <c r="BC130" s="1042"/>
      <c r="BD130" s="1042"/>
      <c r="BE130" s="1043"/>
      <c r="BF130" s="1196">
        <v>4.0999999999999996</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493</v>
      </c>
      <c r="X131" s="1204"/>
      <c r="Y131" s="1204"/>
      <c r="Z131" s="1205"/>
      <c r="AA131" s="1097">
        <v>16319819</v>
      </c>
      <c r="AB131" s="1076"/>
      <c r="AC131" s="1076"/>
      <c r="AD131" s="1076"/>
      <c r="AE131" s="1077"/>
      <c r="AF131" s="1075">
        <v>16586829</v>
      </c>
      <c r="AG131" s="1076"/>
      <c r="AH131" s="1076"/>
      <c r="AI131" s="1076"/>
      <c r="AJ131" s="1077"/>
      <c r="AK131" s="1075">
        <v>17226490</v>
      </c>
      <c r="AL131" s="1076"/>
      <c r="AM131" s="1076"/>
      <c r="AN131" s="1076"/>
      <c r="AO131" s="1077"/>
      <c r="AP131" s="1206"/>
      <c r="AQ131" s="1207"/>
      <c r="AR131" s="1207"/>
      <c r="AS131" s="1207"/>
      <c r="AT131" s="1208"/>
      <c r="AU131" s="286"/>
      <c r="AV131" s="286"/>
      <c r="AW131" s="286"/>
      <c r="AX131" s="1178" t="s">
        <v>494</v>
      </c>
      <c r="AY131" s="1129"/>
      <c r="AZ131" s="1129"/>
      <c r="BA131" s="1129"/>
      <c r="BB131" s="1129"/>
      <c r="BC131" s="1129"/>
      <c r="BD131" s="1129"/>
      <c r="BE131" s="1130"/>
      <c r="BF131" s="1179" t="s">
        <v>129</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5" t="s">
        <v>495</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496</v>
      </c>
      <c r="W132" s="1189"/>
      <c r="X132" s="1189"/>
      <c r="Y132" s="1189"/>
      <c r="Z132" s="1190"/>
      <c r="AA132" s="1191">
        <v>4.1344698739999997</v>
      </c>
      <c r="AB132" s="1192"/>
      <c r="AC132" s="1192"/>
      <c r="AD132" s="1192"/>
      <c r="AE132" s="1193"/>
      <c r="AF132" s="1194">
        <v>4.3460989440000004</v>
      </c>
      <c r="AG132" s="1192"/>
      <c r="AH132" s="1192"/>
      <c r="AI132" s="1192"/>
      <c r="AJ132" s="1193"/>
      <c r="AK132" s="1194">
        <v>4.0390990850000001</v>
      </c>
      <c r="AL132" s="1192"/>
      <c r="AM132" s="1192"/>
      <c r="AN132" s="1192"/>
      <c r="AO132" s="1193"/>
      <c r="AP132" s="1091"/>
      <c r="AQ132" s="1092"/>
      <c r="AR132" s="1092"/>
      <c r="AS132" s="1092"/>
      <c r="AT132" s="119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497</v>
      </c>
      <c r="W133" s="1172"/>
      <c r="X133" s="1172"/>
      <c r="Y133" s="1172"/>
      <c r="Z133" s="1173"/>
      <c r="AA133" s="1174">
        <v>4.8</v>
      </c>
      <c r="AB133" s="1175"/>
      <c r="AC133" s="1175"/>
      <c r="AD133" s="1175"/>
      <c r="AE133" s="1176"/>
      <c r="AF133" s="1174">
        <v>4.5999999999999996</v>
      </c>
      <c r="AG133" s="1175"/>
      <c r="AH133" s="1175"/>
      <c r="AI133" s="1175"/>
      <c r="AJ133" s="1176"/>
      <c r="AK133" s="1174">
        <v>4.0999999999999996</v>
      </c>
      <c r="AL133" s="1175"/>
      <c r="AM133" s="1175"/>
      <c r="AN133" s="1175"/>
      <c r="AO133" s="1176"/>
      <c r="AP133" s="1121"/>
      <c r="AQ133" s="1122"/>
      <c r="AR133" s="1122"/>
      <c r="AS133" s="1122"/>
      <c r="AT133" s="1177"/>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4BqJtnQN4gVdu6AVXUcsXPrSe0+QNxKelbyg8/iidjnEM4cAdWB57wdHOgXimJMgLRWIByVXLuYmojgzU5Wsg==" saltValue="lkRVI0/cZqwezS8FA3Ty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5:CG85"/>
    <mergeCell ref="CH85:CL85"/>
    <mergeCell ref="CM85:CQ85"/>
    <mergeCell ref="CR85:CV85"/>
    <mergeCell ref="CW85:DA85"/>
    <mergeCell ref="DB85:DF85"/>
    <mergeCell ref="Q85:U85"/>
    <mergeCell ref="V85:Z85"/>
    <mergeCell ref="AA85:AE85"/>
    <mergeCell ref="AF85:AJ85"/>
    <mergeCell ref="AK85:AO85"/>
    <mergeCell ref="AP85:AT85"/>
    <mergeCell ref="AU85:AY85"/>
    <mergeCell ref="AZ85:BD85"/>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B85:P85"/>
    <mergeCell ref="DB5:DF6"/>
    <mergeCell ref="B8:P8"/>
    <mergeCell ref="Q8:U8"/>
    <mergeCell ref="V8:Z8"/>
    <mergeCell ref="AA8:AE8"/>
    <mergeCell ref="AF8:AJ8"/>
    <mergeCell ref="AK8:AO8"/>
    <mergeCell ref="AP8:AT8"/>
    <mergeCell ref="AU8:AY8"/>
    <mergeCell ref="BS8:CG8"/>
    <mergeCell ref="AK7:AO7"/>
    <mergeCell ref="AP7:AT7"/>
    <mergeCell ref="AU7:AY7"/>
    <mergeCell ref="BS7:CG7"/>
    <mergeCell ref="CH7:CL7"/>
    <mergeCell ref="CM7:CQ7"/>
  </mergeCells>
  <phoneticPr fontId="2"/>
  <pageMargins left="0.59055118110236227" right="0" top="0.59055118110236227" bottom="0.59055118110236227" header="0.39370078740157483" footer="0.39370078740157483"/>
  <pageSetup paperSize="9" scale="27"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B8gHRWkGXqAysNclVOVsTFZqK7ovbnV8GM6NyttEaKq3k86sse/nK2W3YAJZTET5P3WE+WOXdyfdVghzEDw9A==" saltValue="V5vG64ipYL0oJjdRyjU0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YzPoimSFKMplOCX4uA07ehSRjKX+u1ROPsqO4f8gTYmvx7pX503NHY30VvW2eZsQq4R0UpjVi7OpBN21h6Mjw==" saltValue="66QTitK1ACAhjN9bpxbUDw=="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75" zoomScaleSheetLayoutView="7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9" t="s">
        <v>501</v>
      </c>
      <c r="AP7" s="305"/>
      <c r="AQ7" s="306" t="s">
        <v>502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0"/>
      <c r="AP8" s="311" t="s">
        <v>503</v>
      </c>
      <c r="AQ8" s="312" t="s">
        <v>504</v>
      </c>
      <c r="AR8" s="313" t="s">
        <v>505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1" t="s">
        <v>506</v>
      </c>
      <c r="AL9" s="1212"/>
      <c r="AM9" s="1212"/>
      <c r="AN9" s="1213"/>
      <c r="AO9" s="314">
        <v>4574232</v>
      </c>
      <c r="AP9" s="314">
        <v>43724</v>
      </c>
      <c r="AQ9" s="315">
        <v>61284</v>
      </c>
      <c r="AR9" s="316">
        <v>-28.7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1" t="s">
        <v>507</v>
      </c>
      <c r="AL10" s="1212"/>
      <c r="AM10" s="1212"/>
      <c r="AN10" s="1213"/>
      <c r="AO10" s="317">
        <v>799027</v>
      </c>
      <c r="AP10" s="317">
        <v>7638</v>
      </c>
      <c r="AQ10" s="318">
        <v>4056</v>
      </c>
      <c r="AR10" s="319">
        <v>88.3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1" t="s">
        <v>508</v>
      </c>
      <c r="AL11" s="1212"/>
      <c r="AM11" s="1212"/>
      <c r="AN11" s="1213"/>
      <c r="AO11" s="317">
        <v>13493</v>
      </c>
      <c r="AP11" s="317">
        <v>129</v>
      </c>
      <c r="AQ11" s="318">
        <v>604</v>
      </c>
      <c r="AR11" s="319">
        <v>-78.599999999999994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1" t="s">
        <v>509</v>
      </c>
      <c r="AL12" s="1212"/>
      <c r="AM12" s="1212"/>
      <c r="AN12" s="1213"/>
      <c r="AO12" s="317" t="s">
        <v>510</v>
      </c>
      <c r="AP12" s="317" t="s">
        <v>510</v>
      </c>
      <c r="AQ12" s="318">
        <v>21</v>
      </c>
      <c r="AR12" s="319" t="s">
        <v>510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1" t="s">
        <v>511</v>
      </c>
      <c r="AL13" s="1212"/>
      <c r="AM13" s="1212"/>
      <c r="AN13" s="1213"/>
      <c r="AO13" s="317">
        <v>251899</v>
      </c>
      <c r="AP13" s="317">
        <v>2408</v>
      </c>
      <c r="AQ13" s="318">
        <v>2509</v>
      </c>
      <c r="AR13" s="319">
        <v>-4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1" t="s">
        <v>512</v>
      </c>
      <c r="AL14" s="1212"/>
      <c r="AM14" s="1212"/>
      <c r="AN14" s="1213"/>
      <c r="AO14" s="317">
        <v>62055</v>
      </c>
      <c r="AP14" s="317">
        <v>593</v>
      </c>
      <c r="AQ14" s="318">
        <v>1157</v>
      </c>
      <c r="AR14" s="319">
        <v>-48.7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7" t="s">
        <v>513</v>
      </c>
      <c r="AL15" s="1218"/>
      <c r="AM15" s="1218"/>
      <c r="AN15" s="1219"/>
      <c r="AO15" s="317">
        <v>-325934</v>
      </c>
      <c r="AP15" s="317">
        <v>-3116</v>
      </c>
      <c r="AQ15" s="318">
        <v>-4228</v>
      </c>
      <c r="AR15" s="319">
        <v>-26.3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7" t="s">
        <v>188</v>
      </c>
      <c r="AL16" s="1218"/>
      <c r="AM16" s="1218"/>
      <c r="AN16" s="1219"/>
      <c r="AO16" s="317">
        <v>5374772</v>
      </c>
      <c r="AP16" s="317">
        <v>51376</v>
      </c>
      <c r="AQ16" s="318">
        <v>65402</v>
      </c>
      <c r="AR16" s="319">
        <v>-21.4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0" t="s">
        <v>518</v>
      </c>
      <c r="AL21" s="1221"/>
      <c r="AM21" s="1221"/>
      <c r="AN21" s="1222"/>
      <c r="AO21" s="330">
        <v>4.08</v>
      </c>
      <c r="AP21" s="331">
        <v>6.06</v>
      </c>
      <c r="AQ21" s="332">
        <v>-1.98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0" t="s">
        <v>519</v>
      </c>
      <c r="AL22" s="1221"/>
      <c r="AM22" s="1221"/>
      <c r="AN22" s="1222"/>
      <c r="AO22" s="335">
        <v>101.7</v>
      </c>
      <c r="AP22" s="336">
        <v>99.2</v>
      </c>
      <c r="AQ22" s="337">
        <v>2.5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9" t="s">
        <v>501</v>
      </c>
      <c r="AP30" s="305"/>
      <c r="AQ30" s="306" t="s">
        <v>502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0"/>
      <c r="AP31" s="311" t="s">
        <v>503</v>
      </c>
      <c r="AQ31" s="312" t="s">
        <v>504</v>
      </c>
      <c r="AR31" s="313" t="s">
        <v>505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523</v>
      </c>
      <c r="AL32" s="1215"/>
      <c r="AM32" s="1215"/>
      <c r="AN32" s="1216"/>
      <c r="AO32" s="345">
        <v>2486784</v>
      </c>
      <c r="AP32" s="345">
        <v>23771</v>
      </c>
      <c r="AQ32" s="346">
        <v>32044</v>
      </c>
      <c r="AR32" s="347">
        <v>-25.8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524</v>
      </c>
      <c r="AL33" s="1215"/>
      <c r="AM33" s="1215"/>
      <c r="AN33" s="1216"/>
      <c r="AO33" s="345" t="s">
        <v>510</v>
      </c>
      <c r="AP33" s="345" t="s">
        <v>510</v>
      </c>
      <c r="AQ33" s="346">
        <v>6</v>
      </c>
      <c r="AR33" s="347" t="s">
        <v>510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525</v>
      </c>
      <c r="AL34" s="1215"/>
      <c r="AM34" s="1215"/>
      <c r="AN34" s="1216"/>
      <c r="AO34" s="345" t="s">
        <v>510</v>
      </c>
      <c r="AP34" s="345" t="s">
        <v>510</v>
      </c>
      <c r="AQ34" s="346">
        <v>29</v>
      </c>
      <c r="AR34" s="347" t="s">
        <v>510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526</v>
      </c>
      <c r="AL35" s="1215"/>
      <c r="AM35" s="1215"/>
      <c r="AN35" s="1216"/>
      <c r="AO35" s="345">
        <v>592655</v>
      </c>
      <c r="AP35" s="345">
        <v>5665</v>
      </c>
      <c r="AQ35" s="346">
        <v>6008</v>
      </c>
      <c r="AR35" s="347">
        <v>-5.7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527</v>
      </c>
      <c r="AL36" s="1215"/>
      <c r="AM36" s="1215"/>
      <c r="AN36" s="1216"/>
      <c r="AO36" s="345">
        <v>611035</v>
      </c>
      <c r="AP36" s="345">
        <v>5841</v>
      </c>
      <c r="AQ36" s="346">
        <v>1138</v>
      </c>
      <c r="AR36" s="347">
        <v>413.3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528</v>
      </c>
      <c r="AL37" s="1215"/>
      <c r="AM37" s="1215"/>
      <c r="AN37" s="1216"/>
      <c r="AO37" s="345" t="s">
        <v>510</v>
      </c>
      <c r="AP37" s="345" t="s">
        <v>510</v>
      </c>
      <c r="AQ37" s="346">
        <v>852</v>
      </c>
      <c r="AR37" s="347" t="s">
        <v>510</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3" t="s">
        <v>529</v>
      </c>
      <c r="AL38" s="1224"/>
      <c r="AM38" s="1224"/>
      <c r="AN38" s="1225"/>
      <c r="AO38" s="348" t="s">
        <v>510</v>
      </c>
      <c r="AP38" s="348" t="s">
        <v>510</v>
      </c>
      <c r="AQ38" s="349">
        <v>2</v>
      </c>
      <c r="AR38" s="337" t="s">
        <v>510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3" t="s">
        <v>530</v>
      </c>
      <c r="AL39" s="1224"/>
      <c r="AM39" s="1224"/>
      <c r="AN39" s="1225"/>
      <c r="AO39" s="345">
        <v>-532390</v>
      </c>
      <c r="AP39" s="345">
        <v>-5089</v>
      </c>
      <c r="AQ39" s="346">
        <v>-6316</v>
      </c>
      <c r="AR39" s="347">
        <v>-19.399999999999999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531</v>
      </c>
      <c r="AL40" s="1215"/>
      <c r="AM40" s="1215"/>
      <c r="AN40" s="1216"/>
      <c r="AO40" s="345">
        <v>-2462289</v>
      </c>
      <c r="AP40" s="345">
        <v>-23536</v>
      </c>
      <c r="AQ40" s="346">
        <v>-26078</v>
      </c>
      <c r="AR40" s="347">
        <v>-9.6999999999999993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6" t="s">
        <v>300</v>
      </c>
      <c r="AL41" s="1227"/>
      <c r="AM41" s="1227"/>
      <c r="AN41" s="1228"/>
      <c r="AO41" s="345">
        <v>695795</v>
      </c>
      <c r="AP41" s="345">
        <v>6651</v>
      </c>
      <c r="AQ41" s="346">
        <v>7686</v>
      </c>
      <c r="AR41" s="347">
        <v>-13.5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9" t="s">
        <v>501</v>
      </c>
      <c r="AN49" s="1231" t="s">
        <v>535</v>
      </c>
      <c r="AO49" s="1232"/>
      <c r="AP49" s="1232"/>
      <c r="AQ49" s="1232"/>
      <c r="AR49" s="1233"/>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0"/>
      <c r="AN50" s="361" t="s">
        <v>536</v>
      </c>
      <c r="AO50" s="362" t="s">
        <v>537</v>
      </c>
      <c r="AP50" s="363" t="s">
        <v>538</v>
      </c>
      <c r="AQ50" s="364" t="s">
        <v>539</v>
      </c>
      <c r="AR50" s="365" t="s">
        <v>540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3376942</v>
      </c>
      <c r="AN51" s="367">
        <v>32687</v>
      </c>
      <c r="AO51" s="368">
        <v>11.8</v>
      </c>
      <c r="AP51" s="369">
        <v>40879</v>
      </c>
      <c r="AQ51" s="370">
        <v>-7.7</v>
      </c>
      <c r="AR51" s="371">
        <v>19.5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2351017</v>
      </c>
      <c r="AN52" s="375">
        <v>22756</v>
      </c>
      <c r="AO52" s="376">
        <v>71.2</v>
      </c>
      <c r="AP52" s="377">
        <v>24087</v>
      </c>
      <c r="AQ52" s="378">
        <v>-7.9</v>
      </c>
      <c r="AR52" s="379">
        <v>79.099999999999994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3532289</v>
      </c>
      <c r="AN53" s="367">
        <v>34052</v>
      </c>
      <c r="AO53" s="368">
        <v>4.2</v>
      </c>
      <c r="AP53" s="369">
        <v>42651</v>
      </c>
      <c r="AQ53" s="370">
        <v>4.3</v>
      </c>
      <c r="AR53" s="371">
        <v>-0.1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2909219</v>
      </c>
      <c r="AN54" s="375">
        <v>28046</v>
      </c>
      <c r="AO54" s="376">
        <v>23.2</v>
      </c>
      <c r="AP54" s="377">
        <v>22675</v>
      </c>
      <c r="AQ54" s="378">
        <v>-5.9</v>
      </c>
      <c r="AR54" s="379">
        <v>29.1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5839028</v>
      </c>
      <c r="AN55" s="367">
        <v>56224</v>
      </c>
      <c r="AO55" s="368">
        <v>65.099999999999994</v>
      </c>
      <c r="AP55" s="369">
        <v>43226</v>
      </c>
      <c r="AQ55" s="370">
        <v>1.3</v>
      </c>
      <c r="AR55" s="371">
        <v>63.8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5218552</v>
      </c>
      <c r="AN56" s="375">
        <v>50249</v>
      </c>
      <c r="AO56" s="376">
        <v>79.2</v>
      </c>
      <c r="AP56" s="377">
        <v>22622</v>
      </c>
      <c r="AQ56" s="378">
        <v>-0.2</v>
      </c>
      <c r="AR56" s="379">
        <v>79.400000000000006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1568233</v>
      </c>
      <c r="AN57" s="367">
        <v>15074</v>
      </c>
      <c r="AO57" s="368">
        <v>-73.2</v>
      </c>
      <c r="AP57" s="369">
        <v>42836</v>
      </c>
      <c r="AQ57" s="370">
        <v>-0.9</v>
      </c>
      <c r="AR57" s="371">
        <v>-72.3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938996</v>
      </c>
      <c r="AN58" s="375">
        <v>9026</v>
      </c>
      <c r="AO58" s="376">
        <v>-82</v>
      </c>
      <c r="AP58" s="377">
        <v>22936</v>
      </c>
      <c r="AQ58" s="378">
        <v>1.4</v>
      </c>
      <c r="AR58" s="379">
        <v>-83.4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2386701</v>
      </c>
      <c r="AN59" s="367">
        <v>22814</v>
      </c>
      <c r="AO59" s="368">
        <v>51.3</v>
      </c>
      <c r="AP59" s="369">
        <v>44161</v>
      </c>
      <c r="AQ59" s="370">
        <v>3.1</v>
      </c>
      <c r="AR59" s="371">
        <v>48.2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1152908</v>
      </c>
      <c r="AN60" s="375">
        <v>11020</v>
      </c>
      <c r="AO60" s="376">
        <v>22.1</v>
      </c>
      <c r="AP60" s="377">
        <v>23644</v>
      </c>
      <c r="AQ60" s="378">
        <v>3.1</v>
      </c>
      <c r="AR60" s="379">
        <v>19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3340639</v>
      </c>
      <c r="AN61" s="382">
        <v>32170</v>
      </c>
      <c r="AO61" s="383">
        <v>11.8</v>
      </c>
      <c r="AP61" s="384">
        <v>42751</v>
      </c>
      <c r="AQ61" s="385">
        <v>0</v>
      </c>
      <c r="AR61" s="371">
        <v>11.8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2514138</v>
      </c>
      <c r="AN62" s="375">
        <v>24219</v>
      </c>
      <c r="AO62" s="376">
        <v>22.7</v>
      </c>
      <c r="AP62" s="377">
        <v>23193</v>
      </c>
      <c r="AQ62" s="378">
        <v>-1.9</v>
      </c>
      <c r="AR62" s="379">
        <v>24.6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XKRCnxIR8E+IIL8KRLgerRqqxOI2/Da3UiTpptv3AJ/pVRnlO0YPhp4MD+r3xU9RmOgD+UQqR70WpySEAEWbFA==" saltValue="GF4Pqmw67atjSgzCH1Wa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6"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549</v>
      </c>
    </row>
    <row r="120" spans="125:125" ht="13.5" hidden="1" customHeight="1"/>
    <row r="121" spans="125:125" ht="13.5" hidden="1" customHeight="1">
      <c r="DU121" s="292"/>
    </row>
  </sheetData>
  <sheetProtection algorithmName="SHA-512" hashValue="JCouK0sN/BbkZlHl1hDOiliYUgPDNuEdReB+QfobWXQmTQ5yEE23GY4WFgZroU+JoSUHRah7VLsKull4YD2f2Q==" saltValue="a5ViipzR6rWF8294k8kd/g=="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550</v>
      </c>
    </row>
  </sheetData>
  <sheetProtection algorithmName="SHA-512" hashValue="jUL8BoWb4hDqGHKMes6y05QIrA0HHm8JGDXCVEnzoTubXNsjJTCOpnQPeswSYtG+5WbEWc1M/Tr09URv4vDEXA==" saltValue="7SP8sI3iFMvj2gqYXud/Q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4" t="s">
        <v>3</v>
      </c>
      <c r="D47" s="1234"/>
      <c r="E47" s="1235"/>
      <c r="F47" s="11">
        <v>15.24</v>
      </c>
      <c r="G47" s="12">
        <v>15.23</v>
      </c>
      <c r="H47" s="12">
        <v>10.09</v>
      </c>
      <c r="I47" s="12">
        <v>9.98</v>
      </c>
      <c r="J47" s="13">
        <v>13.74</v>
      </c>
    </row>
    <row r="48" spans="2:10" ht="57.75" customHeight="1">
      <c r="B48" s="14"/>
      <c r="C48" s="1236" t="s">
        <v>4</v>
      </c>
      <c r="D48" s="1236"/>
      <c r="E48" s="1237"/>
      <c r="F48" s="15">
        <v>10.09</v>
      </c>
      <c r="G48" s="16">
        <v>4.47</v>
      </c>
      <c r="H48" s="16">
        <v>4.7</v>
      </c>
      <c r="I48" s="16">
        <v>4.45</v>
      </c>
      <c r="J48" s="17">
        <v>5.08</v>
      </c>
    </row>
    <row r="49" spans="2:10" ht="57.75" customHeight="1" thickBot="1">
      <c r="B49" s="18"/>
      <c r="C49" s="1238" t="s">
        <v>5</v>
      </c>
      <c r="D49" s="1238"/>
      <c r="E49" s="1239"/>
      <c r="F49" s="19">
        <v>0.68</v>
      </c>
      <c r="G49" s="20" t="s">
        <v>556</v>
      </c>
      <c r="H49" s="20" t="s">
        <v>557</v>
      </c>
      <c r="I49" s="20" t="s">
        <v>558</v>
      </c>
      <c r="J49" s="21">
        <v>4.8</v>
      </c>
    </row>
    <row r="50" spans="2:10" ht="13.5" customHeight="1"/>
  </sheetData>
  <sheetProtection algorithmName="SHA-512" hashValue="nWryN7adqaih5rQ1AJUIvI6T0gupu73nqCCor3K0HeQ0eyMC+bnppLoHDp1kSfDvdGYLzvqPTyd5J38mwGLlCg==" saltValue="ejiEsbmFE4Ctd6oXQ9l6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小味山　稜平</dc:creator>
  <cp:lastModifiedBy> </cp:lastModifiedBy>
  <cp:lastPrinted>2022-03-30T06:47:07Z</cp:lastPrinted>
  <dcterms:created xsi:type="dcterms:W3CDTF">2022-09-20T04:14:02Z</dcterms:created>
  <dcterms:modified xsi:type="dcterms:W3CDTF">2022-09-27T07:20:57Z</dcterms:modified>
</cp:coreProperties>
</file>