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４年度）\M_地方財政\M4_財政診断\M409_財政状況資料集\220905　令和２年度分の作成（２回目）\03　市町村提出\"/>
    </mc:Choice>
  </mc:AlternateContent>
  <bookViews>
    <workbookView xWindow="0" yWindow="0" windowWidth="15360" windowHeight="7635"/>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s="1"/>
  <c r="BY43" i="7"/>
  <c r="BE43" i="7"/>
  <c r="AM43" i="7"/>
  <c r="U43" i="7"/>
  <c r="E43" i="7"/>
  <c r="C43" i="7" s="1"/>
  <c r="DG42" i="7"/>
  <c r="CQ42" i="7"/>
  <c r="CO42" i="7"/>
  <c r="BY42" i="7"/>
  <c r="BE42" i="7"/>
  <c r="AM42" i="7"/>
  <c r="U42" i="7"/>
  <c r="E42" i="7"/>
  <c r="C42" i="7"/>
  <c r="DG41" i="7"/>
  <c r="CQ41" i="7"/>
  <c r="CO41" i="7" s="1"/>
  <c r="BY41" i="7"/>
  <c r="BE41" i="7"/>
  <c r="AM41" i="7"/>
  <c r="U41" i="7"/>
  <c r="E41" i="7"/>
  <c r="C41" i="7" s="1"/>
  <c r="DG40" i="7"/>
  <c r="CQ40" i="7"/>
  <c r="CO40" i="7"/>
  <c r="BY40" i="7"/>
  <c r="BE40" i="7"/>
  <c r="AM40" i="7"/>
  <c r="U40" i="7"/>
  <c r="E40" i="7"/>
  <c r="C40" i="7"/>
  <c r="DG39" i="7"/>
  <c r="CQ39" i="7"/>
  <c r="CO39" i="7" s="1"/>
  <c r="BY39" i="7"/>
  <c r="BE39" i="7"/>
  <c r="AM39" i="7"/>
  <c r="U39" i="7"/>
  <c r="E39" i="7"/>
  <c r="C39" i="7" s="1"/>
  <c r="DG38" i="7"/>
  <c r="CQ38" i="7"/>
  <c r="CO38" i="7"/>
  <c r="BY38" i="7"/>
  <c r="BE38" i="7"/>
  <c r="AM38" i="7"/>
  <c r="U38" i="7"/>
  <c r="E38" i="7"/>
  <c r="C38" i="7"/>
  <c r="DG37" i="7"/>
  <c r="CQ37" i="7"/>
  <c r="CO37" i="7" s="1"/>
  <c r="BY37" i="7"/>
  <c r="BE37" i="7"/>
  <c r="AM37" i="7"/>
  <c r="U37" i="7"/>
  <c r="E37" i="7"/>
  <c r="C37" i="7" s="1"/>
  <c r="DG36" i="7"/>
  <c r="CQ36" i="7"/>
  <c r="CO36" i="7"/>
  <c r="BY36" i="7"/>
  <c r="BE36" i="7"/>
  <c r="AM36" i="7"/>
  <c r="U36" i="7"/>
  <c r="E36" i="7"/>
  <c r="DG35" i="7"/>
  <c r="CQ35" i="7"/>
  <c r="BY35" i="7"/>
  <c r="BE35" i="7"/>
  <c r="AM35" i="7"/>
  <c r="W35" i="7"/>
  <c r="E35" i="7"/>
  <c r="C35" i="7" s="1"/>
  <c r="C36" i="7" s="1"/>
  <c r="DG34" i="7"/>
  <c r="CQ34" i="7"/>
  <c r="BY34" i="7"/>
  <c r="BE34" i="7"/>
  <c r="AO34" i="7"/>
  <c r="W34" i="7"/>
  <c r="E34" i="7"/>
  <c r="C34" i="7" s="1"/>
  <c r="U34" i="7" l="1"/>
  <c r="U35" i="7" s="1"/>
  <c r="AM34" i="7"/>
  <c r="CO34" i="7" l="1"/>
  <c r="CO35" i="7" s="1"/>
  <c r="BW34" i="7"/>
  <c r="BW35" i="7" s="1"/>
  <c r="BW36" i="7" s="1"/>
  <c r="BW37" i="7" s="1"/>
  <c r="BW38" i="7" s="1"/>
  <c r="BW39" i="7" s="1"/>
  <c r="BW40" i="7" s="1"/>
  <c r="BW41" i="7" s="1"/>
  <c r="BW42" i="7" s="1"/>
  <c r="BW43" i="7" s="1"/>
</calcChain>
</file>

<file path=xl/sharedStrings.xml><?xml version="1.0" encoding="utf-8"?>
<sst xmlns="http://schemas.openxmlformats.org/spreadsheetml/2006/main" count="1056" uniqueCount="557">
  <si>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</si>
  <si>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</si>
  <si>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</si>
  <si>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</si>
  <si>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H28</t>
  </si>
  <si>
    <t>H29</t>
  </si>
  <si>
    <t>H30</t>
  </si>
  <si>
    <t>R01</t>
  </si>
  <si>
    <t>R02</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</si>
  <si>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</si>
  <si>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</si>
  <si>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</si>
  <si>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</si>
  <si>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</si>
  <si>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</si>
  <si>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</si>
  <si>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</si>
  <si>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本市は、地方債残高が類似団体と比較して多額であるものの、充当可能基金も多額であるため、将来負担比率は算定されていない。しかしながら、平成27年度以降ほぼ横ばいが続いている地方債残高は、現在進行中の大型建設事業に伴い大幅に増加する見込であり、今後、公債費の増大が懸念されるところである。また、有形固定資産減価償却率は、全国平均、県平均及び類似団体平均を上回っており、施設の老朽化が進んでいる。
　今後は、施設ごとに策定した個別施設計画をもとに、公共施設等の総合的適正管理の取組を進めていく。</t>
    <rPh sb="67" eb="69">
      <t>ヘイセイ</t>
    </rPh>
    <rPh sb="73" eb="75">
      <t>イコウ</t>
    </rPh>
    <rPh sb="93" eb="95">
      <t>ゲンザイ</t>
    </rPh>
    <rPh sb="95" eb="97">
      <t>シンコウ</t>
    </rPh>
    <rPh sb="97" eb="98">
      <t>チュウ</t>
    </rPh>
    <rPh sb="99" eb="105">
      <t>オオガタケンセツジギョウ</t>
    </rPh>
    <rPh sb="106" eb="107">
      <t>トモナ</t>
    </rPh>
    <rPh sb="108" eb="110">
      <t>オオハバ</t>
    </rPh>
    <rPh sb="111" eb="113">
      <t>ゾウカ</t>
    </rPh>
    <rPh sb="115" eb="117">
      <t>ミコミ</t>
    </rPh>
    <phoneticPr fontId="5"/>
  </si>
  <si>
    <t>　本市は、地方債残高が類似団体と比較して多額であるものの、充当可能基金も多額であるため、将来負担比率は算定されていない。また、実質公債費比率も類似団体平均以下で推移しているところである。しかしながら、平成27年度以降ほぼ横ばいが続いている地方債残高は、現在進行中の大型建設事業に伴い大幅に増加する見込であり、今後、公債費の増大が懸念されるところである。</t>
    <phoneticPr fontId="5"/>
  </si>
  <si>
    <t>令和2年度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</si>
  <si>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</si>
  <si>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</si>
  <si>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</si>
  <si>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</si>
  <si>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Ⅰ－３</t>
    <phoneticPr fontId="5"/>
  </si>
  <si>
    <t>指定団体等の指定状況</t>
    <phoneticPr fontId="5"/>
  </si>
  <si>
    <t>区分</t>
    <rPh sb="0" eb="2">
      <t>クブン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</si>
  <si>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</si>
  <si>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</si>
  <si>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</si>
  <si>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</si>
  <si>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</si>
  <si>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</si>
  <si>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</si>
  <si>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</si>
  <si>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</si>
  <si>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</si>
  <si>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</si>
  <si>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田川市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</si>
  <si>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</si>
  <si>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</si>
  <si>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</si>
  <si>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</si>
  <si>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</si>
  <si>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</si>
  <si>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</si>
  <si>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</si>
  <si>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</si>
  <si>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</si>
  <si>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</si>
  <si>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</si>
  <si>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</si>
  <si>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</si>
  <si>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</si>
  <si>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</si>
  <si>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</si>
  <si>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</si>
  <si>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</si>
  <si>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</si>
  <si>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</si>
  <si>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</si>
  <si>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</si>
  <si>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-4.6</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</si>
  <si>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</si>
  <si>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</si>
  <si>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</si>
  <si>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</si>
  <si>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</si>
  <si>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</si>
  <si>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</si>
  <si>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</si>
  <si>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</si>
  <si>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</si>
  <si>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</si>
  <si>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</si>
  <si>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</si>
  <si>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</si>
  <si>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</si>
  <si>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</si>
  <si>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</si>
  <si>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</si>
  <si>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</si>
  <si>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</si>
  <si>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</si>
  <si>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</si>
  <si>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</si>
  <si>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4"/>
  </si>
  <si>
    <t>うち日本人(％)</t>
    <phoneticPr fontId="5"/>
  </si>
  <si>
    <t>-1.4</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</si>
  <si>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</si>
  <si>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</si>
  <si>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</si>
  <si>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</si>
  <si>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</si>
  <si>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</si>
  <si>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</si>
  <si>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</si>
  <si>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</si>
  <si>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</si>
  <si>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</si>
  <si>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</si>
  <si>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</si>
  <si>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</si>
  <si>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</si>
  <si>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</si>
  <si>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</si>
  <si>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</si>
  <si>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</si>
  <si>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</si>
  <si>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</si>
  <si>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</si>
  <si>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</si>
  <si>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</si>
  <si>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</si>
  <si>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</si>
  <si>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</si>
  <si>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</si>
  <si>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</si>
  <si>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</si>
  <si>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</si>
  <si>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</si>
  <si>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</si>
  <si>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</si>
  <si>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</si>
  <si>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</si>
  <si>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</si>
  <si>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</si>
  <si>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</si>
  <si>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</si>
  <si>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</si>
  <si>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</si>
  <si>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</si>
  <si>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</si>
  <si>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</si>
  <si>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</si>
  <si>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</si>
  <si>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</si>
  <si>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</si>
  <si>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</si>
  <si>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</si>
  <si>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</si>
  <si>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</si>
  <si>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</si>
  <si>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</si>
  <si>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</si>
  <si>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</si>
  <si>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令和2年度</t>
    <phoneticPr fontId="14"/>
  </si>
  <si>
    <t>福岡県田川市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</si>
  <si>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</si>
  <si>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</si>
  <si>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</si>
  <si>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</si>
  <si>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</si>
  <si>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</si>
  <si>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</si>
  <si>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</si>
  <si>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</si>
  <si>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</si>
  <si>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</si>
  <si>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</si>
  <si>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</si>
  <si>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</si>
  <si>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</si>
  <si>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</si>
  <si>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</si>
  <si>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</si>
  <si>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</si>
  <si>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</si>
  <si>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</si>
  <si>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</si>
  <si>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</si>
  <si>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</si>
  <si>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</si>
  <si>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</si>
  <si>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</si>
  <si>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</si>
  <si>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</si>
  <si>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</si>
  <si>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</si>
  <si>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</si>
  <si>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</si>
  <si>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</si>
  <si>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</si>
  <si>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</si>
  <si>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</si>
  <si>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</si>
  <si>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</si>
  <si>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</si>
  <si>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</si>
  <si>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</si>
  <si>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</si>
  <si>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</si>
  <si>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</si>
  <si>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</si>
  <si>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</si>
  <si>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</si>
  <si>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</si>
  <si>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</si>
  <si>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</si>
  <si>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</si>
  <si>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t>
    <phoneticPr fontId="1"/>
  </si>
  <si>
    <t>　法定外普通税</t>
    <phoneticPr fontId="5"/>
  </si>
  <si>
    <t>諸支出金</t>
    <rPh sb="3" eb="4">
      <t>キン</t>
    </rPh>
    <phoneticPr fontId="14"/>
  </si>
  <si>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</si>
  <si>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</si>
  <si>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</si>
  <si>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</si>
  <si>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</si>
  <si>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</si>
  <si>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</si>
  <si>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</si>
  <si>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</si>
  <si>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</si>
  <si>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</si>
  <si>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</si>
  <si>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</si>
  <si>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</si>
  <si>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</si>
  <si>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</si>
  <si>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</si>
  <si>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</si>
  <si>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特別交付税</t>
    <phoneticPr fontId="5"/>
  </si>
  <si>
    <t>　　水利地益税等</t>
    <phoneticPr fontId="5"/>
  </si>
  <si>
    <t>義務的経費計</t>
    <rPh sb="0" eb="3">
      <t>ギムテキ</t>
    </rPh>
    <rPh sb="3" eb="5">
      <t>ケイヒ</t>
    </rPh>
    <rPh sb="5" eb="6">
      <t>ケイ</t>
    </rPh>
    <phoneticPr fontId="5"/>
  </si>
  <si>
    <t>　震災復興特別交付税</t>
    <phoneticPr fontId="14"/>
  </si>
  <si>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</si>
  <si>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</si>
  <si>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</si>
  <si>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</si>
  <si>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</si>
  <si>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</si>
  <si>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</si>
  <si>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</si>
  <si>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</si>
  <si>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</si>
  <si>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</si>
  <si>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</si>
  <si>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</si>
  <si>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</si>
  <si>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</si>
  <si>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</si>
  <si>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14"/>
  </si>
  <si>
    <t>国庫支出金</t>
  </si>
  <si>
    <t>徴収率
(％)</t>
    <rPh sb="0" eb="2">
      <t>チョウシュウ</t>
    </rPh>
    <rPh sb="2" eb="3">
      <t>リツ</t>
    </rPh>
    <phoneticPr fontId="5"/>
  </si>
  <si>
    <t>現年</t>
    <rPh sb="0" eb="1">
      <t>ゲン</t>
    </rPh>
    <rPh sb="1" eb="2">
      <t>ネン</t>
    </rPh>
    <phoneticPr fontId="5"/>
  </si>
  <si>
    <t>　うち利子</t>
    <phoneticPr fontId="14"/>
  </si>
  <si>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</si>
  <si>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</si>
  <si>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</si>
  <si>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</si>
  <si>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</si>
  <si>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</si>
  <si>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</si>
  <si>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</si>
  <si>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</si>
  <si>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</si>
  <si>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</si>
  <si>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</si>
  <si>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</si>
  <si>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</si>
  <si>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</si>
  <si>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</si>
  <si>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</si>
  <si>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</si>
  <si>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</si>
  <si>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</si>
  <si>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</si>
  <si>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</si>
  <si>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</si>
  <si>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</si>
  <si>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</si>
  <si>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</si>
  <si>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</si>
  <si>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</si>
  <si>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</si>
  <si>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
  </si>
  <si>
    <t>交通</t>
    <phoneticPr fontId="5"/>
  </si>
  <si>
    <t>被保険者
1人当り</t>
    <phoneticPr fontId="5"/>
  </si>
  <si>
    <t>保険税(料)収入額</t>
    <phoneticPr fontId="5"/>
  </si>
  <si>
    <t>　投資・出資金・貸付金</t>
    <phoneticPr fontId="5"/>
  </si>
  <si>
    <t>　うち猶予特例債</t>
    <phoneticPr fontId="1"/>
  </si>
  <si>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</si>
  <si>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</si>
  <si>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</si>
  <si>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</si>
  <si>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</si>
  <si>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</si>
  <si>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</si>
  <si>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</si>
  <si>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</si>
  <si>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</si>
  <si>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</si>
  <si>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</si>
  <si>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</si>
  <si>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</si>
  <si>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</si>
  <si>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</si>
  <si>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</si>
  <si>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</si>
  <si>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</si>
  <si>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</si>
  <si>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福岡県田川市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</si>
  <si>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</si>
  <si>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</si>
  <si>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</si>
  <si>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</si>
  <si>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</si>
  <si>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</si>
  <si>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</si>
  <si>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</si>
  <si>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</si>
  <si>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</si>
  <si>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</si>
  <si>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</si>
  <si>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</si>
  <si>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</si>
  <si>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</si>
  <si>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</si>
  <si>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</si>
  <si>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</si>
  <si>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</si>
  <si>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</si>
  <si>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田川市住宅管理公社</t>
  </si>
  <si>
    <t>-</t>
  </si>
  <si>
    <t>急患医療特別会計</t>
    <phoneticPr fontId="5"/>
  </si>
  <si>
    <t>Ｃｏｃｏテラスたがわ</t>
  </si>
  <si>
    <t>田川市等三線沿線地域交通体系整備事業基金特別会計</t>
    <phoneticPr fontId="5"/>
  </si>
  <si>
    <t>住宅新築資金等貸付特別会計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</si>
  <si>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</si>
  <si>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</si>
  <si>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</si>
  <si>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</si>
  <si>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</si>
  <si>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</si>
  <si>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</si>
  <si>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</si>
  <si>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</si>
  <si>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</si>
  <si>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</si>
  <si>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</si>
  <si>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</si>
  <si>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</si>
  <si>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</si>
  <si>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病院事業会計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</si>
  <si>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</si>
  <si>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</si>
  <si>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</si>
  <si>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</si>
  <si>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</si>
  <si>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</si>
  <si>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田川広域水道企業団（水道事業会計）</t>
  </si>
  <si>
    <t>法適用企業</t>
  </si>
  <si>
    <t>福岡県田川地区消防組合（一般会計）</t>
  </si>
  <si>
    <t>田川地区斎場組合（一般会計）</t>
  </si>
  <si>
    <t>田川地区清掃施設組合（一般会計）</t>
  </si>
  <si>
    <t>田川郡東部環境衛生施設組合（一般会計）</t>
  </si>
  <si>
    <t>福岡県介護保険広域連合（一般会計）</t>
  </si>
  <si>
    <t>福岡県介護保険広域連合（介護保険事業特別会計）</t>
  </si>
  <si>
    <t>福岡県後期高齢者医療広域連合（一般会計）</t>
  </si>
  <si>
    <t>福岡県後期高齢者医療広域連合（後期高齢者医療特別会計）</t>
  </si>
  <si>
    <t>福岡県自治振興組合（一般会計）</t>
  </si>
  <si>
    <t>福岡県自治振興組合（公文書館事業特別会計）</t>
  </si>
  <si>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</si>
  <si>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</si>
  <si>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</si>
  <si>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</si>
  <si>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</si>
  <si>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</si>
  <si>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</si>
  <si>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</si>
  <si>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</si>
  <si>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</si>
  <si>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</si>
  <si>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</si>
  <si>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</si>
  <si>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</si>
  <si>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</si>
  <si>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</si>
  <si>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</si>
  <si>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</si>
  <si>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</si>
  <si>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</si>
  <si>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</si>
  <si>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</si>
  <si>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</si>
  <si>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</si>
  <si>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</si>
  <si>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</si>
  <si>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</si>
  <si>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</si>
  <si>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</si>
  <si>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</si>
  <si>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</si>
  <si>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</si>
  <si>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</si>
  <si>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</si>
  <si>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</si>
  <si>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</si>
  <si>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</si>
  <si>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</si>
  <si>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</si>
  <si>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</si>
  <si>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</si>
  <si>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</si>
  <si>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</si>
  <si>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</si>
  <si>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</si>
  <si>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</si>
  <si>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</si>
  <si>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</si>
  <si>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</si>
  <si>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</si>
  <si>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</si>
  <si>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</si>
  <si>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</si>
  <si>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</si>
  <si>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</si>
  <si>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</si>
  <si>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</si>
  <si>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</si>
  <si>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令和2年度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</si>
  <si>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</si>
  <si>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</si>
  <si>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</si>
  <si>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</si>
  <si>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</si>
  <si>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</si>
  <si>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</si>
  <si>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</si>
  <si>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</si>
  <si>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</si>
  <si>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</si>
  <si>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</si>
  <si>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</si>
  <si>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</si>
  <si>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</si>
  <si>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</si>
  <si>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</si>
  <si>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</si>
  <si>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</si>
  <si>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</si>
  <si>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</si>
  <si>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</si>
  <si>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</si>
  <si>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</si>
  <si>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</si>
  <si>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</si>
  <si>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</si>
  <si>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</si>
  <si>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</si>
  <si>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</si>
  <si>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</si>
  <si>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</si>
  <si>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</si>
  <si>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</si>
  <si>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</si>
  <si>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</si>
  <si>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</si>
  <si>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</si>
  <si>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</si>
  <si>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</si>
  <si>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</si>
  <si>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</si>
  <si>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</si>
  <si>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</si>
  <si>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</si>
  <si>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</si>
  <si>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</si>
  <si>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</si>
  <si>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</si>
  <si>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</si>
  <si>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</si>
  <si>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</si>
  <si>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</si>
  <si>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</si>
  <si>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</si>
  <si>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</si>
  <si>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</si>
  <si>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</si>
  <si>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</si>
  <si>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</si>
  <si>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</si>
  <si>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</si>
  <si>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</si>
  <si>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</si>
  <si>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</si>
  <si>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</si>
  <si>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</si>
  <si>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</si>
  <si>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</si>
  <si>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</si>
  <si>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3.95</t>
  </si>
  <si>
    <t>▲ 4.66</t>
  </si>
  <si>
    <t>▲ 9.77</t>
  </si>
  <si>
    <t>▲ 4.90</t>
  </si>
  <si>
    <t>会計</t>
    <rPh sb="0" eb="2">
      <t>カイケイ</t>
    </rPh>
    <phoneticPr fontId="5"/>
  </si>
  <si>
    <t>病院事業会計</t>
  </si>
  <si>
    <t>一般会計</t>
  </si>
  <si>
    <t>国民健康保険特別会計</t>
  </si>
  <si>
    <t>田川市等三線沿線地域交通体系整備事業基金特別会計</t>
  </si>
  <si>
    <t>住宅新築資金等貸付特別会計</t>
  </si>
  <si>
    <t>後期高齢者医療特別会計</t>
  </si>
  <si>
    <t>急患医療特別会計</t>
  </si>
  <si>
    <t>その他会計（赤字）</t>
  </si>
  <si>
    <t>その他会計（黒字）</t>
  </si>
  <si>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</si>
  <si>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</si>
  <si>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</si>
  <si>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</si>
  <si>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</si>
  <si>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</si>
  <si>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</si>
  <si>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</si>
  <si>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</si>
  <si>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</si>
  <si>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</si>
  <si>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</si>
  <si>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</si>
  <si>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</si>
  <si>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</si>
  <si>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</si>
  <si>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</si>
  <si>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</si>
  <si>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H27末</t>
    <phoneticPr fontId="5"/>
  </si>
  <si>
    <t>H28末</t>
    <phoneticPr fontId="5"/>
  </si>
  <si>
    <t>H29末</t>
    <phoneticPr fontId="5"/>
  </si>
  <si>
    <t>H30末</t>
    <phoneticPr fontId="5"/>
  </si>
  <si>
    <t>R01末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</si>
  <si>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</si>
  <si>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</si>
  <si>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</si>
  <si>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</si>
  <si>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</si>
  <si>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</si>
  <si>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</si>
  <si>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</si>
  <si>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</si>
  <si>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</si>
  <si>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</si>
  <si>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</si>
  <si>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</si>
  <si>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</si>
  <si>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</si>
  <si>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</si>
  <si>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</si>
  <si>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</si>
  <si>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</si>
  <si>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</si>
  <si>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</si>
  <si>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</si>
  <si>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</si>
  <si>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田川市特定農業施設管理基金</t>
  </si>
  <si>
    <t>田川市浄化槽整備基金</t>
  </si>
  <si>
    <t>田川市廃棄物処理施設整備基金</t>
  </si>
  <si>
    <t>田川市庁舎整備基金</t>
  </si>
  <si>
    <t>田川市市営住宅基金</t>
  </si>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</sst>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8">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91">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8" xfId="7" applyFont="1" applyFill="1" applyBorder="1" applyAlignment="1">
      <alignment horizontal="lef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186" fontId="9" fillId="0" borderId="18" xfId="7" applyNumberFormat="1" applyFont="1" applyFill="1" applyBorder="1" applyAlignment="1">
      <alignment horizontal="right" vertical="center" shrinkToFit="1"/>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0" fontId="13" fillId="0" borderId="32" xfId="9" applyFont="1" applyFill="1" applyBorder="1" applyAlignment="1">
      <alignment vertical="center"/>
    </xf>
    <xf numFmtId="186" fontId="9" fillId="0" borderId="18" xfId="7" applyNumberFormat="1" applyFont="1" applyFill="1" applyBorder="1" applyAlignment="1">
      <alignment vertical="center" shrinkToFit="1"/>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0" fontId="9" fillId="0" borderId="27" xfId="7" applyFont="1" applyFill="1" applyBorder="1" applyAlignment="1">
      <alignment horizontal="left" vertical="center"/>
    </xf>
    <xf numFmtId="0" fontId="13" fillId="0" borderId="42" xfId="9" applyFont="1" applyFill="1" applyBorder="1" applyAlignment="1">
      <alignment horizontal="center" vertical="center"/>
    </xf>
    <xf numFmtId="0" fontId="9" fillId="0" borderId="27" xfId="7" applyFont="1" applyFill="1" applyBorder="1" applyAlignment="1">
      <alignment horizontal="center" vertical="center"/>
    </xf>
    <xf numFmtId="0" fontId="9" fillId="0" borderId="45" xfId="7" applyFont="1" applyFill="1" applyBorder="1" applyAlignment="1">
      <alignment horizontal="center" vertical="center"/>
    </xf>
    <xf numFmtId="0" fontId="15" fillId="0" borderId="46" xfId="7" applyFont="1" applyFill="1" applyBorder="1" applyAlignment="1">
      <alignment vertical="center" wrapText="1"/>
    </xf>
    <xf numFmtId="0" fontId="15" fillId="0" borderId="47" xfId="7" applyFont="1" applyFill="1" applyBorder="1" applyAlignment="1">
      <alignment vertical="center" wrapText="1"/>
    </xf>
    <xf numFmtId="183" fontId="9" fillId="0" borderId="45" xfId="7" applyNumberFormat="1" applyFont="1" applyFill="1" applyBorder="1" applyAlignment="1">
      <alignment vertical="center"/>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0" fontId="9" fillId="0" borderId="27" xfId="7" applyFont="1" applyFill="1" applyBorder="1">
      <alignment vertical="center"/>
    </xf>
    <xf numFmtId="0" fontId="9" fillId="0" borderId="0" xfId="7" applyFont="1" applyFill="1" applyBorder="1">
      <alignment vertical="center"/>
    </xf>
    <xf numFmtId="0" fontId="9" fillId="0" borderId="28" xfId="7" applyFont="1" applyFill="1" applyBorder="1">
      <alignment vertical="center"/>
    </xf>
    <xf numFmtId="49" fontId="9" fillId="0" borderId="27"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8" xfId="7" applyFont="1" applyFill="1" applyBorder="1" applyAlignment="1">
      <alignment horizontal="center" vertical="center"/>
    </xf>
    <xf numFmtId="0" fontId="9" fillId="0" borderId="45" xfId="7" applyFont="1" applyFill="1" applyBorder="1">
      <alignment vertical="center"/>
    </xf>
    <xf numFmtId="0" fontId="9" fillId="0" borderId="46" xfId="7" applyFont="1" applyFill="1" applyBorder="1">
      <alignment vertical="center"/>
    </xf>
    <xf numFmtId="0" fontId="9" fillId="0" borderId="47"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Fill="1">
      <alignment vertical="center"/>
    </xf>
    <xf numFmtId="0" fontId="9" fillId="0" borderId="0" xfId="11" applyFont="1" applyAlignment="1">
      <alignment vertical="center"/>
    </xf>
    <xf numFmtId="0" fontId="9" fillId="0" borderId="0" xfId="11" applyFont="1" applyBorder="1" applyAlignment="1">
      <alignment vertical="center"/>
    </xf>
    <xf numFmtId="0" fontId="13" fillId="0" borderId="0" xfId="11" applyFont="1" applyBorder="1" applyAlignment="1">
      <alignment vertical="center"/>
    </xf>
    <xf numFmtId="0" fontId="13" fillId="0" borderId="0" xfId="11" applyFont="1" applyAlignme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6"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1" xfId="12" applyFont="1" applyBorder="1" applyAlignment="1" applyProtection="1">
      <alignment horizontal="center" vertical="center" shrinkToFit="1"/>
      <protection locked="0"/>
    </xf>
    <xf numFmtId="0" fontId="4" fillId="0" borderId="81" xfId="12" applyFont="1" applyFill="1" applyBorder="1" applyAlignment="1" applyProtection="1">
      <alignment horizontal="center" vertical="center" shrinkToFit="1"/>
      <protection locked="0"/>
    </xf>
    <xf numFmtId="0" fontId="4" fillId="0" borderId="93" xfId="15" applyFont="1" applyBorder="1" applyAlignment="1" applyProtection="1">
      <alignment horizontal="center" vertical="center" shrinkToFit="1"/>
      <protection locked="0"/>
    </xf>
    <xf numFmtId="0" fontId="4" fillId="0" borderId="95" xfId="12" applyFont="1" applyBorder="1" applyAlignment="1" applyProtection="1">
      <alignment horizontal="center" vertical="center" shrinkToFit="1"/>
      <protection locked="0"/>
    </xf>
    <xf numFmtId="0" fontId="4" fillId="0" borderId="95" xfId="12" applyFont="1" applyFill="1" applyBorder="1" applyAlignment="1" applyProtection="1">
      <alignment horizontal="center" vertical="center" shrinkToFit="1"/>
      <protection locked="0"/>
    </xf>
    <xf numFmtId="0" fontId="4" fillId="0" borderId="106" xfId="15" applyFont="1" applyBorder="1" applyAlignment="1" applyProtection="1">
      <alignment horizontal="center" vertical="center" shrinkToFit="1"/>
      <protection locked="0"/>
    </xf>
    <xf numFmtId="0" fontId="4" fillId="5" borderId="112"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0" xfId="12" applyFont="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29"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6" xfId="12" applyFont="1" applyFill="1" applyBorder="1" applyAlignment="1" applyProtection="1">
      <alignment vertical="center"/>
    </xf>
    <xf numFmtId="0" fontId="4" fillId="2" borderId="46"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8"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8"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7"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0" fontId="3" fillId="0" borderId="0" xfId="2" applyNumberFormat="1" applyFont="1" applyFill="1" applyBorder="1">
      <alignmen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1"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7" fillId="0" borderId="12" xfId="2" applyNumberFormat="1" applyFont="1" applyFill="1" applyBorder="1" applyAlignment="1">
      <alignment horizontal="right" vertical="center" shrinkToFit="1"/>
    </xf>
    <xf numFmtId="191" fontId="27" fillId="0" borderId="171" xfId="2" applyNumberFormat="1" applyFont="1" applyFill="1" applyBorder="1" applyAlignment="1">
      <alignment horizontal="right" vertical="center" shrinkToFit="1"/>
    </xf>
    <xf numFmtId="191" fontId="21" fillId="0" borderId="172"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1" xfId="2" applyNumberFormat="1" applyFont="1" applyFill="1" applyBorder="1" applyAlignment="1">
      <alignment horizontal="right" vertical="center" shrinkToFit="1"/>
    </xf>
    <xf numFmtId="179" fontId="21" fillId="0" borderId="172"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1"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6"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5" xfId="5" applyNumberFormat="1" applyFont="1" applyFill="1" applyBorder="1" applyAlignment="1">
      <alignment horizontal="right" vertical="center" shrinkToFit="1"/>
    </xf>
    <xf numFmtId="181" fontId="27" fillId="0" borderId="174"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79" fontId="27" fillId="0" borderId="36"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7" xfId="4" applyNumberFormat="1" applyFont="1" applyBorder="1" applyAlignment="1">
      <alignment horizontal="center" vertical="center"/>
    </xf>
    <xf numFmtId="181" fontId="27" fillId="0" borderId="178" xfId="5" applyNumberFormat="1" applyFont="1" applyFill="1" applyBorder="1" applyAlignment="1">
      <alignment horizontal="right" vertical="center" shrinkToFit="1"/>
    </xf>
    <xf numFmtId="181" fontId="27" fillId="0" borderId="179"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81" xfId="5" applyNumberFormat="1" applyFont="1" applyFill="1" applyBorder="1" applyAlignment="1">
      <alignment horizontal="right" vertical="center" shrinkToFit="1"/>
    </xf>
    <xf numFmtId="179" fontId="27" fillId="0" borderId="17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6"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5" xfId="5" applyNumberFormat="1" applyFont="1" applyBorder="1" applyAlignment="1">
      <alignment horizontal="right" vertical="center" shrinkToFit="1"/>
    </xf>
    <xf numFmtId="181" fontId="27" fillId="0" borderId="174"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1" xfId="16" applyFont="1" applyFill="1" applyBorder="1" applyAlignment="1"/>
    <xf numFmtId="0" fontId="29" fillId="6" borderId="22" xfId="16" applyFont="1" applyFill="1" applyBorder="1" applyAlignment="1">
      <alignment horizontal="right" vertical="top"/>
    </xf>
    <xf numFmtId="0" fontId="29" fillId="6" borderId="23" xfId="16" applyFont="1" applyFill="1" applyBorder="1" applyAlignment="1">
      <alignment horizontal="right" vertical="top"/>
    </xf>
    <xf numFmtId="0" fontId="29" fillId="6" borderId="13" xfId="16" applyFont="1" applyFill="1" applyBorder="1" applyAlignment="1">
      <alignment horizontal="center" vertical="center"/>
    </xf>
    <xf numFmtId="0" fontId="29" fillId="6" borderId="15" xfId="16" applyFont="1" applyFill="1" applyBorder="1" applyAlignment="1">
      <alignment horizontal="center" vertical="center"/>
    </xf>
    <xf numFmtId="0" fontId="29" fillId="6" borderId="61" xfId="16" applyFont="1" applyFill="1" applyBorder="1" applyAlignment="1">
      <alignment horizontal="center" vertical="center"/>
    </xf>
    <xf numFmtId="0" fontId="29" fillId="0" borderId="27" xfId="16" applyFont="1" applyFill="1" applyBorder="1" applyAlignment="1">
      <alignment horizontal="center" vertical="center" wrapText="1"/>
    </xf>
    <xf numFmtId="189" fontId="29" fillId="0" borderId="13" xfId="16" applyNumberFormat="1" applyFont="1" applyFill="1" applyBorder="1" applyAlignment="1" applyProtection="1">
      <alignment horizontal="right" vertical="center" shrinkToFit="1"/>
    </xf>
    <xf numFmtId="189" fontId="29" fillId="0" borderId="15" xfId="16" applyNumberFormat="1" applyFont="1" applyFill="1" applyBorder="1" applyAlignment="1" applyProtection="1">
      <alignment horizontal="right" vertical="center" shrinkToFit="1"/>
    </xf>
    <xf numFmtId="189" fontId="29" fillId="0" borderId="17" xfId="16" applyNumberFormat="1" applyFont="1" applyFill="1" applyBorder="1" applyAlignment="1" applyProtection="1">
      <alignment horizontal="right" vertical="center" shrinkToFit="1"/>
    </xf>
    <xf numFmtId="0" fontId="29" fillId="0" borderId="38" xfId="16" applyFont="1" applyFill="1" applyBorder="1" applyAlignment="1">
      <alignment horizontal="center" vertical="center" wrapText="1"/>
    </xf>
    <xf numFmtId="189" fontId="29" fillId="0" borderId="35" xfId="16" applyNumberFormat="1" applyFont="1" applyFill="1" applyBorder="1" applyAlignment="1" applyProtection="1">
      <alignment horizontal="right" vertical="center" shrinkToFit="1"/>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0" fontId="29" fillId="0" borderId="62" xfId="16" applyFont="1" applyFill="1" applyBorder="1" applyAlignment="1">
      <alignment horizontal="center" vertical="center"/>
    </xf>
    <xf numFmtId="189" fontId="29" fillId="0" borderId="112" xfId="16" applyNumberFormat="1" applyFont="1" applyFill="1" applyBorder="1" applyAlignment="1" applyProtection="1">
      <alignment horizontal="right" vertical="center" shrinkToFit="1"/>
    </xf>
    <xf numFmtId="189" fontId="29" fillId="0" borderId="182" xfId="16" applyNumberFormat="1" applyFont="1" applyFill="1" applyBorder="1" applyAlignment="1" applyProtection="1">
      <alignment horizontal="right" vertical="center" shrinkToFit="1"/>
    </xf>
    <xf numFmtId="189" fontId="29" fillId="0" borderId="63"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1" xfId="17" applyFont="1" applyFill="1" applyBorder="1" applyAlignment="1"/>
    <xf numFmtId="0" fontId="29" fillId="7" borderId="22" xfId="17" applyFont="1" applyFill="1" applyBorder="1" applyAlignment="1">
      <alignment horizontal="right" vertical="top"/>
    </xf>
    <xf numFmtId="0" fontId="29" fillId="7" borderId="23" xfId="17" applyFont="1" applyFill="1" applyBorder="1" applyAlignment="1">
      <alignment horizontal="right" vertical="top"/>
    </xf>
    <xf numFmtId="0" fontId="29" fillId="7" borderId="14" xfId="17" applyFont="1" applyFill="1" applyBorder="1" applyAlignment="1">
      <alignment horizontal="center" vertical="center"/>
    </xf>
    <xf numFmtId="0" fontId="29" fillId="7" borderId="15" xfId="17" applyFont="1" applyFill="1" applyBorder="1" applyAlignment="1">
      <alignment horizontal="center" vertical="center"/>
    </xf>
    <xf numFmtId="0" fontId="29" fillId="7" borderId="17" xfId="17" applyFont="1" applyFill="1" applyBorder="1" applyAlignment="1">
      <alignment horizontal="center" vertical="center"/>
    </xf>
    <xf numFmtId="0" fontId="29" fillId="0" borderId="29" xfId="17" applyFont="1" applyFill="1" applyBorder="1" applyAlignment="1">
      <alignment vertical="center" wrapText="1"/>
    </xf>
    <xf numFmtId="189" fontId="29" fillId="0" borderId="183" xfId="17" applyNumberFormat="1" applyFont="1" applyFill="1" applyBorder="1" applyAlignment="1">
      <alignment horizontal="right" vertical="center" shrinkToFi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0" fontId="29" fillId="0" borderId="34" xfId="17" applyFont="1" applyFill="1" applyBorder="1" applyAlignment="1">
      <alignment vertical="center"/>
    </xf>
    <xf numFmtId="189" fontId="29" fillId="0" borderId="186"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7" xfId="17" applyNumberFormat="1" applyFont="1" applyFill="1" applyBorder="1" applyAlignment="1">
      <alignment horizontal="right" vertical="center" shrinkToFit="1"/>
    </xf>
    <xf numFmtId="0" fontId="29" fillId="0" borderId="38" xfId="17" applyFont="1" applyFill="1" applyBorder="1" applyAlignment="1">
      <alignment vertical="center"/>
    </xf>
    <xf numFmtId="0" fontId="29" fillId="0" borderId="62" xfId="17" applyFont="1" applyFill="1" applyBorder="1" applyAlignment="1">
      <alignment vertical="center"/>
    </xf>
    <xf numFmtId="189" fontId="29" fillId="0" borderId="112" xfId="17" applyNumberFormat="1" applyFont="1" applyFill="1" applyBorder="1" applyAlignment="1">
      <alignment horizontal="right" vertical="center" shrinkToFit="1"/>
    </xf>
    <xf numFmtId="189" fontId="29" fillId="0" borderId="182" xfId="17" applyNumberFormat="1" applyFont="1" applyFill="1" applyBorder="1" applyAlignment="1">
      <alignment horizontal="right" vertical="center" shrinkToFit="1"/>
    </xf>
    <xf numFmtId="189" fontId="29" fillId="0" borderId="63" xfId="17" applyNumberFormat="1" applyFont="1" applyFill="1" applyBorder="1" applyAlignment="1">
      <alignment horizontal="right" vertical="center" shrinkToFit="1"/>
    </xf>
    <xf numFmtId="0" fontId="30" fillId="0" borderId="0" xfId="17" applyFont="1" applyFill="1" applyBorder="1" applyAlignment="1">
      <alignment vertical="center"/>
    </xf>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1" xfId="18" applyFont="1" applyFill="1" applyBorder="1" applyAlignment="1"/>
    <xf numFmtId="0" fontId="30" fillId="6" borderId="22" xfId="18" applyFont="1" applyFill="1" applyBorder="1" applyAlignment="1"/>
    <xf numFmtId="0" fontId="30" fillId="6" borderId="22" xfId="18" applyFont="1" applyFill="1" applyBorder="1" applyAlignment="1">
      <alignment horizontal="right" vertical="center"/>
    </xf>
    <xf numFmtId="0" fontId="30" fillId="6" borderId="23" xfId="18" applyFont="1" applyFill="1" applyBorder="1" applyAlignment="1">
      <alignment horizontal="right" vertical="top"/>
    </xf>
    <xf numFmtId="0" fontId="30" fillId="6" borderId="14" xfId="18" applyFont="1" applyFill="1" applyBorder="1" applyAlignment="1">
      <alignment horizontal="center" vertical="center"/>
    </xf>
    <xf numFmtId="0" fontId="30" fillId="6" borderId="15" xfId="18" applyFont="1" applyFill="1" applyBorder="1" applyAlignment="1">
      <alignment horizontal="center" vertical="center"/>
    </xf>
    <xf numFmtId="0" fontId="30" fillId="6" borderId="61"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3" xfId="18" applyNumberFormat="1" applyFont="1" applyFill="1" applyBorder="1" applyAlignment="1" applyProtection="1">
      <alignment horizontal="right" vertical="center" shrinkToFi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6"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7"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4" xfId="18" applyFont="1" applyFill="1" applyBorder="1" applyAlignment="1">
      <alignment vertical="center"/>
    </xf>
    <xf numFmtId="181" fontId="30" fillId="0" borderId="112" xfId="18" applyNumberFormat="1" applyFont="1" applyFill="1" applyBorder="1" applyAlignment="1" applyProtection="1">
      <alignment horizontal="right" vertical="center" shrinkToFit="1"/>
    </xf>
    <xf numFmtId="181" fontId="30" fillId="0" borderId="182" xfId="18" applyNumberFormat="1" applyFont="1" applyFill="1" applyBorder="1" applyAlignment="1" applyProtection="1">
      <alignment horizontal="right" vertical="center" shrinkToFit="1"/>
    </xf>
    <xf numFmtId="181" fontId="30" fillId="0" borderId="63"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NumberFormat="1" applyFont="1" applyAlignment="1">
      <alignment horizontal="center" vertical="center" shrinkToFit="1"/>
    </xf>
    <xf numFmtId="0" fontId="31" fillId="8" borderId="21" xfId="18" applyFont="1" applyFill="1" applyBorder="1" applyAlignment="1"/>
    <xf numFmtId="0" fontId="31" fillId="8" borderId="22" xfId="18" applyFont="1" applyFill="1" applyBorder="1" applyAlignment="1"/>
    <xf numFmtId="0" fontId="31" fillId="8" borderId="22" xfId="18" applyFont="1" applyFill="1" applyBorder="1" applyAlignment="1">
      <alignment horizontal="right" vertical="center"/>
    </xf>
    <xf numFmtId="0" fontId="31" fillId="8" borderId="23" xfId="18" applyFont="1" applyFill="1" applyBorder="1" applyAlignment="1">
      <alignment horizontal="right" vertical="top"/>
    </xf>
    <xf numFmtId="0" fontId="31" fillId="8" borderId="14" xfId="18" applyFont="1" applyFill="1" applyBorder="1" applyAlignment="1">
      <alignment horizontal="center" vertical="center"/>
    </xf>
    <xf numFmtId="0" fontId="31" fillId="8" borderId="15" xfId="18" applyFont="1" applyFill="1" applyBorder="1" applyAlignment="1">
      <alignment horizontal="center" vertical="center"/>
    </xf>
    <xf numFmtId="0" fontId="31" fillId="8" borderId="61" xfId="18" applyFont="1" applyFill="1" applyBorder="1" applyAlignment="1">
      <alignment horizontal="center" vertical="center"/>
    </xf>
    <xf numFmtId="181" fontId="31" fillId="0" borderId="183" xfId="18" applyNumberFormat="1" applyFont="1" applyBorder="1" applyAlignment="1" applyProtection="1">
      <alignment horizontal="right" vertical="center" shrinkToFit="1"/>
      <protection locked="0"/>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12" xfId="18" applyNumberFormat="1" applyFont="1" applyBorder="1" applyAlignment="1" applyProtection="1">
      <alignment horizontal="right" vertical="center" shrinkToFit="1"/>
      <protection locked="0"/>
    </xf>
    <xf numFmtId="181" fontId="31" fillId="0" borderId="182" xfId="18" applyNumberFormat="1" applyFont="1" applyBorder="1" applyAlignment="1" applyProtection="1">
      <alignment horizontal="right" vertical="center" shrinkToFit="1"/>
      <protection locked="0"/>
    </xf>
    <xf numFmtId="181" fontId="31" fillId="0" borderId="63"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1" xfId="19" applyFont="1" applyFill="1" applyBorder="1" applyAlignment="1"/>
    <xf numFmtId="0" fontId="30" fillId="6" borderId="22" xfId="19" applyFont="1" applyFill="1" applyBorder="1" applyAlignment="1"/>
    <xf numFmtId="0" fontId="30" fillId="6" borderId="22" xfId="19" applyFont="1" applyFill="1" applyBorder="1" applyAlignment="1">
      <alignment horizontal="right" vertical="center"/>
    </xf>
    <xf numFmtId="0" fontId="30" fillId="6" borderId="23" xfId="19" applyFont="1" applyFill="1" applyBorder="1" applyAlignment="1">
      <alignment horizontal="right" vertical="top"/>
    </xf>
    <xf numFmtId="0" fontId="30" fillId="6" borderId="14" xfId="19" applyFont="1" applyFill="1" applyBorder="1" applyAlignment="1">
      <alignment horizontal="center" vertical="center"/>
    </xf>
    <xf numFmtId="0" fontId="30" fillId="6" borderId="15" xfId="19" applyFont="1" applyFill="1" applyBorder="1" applyAlignment="1">
      <alignment horizontal="center" vertical="center"/>
    </xf>
    <xf numFmtId="0" fontId="30" fillId="6" borderId="17"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3" xfId="19" applyNumberFormat="1" applyFont="1" applyFill="1" applyBorder="1" applyAlignment="1" applyProtection="1">
      <alignment horizontal="right" vertical="center" shrinkToFi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0" fontId="30" fillId="0" borderId="10" xfId="19" applyFont="1" applyFill="1" applyBorder="1" applyAlignment="1">
      <alignment vertical="center"/>
    </xf>
    <xf numFmtId="181" fontId="30" fillId="0" borderId="186"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7"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2" xfId="19" applyFont="1" applyFill="1" applyBorder="1" applyAlignment="1">
      <alignment vertical="center"/>
    </xf>
    <xf numFmtId="0" fontId="30" fillId="0" borderId="10" xfId="19" applyFont="1" applyFill="1" applyBorder="1" applyAlignment="1">
      <alignment vertical="center" wrapText="1"/>
    </xf>
    <xf numFmtId="0" fontId="30" fillId="0" borderId="54" xfId="19" applyFont="1" applyFill="1" applyBorder="1" applyAlignment="1">
      <alignment vertical="center"/>
    </xf>
    <xf numFmtId="181" fontId="30" fillId="0" borderId="112" xfId="19" applyNumberFormat="1" applyFont="1" applyFill="1" applyBorder="1" applyAlignment="1" applyProtection="1">
      <alignment horizontal="right" vertical="center" shrinkToFit="1"/>
    </xf>
    <xf numFmtId="181" fontId="30" fillId="0" borderId="182" xfId="19" applyNumberFormat="1" applyFont="1" applyFill="1" applyBorder="1" applyAlignment="1" applyProtection="1">
      <alignment horizontal="right" vertical="center" shrinkToFit="1"/>
    </xf>
    <xf numFmtId="181" fontId="30" fillId="0" borderId="63"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6" fillId="6" borderId="21" xfId="16" applyFont="1" applyFill="1" applyBorder="1" applyAlignment="1"/>
    <xf numFmtId="0" fontId="36" fillId="6" borderId="22" xfId="16" applyFont="1" applyFill="1" applyBorder="1" applyAlignment="1">
      <alignment horizontal="right" vertical="top"/>
    </xf>
    <xf numFmtId="0" fontId="36" fillId="6" borderId="23" xfId="16" applyFont="1" applyFill="1" applyBorder="1" applyAlignment="1">
      <alignment horizontal="right" vertical="top"/>
    </xf>
    <xf numFmtId="0" fontId="37" fillId="8" borderId="15" xfId="20" applyFont="1" applyFill="1" applyBorder="1" applyAlignment="1">
      <alignment horizontal="center" vertical="center"/>
    </xf>
    <xf numFmtId="0" fontId="37" fillId="8" borderId="61" xfId="20" applyFont="1" applyFill="1" applyBorder="1" applyAlignment="1">
      <alignment horizontal="center" vertical="center"/>
    </xf>
    <xf numFmtId="0" fontId="36" fillId="0" borderId="27" xfId="16" applyFont="1" applyFill="1" applyBorder="1" applyAlignment="1">
      <alignment horizontal="center" vertical="center" wrapText="1"/>
    </xf>
    <xf numFmtId="181" fontId="36" fillId="0" borderId="15" xfId="20" applyNumberFormat="1" applyFont="1" applyFill="1" applyBorder="1" applyAlignment="1" applyProtection="1">
      <alignment horizontal="right" vertical="center" shrinkToFit="1"/>
    </xf>
    <xf numFmtId="181" fontId="36" fillId="0" borderId="17" xfId="20" applyNumberFormat="1" applyFont="1" applyFill="1" applyBorder="1" applyAlignment="1" applyProtection="1">
      <alignment horizontal="right" vertical="center" shrinkToFit="1"/>
    </xf>
    <xf numFmtId="0" fontId="36" fillId="0" borderId="38" xfId="16" applyFont="1" applyFill="1" applyBorder="1" applyAlignment="1">
      <alignment horizontal="center" vertical="center" wrapText="1"/>
    </xf>
    <xf numFmtId="181" fontId="36" fillId="0" borderId="36" xfId="20" applyNumberFormat="1" applyFont="1" applyFill="1" applyBorder="1" applyAlignment="1" applyProtection="1">
      <alignment horizontal="right" vertical="center" shrinkToFit="1"/>
    </xf>
    <xf numFmtId="181" fontId="36" fillId="0" borderId="37" xfId="20" applyNumberFormat="1" applyFont="1" applyFill="1" applyBorder="1" applyAlignment="1" applyProtection="1">
      <alignment horizontal="right" vertical="center" shrinkToFit="1"/>
    </xf>
    <xf numFmtId="181" fontId="36" fillId="0" borderId="12" xfId="20" applyNumberFormat="1" applyFont="1" applyFill="1" applyBorder="1" applyAlignment="1" applyProtection="1">
      <alignment horizontal="right" vertical="center" shrinkToFit="1"/>
    </xf>
    <xf numFmtId="181" fontId="36" fillId="0" borderId="187" xfId="20" applyNumberFormat="1" applyFont="1" applyFill="1" applyBorder="1" applyAlignment="1" applyProtection="1">
      <alignment horizontal="right" vertical="center" shrinkToFit="1"/>
    </xf>
    <xf numFmtId="0" fontId="36" fillId="0" borderId="24" xfId="16" applyFont="1" applyFill="1" applyBorder="1" applyAlignment="1">
      <alignment horizontal="center" vertical="center"/>
    </xf>
    <xf numFmtId="181" fontId="36" fillId="0" borderId="12" xfId="20" applyNumberFormat="1" applyFont="1" applyFill="1" applyBorder="1" applyAlignment="1" applyProtection="1">
      <alignment horizontal="right" vertical="center" shrinkToFit="1"/>
      <protection locked="0"/>
    </xf>
    <xf numFmtId="181" fontId="36" fillId="0" borderId="187" xfId="20" applyNumberFormat="1" applyFont="1" applyFill="1" applyBorder="1" applyAlignment="1" applyProtection="1">
      <alignment horizontal="right" vertical="center" shrinkToFit="1"/>
      <protection locked="0"/>
    </xf>
    <xf numFmtId="0" fontId="36" fillId="0" borderId="40" xfId="16" applyFont="1" applyFill="1" applyBorder="1" applyAlignment="1">
      <alignment horizontal="center" vertical="center"/>
    </xf>
    <xf numFmtId="181" fontId="36" fillId="0" borderId="182" xfId="20" applyNumberFormat="1" applyFont="1" applyFill="1" applyBorder="1" applyAlignment="1" applyProtection="1">
      <alignment horizontal="right" vertical="center" shrinkToFit="1"/>
      <protection locked="0"/>
    </xf>
    <xf numFmtId="181" fontId="36" fillId="0" borderId="63" xfId="20" applyNumberFormat="1" applyFont="1" applyFill="1" applyBorder="1" applyAlignment="1" applyProtection="1">
      <alignment horizontal="right" vertical="center" shrinkToFit="1"/>
      <protection locked="0"/>
    </xf>
    <xf numFmtId="0" fontId="36" fillId="0" borderId="21" xfId="16" applyFont="1" applyFill="1" applyBorder="1" applyAlignment="1">
      <alignment horizontal="center" vertical="center"/>
    </xf>
    <xf numFmtId="181" fontId="36" fillId="0" borderId="59" xfId="20" applyNumberFormat="1" applyFont="1" applyFill="1" applyBorder="1" applyAlignment="1" applyProtection="1">
      <alignment horizontal="right" vertical="center" shrinkToFit="1"/>
    </xf>
    <xf numFmtId="181" fontId="36" fillId="0" borderId="61" xfId="20" applyNumberFormat="1" applyFont="1" applyFill="1" applyBorder="1" applyAlignment="1" applyProtection="1">
      <alignment horizontal="right" vertical="center" shrinkToFit="1"/>
    </xf>
    <xf numFmtId="0" fontId="15" fillId="0" borderId="0" xfId="7" applyNumberFormat="1" applyFont="1" applyFill="1" applyBorder="1" applyAlignment="1" applyProtection="1">
      <alignment horizontal="left" vertical="center" wrapText="1"/>
      <protection hidden="1"/>
    </xf>
    <xf numFmtId="188" fontId="9" fillId="0" borderId="0" xfId="7" applyNumberFormat="1" applyFont="1" applyFill="1" applyBorder="1" applyAlignment="1" applyProtection="1">
      <alignment horizontal="center" vertical="center" shrinkToFit="1"/>
      <protection hidden="1"/>
    </xf>
    <xf numFmtId="0" fontId="9" fillId="0" borderId="0" xfId="7" applyFont="1" applyFill="1" applyBorder="1" applyAlignment="1" applyProtection="1">
      <alignment horizontal="center" vertical="center" shrinkToFit="1"/>
      <protection hidden="1"/>
    </xf>
    <xf numFmtId="0" fontId="9" fillId="0" borderId="0" xfId="7" applyFont="1" applyFill="1" applyBorder="1" applyAlignment="1">
      <alignment horizontal="center" vertical="center" shrinkToFit="1"/>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183" fontId="9" fillId="0" borderId="54" xfId="7" applyNumberFormat="1" applyFont="1" applyFill="1" applyBorder="1" applyAlignment="1">
      <alignment horizontal="right" vertical="center" shrinkToFit="1"/>
    </xf>
    <xf numFmtId="183" fontId="9" fillId="0" borderId="55"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0" fontId="13" fillId="0" borderId="45" xfId="8" applyFont="1" applyFill="1" applyBorder="1" applyAlignment="1">
      <alignment horizontal="left" vertical="center"/>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183" fontId="9" fillId="0" borderId="27"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8" xfId="7" applyNumberFormat="1" applyFont="1" applyFill="1" applyBorder="1" applyAlignment="1">
      <alignment horizontal="right" vertical="center" shrinkToFit="1"/>
    </xf>
    <xf numFmtId="0" fontId="9" fillId="0" borderId="10"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11"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13" fillId="0" borderId="27"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8" xfId="8" applyFont="1" applyFill="1" applyBorder="1" applyAlignment="1">
      <alignment horizontal="left" vertical="center"/>
    </xf>
    <xf numFmtId="0" fontId="13" fillId="0" borderId="18" xfId="8" applyFont="1" applyFill="1" applyBorder="1" applyAlignment="1">
      <alignment horizontal="center" vertical="center" wrapText="1"/>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7"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45"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13" fillId="0" borderId="18" xfId="8" applyFont="1" applyFill="1" applyBorder="1" applyAlignment="1">
      <alignment horizontal="left" vertical="center"/>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177" fontId="9" fillId="0" borderId="18" xfId="7" applyNumberFormat="1" applyFont="1" applyFill="1" applyBorder="1" applyAlignment="1">
      <alignment horizontal="right" vertical="center" shrinkToFit="1"/>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0" fontId="15" fillId="0" borderId="0" xfId="7" applyFont="1" applyFill="1" applyBorder="1" applyAlignment="1">
      <alignment horizontal="left" vertical="center" wrapText="1"/>
    </xf>
    <xf numFmtId="0" fontId="15" fillId="0" borderId="28" xfId="7" applyFont="1" applyFill="1" applyBorder="1" applyAlignment="1">
      <alignment horizontal="left" vertical="center" wrapText="1"/>
    </xf>
    <xf numFmtId="177" fontId="9" fillId="0" borderId="27"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8" xfId="7" applyNumberFormat="1" applyFont="1" applyFill="1" applyBorder="1" applyAlignment="1">
      <alignment horizontal="right" vertical="center" shrinkToFit="1"/>
    </xf>
    <xf numFmtId="177" fontId="9" fillId="0" borderId="45" xfId="7" applyNumberFormat="1" applyFont="1" applyFill="1" applyBorder="1" applyAlignment="1">
      <alignment horizontal="right" vertical="center" shrinkToFit="1"/>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0" fontId="9" fillId="0" borderId="45" xfId="7" applyFont="1" applyFill="1" applyBorder="1" applyAlignment="1">
      <alignment horizontal="left" vertical="center"/>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0" fontId="9" fillId="0" borderId="27" xfId="7" applyFont="1" applyFill="1" applyBorder="1" applyAlignment="1">
      <alignment horizontal="left" vertical="center"/>
    </xf>
    <xf numFmtId="0" fontId="9" fillId="0" borderId="0" xfId="7" applyFont="1" applyFill="1" applyBorder="1" applyAlignment="1">
      <alignment horizontal="left" vertical="center"/>
    </xf>
    <xf numFmtId="0" fontId="9" fillId="0" borderId="28" xfId="7" applyFont="1" applyFill="1" applyBorder="1" applyAlignment="1">
      <alignment horizontal="left" vertical="center"/>
    </xf>
    <xf numFmtId="0" fontId="16" fillId="0" borderId="9" xfId="7" applyFont="1" applyFill="1" applyBorder="1">
      <alignment vertical="center"/>
    </xf>
    <xf numFmtId="0" fontId="16" fillId="0" borderId="11" xfId="7" applyFont="1" applyFill="1" applyBorder="1">
      <alignment vertical="center"/>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39"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30" xfId="7" applyFont="1" applyFill="1" applyBorder="1" applyAlignment="1">
      <alignment horizontal="center" vertical="center" wrapText="1"/>
    </xf>
    <xf numFmtId="0" fontId="9" fillId="0" borderId="38"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7"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1" xfId="7" applyFont="1" applyFill="1" applyBorder="1" applyAlignment="1">
      <alignment horizontal="center" vertical="center" textRotation="255"/>
    </xf>
    <xf numFmtId="0" fontId="9" fillId="0" borderId="1" xfId="7" applyFont="1" applyFill="1" applyBorder="1" applyAlignment="1">
      <alignment horizontal="center" vertical="center"/>
    </xf>
    <xf numFmtId="0" fontId="15" fillId="0" borderId="3"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9" fillId="0" borderId="54" xfId="7" applyFont="1" applyFill="1" applyBorder="1" applyAlignment="1">
      <alignment vertical="center"/>
    </xf>
    <xf numFmtId="0" fontId="9" fillId="0" borderId="55" xfId="7" applyFont="1" applyFill="1" applyBorder="1" applyAlignment="1">
      <alignment vertical="center"/>
    </xf>
    <xf numFmtId="0" fontId="9" fillId="0" borderId="56" xfId="7" applyFont="1" applyFill="1" applyBorder="1" applyAlignment="1">
      <alignment vertical="center"/>
    </xf>
    <xf numFmtId="177" fontId="9" fillId="0" borderId="54" xfId="7" applyNumberFormat="1" applyFont="1" applyFill="1" applyBorder="1" applyAlignment="1">
      <alignment horizontal="right" vertical="center"/>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0" fontId="9" fillId="0" borderId="43" xfId="7" applyFont="1" applyFill="1" applyBorder="1" applyAlignment="1">
      <alignment horizontal="center" vertical="center" shrinkToFit="1"/>
    </xf>
    <xf numFmtId="0" fontId="9" fillId="0" borderId="46" xfId="7" applyFont="1" applyFill="1" applyBorder="1" applyAlignment="1">
      <alignment horizontal="center" vertical="center" shrinkToFit="1"/>
    </xf>
    <xf numFmtId="0" fontId="9" fillId="0" borderId="41" xfId="7" applyFont="1" applyFill="1" applyBorder="1" applyAlignment="1">
      <alignment horizontal="center" vertical="center" shrinkToFit="1"/>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9" fillId="0" borderId="65" xfId="7" applyFont="1" applyFill="1" applyBorder="1" applyAlignment="1">
      <alignment horizontal="center" vertical="center"/>
    </xf>
    <xf numFmtId="0" fontId="9" fillId="0" borderId="50" xfId="7" applyFont="1" applyFill="1" applyBorder="1" applyAlignment="1">
      <alignment horizontal="center" vertical="center"/>
    </xf>
    <xf numFmtId="0" fontId="9" fillId="0" borderId="52"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48" xfId="7" applyFont="1" applyFill="1" applyBorder="1" applyAlignment="1">
      <alignment horizontal="center" vertical="center"/>
    </xf>
    <xf numFmtId="0" fontId="9" fillId="0" borderId="59" xfId="7" applyFont="1" applyFill="1" applyBorder="1" applyAlignment="1">
      <alignment horizontal="center" vertical="center"/>
    </xf>
    <xf numFmtId="185" fontId="9" fillId="0" borderId="59" xfId="7" applyNumberFormat="1" applyFont="1" applyFill="1" applyBorder="1" applyAlignment="1">
      <alignment horizontal="right" vertical="center" shrinkToFit="1"/>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0" fontId="9" fillId="0" borderId="34" xfId="7" applyFont="1" applyFill="1" applyBorder="1" applyAlignment="1">
      <alignment vertical="center"/>
    </xf>
    <xf numFmtId="177" fontId="9" fillId="0" borderId="59" xfId="7" applyNumberFormat="1" applyFont="1" applyFill="1" applyBorder="1" applyAlignment="1">
      <alignment horizontal="right" vertical="center" shrinkToFit="1"/>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83" fontId="9" fillId="0" borderId="46" xfId="7" applyNumberFormat="1" applyFont="1" applyFill="1" applyBorder="1" applyAlignment="1">
      <alignment horizontal="right" vertical="center"/>
    </xf>
    <xf numFmtId="183" fontId="9" fillId="0" borderId="47" xfId="7" applyNumberFormat="1" applyFont="1" applyFill="1" applyBorder="1" applyAlignment="1">
      <alignment horizontal="right" vertical="center"/>
    </xf>
    <xf numFmtId="0" fontId="9" fillId="0" borderId="62" xfId="7" applyFont="1" applyFill="1" applyBorder="1" applyAlignment="1">
      <alignment vertical="center"/>
    </xf>
    <xf numFmtId="0" fontId="9" fillId="0" borderId="63" xfId="7" applyFont="1" applyFill="1" applyBorder="1" applyAlignment="1">
      <alignment horizontal="center" vertical="center"/>
    </xf>
    <xf numFmtId="0" fontId="9" fillId="0" borderId="57" xfId="7" applyFont="1" applyFill="1" applyBorder="1" applyAlignment="1">
      <alignment horizontal="center" vertical="center"/>
    </xf>
    <xf numFmtId="0" fontId="9" fillId="0" borderId="64"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19" xfId="7" applyFont="1" applyFill="1" applyBorder="1" applyAlignment="1">
      <alignment horizontal="center" vertical="center"/>
    </xf>
    <xf numFmtId="0" fontId="9" fillId="0" borderId="45" xfId="7" applyFont="1" applyFill="1" applyBorder="1" applyAlignment="1">
      <alignment horizontal="center" vertical="center"/>
    </xf>
    <xf numFmtId="0" fontId="9" fillId="0" borderId="46" xfId="7" applyFont="1" applyFill="1" applyBorder="1" applyAlignment="1">
      <alignment horizontal="center" vertical="center"/>
    </xf>
    <xf numFmtId="177" fontId="9" fillId="0" borderId="19" xfId="7" applyNumberFormat="1" applyFont="1" applyFill="1" applyBorder="1" applyAlignment="1">
      <alignment horizontal="right" vertical="center"/>
    </xf>
    <xf numFmtId="177" fontId="9" fillId="0" borderId="20" xfId="7" applyNumberFormat="1" applyFont="1" applyFill="1" applyBorder="1" applyAlignment="1">
      <alignment horizontal="right" vertical="center"/>
    </xf>
    <xf numFmtId="0" fontId="13" fillId="0" borderId="54" xfId="9" applyFont="1" applyFill="1" applyBorder="1" applyAlignment="1">
      <alignment horizontal="center" vertical="center" shrinkToFit="1"/>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39" xfId="7" applyNumberFormat="1" applyFont="1" applyFill="1" applyBorder="1" applyAlignment="1">
      <alignment horizontal="right" vertical="center" shrinkToFit="1"/>
    </xf>
    <xf numFmtId="0" fontId="9" fillId="0" borderId="38" xfId="7" applyFont="1" applyFill="1" applyBorder="1" applyAlignment="1">
      <alignment horizontal="center" vertical="center"/>
    </xf>
    <xf numFmtId="0" fontId="9" fillId="0" borderId="41" xfId="7" applyFont="1" applyFill="1" applyBorder="1" applyAlignment="1">
      <alignment horizontal="center" vertical="center"/>
    </xf>
    <xf numFmtId="0" fontId="13" fillId="0" borderId="1" xfId="7" applyFont="1" applyFill="1" applyBorder="1" applyAlignment="1">
      <alignment vertical="center"/>
    </xf>
    <xf numFmtId="0" fontId="13" fillId="0" borderId="2" xfId="7" applyFont="1" applyFill="1" applyBorder="1" applyAlignment="1">
      <alignment vertical="center"/>
    </xf>
    <xf numFmtId="0" fontId="13" fillId="0" borderId="3" xfId="7" applyFont="1" applyFill="1" applyBorder="1" applyAlignment="1">
      <alignment vertical="center"/>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3"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3" xfId="7" applyNumberFormat="1" applyFont="1" applyFill="1" applyBorder="1" applyAlignment="1">
      <alignment horizontal="right" vertical="center" shrinkToFit="1"/>
    </xf>
    <xf numFmtId="0" fontId="9" fillId="0" borderId="29" xfId="7" applyFont="1" applyFill="1" applyBorder="1" applyAlignment="1">
      <alignment horizontal="center" vertical="center"/>
    </xf>
    <xf numFmtId="183" fontId="9" fillId="0" borderId="45" xfId="7" applyNumberFormat="1" applyFont="1" applyFill="1" applyBorder="1" applyAlignment="1">
      <alignment horizontal="right" vertical="center" shrinkToFit="1"/>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0" fontId="9" fillId="0" borderId="18" xfId="10" applyFont="1" applyFill="1" applyBorder="1" applyAlignment="1">
      <alignment horizontal="left" vertical="center"/>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185" fontId="9" fillId="0" borderId="27"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8" xfId="7" applyNumberFormat="1" applyFont="1" applyFill="1" applyBorder="1" applyAlignment="1">
      <alignment horizontal="right" vertical="center" shrinkToFit="1"/>
    </xf>
    <xf numFmtId="0" fontId="9" fillId="0" borderId="18" xfId="7" applyFont="1" applyFill="1" applyBorder="1" applyAlignment="1">
      <alignment horizontal="center" vertical="center" wrapText="1"/>
    </xf>
    <xf numFmtId="0" fontId="9" fillId="0" borderId="19" xfId="7" applyFont="1" applyFill="1" applyBorder="1" applyAlignment="1">
      <alignment horizontal="center" vertical="center" wrapText="1"/>
    </xf>
    <xf numFmtId="0" fontId="9" fillId="0" borderId="14" xfId="7" applyFont="1" applyFill="1" applyBorder="1" applyAlignment="1">
      <alignment horizontal="center" vertical="center" wrapText="1"/>
    </xf>
    <xf numFmtId="0" fontId="9" fillId="0" borderId="27"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1" xfId="7" applyFont="1" applyFill="1" applyBorder="1" applyAlignment="1">
      <alignment horizontal="center" vertical="center" wrapText="1"/>
    </xf>
    <xf numFmtId="0" fontId="13" fillId="0" borderId="16" xfId="7" applyFont="1" applyFill="1" applyBorder="1" applyAlignment="1">
      <alignment vertical="center"/>
    </xf>
    <xf numFmtId="0" fontId="13" fillId="0" borderId="50" xfId="7" applyFont="1" applyFill="1" applyBorder="1" applyAlignment="1">
      <alignment vertical="center"/>
    </xf>
    <xf numFmtId="0" fontId="13" fillId="0" borderId="51" xfId="7" applyFont="1" applyFill="1" applyBorder="1" applyAlignment="1">
      <alignment vertical="center"/>
    </xf>
    <xf numFmtId="177" fontId="13" fillId="0" borderId="16" xfId="7" applyNumberFormat="1" applyFont="1" applyFill="1" applyBorder="1" applyAlignment="1">
      <alignment horizontal="right" vertical="center" shrinkToFit="1"/>
    </xf>
    <xf numFmtId="177" fontId="13" fillId="0" borderId="19"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0" fontId="9" fillId="0" borderId="34"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10" xfId="7" applyFont="1" applyFill="1" applyBorder="1" applyAlignment="1">
      <alignment horizontal="center" vertical="center" shrinkToFit="1"/>
    </xf>
    <xf numFmtId="0" fontId="9" fillId="0" borderId="9" xfId="7" applyFont="1" applyFill="1" applyBorder="1" applyAlignment="1">
      <alignment horizontal="center" vertical="center" shrinkToFit="1"/>
    </xf>
    <xf numFmtId="0" fontId="9" fillId="0" borderId="11" xfId="7" applyFont="1" applyFill="1" applyBorder="1" applyAlignment="1">
      <alignment horizontal="center" vertical="center" shrinkToFit="1"/>
    </xf>
    <xf numFmtId="0" fontId="9" fillId="0" borderId="53" xfId="7" applyFont="1" applyFill="1" applyBorder="1" applyAlignment="1">
      <alignment horizontal="center" vertical="center" shrinkToFit="1"/>
    </xf>
    <xf numFmtId="0" fontId="13" fillId="0" borderId="9" xfId="7" applyFont="1" applyFill="1" applyBorder="1" applyAlignment="1">
      <alignment vertical="center"/>
    </xf>
    <xf numFmtId="0" fontId="13" fillId="0" borderId="11" xfId="7" applyFont="1" applyFill="1" applyBorder="1" applyAlignment="1">
      <alignment vertical="center"/>
    </xf>
    <xf numFmtId="187" fontId="9" fillId="0" borderId="54" xfId="7" applyNumberFormat="1" applyFont="1" applyFill="1" applyBorder="1" applyAlignment="1">
      <alignment horizontal="right" vertical="center" shrinkToFit="1"/>
    </xf>
    <xf numFmtId="187" fontId="9" fillId="0" borderId="55" xfId="7" applyNumberFormat="1" applyFont="1" applyFill="1" applyBorder="1" applyAlignment="1">
      <alignment horizontal="right" vertical="center" shrinkToFit="1"/>
    </xf>
    <xf numFmtId="187" fontId="9" fillId="0" borderId="57" xfId="7" applyNumberFormat="1" applyFont="1" applyFill="1" applyBorder="1" applyAlignment="1">
      <alignment horizontal="right" vertical="center" shrinkToFit="1"/>
    </xf>
    <xf numFmtId="0" fontId="9" fillId="0" borderId="21" xfId="7" applyFont="1" applyFill="1" applyBorder="1" applyAlignment="1">
      <alignment horizontal="center" vertical="center"/>
    </xf>
    <xf numFmtId="0" fontId="9" fillId="0" borderId="22" xfId="7" applyFont="1" applyFill="1" applyBorder="1" applyAlignment="1">
      <alignment horizontal="center" vertical="center"/>
    </xf>
    <xf numFmtId="0" fontId="9" fillId="0" borderId="49" xfId="7" applyFont="1" applyFill="1" applyBorder="1" applyAlignment="1">
      <alignment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177" fontId="9" fillId="0" borderId="49" xfId="7" applyNumberFormat="1" applyFont="1" applyFill="1" applyBorder="1" applyAlignment="1">
      <alignment horizontal="right" vertical="center" shrinkToFit="1"/>
    </xf>
    <xf numFmtId="177" fontId="9" fillId="0" borderId="50" xfId="7" applyNumberFormat="1" applyFont="1" applyFill="1" applyBorder="1" applyAlignment="1">
      <alignment horizontal="right" vertical="center" shrinkToFit="1"/>
    </xf>
    <xf numFmtId="177" fontId="9" fillId="0" borderId="52" xfId="7" applyNumberFormat="1" applyFont="1" applyFill="1" applyBorder="1" applyAlignment="1">
      <alignment horizontal="right" vertical="center" shrinkToFit="1"/>
    </xf>
    <xf numFmtId="0" fontId="9" fillId="0" borderId="20"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28" xfId="7" applyFont="1" applyFill="1" applyBorder="1" applyAlignment="1">
      <alignment horizontal="center" vertical="center"/>
    </xf>
    <xf numFmtId="184" fontId="9" fillId="0" borderId="27"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8"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36" xfId="7" applyFont="1" applyFill="1" applyBorder="1" applyAlignment="1">
      <alignment horizontal="center" vertical="center"/>
    </xf>
    <xf numFmtId="0" fontId="9" fillId="0" borderId="24"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40"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44"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39"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28" xfId="7" applyNumberFormat="1" applyFont="1" applyFill="1" applyBorder="1" applyAlignment="1">
      <alignment horizontal="center" vertical="center"/>
    </xf>
    <xf numFmtId="49" fontId="9" fillId="0" borderId="43" xfId="7" applyNumberFormat="1" applyFont="1" applyFill="1" applyBorder="1" applyAlignment="1">
      <alignment horizontal="center" vertical="center"/>
    </xf>
    <xf numFmtId="49" fontId="9" fillId="0" borderId="46"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0" fontId="9" fillId="0" borderId="18" xfId="7" applyFont="1" applyFill="1" applyBorder="1" applyAlignment="1">
      <alignment horizontal="lef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183" fontId="9" fillId="0" borderId="18" xfId="7" applyNumberFormat="1" applyFont="1" applyFill="1" applyBorder="1" applyAlignment="1">
      <alignment horizontal="right" vertical="center" shrinkToFit="1"/>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3" xfId="7" applyFont="1" applyFill="1" applyBorder="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30"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0" fontId="3" fillId="0" borderId="73" xfId="1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3" xfId="11" applyNumberForma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77" fontId="9" fillId="3" borderId="75"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0" fontId="9" fillId="3" borderId="75"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69" xfId="11" applyNumberFormat="1" applyFont="1" applyFill="1" applyBorder="1" applyAlignment="1">
      <alignment horizontal="right" vertical="center" shrinkToFit="1"/>
    </xf>
    <xf numFmtId="183" fontId="9" fillId="0" borderId="72"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69"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3" borderId="72"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69" xfId="11" applyNumberFormat="1" applyFont="1" applyFill="1" applyBorder="1" applyAlignment="1">
      <alignment horizontal="right" vertical="center" shrinkToFit="1"/>
    </xf>
    <xf numFmtId="0" fontId="9" fillId="3" borderId="72"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3" fillId="0" borderId="0" xfId="11" applyFill="1" applyAlignment="1">
      <alignment horizontal="right" vertical="center" shrinkToFit="1"/>
    </xf>
    <xf numFmtId="0" fontId="3" fillId="0" borderId="69"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69" xfId="11" applyNumberForma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83" fontId="9" fillId="0" borderId="74"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7" xfId="11" applyFont="1" applyFill="1" applyBorder="1">
      <alignment vertical="center"/>
    </xf>
    <xf numFmtId="0" fontId="9" fillId="0" borderId="8" xfId="11" applyFont="1" applyFill="1" applyBorder="1">
      <alignment vertical="center"/>
    </xf>
    <xf numFmtId="177" fontId="9" fillId="0" borderId="8" xfId="11" applyNumberFormat="1" applyFon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183" fontId="3" fillId="0" borderId="5" xfId="11" applyNumberForma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3" fillId="0" borderId="5" xfId="11" applyFill="1" applyBorder="1" applyAlignment="1">
      <alignment horizontal="right" vertical="center" shrinkToFit="1"/>
    </xf>
    <xf numFmtId="0" fontId="9" fillId="0" borderId="0" xfId="11" applyFont="1" applyFill="1" applyBorder="1">
      <alignment vertical="center"/>
    </xf>
    <xf numFmtId="0" fontId="9" fillId="0" borderId="5" xfId="11" applyFont="1" applyFill="1" applyBorder="1">
      <alignment vertical="center"/>
    </xf>
    <xf numFmtId="177" fontId="9" fillId="0" borderId="5"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3"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183" fontId="9" fillId="0" borderId="6" xfId="11" applyNumberFormat="1" applyFont="1" applyFill="1" applyBorder="1" applyAlignment="1">
      <alignment horizontal="right" vertical="center" shrinkToFit="1"/>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0" fontId="3" fillId="0" borderId="3" xfId="11" applyFill="1" applyBorder="1" applyAlignment="1">
      <alignment horizontal="right" vertical="center" shrinkToFit="1"/>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0" fontId="3" fillId="0" borderId="9" xfId="11" applyBorder="1" applyAlignment="1">
      <alignment horizontal="center" vertical="center"/>
    </xf>
    <xf numFmtId="0" fontId="3" fillId="0" borderId="11" xfId="11" applyBorder="1" applyAlignment="1">
      <alignment horizontal="center" vertical="center"/>
    </xf>
    <xf numFmtId="177" fontId="9" fillId="0" borderId="71" xfId="11" applyNumberFormat="1" applyFont="1" applyFill="1" applyBorder="1" applyAlignment="1">
      <alignment horizontal="right" vertical="center" shrinkToFit="1"/>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9" fillId="0" borderId="4" xfId="11"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9" fillId="0" borderId="68" xfId="11" applyNumberFormat="1" applyFont="1" applyFill="1" applyBorder="1" applyAlignment="1">
      <alignment horizontal="right" vertical="center" shrinkToFit="1"/>
    </xf>
    <xf numFmtId="177" fontId="9" fillId="0" borderId="66" xfId="11" applyNumberFormat="1" applyFont="1" applyFill="1" applyBorder="1" applyAlignment="1">
      <alignment horizontal="right" vertical="center" shrinkToFit="1"/>
    </xf>
    <xf numFmtId="183" fontId="9" fillId="0" borderId="68"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1" fillId="0" borderId="0" xfId="1" applyAlignment="1">
      <alignment vertical="center"/>
    </xf>
    <xf numFmtId="183" fontId="9" fillId="0" borderId="66" xfId="11" applyNumberFormat="1" applyFont="1" applyFill="1" applyBorder="1" applyAlignment="1">
      <alignment horizontal="right" vertical="center" shrinkToFit="1"/>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6" xfId="11" applyFont="1" applyFill="1" applyBorder="1">
      <alignment vertical="center"/>
    </xf>
    <xf numFmtId="177" fontId="9" fillId="0" borderId="4"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69" xfId="11" applyNumberFormat="1" applyFont="1" applyFill="1" applyBorder="1" applyAlignment="1">
      <alignment horizontal="right" vertical="center"/>
    </xf>
    <xf numFmtId="183" fontId="9" fillId="0" borderId="70" xfId="11" applyNumberFormat="1" applyFont="1" applyFill="1" applyBorder="1" applyAlignment="1">
      <alignment horizontal="right" vertical="center"/>
    </xf>
    <xf numFmtId="177" fontId="9" fillId="0" borderId="72"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5" xfId="11" applyNumberFormat="1" applyFont="1" applyFill="1" applyBorder="1" applyAlignment="1">
      <alignment horizontal="right" vertical="center"/>
    </xf>
    <xf numFmtId="183" fontId="9" fillId="0" borderId="67"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49" fontId="12" fillId="0" borderId="21" xfId="11" applyNumberFormat="1" applyFont="1" applyFill="1" applyBorder="1" applyAlignment="1">
      <alignment horizontal="center" vertical="center"/>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0" fontId="9" fillId="0" borderId="12" xfId="11" applyFont="1" applyBorder="1" applyAlignment="1">
      <alignment horizontal="center" vertical="center"/>
    </xf>
    <xf numFmtId="0" fontId="4" fillId="2" borderId="46" xfId="12" applyFont="1" applyFill="1" applyBorder="1" applyAlignment="1" applyProtection="1">
      <alignment horizontal="center" vertical="center"/>
    </xf>
    <xf numFmtId="0" fontId="4" fillId="2" borderId="41" xfId="12" applyFont="1" applyFill="1" applyBorder="1" applyAlignment="1" applyProtection="1">
      <alignment horizontal="center" vertical="center"/>
    </xf>
    <xf numFmtId="179" fontId="4" fillId="2" borderId="115" xfId="14" applyNumberFormat="1" applyFont="1" applyFill="1" applyBorder="1" applyAlignment="1" applyProtection="1">
      <alignment horizontal="right" vertical="center" shrinkToFit="1"/>
    </xf>
    <xf numFmtId="179" fontId="4" fillId="2" borderId="55" xfId="14" applyNumberFormat="1" applyFont="1" applyFill="1" applyBorder="1" applyAlignment="1" applyProtection="1">
      <alignment horizontal="right" vertical="center" shrinkToFit="1"/>
    </xf>
    <xf numFmtId="179" fontId="4" fillId="2" borderId="169" xfId="14" applyNumberFormat="1" applyFont="1" applyFill="1" applyBorder="1" applyAlignment="1" applyProtection="1">
      <alignment horizontal="right" vertical="center" shrinkToFit="1"/>
    </xf>
    <xf numFmtId="179" fontId="4" fillId="2" borderId="151"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0" fontId="4" fillId="2" borderId="45" xfId="12" applyFont="1" applyFill="1" applyBorder="1" applyProtection="1">
      <alignment vertical="center"/>
    </xf>
    <xf numFmtId="0" fontId="4" fillId="2" borderId="46" xfId="12" applyFont="1" applyFill="1" applyBorder="1" applyProtection="1">
      <alignment vertical="center"/>
    </xf>
    <xf numFmtId="0" fontId="4" fillId="2" borderId="41" xfId="12" applyFont="1" applyFill="1" applyBorder="1" applyProtection="1">
      <alignment vertical="center"/>
    </xf>
    <xf numFmtId="190" fontId="4" fillId="2" borderId="43" xfId="14" applyNumberFormat="1" applyFont="1" applyFill="1" applyBorder="1" applyAlignment="1" applyProtection="1">
      <alignment horizontal="right" vertical="center" shrinkToFit="1"/>
    </xf>
    <xf numFmtId="190" fontId="4" fillId="2" borderId="46" xfId="14" applyNumberFormat="1" applyFont="1" applyFill="1" applyBorder="1" applyAlignment="1" applyProtection="1">
      <alignment horizontal="right" vertical="center" shrinkToFit="1"/>
    </xf>
    <xf numFmtId="190" fontId="4" fillId="2" borderId="41" xfId="14" applyNumberFormat="1" applyFont="1" applyFill="1" applyBorder="1" applyAlignment="1" applyProtection="1">
      <alignment horizontal="right" vertical="center" shrinkToFit="1"/>
    </xf>
    <xf numFmtId="190" fontId="4" fillId="2" borderId="166"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5"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0" fontId="4" fillId="2" borderId="27"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8" xfId="14" applyNumberFormat="1" applyFont="1" applyFill="1" applyBorder="1" applyAlignment="1" applyProtection="1">
      <alignment horizontal="right" vertical="center" shrinkToFit="1"/>
    </xf>
    <xf numFmtId="0" fontId="25" fillId="2" borderId="29"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81" fontId="4" fillId="2" borderId="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8" xfId="14" applyNumberFormat="1" applyFont="1" applyFill="1" applyBorder="1" applyAlignment="1" applyProtection="1">
      <alignment horizontal="right" vertical="center" shrinkToFit="1"/>
    </xf>
    <xf numFmtId="0" fontId="4" fillId="2" borderId="27"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81" fontId="4" fillId="2" borderId="72"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39" xfId="14" applyNumberFormat="1" applyFont="1" applyFill="1" applyBorder="1" applyAlignment="1" applyProtection="1">
      <alignment horizontal="right" vertical="center" shrinkToFit="1"/>
    </xf>
    <xf numFmtId="181" fontId="4" fillId="2" borderId="139"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0" fontId="4" fillId="2" borderId="43" xfId="12" applyFont="1" applyFill="1" applyBorder="1" applyProtection="1">
      <alignment vertical="center"/>
    </xf>
    <xf numFmtId="181" fontId="4" fillId="2" borderId="157" xfId="14" applyNumberFormat="1" applyFont="1" applyFill="1" applyBorder="1" applyAlignment="1" applyProtection="1">
      <alignment horizontal="right" vertical="center" shrinkToFit="1"/>
    </xf>
    <xf numFmtId="181" fontId="4" fillId="2" borderId="158" xfId="14" applyNumberFormat="1" applyFont="1" applyFill="1" applyBorder="1" applyAlignment="1" applyProtection="1">
      <alignment horizontal="right" vertical="center" shrinkToFit="1"/>
    </xf>
    <xf numFmtId="179" fontId="4" fillId="2" borderId="158"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70" xfId="14" applyNumberFormat="1" applyFont="1" applyFill="1" applyBorder="1" applyAlignment="1" applyProtection="1">
      <alignment horizontal="right" vertical="center" shrinkToFit="1"/>
    </xf>
    <xf numFmtId="179" fontId="4" fillId="2" borderId="140"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6" xfId="13" applyNumberFormat="1" applyFont="1" applyFill="1" applyBorder="1" applyAlignment="1" applyProtection="1">
      <alignment horizontal="right" vertical="center" shrinkToFit="1"/>
    </xf>
    <xf numFmtId="181" fontId="4" fillId="2" borderId="68" xfId="13"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0" fontId="4" fillId="2" borderId="38"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9" fontId="4" fillId="2" borderId="3" xfId="14" applyNumberFormat="1" applyFont="1" applyFill="1" applyBorder="1" applyAlignment="1" applyProtection="1">
      <alignment horizontal="right" vertical="center" shrinkToFit="1"/>
    </xf>
    <xf numFmtId="0" fontId="4" fillId="2" borderId="49" xfId="12" applyFont="1" applyFill="1" applyBorder="1" applyAlignment="1" applyProtection="1">
      <alignment horizontal="center" vertical="center"/>
    </xf>
    <xf numFmtId="0" fontId="4" fillId="2" borderId="50"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4" xfId="12" applyFont="1" applyFill="1" applyBorder="1" applyProtection="1">
      <alignment vertical="center"/>
    </xf>
    <xf numFmtId="0" fontId="4" fillId="2" borderId="38"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27"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29"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79" fontId="4" fillId="2" borderId="72"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8" xfId="14" applyNumberFormat="1" applyFont="1" applyFill="1" applyBorder="1" applyAlignment="1" applyProtection="1">
      <alignment horizontal="right" vertical="center" shrinkToFit="1"/>
    </xf>
    <xf numFmtId="0" fontId="4" fillId="2" borderId="62" xfId="12" applyFont="1" applyFill="1" applyBorder="1" applyAlignment="1" applyProtection="1">
      <alignment horizontal="left" vertical="center" wrapText="1"/>
    </xf>
    <xf numFmtId="0" fontId="4" fillId="2" borderId="55" xfId="12" applyFont="1" applyFill="1" applyBorder="1" applyAlignment="1" applyProtection="1">
      <alignment horizontal="left" vertical="center"/>
    </xf>
    <xf numFmtId="0" fontId="4" fillId="2" borderId="56" xfId="12" applyFont="1" applyFill="1" applyBorder="1" applyAlignment="1" applyProtection="1">
      <alignment horizontal="left" vertical="center"/>
    </xf>
    <xf numFmtId="179" fontId="4" fillId="2" borderId="113" xfId="14" applyNumberFormat="1" applyFont="1" applyFill="1" applyBorder="1" applyAlignment="1" applyProtection="1">
      <alignment horizontal="right" vertical="center" shrinkToFit="1"/>
    </xf>
    <xf numFmtId="179" fontId="4" fillId="2" borderId="114" xfId="14" applyNumberFormat="1" applyFont="1" applyFill="1" applyBorder="1" applyAlignment="1" applyProtection="1">
      <alignment horizontal="right" vertical="center" shrinkToFit="1"/>
    </xf>
    <xf numFmtId="181" fontId="4" fillId="2" borderId="149"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179" fontId="4" fillId="2" borderId="147"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0" fontId="4" fillId="2" borderId="65" xfId="12" applyFont="1" applyFill="1" applyBorder="1" applyAlignment="1" applyProtection="1">
      <alignment horizontal="center" vertical="center"/>
    </xf>
    <xf numFmtId="181" fontId="4" fillId="2" borderId="67" xfId="14" applyNumberFormat="1" applyFont="1" applyFill="1" applyBorder="1" applyAlignment="1" applyProtection="1">
      <alignment horizontal="right" vertical="center" shrinkToFit="1"/>
    </xf>
    <xf numFmtId="179" fontId="4" fillId="2" borderId="67" xfId="14" applyNumberFormat="1" applyFont="1" applyFill="1" applyBorder="1" applyAlignment="1" applyProtection="1">
      <alignment horizontal="right" vertical="center" shrinkToFit="1"/>
    </xf>
    <xf numFmtId="179" fontId="4" fillId="2" borderId="138"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179" fontId="4" fillId="2" borderId="32" xfId="14" applyNumberFormat="1" applyFont="1" applyFill="1" applyBorder="1" applyAlignment="1" applyProtection="1">
      <alignment horizontal="right" vertical="center" shrinkToFit="1"/>
    </xf>
    <xf numFmtId="179" fontId="4" fillId="2" borderId="75"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0"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27"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45"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1" xfId="12" applyFont="1" applyFill="1" applyBorder="1" applyAlignment="1" applyProtection="1">
      <alignment horizontal="center" vertical="center" wrapText="1"/>
    </xf>
    <xf numFmtId="0" fontId="4" fillId="2" borderId="1" xfId="12" applyFont="1" applyFill="1" applyBorder="1" applyProtection="1">
      <alignment vertical="center"/>
    </xf>
    <xf numFmtId="181" fontId="4" fillId="2" borderId="136"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179" fontId="4" fillId="2" borderId="137" xfId="14" applyNumberFormat="1" applyFont="1" applyFill="1" applyBorder="1" applyAlignment="1" applyProtection="1">
      <alignment horizontal="right" vertical="center" shrinkToFit="1"/>
    </xf>
    <xf numFmtId="179" fontId="4" fillId="2" borderId="36"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71" xfId="14" applyNumberFormat="1" applyFont="1" applyFill="1" applyBorder="1" applyAlignment="1" applyProtection="1">
      <alignment horizontal="right" vertical="center" shrinkToFit="1"/>
    </xf>
    <xf numFmtId="179" fontId="4" fillId="2" borderId="25" xfId="14" applyNumberFormat="1" applyFont="1" applyFill="1" applyBorder="1" applyAlignment="1" applyProtection="1">
      <alignment horizontal="right" vertical="center" shrinkToFit="1"/>
    </xf>
    <xf numFmtId="0" fontId="4" fillId="2" borderId="9" xfId="12" applyFont="1" applyFill="1" applyBorder="1" applyAlignment="1" applyProtection="1">
      <alignment horizontal="center" vertical="center" wrapText="1"/>
    </xf>
    <xf numFmtId="0" fontId="25" fillId="2" borderId="11" xfId="12" applyFont="1" applyFill="1" applyBorder="1" applyAlignment="1" applyProtection="1">
      <alignment horizontal="center" vertical="center"/>
    </xf>
    <xf numFmtId="0" fontId="4" fillId="2" borderId="6" xfId="12" applyFont="1" applyFill="1" applyBorder="1" applyProtection="1">
      <alignment vertical="center"/>
    </xf>
    <xf numFmtId="0" fontId="4" fillId="2" borderId="7" xfId="12" applyFont="1" applyFill="1" applyBorder="1" applyProtection="1">
      <alignment vertical="center"/>
    </xf>
    <xf numFmtId="0" fontId="4" fillId="2" borderId="8" xfId="12" applyFont="1" applyFill="1" applyBorder="1" applyProtection="1">
      <alignment vertical="center"/>
    </xf>
    <xf numFmtId="181" fontId="4" fillId="2" borderId="146"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7"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29"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6"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39" xfId="14" applyNumberFormat="1" applyFont="1" applyFill="1" applyBorder="1" applyAlignment="1" applyProtection="1">
      <alignment horizontal="right" vertical="center" shrinkToFit="1"/>
    </xf>
    <xf numFmtId="0" fontId="4" fillId="2" borderId="34"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10" xfId="12" applyFont="1" applyFill="1" applyBorder="1" applyAlignment="1" applyProtection="1">
      <alignment horizontal="center"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3" xfId="14" applyFont="1" applyFill="1" applyBorder="1" applyAlignment="1" applyProtection="1">
      <alignment horizontal="center" vertical="center"/>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1"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0" fontId="4" fillId="2" borderId="0" xfId="12" applyFont="1" applyFill="1" applyProtection="1">
      <alignment vertical="center"/>
    </xf>
    <xf numFmtId="0" fontId="4" fillId="2" borderId="38"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7"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29"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81" fontId="4" fillId="2" borderId="72" xfId="13" applyNumberFormat="1" applyFont="1" applyFill="1" applyBorder="1" applyAlignment="1" applyProtection="1">
      <alignment horizontal="right" vertical="center" shrinkToFit="1"/>
    </xf>
    <xf numFmtId="179" fontId="4" fillId="2" borderId="72"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8" xfId="13" applyNumberFormat="1" applyFont="1" applyFill="1" applyBorder="1" applyAlignment="1" applyProtection="1">
      <alignment horizontal="right" vertical="center" shrinkToFit="1"/>
    </xf>
    <xf numFmtId="0" fontId="4" fillId="2" borderId="5" xfId="12" applyFont="1" applyFill="1" applyBorder="1" applyAlignment="1" applyProtection="1">
      <alignment horizontal="left" vertical="center"/>
    </xf>
    <xf numFmtId="0" fontId="4" fillId="2" borderId="1"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53" xfId="12" applyFont="1" applyFill="1" applyBorder="1" applyAlignment="1" applyProtection="1">
      <alignment horizontal="center" vertical="center"/>
    </xf>
    <xf numFmtId="0" fontId="4" fillId="2" borderId="38"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7"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29"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12" xfId="12" applyFont="1" applyFill="1" applyBorder="1" applyAlignment="1" applyProtection="1">
      <alignment horizontal="center" vertical="center"/>
    </xf>
    <xf numFmtId="0" fontId="4" fillId="5" borderId="54" xfId="12" applyNumberFormat="1" applyFont="1" applyFill="1" applyBorder="1" applyAlignment="1" applyProtection="1">
      <alignment horizontal="left" vertical="center" shrinkToFit="1"/>
      <protection locked="0"/>
    </xf>
    <xf numFmtId="0" fontId="4" fillId="5" borderId="55" xfId="12" applyNumberFormat="1" applyFont="1" applyFill="1" applyBorder="1" applyAlignment="1" applyProtection="1">
      <alignment horizontal="left" vertical="center" shrinkToFit="1"/>
      <protection locked="0"/>
    </xf>
    <xf numFmtId="0" fontId="4" fillId="5" borderId="57" xfId="12" applyNumberFormat="1" applyFont="1" applyFill="1" applyBorder="1" applyAlignment="1" applyProtection="1">
      <alignment horizontal="left" vertical="center" shrinkToFit="1"/>
      <protection locked="0"/>
    </xf>
    <xf numFmtId="0" fontId="4" fillId="2" borderId="19"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29"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0" xfId="12" applyFont="1" applyFill="1" applyBorder="1" applyAlignment="1" applyProtection="1">
      <alignment horizontal="center" vertical="center"/>
    </xf>
    <xf numFmtId="0" fontId="4" fillId="2" borderId="96" xfId="12" applyNumberFormat="1" applyFont="1" applyFill="1" applyBorder="1" applyAlignment="1" applyProtection="1">
      <alignment horizontal="left" vertical="center" shrinkToFit="1"/>
      <protection locked="0"/>
    </xf>
    <xf numFmtId="0" fontId="4" fillId="2" borderId="97" xfId="12" applyNumberFormat="1" applyFont="1" applyFill="1" applyBorder="1" applyAlignment="1" applyProtection="1">
      <alignment horizontal="left" vertical="center" shrinkToFit="1"/>
      <protection locked="0"/>
    </xf>
    <xf numFmtId="0" fontId="4" fillId="2" borderId="103" xfId="12" applyNumberFormat="1" applyFont="1" applyFill="1" applyBorder="1" applyAlignment="1" applyProtection="1">
      <alignment horizontal="left" vertical="center" shrinkToFit="1"/>
      <protection locked="0"/>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133"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2" borderId="96" xfId="12" applyFont="1" applyFill="1" applyBorder="1" applyAlignment="1" applyProtection="1">
      <alignment horizontal="lef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181" fontId="4" fillId="2" borderId="96" xfId="12" applyNumberFormat="1" applyFont="1" applyFill="1" applyBorder="1" applyAlignment="1" applyProtection="1">
      <alignment horizontal="righ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0" fontId="4" fillId="5" borderId="114" xfId="12" applyNumberFormat="1" applyFont="1" applyFill="1" applyBorder="1" applyAlignment="1" applyProtection="1">
      <alignment horizontal="left" vertical="center" shrinkToFit="1"/>
      <protection locked="0"/>
    </xf>
    <xf numFmtId="0" fontId="4" fillId="5" borderId="117" xfId="12" applyNumberFormat="1" applyFont="1" applyFill="1" applyBorder="1" applyAlignment="1" applyProtection="1">
      <alignment horizontal="left"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NumberFormat="1" applyFont="1" applyFill="1" applyBorder="1" applyAlignment="1" applyProtection="1">
      <alignment horizontal="left" vertical="center" shrinkToFit="1"/>
      <protection locked="0"/>
    </xf>
    <xf numFmtId="0" fontId="4" fillId="2" borderId="111" xfId="12" applyNumberFormat="1" applyFont="1" applyFill="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0" fontId="4" fillId="0" borderId="100" xfId="12" applyNumberFormat="1" applyFont="1" applyBorder="1" applyAlignment="1" applyProtection="1">
      <alignment horizontal="left" vertical="center" shrinkToFit="1"/>
      <protection locked="0"/>
    </xf>
    <xf numFmtId="0" fontId="4" fillId="0" borderId="105" xfId="12" applyNumberFormat="1" applyFont="1" applyBorder="1" applyAlignment="1" applyProtection="1">
      <alignment horizontal="left" vertical="center" shrinkToFit="1"/>
      <protection locked="0"/>
    </xf>
    <xf numFmtId="0" fontId="4" fillId="0" borderId="9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181" fontId="4" fillId="0" borderId="96"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104"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86" xfId="12" applyNumberFormat="1" applyFont="1" applyBorder="1" applyAlignment="1" applyProtection="1">
      <alignment horizontal="left" vertical="center" shrinkToFit="1"/>
      <protection locked="0"/>
    </xf>
    <xf numFmtId="0" fontId="4" fillId="0" borderId="92" xfId="12" applyNumberFormat="1" applyFont="1" applyBorder="1" applyAlignment="1" applyProtection="1">
      <alignment horizontal="left" vertical="center" shrinkToFit="1"/>
      <protection locked="0"/>
    </xf>
    <xf numFmtId="0" fontId="4" fillId="0" borderId="82"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85" xfId="12" applyNumberFormat="1" applyFont="1" applyBorder="1" applyAlignment="1" applyProtection="1">
      <alignment horizontal="right" vertical="center" shrinkToFit="1"/>
      <protection locked="0"/>
    </xf>
    <xf numFmtId="181" fontId="4" fillId="0" borderId="96"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0" fontId="4" fillId="0" borderId="96" xfId="15" applyNumberFormat="1" applyFont="1" applyBorder="1" applyAlignment="1" applyProtection="1">
      <alignment horizontal="lef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103" xfId="15" applyNumberFormat="1" applyFont="1" applyBorder="1" applyAlignment="1" applyProtection="1">
      <alignment horizontal="left" vertical="center" shrinkToFit="1"/>
      <protection locked="0"/>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16"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16"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14"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4" borderId="20"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179" fontId="4" fillId="5" borderId="119" xfId="12" applyNumberFormat="1" applyFont="1" applyFill="1" applyBorder="1" applyAlignment="1" applyProtection="1">
      <alignment horizontal="righ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0" fontId="4" fillId="0" borderId="65" xfId="12" applyFont="1" applyBorder="1" applyAlignment="1" applyProtection="1">
      <alignment horizontal="center"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0" borderId="96" xfId="14"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97"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179" fontId="4" fillId="0" borderId="100" xfId="12" applyNumberFormat="1" applyFont="1" applyBorder="1" applyAlignment="1" applyProtection="1">
      <alignment horizontal="righ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22" xfId="12" applyNumberFormat="1" applyFont="1" applyBorder="1" applyAlignment="1" applyProtection="1">
      <alignment horizontal="right" vertical="center" shrinkToFit="1"/>
      <protection locked="0"/>
    </xf>
    <xf numFmtId="179" fontId="4" fillId="0" borderId="122" xfId="12" applyNumberFormat="1" applyFont="1" applyBorder="1" applyAlignment="1" applyProtection="1">
      <alignment horizontal="right"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2" borderId="46" xfId="12" applyFont="1" applyFill="1" applyBorder="1" applyAlignment="1" applyProtection="1">
      <alignment horizontal="left" vertical="center"/>
    </xf>
    <xf numFmtId="0" fontId="4" fillId="2" borderId="19" xfId="12" applyFont="1" applyFill="1" applyBorder="1" applyAlignment="1" applyProtection="1">
      <alignment horizontal="left" vertical="center"/>
    </xf>
    <xf numFmtId="181" fontId="4" fillId="5" borderId="62"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0" fontId="4" fillId="5" borderId="114" xfId="15" applyNumberFormat="1" applyFont="1" applyFill="1" applyBorder="1" applyAlignment="1" applyProtection="1">
      <alignment horizontal="left" vertical="center" shrinkToFit="1"/>
      <protection locked="0"/>
    </xf>
    <xf numFmtId="0" fontId="4" fillId="5" borderId="117" xfId="15" applyNumberFormat="1" applyFont="1" applyFill="1" applyBorder="1" applyAlignment="1" applyProtection="1">
      <alignment horizontal="lef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NumberFormat="1" applyFont="1" applyBorder="1" applyAlignment="1" applyProtection="1">
      <alignment horizontal="left" vertical="center" shrinkToFit="1"/>
      <protection locked="0"/>
    </xf>
    <xf numFmtId="0" fontId="4" fillId="0" borderId="111" xfId="15" applyNumberFormat="1" applyFont="1" applyBorder="1" applyAlignment="1" applyProtection="1">
      <alignment horizontal="lef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0" fontId="4" fillId="0" borderId="100" xfId="15" applyNumberFormat="1" applyFont="1" applyBorder="1" applyAlignment="1" applyProtection="1">
      <alignment horizontal="left" vertical="center" shrinkToFit="1"/>
      <protection locked="0"/>
    </xf>
    <xf numFmtId="0" fontId="4" fillId="0" borderId="105" xfId="15" applyNumberFormat="1" applyFont="1" applyBorder="1" applyAlignment="1" applyProtection="1">
      <alignment horizontal="lef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NumberFormat="1" applyFont="1" applyBorder="1" applyAlignment="1" applyProtection="1">
      <alignment horizontal="left" vertical="center" shrinkToFit="1"/>
      <protection locked="0"/>
    </xf>
    <xf numFmtId="0" fontId="4" fillId="0" borderId="92" xfId="15" applyNumberFormat="1" applyFont="1" applyBorder="1" applyAlignment="1" applyProtection="1">
      <alignment horizontal="left"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3" fillId="4" borderId="16"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4"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77"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0" fontId="23" fillId="2" borderId="21" xfId="12" applyFont="1" applyFill="1" applyBorder="1" applyAlignment="1" applyProtection="1">
      <alignment horizontal="center" vertical="center"/>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4" fillId="4" borderId="18"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0" fontId="4" fillId="0" borderId="82" xfId="15" applyNumberFormat="1" applyFont="1" applyBorder="1" applyAlignment="1" applyProtection="1">
      <alignment horizontal="left" vertical="center" shrinkToFit="1"/>
      <protection locked="0"/>
    </xf>
    <xf numFmtId="0" fontId="4" fillId="0" borderId="83" xfId="15" applyNumberFormat="1" applyFont="1" applyBorder="1" applyAlignment="1" applyProtection="1">
      <alignment horizontal="left" vertical="center" shrinkToFit="1"/>
      <protection locked="0"/>
    </xf>
    <xf numFmtId="0" fontId="4" fillId="0" borderId="94" xfId="15" applyNumberFormat="1" applyFont="1" applyBorder="1" applyAlignment="1" applyProtection="1">
      <alignment horizontal="left" vertical="center" shrinkToFit="1"/>
      <protection locked="0"/>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7" fillId="0" borderId="36" xfId="4" applyNumberFormat="1" applyFont="1" applyBorder="1" applyAlignment="1">
      <alignment horizontal="center" vertical="center" wrapText="1"/>
    </xf>
    <xf numFmtId="177" fontId="27" fillId="0" borderId="32"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0" fontId="29" fillId="0" borderId="19" xfId="16" applyFont="1" applyFill="1" applyBorder="1" applyAlignment="1" applyProtection="1">
      <alignment horizontal="left" vertical="center" wrapText="1"/>
    </xf>
    <xf numFmtId="0" fontId="29" fillId="0" borderId="20"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39" xfId="16" applyFont="1" applyFill="1" applyBorder="1" applyAlignment="1" applyProtection="1">
      <alignment horizontal="left" vertical="center"/>
    </xf>
    <xf numFmtId="0" fontId="29" fillId="0" borderId="55" xfId="16" applyFont="1" applyFill="1" applyBorder="1" applyAlignment="1" applyProtection="1">
      <alignment horizontal="left" vertical="center"/>
    </xf>
    <xf numFmtId="0" fontId="29" fillId="0" borderId="57"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3" xfId="17" applyFont="1" applyBorder="1" applyAlignment="1">
      <alignment horizontal="left" vertical="center" wrapText="1"/>
    </xf>
    <xf numFmtId="0" fontId="30" fillId="0" borderId="55" xfId="17" applyFont="1" applyFill="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Border="1" applyAlignment="1">
      <alignment horizontal="left" vertical="center" wrapText="1"/>
    </xf>
    <xf numFmtId="0" fontId="30" fillId="0" borderId="50" xfId="17" applyFont="1" applyFill="1" applyBorder="1" applyAlignment="1">
      <alignment horizontal="left" vertical="center" wrapText="1"/>
    </xf>
    <xf numFmtId="0" fontId="30" fillId="0" borderId="52" xfId="17" applyFont="1" applyFill="1" applyBorder="1" applyAlignment="1">
      <alignment horizontal="left" vertical="center" wrapText="1"/>
    </xf>
    <xf numFmtId="0" fontId="30" fillId="0" borderId="34" xfId="18" applyFont="1" applyFill="1" applyBorder="1" applyAlignment="1">
      <alignment vertical="center" wrapText="1"/>
    </xf>
    <xf numFmtId="0" fontId="30" fillId="0" borderId="11" xfId="18" applyFont="1" applyFill="1" applyBorder="1" applyAlignment="1">
      <alignment vertical="center" wrapText="1"/>
    </xf>
    <xf numFmtId="0" fontId="30" fillId="0" borderId="9" xfId="18" applyFont="1" applyFill="1" applyBorder="1" applyAlignment="1">
      <alignment vertical="center"/>
    </xf>
    <xf numFmtId="0" fontId="30" fillId="0" borderId="53" xfId="18" applyFont="1" applyFill="1" applyBorder="1" applyAlignment="1">
      <alignment vertical="center"/>
    </xf>
    <xf numFmtId="0" fontId="30" fillId="0" borderId="62" xfId="18" applyFont="1" applyFill="1" applyBorder="1" applyAlignment="1">
      <alignment vertical="center"/>
    </xf>
    <xf numFmtId="0" fontId="30" fillId="0" borderId="56" xfId="18" applyFont="1" applyFill="1" applyBorder="1" applyAlignment="1">
      <alignment vertical="center"/>
    </xf>
    <xf numFmtId="0" fontId="30" fillId="0" borderId="55" xfId="18" applyFont="1" applyFill="1" applyBorder="1" applyAlignment="1">
      <alignment vertical="center"/>
    </xf>
    <xf numFmtId="0" fontId="30" fillId="0" borderId="57" xfId="18" applyFont="1" applyFill="1" applyBorder="1" applyAlignment="1">
      <alignment vertical="center"/>
    </xf>
    <xf numFmtId="0" fontId="31" fillId="0" borderId="183" xfId="18" applyFont="1" applyBorder="1" applyAlignment="1">
      <alignment horizontal="center" vertical="center" wrapText="1"/>
    </xf>
    <xf numFmtId="0" fontId="31" fillId="0" borderId="184" xfId="18" applyFont="1" applyBorder="1" applyAlignment="1">
      <alignment horizontal="center" vertical="center" wrapText="1"/>
    </xf>
    <xf numFmtId="0" fontId="31" fillId="0" borderId="112" xfId="18" applyFont="1" applyBorder="1" applyAlignment="1">
      <alignment horizontal="center" vertical="center" wrapText="1"/>
    </xf>
    <xf numFmtId="0" fontId="31" fillId="0" borderId="182" xfId="18" applyFont="1" applyBorder="1" applyAlignment="1">
      <alignment horizontal="center" vertical="center" wrapText="1"/>
    </xf>
    <xf numFmtId="0" fontId="31" fillId="0" borderId="49" xfId="18" applyFont="1" applyBorder="1">
      <alignment vertical="center"/>
    </xf>
    <xf numFmtId="0" fontId="31" fillId="0" borderId="50" xfId="18" applyFont="1" applyBorder="1">
      <alignment vertical="center"/>
    </xf>
    <xf numFmtId="0" fontId="31" fillId="0" borderId="51" xfId="18" applyFont="1" applyBorder="1">
      <alignment vertical="center"/>
    </xf>
    <xf numFmtId="0" fontId="31" fillId="0" borderId="54"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0" fillId="0" borderId="18" xfId="18" applyFont="1" applyFill="1" applyBorder="1" applyAlignment="1">
      <alignment vertical="center" wrapText="1"/>
    </xf>
    <xf numFmtId="0" fontId="30" fillId="0" borderId="14" xfId="18" applyFont="1" applyFill="1" applyBorder="1" applyAlignment="1">
      <alignment vertical="center" wrapText="1"/>
    </xf>
    <xf numFmtId="0" fontId="30" fillId="0" borderId="27" xfId="18" applyFont="1" applyFill="1" applyBorder="1" applyAlignment="1">
      <alignment vertical="center" wrapText="1"/>
    </xf>
    <xf numFmtId="0" fontId="30" fillId="0" borderId="5" xfId="18" applyFont="1" applyFill="1" applyBorder="1" applyAlignment="1">
      <alignment vertical="center" wrapText="1"/>
    </xf>
    <xf numFmtId="0" fontId="30" fillId="0" borderId="29" xfId="18" applyFont="1" applyFill="1" applyBorder="1" applyAlignment="1">
      <alignment vertical="center" wrapText="1"/>
    </xf>
    <xf numFmtId="0" fontId="30" fillId="0" borderId="8" xfId="18" applyFont="1" applyFill="1" applyBorder="1" applyAlignment="1">
      <alignment vertical="center" wrapText="1"/>
    </xf>
    <xf numFmtId="0" fontId="30" fillId="0" borderId="50" xfId="18" applyFont="1" applyFill="1" applyBorder="1" applyAlignment="1">
      <alignment vertical="center"/>
    </xf>
    <xf numFmtId="0" fontId="30" fillId="0" borderId="52" xfId="18" applyFont="1" applyFill="1" applyBorder="1" applyAlignment="1">
      <alignment vertical="center"/>
    </xf>
    <xf numFmtId="0" fontId="30" fillId="0" borderId="38" xfId="19" applyFont="1" applyFill="1" applyBorder="1" applyAlignment="1">
      <alignment vertical="center" wrapText="1"/>
    </xf>
    <xf numFmtId="0" fontId="30" fillId="0" borderId="3" xfId="19" applyFont="1" applyFill="1" applyBorder="1" applyAlignment="1">
      <alignment vertical="center" wrapText="1"/>
    </xf>
    <xf numFmtId="0" fontId="30" fillId="0" borderId="27" xfId="19" applyFont="1" applyFill="1" applyBorder="1" applyAlignment="1">
      <alignment vertical="center" wrapText="1"/>
    </xf>
    <xf numFmtId="0" fontId="30" fillId="0" borderId="5" xfId="19" applyFont="1" applyFill="1" applyBorder="1" applyAlignment="1">
      <alignment vertical="center" wrapText="1"/>
    </xf>
    <xf numFmtId="0" fontId="30" fillId="0" borderId="29" xfId="19" applyFont="1" applyFill="1" applyBorder="1" applyAlignment="1">
      <alignment vertical="center" wrapText="1"/>
    </xf>
    <xf numFmtId="0" fontId="30" fillId="0" borderId="8" xfId="19" applyFont="1" applyFill="1" applyBorder="1" applyAlignment="1">
      <alignment vertical="center" wrapText="1"/>
    </xf>
    <xf numFmtId="0" fontId="30" fillId="0" borderId="9"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62" xfId="19" applyFont="1" applyFill="1" applyBorder="1" applyAlignment="1">
      <alignment vertical="center"/>
    </xf>
    <xf numFmtId="0" fontId="30" fillId="0" borderId="56" xfId="19" applyFont="1" applyFill="1" applyBorder="1" applyAlignment="1">
      <alignment vertical="center"/>
    </xf>
    <xf numFmtId="0" fontId="30" fillId="0" borderId="55" xfId="19" applyFont="1" applyFill="1" applyBorder="1" applyAlignment="1">
      <alignment horizontal="left" vertical="center"/>
    </xf>
    <xf numFmtId="0" fontId="30" fillId="0" borderId="57" xfId="19" applyFont="1" applyFill="1" applyBorder="1" applyAlignment="1">
      <alignment horizontal="left" vertical="center"/>
    </xf>
    <xf numFmtId="0" fontId="30" fillId="0" borderId="18" xfId="19" applyFont="1" applyFill="1" applyBorder="1" applyAlignment="1">
      <alignment vertical="center" wrapText="1"/>
    </xf>
    <xf numFmtId="0" fontId="30" fillId="0" borderId="14" xfId="19" applyFont="1" applyFill="1" applyBorder="1" applyAlignment="1">
      <alignment vertical="center" wrapText="1"/>
    </xf>
    <xf numFmtId="0" fontId="30" fillId="0" borderId="50" xfId="19" applyFont="1" applyFill="1" applyBorder="1" applyAlignment="1">
      <alignment horizontal="left" vertical="center"/>
    </xf>
    <xf numFmtId="0" fontId="30" fillId="0" borderId="52"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3" xfId="19" applyFont="1" applyFill="1" applyBorder="1" applyAlignment="1">
      <alignment horizontal="center" vertical="center" shrinkToFit="1"/>
    </xf>
    <xf numFmtId="0" fontId="36" fillId="0" borderId="10" xfId="16" applyFont="1" applyFill="1" applyBorder="1" applyAlignment="1" applyProtection="1">
      <alignment horizontal="left" vertical="center" wrapText="1"/>
      <protection locked="0"/>
    </xf>
    <xf numFmtId="0" fontId="36" fillId="0" borderId="9" xfId="16" applyFont="1" applyFill="1" applyBorder="1" applyAlignment="1" applyProtection="1">
      <alignment horizontal="left" vertical="center" wrapText="1"/>
      <protection locked="0"/>
    </xf>
    <xf numFmtId="0" fontId="36" fillId="0" borderId="53" xfId="16" applyFont="1" applyFill="1" applyBorder="1" applyAlignment="1" applyProtection="1">
      <alignment horizontal="left" vertical="center" wrapText="1"/>
      <protection locked="0"/>
    </xf>
    <xf numFmtId="0" fontId="36" fillId="0" borderId="54" xfId="16" applyFont="1" applyFill="1" applyBorder="1" applyAlignment="1" applyProtection="1">
      <alignment horizontal="left" vertical="center" wrapText="1"/>
      <protection locked="0"/>
    </xf>
    <xf numFmtId="0" fontId="36" fillId="0" borderId="55" xfId="16" applyFont="1" applyFill="1" applyBorder="1" applyAlignment="1" applyProtection="1">
      <alignment horizontal="left" vertical="center" wrapText="1"/>
      <protection locked="0"/>
    </xf>
    <xf numFmtId="0" fontId="36" fillId="0" borderId="57" xfId="16" applyFont="1" applyFill="1" applyBorder="1" applyAlignment="1" applyProtection="1">
      <alignment horizontal="left" vertical="center" wrapText="1"/>
      <protection locked="0"/>
    </xf>
    <xf numFmtId="0" fontId="36" fillId="0" borderId="22" xfId="16" applyFont="1" applyFill="1" applyBorder="1" applyAlignment="1" applyProtection="1">
      <alignment horizontal="left" vertical="center"/>
    </xf>
    <xf numFmtId="0" fontId="36" fillId="0" borderId="23" xfId="16" applyFont="1" applyFill="1" applyBorder="1" applyAlignment="1" applyProtection="1">
      <alignment horizontal="left" vertical="center"/>
    </xf>
    <xf numFmtId="0" fontId="36" fillId="0" borderId="19" xfId="16" applyFont="1" applyFill="1" applyBorder="1" applyAlignment="1" applyProtection="1">
      <alignment horizontal="left" vertical="center" wrapText="1"/>
    </xf>
    <xf numFmtId="0" fontId="36" fillId="0" borderId="20" xfId="16" applyFont="1" applyFill="1" applyBorder="1" applyAlignment="1" applyProtection="1">
      <alignment horizontal="left" vertical="center" wrapText="1"/>
    </xf>
    <xf numFmtId="0" fontId="36" fillId="0" borderId="2" xfId="16" applyFont="1" applyFill="1" applyBorder="1" applyAlignment="1" applyProtection="1">
      <alignment horizontal="left" vertical="center"/>
    </xf>
    <xf numFmtId="0" fontId="36" fillId="0" borderId="39" xfId="16" applyFont="1" applyFill="1" applyBorder="1" applyAlignment="1" applyProtection="1">
      <alignment horizontal="left" vertical="center"/>
    </xf>
    <xf numFmtId="0" fontId="36" fillId="0" borderId="9" xfId="16" applyFont="1" applyFill="1" applyBorder="1" applyAlignment="1" applyProtection="1">
      <alignment horizontal="left" vertical="center"/>
    </xf>
    <xf numFmtId="0" fontId="36" fillId="0" borderId="53" xfId="16" applyFont="1" applyFill="1" applyBorder="1" applyAlignment="1" applyProtection="1">
      <alignment horizontal="lef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([1]データシート!$F$3,[1]データシート!$F$5,[1]データシート!$F$7,[1]データシート!$F$9,[1]データシート!$F$11)</c:f>
              <c:numCache>
                <c:formatCode>General</c:formatCode>
                <c:ptCount val="5"/>
                <c:pt idx="0">
                  <c:v>66954</c:v>
                </c:pt>
                <c:pt idx="1">
                  <c:v>72656</c:v>
                </c:pt>
                <c:pt idx="2">
                  <c:v>65080</c:v>
                </c:pt>
                <c:pt idx="3">
                  <c:v>79288</c:v>
                </c:pt>
                <c:pt idx="4">
                  <c:v>84962</c:v>
                </c:pt>
              </c:numCache>
            </c:numRef>
          </c:val>
          <c:smooth val="0"/>
          <c:extLst xmlns:c16r2="http://schemas.microsoft.com/office/drawing/2015/06/chart">
            <c:ext xmlns:c16="http://schemas.microsoft.com/office/drawing/2014/chart" uri="{C3380CC4-5D6E-409C-BE32-E72D297353CC}">
              <c16:uniqueId val="{00000000-AAF9-47A2-B239-4A254FBBED55}"/>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([1]データシート!$D$3,[1]データシート!$D$5,[1]データシート!$D$7,[1]データシート!$D$9,[1]データシート!$D$11)</c:f>
              <c:numCache>
                <c:formatCode>General</c:formatCode>
                <c:ptCount val="5"/>
                <c:pt idx="0">
                  <c:v>53745</c:v>
                </c:pt>
                <c:pt idx="1">
                  <c:v>45075</c:v>
                </c:pt>
                <c:pt idx="2">
                  <c:v>54456</c:v>
                </c:pt>
                <c:pt idx="3">
                  <c:v>65750</c:v>
                </c:pt>
                <c:pt idx="4">
                  <c:v>70912</c:v>
                </c:pt>
              </c:numCache>
            </c:numRef>
          </c:val>
          <c:smooth val="0"/>
          <c:extLst xmlns:c16r2="http://schemas.microsoft.com/office/drawing/2015/06/chart">
            <c:ext xmlns:c16="http://schemas.microsoft.com/office/drawing/2014/chart" uri="{C3380CC4-5D6E-409C-BE32-E72D297353CC}">
              <c16:uniqueId val="{00000001-AAF9-47A2-B239-4A254FBBED55}"/>
            </c:ext>
          </c:extLst>
        </c:ser>
        <c:dLbls>
          <c:showLegendKey val="0"/>
          <c:showVal val="0"/>
          <c:showCatName val="0"/>
          <c:showSerName val="0"/>
          <c:showPercent val="0"/>
          <c:showBubbleSize val="0"/>
        </c:dLbls>
        <c:marker val="1"/>
        <c:smooth val="0"/>
        <c:axId val="487658992"/>
        <c:axId val="487669560"/>
      </c:lineChart>
      <c:catAx>
        <c:axId val="4876589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7669560"/>
        <c:crosses val="autoZero"/>
        <c:auto val="1"/>
        <c:lblAlgn val="ctr"/>
        <c:lblOffset val="100"/>
        <c:tickLblSkip val="1"/>
        <c:tickMarkSkip val="1"/>
        <c:noMultiLvlLbl val="0"/>
      </c:catAx>
      <c:valAx>
        <c:axId val="48766956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76589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[1]データシート!$B$19:$F$19</c:f>
              <c:numCache>
                <c:formatCode>General</c:formatCode>
                <c:ptCount val="5"/>
                <c:pt idx="0">
                  <c:v>3.89</c:v>
                </c:pt>
                <c:pt idx="1">
                  <c:v>5.15</c:v>
                </c:pt>
                <c:pt idx="2">
                  <c:v>4.84</c:v>
                </c:pt>
                <c:pt idx="3">
                  <c:v>4.3099999999999996</c:v>
                </c:pt>
                <c:pt idx="4">
                  <c:v>3.09</c:v>
                </c:pt>
              </c:numCache>
            </c:numRef>
          </c:val>
          <c:extLst xmlns:c16r2="http://schemas.microsoft.com/office/drawing/2015/06/chart">
            <c:ext xmlns:c16="http://schemas.microsoft.com/office/drawing/2014/chart" uri="{C3380CC4-5D6E-409C-BE32-E72D297353CC}">
              <c16:uniqueId val="{00000000-8ADA-4C6F-A295-D161F01FECF6}"/>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[1]データシート!$B$20:$F$20</c:f>
              <c:numCache>
                <c:formatCode>General</c:formatCode>
                <c:ptCount val="5"/>
                <c:pt idx="0">
                  <c:v>25.41</c:v>
                </c:pt>
                <c:pt idx="1">
                  <c:v>26.79</c:v>
                </c:pt>
                <c:pt idx="2">
                  <c:v>25.74</c:v>
                </c:pt>
                <c:pt idx="3">
                  <c:v>18.760000000000002</c:v>
                </c:pt>
                <c:pt idx="4">
                  <c:v>16.91</c:v>
                </c:pt>
              </c:numCache>
            </c:numRef>
          </c:val>
          <c:extLst xmlns:c16r2="http://schemas.microsoft.com/office/drawing/2015/06/chart">
            <c:ext xmlns:c16="http://schemas.microsoft.com/office/drawing/2014/chart" uri="{C3380CC4-5D6E-409C-BE32-E72D297353CC}">
              <c16:uniqueId val="{00000001-8ADA-4C6F-A295-D161F01FECF6}"/>
            </c:ext>
          </c:extLst>
        </c:ser>
        <c:dLbls>
          <c:showLegendKey val="0"/>
          <c:showVal val="0"/>
          <c:showCatName val="0"/>
          <c:showSerName val="0"/>
          <c:showPercent val="0"/>
          <c:showBubbleSize val="0"/>
        </c:dLbls>
        <c:gapWidth val="250"/>
        <c:overlap val="100"/>
        <c:axId val="496276536"/>
        <c:axId val="498028592"/>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H28</c:v>
                </c:pt>
                <c:pt idx="1">
                  <c:v>H29</c:v>
                </c:pt>
                <c:pt idx="2">
                  <c:v>H30</c:v>
                </c:pt>
                <c:pt idx="3">
                  <c:v>R01</c:v>
                </c:pt>
                <c:pt idx="4">
                  <c:v>R02</c:v>
                </c:pt>
              </c:strCache>
            </c:strRef>
          </c:cat>
          <c:val>
            <c:numRef>
              <c:f>[1]データシート!$B$21:$F$21</c:f>
              <c:numCache>
                <c:formatCode>General</c:formatCode>
                <c:ptCount val="5"/>
                <c:pt idx="0">
                  <c:v>-3.95</c:v>
                </c:pt>
                <c:pt idx="1">
                  <c:v>1.35</c:v>
                </c:pt>
                <c:pt idx="2">
                  <c:v>-4.66</c:v>
                </c:pt>
                <c:pt idx="3">
                  <c:v>-9.77</c:v>
                </c:pt>
                <c:pt idx="4">
                  <c:v>-4.9000000000000004</c:v>
                </c:pt>
              </c:numCache>
            </c:numRef>
          </c:val>
          <c:smooth val="0"/>
          <c:extLst xmlns:c16r2="http://schemas.microsoft.com/office/drawing/2015/06/chart">
            <c:ext xmlns:c16="http://schemas.microsoft.com/office/drawing/2014/chart" uri="{C3380CC4-5D6E-409C-BE32-E72D297353CC}">
              <c16:uniqueId val="{00000002-8ADA-4C6F-A295-D161F01FECF6}"/>
            </c:ext>
          </c:extLst>
        </c:ser>
        <c:dLbls>
          <c:showLegendKey val="0"/>
          <c:showVal val="0"/>
          <c:showCatName val="0"/>
          <c:showSerName val="0"/>
          <c:showPercent val="0"/>
          <c:showBubbleSize val="0"/>
        </c:dLbls>
        <c:marker val="1"/>
        <c:smooth val="0"/>
        <c:axId val="496276536"/>
        <c:axId val="498028592"/>
      </c:lineChart>
      <c:catAx>
        <c:axId val="496276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8028592"/>
        <c:crosses val="autoZero"/>
        <c:auto val="1"/>
        <c:lblAlgn val="ctr"/>
        <c:lblOffset val="100"/>
        <c:tickLblSkip val="1"/>
        <c:tickMarkSkip val="1"/>
        <c:noMultiLvlLbl val="0"/>
      </c:catAx>
      <c:valAx>
        <c:axId val="498028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6276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[1]データシート!$B$27:$K$27</c:f>
              <c:numCache>
                <c:formatCode>General</c:formatCode>
                <c:ptCount val="10"/>
                <c:pt idx="0">
                  <c:v>#N/A</c:v>
                </c:pt>
                <c:pt idx="1">
                  <c:v>6.18</c:v>
                </c:pt>
                <c:pt idx="2">
                  <c:v>#N/A</c:v>
                </c:pt>
                <c:pt idx="3">
                  <c:v>7.01</c:v>
                </c:pt>
                <c:pt idx="4">
                  <c:v>#N/A</c:v>
                </c:pt>
                <c:pt idx="5">
                  <c:v>3.89</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CBD-464D-9A82-929BE07EC297}"/>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CBD-464D-9A82-929BE07EC297}"/>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CBD-464D-9A82-929BE07EC297}"/>
            </c:ext>
          </c:extLst>
        </c:ser>
        <c:ser>
          <c:idx val="3"/>
          <c:order val="3"/>
          <c:tx>
            <c:strRef>
              <c:f>[1]データシート!$A$30</c:f>
              <c:strCache>
                <c:ptCount val="1"/>
                <c:pt idx="0">
                  <c:v>急患医療特別会計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[1]データシート!$B$30:$K$30</c:f>
              <c:numCache>
                <c:formatCode>General</c:formatCode>
                <c:ptCount val="10"/>
                <c:pt idx="0">
                  <c:v>#N/A</c:v>
                </c:pt>
                <c:pt idx="1">
                  <c:v>0.27</c:v>
                </c:pt>
                <c:pt idx="2">
                  <c:v>#N/A</c:v>
                </c:pt>
                <c:pt idx="3">
                  <c:v>0.38</c:v>
                </c:pt>
                <c:pt idx="4">
                  <c:v>#N/A</c:v>
                </c:pt>
                <c:pt idx="5">
                  <c:v>0.39</c:v>
                </c:pt>
                <c:pt idx="6">
                  <c:v>#N/A</c:v>
                </c:pt>
                <c:pt idx="7">
                  <c:v>0.28000000000000003</c:v>
                </c:pt>
                <c:pt idx="8">
                  <c:v>#N/A</c:v>
                </c:pt>
                <c:pt idx="9">
                  <c:v>0.05</c:v>
                </c:pt>
              </c:numCache>
            </c:numRef>
          </c:val>
          <c:extLst xmlns:c16r2="http://schemas.microsoft.com/office/drawing/2015/06/chart">
            <c:ext xmlns:c16="http://schemas.microsoft.com/office/drawing/2014/chart" uri="{C3380CC4-5D6E-409C-BE32-E72D297353CC}">
              <c16:uniqueId val="{00000003-ECBD-464D-9A82-929BE07EC297}"/>
            </c:ext>
          </c:extLst>
        </c:ser>
        <c:ser>
          <c:idx val="4"/>
          <c:order val="4"/>
          <c:tx>
            <c:strRef>
              <c:f>[1]データシート!$A$31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[1]データシート!$B$31:$K$31</c:f>
              <c:numCache>
                <c:formatCode>General</c:formatCode>
                <c:ptCount val="10"/>
                <c:pt idx="0">
                  <c:v>#N/A</c:v>
                </c:pt>
                <c:pt idx="1">
                  <c:v>0.08</c:v>
                </c:pt>
                <c:pt idx="2">
                  <c:v>#N/A</c:v>
                </c:pt>
                <c:pt idx="3">
                  <c:v>0.08</c:v>
                </c:pt>
                <c:pt idx="4">
                  <c:v>#N/A</c:v>
                </c:pt>
                <c:pt idx="5">
                  <c:v>0.08</c:v>
                </c:pt>
                <c:pt idx="6">
                  <c:v>#N/A</c:v>
                </c:pt>
                <c:pt idx="7">
                  <c:v>0.06</c:v>
                </c:pt>
                <c:pt idx="8">
                  <c:v>#N/A</c:v>
                </c:pt>
                <c:pt idx="9">
                  <c:v>0.09</c:v>
                </c:pt>
              </c:numCache>
            </c:numRef>
          </c:val>
          <c:extLst xmlns:c16r2="http://schemas.microsoft.com/office/drawing/2015/06/chart">
            <c:ext xmlns:c16="http://schemas.microsoft.com/office/drawing/2014/chart" uri="{C3380CC4-5D6E-409C-BE32-E72D297353CC}">
              <c16:uniqueId val="{00000004-ECBD-464D-9A82-929BE07EC297}"/>
            </c:ext>
          </c:extLst>
        </c:ser>
        <c:ser>
          <c:idx val="5"/>
          <c:order val="5"/>
          <c:tx>
            <c:strRef>
              <c:f>[1]データシート!$A$32</c:f>
              <c:strCache>
                <c:ptCount val="1"/>
                <c:pt idx="0">
                  <c:v>住宅新築資金等貸付特別会計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[1]データシート!$B$32:$K$32</c:f>
              <c:numCache>
                <c:formatCode>General</c:formatCode>
                <c:ptCount val="10"/>
                <c:pt idx="0">
                  <c:v>#N/A</c:v>
                </c:pt>
                <c:pt idx="1">
                  <c:v>0.02</c:v>
                </c:pt>
                <c:pt idx="2">
                  <c:v>#N/A</c:v>
                </c:pt>
                <c:pt idx="3">
                  <c:v>0.02</c:v>
                </c:pt>
                <c:pt idx="4">
                  <c:v>#N/A</c:v>
                </c:pt>
                <c:pt idx="5">
                  <c:v>0.02</c:v>
                </c:pt>
                <c:pt idx="6">
                  <c:v>#N/A</c:v>
                </c:pt>
                <c:pt idx="7">
                  <c:v>0.04</c:v>
                </c:pt>
                <c:pt idx="8">
                  <c:v>#N/A</c:v>
                </c:pt>
                <c:pt idx="9">
                  <c:v>0.12</c:v>
                </c:pt>
              </c:numCache>
            </c:numRef>
          </c:val>
          <c:extLst xmlns:c16r2="http://schemas.microsoft.com/office/drawing/2015/06/chart">
            <c:ext xmlns:c16="http://schemas.microsoft.com/office/drawing/2014/chart" uri="{C3380CC4-5D6E-409C-BE32-E72D297353CC}">
              <c16:uniqueId val="{00000005-ECBD-464D-9A82-929BE07EC297}"/>
            </c:ext>
          </c:extLst>
        </c:ser>
        <c:ser>
          <c:idx val="6"/>
          <c:order val="6"/>
          <c:tx>
            <c:strRef>
              <c:f>[1]データシート!$A$33</c:f>
              <c:strCache>
                <c:ptCount val="1"/>
                <c:pt idx="0">
                  <c:v>田川市等三線沿線地域交通体系整備事業基金特別会計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[1]データシート!$B$33:$K$33</c:f>
              <c:numCache>
                <c:formatCode>General</c:formatCode>
                <c:ptCount val="10"/>
                <c:pt idx="0">
                  <c:v>#N/A</c:v>
                </c:pt>
                <c:pt idx="1">
                  <c:v>0</c:v>
                </c:pt>
                <c:pt idx="2">
                  <c:v>#N/A</c:v>
                </c:pt>
                <c:pt idx="3">
                  <c:v>0</c:v>
                </c:pt>
                <c:pt idx="4">
                  <c:v>#N/A</c:v>
                </c:pt>
                <c:pt idx="5">
                  <c:v>0</c:v>
                </c:pt>
                <c:pt idx="6">
                  <c:v>#N/A</c:v>
                </c:pt>
                <c:pt idx="7">
                  <c:v>0</c:v>
                </c:pt>
                <c:pt idx="8">
                  <c:v>#N/A</c:v>
                </c:pt>
                <c:pt idx="9">
                  <c:v>0.21</c:v>
                </c:pt>
              </c:numCache>
            </c:numRef>
          </c:val>
          <c:extLst xmlns:c16r2="http://schemas.microsoft.com/office/drawing/2015/06/chart">
            <c:ext xmlns:c16="http://schemas.microsoft.com/office/drawing/2014/chart" uri="{C3380CC4-5D6E-409C-BE32-E72D297353CC}">
              <c16:uniqueId val="{00000006-ECBD-464D-9A82-929BE07EC297}"/>
            </c:ext>
          </c:extLst>
        </c:ser>
        <c:ser>
          <c:idx val="7"/>
          <c:order val="7"/>
          <c:tx>
            <c:strRef>
              <c:f>[1]データシート!$A$34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[1]データシート!$B$34:$K$34</c:f>
              <c:numCache>
                <c:formatCode>General</c:formatCode>
                <c:ptCount val="10"/>
                <c:pt idx="0">
                  <c:v>#N/A</c:v>
                </c:pt>
                <c:pt idx="1">
                  <c:v>1.31</c:v>
                </c:pt>
                <c:pt idx="2">
                  <c:v>#N/A</c:v>
                </c:pt>
                <c:pt idx="3">
                  <c:v>1.19</c:v>
                </c:pt>
                <c:pt idx="4">
                  <c:v>#N/A</c:v>
                </c:pt>
                <c:pt idx="5">
                  <c:v>3.38</c:v>
                </c:pt>
                <c:pt idx="6">
                  <c:v>#N/A</c:v>
                </c:pt>
                <c:pt idx="7">
                  <c:v>1.57</c:v>
                </c:pt>
                <c:pt idx="8">
                  <c:v>#N/A</c:v>
                </c:pt>
                <c:pt idx="9">
                  <c:v>2.62</c:v>
                </c:pt>
              </c:numCache>
            </c:numRef>
          </c:val>
          <c:extLst xmlns:c16r2="http://schemas.microsoft.com/office/drawing/2015/06/chart">
            <c:ext xmlns:c16="http://schemas.microsoft.com/office/drawing/2014/chart" uri="{C3380CC4-5D6E-409C-BE32-E72D297353CC}">
              <c16:uniqueId val="{00000007-ECBD-464D-9A82-929BE07EC297}"/>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[1]データシート!$B$35:$K$35</c:f>
              <c:numCache>
                <c:formatCode>General</c:formatCode>
                <c:ptCount val="10"/>
                <c:pt idx="0">
                  <c:v>#N/A</c:v>
                </c:pt>
                <c:pt idx="1">
                  <c:v>3.58</c:v>
                </c:pt>
                <c:pt idx="2">
                  <c:v>#N/A</c:v>
                </c:pt>
                <c:pt idx="3">
                  <c:v>4.74</c:v>
                </c:pt>
                <c:pt idx="4">
                  <c:v>#N/A</c:v>
                </c:pt>
                <c:pt idx="5">
                  <c:v>4.42</c:v>
                </c:pt>
                <c:pt idx="6">
                  <c:v>#N/A</c:v>
                </c:pt>
                <c:pt idx="7">
                  <c:v>3.97</c:v>
                </c:pt>
                <c:pt idx="8">
                  <c:v>#N/A</c:v>
                </c:pt>
                <c:pt idx="9">
                  <c:v>2.69</c:v>
                </c:pt>
              </c:numCache>
            </c:numRef>
          </c:val>
          <c:extLst xmlns:c16r2="http://schemas.microsoft.com/office/drawing/2015/06/chart">
            <c:ext xmlns:c16="http://schemas.microsoft.com/office/drawing/2014/chart" uri="{C3380CC4-5D6E-409C-BE32-E72D297353CC}">
              <c16:uniqueId val="{00000008-ECBD-464D-9A82-929BE07EC297}"/>
            </c:ext>
          </c:extLst>
        </c:ser>
        <c:ser>
          <c:idx val="9"/>
          <c:order val="9"/>
          <c:tx>
            <c:strRef>
              <c:f>[1]データシート!$A$36</c:f>
              <c:strCache>
                <c:ptCount val="1"/>
                <c:pt idx="0">
                  <c:v>病院事業会計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[1]データシート!$B$36:$K$36</c:f>
              <c:numCache>
                <c:formatCode>General</c:formatCode>
                <c:ptCount val="10"/>
                <c:pt idx="0">
                  <c:v>#N/A</c:v>
                </c:pt>
                <c:pt idx="1">
                  <c:v>9.23</c:v>
                </c:pt>
                <c:pt idx="2">
                  <c:v>#N/A</c:v>
                </c:pt>
                <c:pt idx="3">
                  <c:v>7.97</c:v>
                </c:pt>
                <c:pt idx="4">
                  <c:v>#N/A</c:v>
                </c:pt>
                <c:pt idx="5">
                  <c:v>6.8</c:v>
                </c:pt>
                <c:pt idx="6">
                  <c:v>#N/A</c:v>
                </c:pt>
                <c:pt idx="7">
                  <c:v>5.95</c:v>
                </c:pt>
                <c:pt idx="8">
                  <c:v>#N/A</c:v>
                </c:pt>
                <c:pt idx="9">
                  <c:v>9.19</c:v>
                </c:pt>
              </c:numCache>
            </c:numRef>
          </c:val>
          <c:extLst xmlns:c16r2="http://schemas.microsoft.com/office/drawing/2015/06/chart">
            <c:ext xmlns:c16="http://schemas.microsoft.com/office/drawing/2014/chart" uri="{C3380CC4-5D6E-409C-BE32-E72D297353CC}">
              <c16:uniqueId val="{00000009-ECBD-464D-9A82-929BE07EC297}"/>
            </c:ext>
          </c:extLst>
        </c:ser>
        <c:dLbls>
          <c:showLegendKey val="0"/>
          <c:showVal val="0"/>
          <c:showCatName val="0"/>
          <c:showSerName val="0"/>
          <c:showPercent val="0"/>
          <c:showBubbleSize val="0"/>
        </c:dLbls>
        <c:gapWidth val="150"/>
        <c:overlap val="100"/>
        <c:axId val="496324768"/>
        <c:axId val="496325152"/>
      </c:barChart>
      <c:catAx>
        <c:axId val="496324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6325152"/>
        <c:crosses val="autoZero"/>
        <c:auto val="1"/>
        <c:lblAlgn val="ctr"/>
        <c:lblOffset val="100"/>
        <c:tickLblSkip val="1"/>
        <c:tickMarkSkip val="1"/>
        <c:noMultiLvlLbl val="0"/>
      </c:catAx>
      <c:valAx>
        <c:axId val="496325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63247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[1]データシート!$B$42:$P$42</c:f>
              <c:numCache>
                <c:formatCode>General</c:formatCode>
                <c:ptCount val="15"/>
                <c:pt idx="2">
                  <c:v>2286</c:v>
                </c:pt>
                <c:pt idx="5">
                  <c:v>2255</c:v>
                </c:pt>
                <c:pt idx="8">
                  <c:v>2320</c:v>
                </c:pt>
                <c:pt idx="11">
                  <c:v>2291</c:v>
                </c:pt>
                <c:pt idx="14">
                  <c:v>2312</c:v>
                </c:pt>
              </c:numCache>
            </c:numRef>
          </c:val>
          <c:extLst xmlns:c16r2="http://schemas.microsoft.com/office/drawing/2015/06/chart">
            <c:ext xmlns:c16="http://schemas.microsoft.com/office/drawing/2014/chart" uri="{C3380CC4-5D6E-409C-BE32-E72D297353CC}">
              <c16:uniqueId val="{00000000-D726-45D1-89B8-2D775441DACD}"/>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726-45D1-89B8-2D775441DACD}"/>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[1]データシート!$B$44:$P$44</c:f>
              <c:numCache>
                <c:formatCode>General</c:formatCode>
                <c:ptCount val="15"/>
                <c:pt idx="0">
                  <c:v>44</c:v>
                </c:pt>
                <c:pt idx="3">
                  <c:v>43</c:v>
                </c:pt>
                <c:pt idx="6">
                  <c:v>43</c:v>
                </c:pt>
                <c:pt idx="9">
                  <c:v>43</c:v>
                </c:pt>
                <c:pt idx="12">
                  <c:v>42</c:v>
                </c:pt>
              </c:numCache>
            </c:numRef>
          </c:val>
          <c:extLst xmlns:c16r2="http://schemas.microsoft.com/office/drawing/2015/06/chart">
            <c:ext xmlns:c16="http://schemas.microsoft.com/office/drawing/2014/chart" uri="{C3380CC4-5D6E-409C-BE32-E72D297353CC}">
              <c16:uniqueId val="{00000002-D726-45D1-89B8-2D775441DACD}"/>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[1]データシート!$B$45:$P$45</c:f>
              <c:numCache>
                <c:formatCode>General</c:formatCode>
                <c:ptCount val="15"/>
                <c:pt idx="0">
                  <c:v>208</c:v>
                </c:pt>
                <c:pt idx="3">
                  <c:v>170</c:v>
                </c:pt>
                <c:pt idx="6">
                  <c:v>172</c:v>
                </c:pt>
                <c:pt idx="9">
                  <c:v>176</c:v>
                </c:pt>
                <c:pt idx="12">
                  <c:v>186</c:v>
                </c:pt>
              </c:numCache>
            </c:numRef>
          </c:val>
          <c:extLst xmlns:c16r2="http://schemas.microsoft.com/office/drawing/2015/06/chart">
            <c:ext xmlns:c16="http://schemas.microsoft.com/office/drawing/2014/chart" uri="{C3380CC4-5D6E-409C-BE32-E72D297353CC}">
              <c16:uniqueId val="{00000003-D726-45D1-89B8-2D775441DACD}"/>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[1]データシート!$B$46:$P$46</c:f>
              <c:numCache>
                <c:formatCode>General</c:formatCode>
                <c:ptCount val="15"/>
                <c:pt idx="0">
                  <c:v>492</c:v>
                </c:pt>
                <c:pt idx="3">
                  <c:v>503</c:v>
                </c:pt>
                <c:pt idx="6">
                  <c:v>506</c:v>
                </c:pt>
                <c:pt idx="9">
                  <c:v>472</c:v>
                </c:pt>
                <c:pt idx="12">
                  <c:v>501</c:v>
                </c:pt>
              </c:numCache>
            </c:numRef>
          </c:val>
          <c:extLst xmlns:c16r2="http://schemas.microsoft.com/office/drawing/2015/06/chart">
            <c:ext xmlns:c16="http://schemas.microsoft.com/office/drawing/2014/chart" uri="{C3380CC4-5D6E-409C-BE32-E72D297353CC}">
              <c16:uniqueId val="{00000004-D726-45D1-89B8-2D775441DACD}"/>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726-45D1-89B8-2D775441DACD}"/>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726-45D1-89B8-2D775441DACD}"/>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[1]データシート!$B$49:$P$49</c:f>
              <c:numCache>
                <c:formatCode>General</c:formatCode>
                <c:ptCount val="15"/>
                <c:pt idx="0">
                  <c:v>2509</c:v>
                </c:pt>
                <c:pt idx="3">
                  <c:v>2403</c:v>
                </c:pt>
                <c:pt idx="6">
                  <c:v>2505</c:v>
                </c:pt>
                <c:pt idx="9">
                  <c:v>2502</c:v>
                </c:pt>
                <c:pt idx="12">
                  <c:v>2508</c:v>
                </c:pt>
              </c:numCache>
            </c:numRef>
          </c:val>
          <c:extLst xmlns:c16r2="http://schemas.microsoft.com/office/drawing/2015/06/chart">
            <c:ext xmlns:c16="http://schemas.microsoft.com/office/drawing/2014/chart" uri="{C3380CC4-5D6E-409C-BE32-E72D297353CC}">
              <c16:uniqueId val="{00000007-D726-45D1-89B8-2D775441DACD}"/>
            </c:ext>
          </c:extLst>
        </c:ser>
        <c:dLbls>
          <c:showLegendKey val="0"/>
          <c:showVal val="0"/>
          <c:showCatName val="0"/>
          <c:showSerName val="0"/>
          <c:showPercent val="0"/>
          <c:showBubbleSize val="0"/>
        </c:dLbls>
        <c:gapWidth val="100"/>
        <c:overlap val="100"/>
        <c:axId val="472624784"/>
        <c:axId val="474311016"/>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[1]データシート!$B$50:$P$50</c:f>
              <c:numCache>
                <c:formatCode>General</c:formatCode>
                <c:ptCount val="15"/>
                <c:pt idx="0">
                  <c:v>#N/A</c:v>
                </c:pt>
                <c:pt idx="1">
                  <c:v>967</c:v>
                </c:pt>
                <c:pt idx="2">
                  <c:v>#N/A</c:v>
                </c:pt>
                <c:pt idx="3">
                  <c:v>#N/A</c:v>
                </c:pt>
                <c:pt idx="4">
                  <c:v>864</c:v>
                </c:pt>
                <c:pt idx="5">
                  <c:v>#N/A</c:v>
                </c:pt>
                <c:pt idx="6">
                  <c:v>#N/A</c:v>
                </c:pt>
                <c:pt idx="7">
                  <c:v>906</c:v>
                </c:pt>
                <c:pt idx="8">
                  <c:v>#N/A</c:v>
                </c:pt>
                <c:pt idx="9">
                  <c:v>#N/A</c:v>
                </c:pt>
                <c:pt idx="10">
                  <c:v>902</c:v>
                </c:pt>
                <c:pt idx="11">
                  <c:v>#N/A</c:v>
                </c:pt>
                <c:pt idx="12">
                  <c:v>#N/A</c:v>
                </c:pt>
                <c:pt idx="13">
                  <c:v>925</c:v>
                </c:pt>
                <c:pt idx="14">
                  <c:v>#N/A</c:v>
                </c:pt>
              </c:numCache>
            </c:numRef>
          </c:val>
          <c:smooth val="0"/>
          <c:extLst xmlns:c16r2="http://schemas.microsoft.com/office/drawing/2015/06/chart">
            <c:ext xmlns:c16="http://schemas.microsoft.com/office/drawing/2014/chart" uri="{C3380CC4-5D6E-409C-BE32-E72D297353CC}">
              <c16:uniqueId val="{00000008-D726-45D1-89B8-2D775441DACD}"/>
            </c:ext>
          </c:extLst>
        </c:ser>
        <c:dLbls>
          <c:showLegendKey val="0"/>
          <c:showVal val="0"/>
          <c:showCatName val="0"/>
          <c:showSerName val="0"/>
          <c:showPercent val="0"/>
          <c:showBubbleSize val="0"/>
        </c:dLbls>
        <c:marker val="1"/>
        <c:smooth val="0"/>
        <c:axId val="472624784"/>
        <c:axId val="474311016"/>
      </c:lineChart>
      <c:catAx>
        <c:axId val="472624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4311016"/>
        <c:crosses val="autoZero"/>
        <c:auto val="1"/>
        <c:lblAlgn val="ctr"/>
        <c:lblOffset val="100"/>
        <c:tickLblSkip val="1"/>
        <c:tickMarkSkip val="1"/>
        <c:noMultiLvlLbl val="0"/>
      </c:catAx>
      <c:valAx>
        <c:axId val="474311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2624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[1]データシート!$B$56:$P$56</c:f>
              <c:numCache>
                <c:formatCode>General</c:formatCode>
                <c:ptCount val="15"/>
                <c:pt idx="2">
                  <c:v>17657</c:v>
                </c:pt>
                <c:pt idx="5">
                  <c:v>17534</c:v>
                </c:pt>
                <c:pt idx="8">
                  <c:v>17093</c:v>
                </c:pt>
                <c:pt idx="11">
                  <c:v>16976</c:v>
                </c:pt>
                <c:pt idx="14">
                  <c:v>17594</c:v>
                </c:pt>
              </c:numCache>
            </c:numRef>
          </c:val>
          <c:extLst xmlns:c16r2="http://schemas.microsoft.com/office/drawing/2015/06/chart">
            <c:ext xmlns:c16="http://schemas.microsoft.com/office/drawing/2014/chart" uri="{C3380CC4-5D6E-409C-BE32-E72D297353CC}">
              <c16:uniqueId val="{00000000-2FE4-4BC6-B39B-467CA230465E}"/>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[1]データシート!$B$57:$P$57</c:f>
              <c:numCache>
                <c:formatCode>General</c:formatCode>
                <c:ptCount val="15"/>
                <c:pt idx="2">
                  <c:v>5074</c:v>
                </c:pt>
                <c:pt idx="5">
                  <c:v>4740</c:v>
                </c:pt>
                <c:pt idx="8">
                  <c:v>4351</c:v>
                </c:pt>
                <c:pt idx="11">
                  <c:v>3916</c:v>
                </c:pt>
                <c:pt idx="14">
                  <c:v>3520</c:v>
                </c:pt>
              </c:numCache>
            </c:numRef>
          </c:val>
          <c:extLst xmlns:c16r2="http://schemas.microsoft.com/office/drawing/2015/06/chart">
            <c:ext xmlns:c16="http://schemas.microsoft.com/office/drawing/2014/chart" uri="{C3380CC4-5D6E-409C-BE32-E72D297353CC}">
              <c16:uniqueId val="{00000001-2FE4-4BC6-B39B-467CA230465E}"/>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[1]データシート!$B$58:$P$58</c:f>
              <c:numCache>
                <c:formatCode>General</c:formatCode>
                <c:ptCount val="15"/>
                <c:pt idx="2">
                  <c:v>16542</c:v>
                </c:pt>
                <c:pt idx="5">
                  <c:v>16798</c:v>
                </c:pt>
                <c:pt idx="8">
                  <c:v>16555</c:v>
                </c:pt>
                <c:pt idx="11">
                  <c:v>16655</c:v>
                </c:pt>
                <c:pt idx="14">
                  <c:v>16406</c:v>
                </c:pt>
              </c:numCache>
            </c:numRef>
          </c:val>
          <c:extLst xmlns:c16r2="http://schemas.microsoft.com/office/drawing/2015/06/chart">
            <c:ext xmlns:c16="http://schemas.microsoft.com/office/drawing/2014/chart" uri="{C3380CC4-5D6E-409C-BE32-E72D297353CC}">
              <c16:uniqueId val="{00000002-2FE4-4BC6-B39B-467CA230465E}"/>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FE4-4BC6-B39B-467CA230465E}"/>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FE4-4BC6-B39B-467CA230465E}"/>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FE4-4BC6-B39B-467CA230465E}"/>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[1]データシート!$B$62:$P$62</c:f>
              <c:numCache>
                <c:formatCode>General</c:formatCode>
                <c:ptCount val="15"/>
                <c:pt idx="0">
                  <c:v>3026</c:v>
                </c:pt>
                <c:pt idx="3">
                  <c:v>3087</c:v>
                </c:pt>
                <c:pt idx="6">
                  <c:v>3001</c:v>
                </c:pt>
                <c:pt idx="9">
                  <c:v>2981</c:v>
                </c:pt>
                <c:pt idx="12">
                  <c:v>3041</c:v>
                </c:pt>
              </c:numCache>
            </c:numRef>
          </c:val>
          <c:extLst xmlns:c16r2="http://schemas.microsoft.com/office/drawing/2015/06/chart">
            <c:ext xmlns:c16="http://schemas.microsoft.com/office/drawing/2014/chart" uri="{C3380CC4-5D6E-409C-BE32-E72D297353CC}">
              <c16:uniqueId val="{00000006-2FE4-4BC6-B39B-467CA230465E}"/>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[1]データシート!$B$63:$P$63</c:f>
              <c:numCache>
                <c:formatCode>General</c:formatCode>
                <c:ptCount val="15"/>
                <c:pt idx="0">
                  <c:v>1051</c:v>
                </c:pt>
                <c:pt idx="3">
                  <c:v>949</c:v>
                </c:pt>
                <c:pt idx="6">
                  <c:v>825</c:v>
                </c:pt>
                <c:pt idx="9">
                  <c:v>841</c:v>
                </c:pt>
                <c:pt idx="12">
                  <c:v>869</c:v>
                </c:pt>
              </c:numCache>
            </c:numRef>
          </c:val>
          <c:extLst xmlns:c16r2="http://schemas.microsoft.com/office/drawing/2015/06/chart">
            <c:ext xmlns:c16="http://schemas.microsoft.com/office/drawing/2014/chart" uri="{C3380CC4-5D6E-409C-BE32-E72D297353CC}">
              <c16:uniqueId val="{00000007-2FE4-4BC6-B39B-467CA230465E}"/>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[1]データシート!$B$64:$P$64</c:f>
              <c:numCache>
                <c:formatCode>General</c:formatCode>
                <c:ptCount val="15"/>
                <c:pt idx="0">
                  <c:v>4473</c:v>
                </c:pt>
                <c:pt idx="3">
                  <c:v>4115</c:v>
                </c:pt>
                <c:pt idx="6">
                  <c:v>3792</c:v>
                </c:pt>
                <c:pt idx="9">
                  <c:v>3584</c:v>
                </c:pt>
                <c:pt idx="12">
                  <c:v>3202</c:v>
                </c:pt>
              </c:numCache>
            </c:numRef>
          </c:val>
          <c:extLst xmlns:c16r2="http://schemas.microsoft.com/office/drawing/2015/06/chart">
            <c:ext xmlns:c16="http://schemas.microsoft.com/office/drawing/2014/chart" uri="{C3380CC4-5D6E-409C-BE32-E72D297353CC}">
              <c16:uniqueId val="{00000008-2FE4-4BC6-B39B-467CA230465E}"/>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[1]データシート!$B$65:$P$65</c:f>
              <c:numCache>
                <c:formatCode>General</c:formatCode>
                <c:ptCount val="15"/>
                <c:pt idx="0">
                  <c:v>377</c:v>
                </c:pt>
                <c:pt idx="3">
                  <c:v>333</c:v>
                </c:pt>
                <c:pt idx="6">
                  <c:v>290</c:v>
                </c:pt>
                <c:pt idx="9">
                  <c:v>247</c:v>
                </c:pt>
                <c:pt idx="12">
                  <c:v>205</c:v>
                </c:pt>
              </c:numCache>
            </c:numRef>
          </c:val>
          <c:extLst xmlns:c16r2="http://schemas.microsoft.com/office/drawing/2015/06/chart">
            <c:ext xmlns:c16="http://schemas.microsoft.com/office/drawing/2014/chart" uri="{C3380CC4-5D6E-409C-BE32-E72D297353CC}">
              <c16:uniqueId val="{00000009-2FE4-4BC6-B39B-467CA230465E}"/>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[1]データシート!$B$66:$P$66</c:f>
              <c:numCache>
                <c:formatCode>General</c:formatCode>
                <c:ptCount val="15"/>
                <c:pt idx="0">
                  <c:v>25266</c:v>
                </c:pt>
                <c:pt idx="3">
                  <c:v>25160</c:v>
                </c:pt>
                <c:pt idx="6">
                  <c:v>25182</c:v>
                </c:pt>
                <c:pt idx="9">
                  <c:v>25409</c:v>
                </c:pt>
                <c:pt idx="12">
                  <c:v>25854</c:v>
                </c:pt>
              </c:numCache>
            </c:numRef>
          </c:val>
          <c:extLst xmlns:c16r2="http://schemas.microsoft.com/office/drawing/2015/06/chart">
            <c:ext xmlns:c16="http://schemas.microsoft.com/office/drawing/2014/chart" uri="{C3380CC4-5D6E-409C-BE32-E72D297353CC}">
              <c16:uniqueId val="{0000000A-2FE4-4BC6-B39B-467CA230465E}"/>
            </c:ext>
          </c:extLst>
        </c:ser>
        <c:dLbls>
          <c:showLegendKey val="0"/>
          <c:showVal val="0"/>
          <c:showCatName val="0"/>
          <c:showSerName val="0"/>
          <c:showPercent val="0"/>
          <c:showBubbleSize val="0"/>
        </c:dLbls>
        <c:gapWidth val="100"/>
        <c:overlap val="100"/>
        <c:axId val="496594424"/>
        <c:axId val="472622512"/>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2FE4-4BC6-B39B-467CA230465E}"/>
            </c:ext>
          </c:extLst>
        </c:ser>
        <c:dLbls>
          <c:showLegendKey val="0"/>
          <c:showVal val="0"/>
          <c:showCatName val="0"/>
          <c:showSerName val="0"/>
          <c:showPercent val="0"/>
          <c:showBubbleSize val="0"/>
        </c:dLbls>
        <c:marker val="1"/>
        <c:smooth val="0"/>
        <c:axId val="496594424"/>
        <c:axId val="472622512"/>
      </c:lineChart>
      <c:catAx>
        <c:axId val="496594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2622512"/>
        <c:crosses val="autoZero"/>
        <c:auto val="1"/>
        <c:lblAlgn val="ctr"/>
        <c:lblOffset val="100"/>
        <c:tickLblSkip val="1"/>
        <c:tickMarkSkip val="1"/>
        <c:noMultiLvlLbl val="0"/>
      </c:catAx>
      <c:valAx>
        <c:axId val="472622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6594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[1]データシート!$B$72:$D$72</c:f>
              <c:numCache>
                <c:formatCode>General</c:formatCode>
                <c:ptCount val="3"/>
                <c:pt idx="0">
                  <c:v>3334</c:v>
                </c:pt>
                <c:pt idx="1">
                  <c:v>2434</c:v>
                </c:pt>
                <c:pt idx="2">
                  <c:v>2234</c:v>
                </c:pt>
              </c:numCache>
            </c:numRef>
          </c:val>
          <c:extLst xmlns:c16r2="http://schemas.microsoft.com/office/drawing/2015/06/chart">
            <c:ext xmlns:c16="http://schemas.microsoft.com/office/drawing/2014/chart" uri="{C3380CC4-5D6E-409C-BE32-E72D297353CC}">
              <c16:uniqueId val="{00000000-8887-426D-9FD0-EF433AA927CA}"/>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[1]データシート!$B$73:$D$73</c:f>
              <c:numCache>
                <c:formatCode>General</c:formatCode>
                <c:ptCount val="3"/>
                <c:pt idx="0">
                  <c:v>784</c:v>
                </c:pt>
                <c:pt idx="1">
                  <c:v>784</c:v>
                </c:pt>
                <c:pt idx="2">
                  <c:v>784</c:v>
                </c:pt>
              </c:numCache>
            </c:numRef>
          </c:val>
          <c:extLst xmlns:c16r2="http://schemas.microsoft.com/office/drawing/2015/06/chart">
            <c:ext xmlns:c16="http://schemas.microsoft.com/office/drawing/2014/chart" uri="{C3380CC4-5D6E-409C-BE32-E72D297353CC}">
              <c16:uniqueId val="{00000001-8887-426D-9FD0-EF433AA927CA}"/>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H30</c:v>
                </c:pt>
                <c:pt idx="1">
                  <c:v>R01</c:v>
                </c:pt>
                <c:pt idx="2">
                  <c:v>R02</c:v>
                </c:pt>
              </c:strCache>
            </c:strRef>
          </c:cat>
          <c:val>
            <c:numRef>
              <c:f>[1]データシート!$B$74:$D$74</c:f>
              <c:numCache>
                <c:formatCode>General</c:formatCode>
                <c:ptCount val="3"/>
                <c:pt idx="0">
                  <c:v>12629</c:v>
                </c:pt>
                <c:pt idx="1">
                  <c:v>13363</c:v>
                </c:pt>
                <c:pt idx="2">
                  <c:v>13254</c:v>
                </c:pt>
              </c:numCache>
            </c:numRef>
          </c:val>
          <c:extLst xmlns:c16r2="http://schemas.microsoft.com/office/drawing/2015/06/chart">
            <c:ext xmlns:c16="http://schemas.microsoft.com/office/drawing/2014/chart" uri="{C3380CC4-5D6E-409C-BE32-E72D297353CC}">
              <c16:uniqueId val="{00000002-8887-426D-9FD0-EF433AA927CA}"/>
            </c:ext>
          </c:extLst>
        </c:ser>
        <c:dLbls>
          <c:showLegendKey val="0"/>
          <c:showVal val="0"/>
          <c:showCatName val="0"/>
          <c:showSerName val="0"/>
          <c:showPercent val="0"/>
          <c:showBubbleSize val="0"/>
        </c:dLbls>
        <c:gapWidth val="120"/>
        <c:overlap val="100"/>
        <c:axId val="472631792"/>
        <c:axId val="487278296"/>
      </c:barChart>
      <c:catAx>
        <c:axId val="472631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87278296"/>
        <c:crosses val="autoZero"/>
        <c:auto val="1"/>
        <c:lblAlgn val="ctr"/>
        <c:lblOffset val="100"/>
        <c:tickLblSkip val="1"/>
        <c:tickMarkSkip val="1"/>
        <c:noMultiLvlLbl val="0"/>
      </c:catAx>
      <c:valAx>
        <c:axId val="4872782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72631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495-49F3-AEBD-0DF43A033868}"/>
                </c:ext>
                <c:ext xmlns:c15="http://schemas.microsoft.com/office/drawing/2012/chart" uri="{CE6537A1-D6FC-4f65-9D91-7224C49458BB}">
                  <c15:dlblFieldTable>
                    <c15:dlblFTEntry>
                      <c15:txfldGUID>{4016F445-3E64-4588-8CD6-50613F8807EB}</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495-49F3-AEBD-0DF43A033868}"/>
                </c:ext>
                <c:ext xmlns:c15="http://schemas.microsoft.com/office/drawing/2012/chart" uri="{CE6537A1-D6FC-4f65-9D91-7224C49458BB}">
                  <c15:dlblFieldTable>
                    <c15:dlblFTEntry>
                      <c15:txfldGUID>{CF262B0E-7C97-42DC-B391-F10423F1FE64}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495-49F3-AEBD-0DF43A033868}"/>
                </c:ext>
                <c:ext xmlns:c15="http://schemas.microsoft.com/office/drawing/2012/chart" uri="{CE6537A1-D6FC-4f65-9D91-7224C49458BB}">
                  <c15:dlblFieldTable>
                    <c15:dlblFTEntry>
                      <c15:txfldGUID>{546835AC-5DF2-4057-8247-496FFD84D47C}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495-49F3-AEBD-0DF43A033868}"/>
                </c:ext>
                <c:ext xmlns:c15="http://schemas.microsoft.com/office/drawing/2012/chart" uri="{CE6537A1-D6FC-4f65-9D91-7224C49458BB}">
                  <c15:dlblFieldTable>
                    <c15:dlblFTEntry>
                      <c15:txfldGUID>{7C19A61C-3DB0-493A-9A2A-2C479401BD7A}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495-49F3-AEBD-0DF43A033868}"/>
                </c:ext>
                <c:ext xmlns:c15="http://schemas.microsoft.com/office/drawing/2012/chart" uri="{CE6537A1-D6FC-4f65-9D91-7224C49458BB}">
                  <c15:dlblFieldTable>
                    <c15:dlblFTEntry>
                      <c15:txfldGUID>{40FF8F66-B790-433D-9F97-CCC09B390768}</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495-49F3-AEBD-0DF43A033868}"/>
                </c:ext>
                <c:ext xmlns:c15="http://schemas.microsoft.com/office/drawing/2012/chart" uri="{CE6537A1-D6FC-4f65-9D91-7224C49458BB}">
                  <c15:dlblFieldTable>
                    <c15:dlblFTEntry>
                      <c15:txfldGUID>{C8D8880D-98CA-4C27-9C4D-4BB43EBCB423}</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495-49F3-AEBD-0DF43A033868}"/>
                </c:ext>
                <c:ext xmlns:c15="http://schemas.microsoft.com/office/drawing/2012/chart" uri="{CE6537A1-D6FC-4f65-9D91-7224C49458BB}">
                  <c15:dlblFieldTable>
                    <c15:dlblFTEntry>
                      <c15:txfldGUID>{2EA189DD-3DD1-41E3-89A7-0FEC4F9968E6}</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495-49F3-AEBD-0DF43A033868}"/>
                </c:ext>
                <c:ext xmlns:c15="http://schemas.microsoft.com/office/drawing/2012/chart" uri="{CE6537A1-D6FC-4f65-9D91-7224C49458BB}">
                  <c15:dlblFieldTable>
                    <c15:dlblFTEntry>
                      <c15:txfldGUID>{825893C4-0817-414D-A61E-B14A1A2406F9}</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495-49F3-AEBD-0DF43A033868}"/>
                </c:ext>
                <c:ext xmlns:c15="http://schemas.microsoft.com/office/drawing/2012/chart" uri="{CE6537A1-D6FC-4f65-9D91-7224C49458BB}">
                  <c15:dlblFieldTable>
                    <c15:dlblFTEntry>
                      <c15:txfldGUID>{02A99D42-5528-452E-91E2-C3DEA091EC06}</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66.900000000000006</c:v>
                </c:pt>
                <c:pt idx="8">
                  <c:v>68.400000000000006</c:v>
                </c:pt>
                <c:pt idx="16">
                  <c:v>69.7</c:v>
                </c:pt>
                <c:pt idx="24">
                  <c:v>70.900000000000006</c:v>
                </c:pt>
                <c:pt idx="32">
                  <c:v>72.5</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E495-49F3-AEBD-0DF43A03386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495-49F3-AEBD-0DF43A033868}"/>
                </c:ext>
                <c:ext xmlns:c15="http://schemas.microsoft.com/office/drawing/2012/chart" uri="{CE6537A1-D6FC-4f65-9D91-7224C49458BB}">
                  <c15:dlblFieldTable>
                    <c15:dlblFTEntry>
                      <c15:txfldGUID>{F2D6B2E9-8C07-4756-871F-E94F31034433}</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495-49F3-AEBD-0DF43A033868}"/>
                </c:ext>
                <c:ext xmlns:c15="http://schemas.microsoft.com/office/drawing/2012/chart" uri="{CE6537A1-D6FC-4f65-9D91-7224C49458BB}">
                  <c15:dlblFieldTable>
                    <c15:dlblFTEntry>
                      <c15:txfldGUID>{FF5E436C-E89C-4C57-ABA2-BCC838982B4F}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495-49F3-AEBD-0DF43A033868}"/>
                </c:ext>
                <c:ext xmlns:c15="http://schemas.microsoft.com/office/drawing/2012/chart" uri="{CE6537A1-D6FC-4f65-9D91-7224C49458BB}">
                  <c15:dlblFieldTable>
                    <c15:dlblFTEntry>
                      <c15:txfldGUID>{65090DAE-FBA3-458C-96CE-1E6B1AF06DDD}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495-49F3-AEBD-0DF43A033868}"/>
                </c:ext>
                <c:ext xmlns:c15="http://schemas.microsoft.com/office/drawing/2012/chart" uri="{CE6537A1-D6FC-4f65-9D91-7224C49458BB}">
                  <c15:dlblFieldTable>
                    <c15:dlblFTEntry>
                      <c15:txfldGUID>{303BDF2F-EE6D-478E-B6DE-2FD9CF5A399E}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495-49F3-AEBD-0DF43A033868}"/>
                </c:ext>
                <c:ext xmlns:c15="http://schemas.microsoft.com/office/drawing/2012/chart" uri="{CE6537A1-D6FC-4f65-9D91-7224C49458BB}">
                  <c15:dlblFieldTable>
                    <c15:dlblFTEntry>
                      <c15:txfldGUID>{960C16FF-41C0-42DD-BAF1-504DC88085B6}</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495-49F3-AEBD-0DF43A033868}"/>
                </c:ext>
                <c:ext xmlns:c15="http://schemas.microsoft.com/office/drawing/2012/chart" uri="{CE6537A1-D6FC-4f65-9D91-7224C49458BB}">
                  <c15:dlblFieldTable>
                    <c15:dlblFTEntry>
                      <c15:txfldGUID>{3113F195-82B2-4718-96E1-1FC01EA94E3D}</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495-49F3-AEBD-0DF43A033868}"/>
                </c:ext>
                <c:ext xmlns:c15="http://schemas.microsoft.com/office/drawing/2012/chart" uri="{CE6537A1-D6FC-4f65-9D91-7224C49458BB}">
                  <c15:dlblFieldTable>
                    <c15:dlblFTEntry>
                      <c15:txfldGUID>{F6657041-3ACE-4248-9E14-B4E1AE1FF1C5}</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495-49F3-AEBD-0DF43A033868}"/>
                </c:ext>
                <c:ext xmlns:c15="http://schemas.microsoft.com/office/drawing/2012/chart" uri="{CE6537A1-D6FC-4f65-9D91-7224C49458BB}">
                  <c15:dlblFieldTable>
                    <c15:dlblFTEntry>
                      <c15:txfldGUID>{0742DD58-99F3-4B44-969F-D356791DC441}</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495-49F3-AEBD-0DF43A033868}"/>
                </c:ext>
                <c:ext xmlns:c15="http://schemas.microsoft.com/office/drawing/2012/chart" uri="{CE6537A1-D6FC-4f65-9D91-7224C49458BB}">
                  <c15:dlblFieldTable>
                    <c15:dlblFTEntry>
                      <c15:txfldGUID>{B718B258-14C7-468B-974A-97A2ABDEFE26}</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58.8</c:v>
                </c:pt>
                <c:pt idx="8">
                  <c:v>59.4</c:v>
                </c:pt>
                <c:pt idx="16">
                  <c:v>60.7</c:v>
                </c:pt>
                <c:pt idx="24">
                  <c:v>61.3</c:v>
                </c:pt>
                <c:pt idx="32">
                  <c:v>62.5</c:v>
                </c:pt>
              </c:numCache>
            </c:numRef>
          </c:xVal>
          <c:yVal>
            <c:numRef>
              <c:f>公会計指標分析・財政指標組合せ分析表!$BP$55:$DC$55</c:f>
              <c:numCache>
                <c:formatCode>#,##0.0;"▲ "#,##0.0</c:formatCode>
                <c:ptCount val="40"/>
                <c:pt idx="0">
                  <c:v>36.6</c:v>
                </c:pt>
                <c:pt idx="8">
                  <c:v>37.700000000000003</c:v>
                </c:pt>
                <c:pt idx="16">
                  <c:v>37.9</c:v>
                </c:pt>
                <c:pt idx="24">
                  <c:v>38.700000000000003</c:v>
                </c:pt>
                <c:pt idx="32">
                  <c:v>32.5</c:v>
                </c:pt>
              </c:numCache>
            </c:numRef>
          </c:yVal>
          <c:smooth val="0"/>
          <c:extLst xmlns:c16r2="http://schemas.microsoft.com/office/drawing/2015/06/chart">
            <c:ext xmlns:c16="http://schemas.microsoft.com/office/drawing/2014/chart" uri="{C3380CC4-5D6E-409C-BE32-E72D297353CC}">
              <c16:uniqueId val="{00000013-E495-49F3-AEBD-0DF43A033868}"/>
            </c:ext>
          </c:extLst>
        </c:ser>
        <c:dLbls>
          <c:showLegendKey val="0"/>
          <c:showVal val="1"/>
          <c:showCatName val="0"/>
          <c:showSerName val="0"/>
          <c:showPercent val="0"/>
          <c:showBubbleSize val="0"/>
        </c:dLbls>
        <c:axId val="496593632"/>
        <c:axId val="501808448"/>
      </c:scatterChart>
      <c:valAx>
        <c:axId val="496593632"/>
        <c:scaling>
          <c:orientation val="maxMin"/>
          <c:max val="63"/>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1808448"/>
        <c:crosses val="autoZero"/>
        <c:crossBetween val="midCat"/>
      </c:valAx>
      <c:valAx>
        <c:axId val="501808448"/>
        <c:scaling>
          <c:orientation val="maxMin"/>
          <c:max val="40"/>
          <c:min val="31"/>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965936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E1E-40B1-8EE9-8AD9CF5AC499}"/>
                </c:ext>
                <c:ext xmlns:c15="http://schemas.microsoft.com/office/drawing/2012/chart" uri="{CE6537A1-D6FC-4f65-9D91-7224C49458BB}">
                  <c15:dlblFieldTable>
                    <c15:dlblFTEntry>
                      <c15:txfldGUID>{9A1CE3B0-E8B5-4E39-A720-F850C9B6C8CB}</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E1E-40B1-8EE9-8AD9CF5AC499}"/>
                </c:ext>
                <c:ext xmlns:c15="http://schemas.microsoft.com/office/drawing/2012/chart" uri="{CE6537A1-D6FC-4f65-9D91-7224C49458BB}">
                  <c15:dlblFieldTable>
                    <c15:dlblFTEntry>
                      <c15:txfldGUID>{94E71E6C-9AE9-439C-9586-8B7C68DB7444}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E1E-40B1-8EE9-8AD9CF5AC499}"/>
                </c:ext>
                <c:ext xmlns:c15="http://schemas.microsoft.com/office/drawing/2012/chart" uri="{CE6537A1-D6FC-4f65-9D91-7224C49458BB}">
                  <c15:dlblFieldTable>
                    <c15:dlblFTEntry>
                      <c15:txfldGUID>{5F0268A0-8B4F-461F-8672-D23B82B6242A}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E1E-40B1-8EE9-8AD9CF5AC499}"/>
                </c:ext>
                <c:ext xmlns:c15="http://schemas.microsoft.com/office/drawing/2012/chart" uri="{CE6537A1-D6FC-4f65-9D91-7224C49458BB}">
                  <c15:dlblFieldTable>
                    <c15:dlblFTEntry>
                      <c15:txfldGUID>{64075C9A-EED3-471A-857F-4AB93FE13A5C}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E1E-40B1-8EE9-8AD9CF5AC499}"/>
                </c:ext>
                <c:ext xmlns:c15="http://schemas.microsoft.com/office/drawing/2012/chart" uri="{CE6537A1-D6FC-4f65-9D91-7224C49458BB}">
                  <c15:dlblFieldTable>
                    <c15:dlblFTEntry>
                      <c15:txfldGUID>{4ACB6DD9-60BD-4A40-A081-BFABB1B66668}</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E1E-40B1-8EE9-8AD9CF5AC499}"/>
                </c:ext>
                <c:ext xmlns:c15="http://schemas.microsoft.com/office/drawing/2012/chart" uri="{CE6537A1-D6FC-4f65-9D91-7224C49458BB}">
                  <c15:dlblFieldTable>
                    <c15:dlblFTEntry>
                      <c15:txfldGUID>{597A3922-E61D-4DDC-974C-CFC26EA2B0AF}</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E1E-40B1-8EE9-8AD9CF5AC499}"/>
                </c:ext>
                <c:ext xmlns:c15="http://schemas.microsoft.com/office/drawing/2012/chart" uri="{CE6537A1-D6FC-4f65-9D91-7224C49458BB}">
                  <c15:dlblFieldTable>
                    <c15:dlblFTEntry>
                      <c15:txfldGUID>{B039A179-C558-4E83-ACD7-D0C6A512E5FC}</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E1E-40B1-8EE9-8AD9CF5AC499}"/>
                </c:ext>
                <c:ext xmlns:c15="http://schemas.microsoft.com/office/drawing/2012/chart" uri="{CE6537A1-D6FC-4f65-9D91-7224C49458BB}">
                  <c15:dlblFieldTable>
                    <c15:dlblFTEntry>
                      <c15:txfldGUID>{C11EF3D0-835F-47C1-AA3D-244FF49D9D60}</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E1E-40B1-8EE9-8AD9CF5AC499}"/>
                </c:ext>
                <c:ext xmlns:c15="http://schemas.microsoft.com/office/drawing/2012/chart" uri="{CE6537A1-D6FC-4f65-9D91-7224C49458BB}">
                  <c15:dlblFieldTable>
                    <c15:dlblFTEntry>
                      <c15:txfldGUID>{519F8058-91FB-4E6D-96F5-FE8A2FCEF5E1}</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8.3000000000000007</c:v>
                </c:pt>
                <c:pt idx="8">
                  <c:v>8.1</c:v>
                </c:pt>
                <c:pt idx="16">
                  <c:v>8</c:v>
                </c:pt>
                <c:pt idx="24">
                  <c:v>7.8</c:v>
                </c:pt>
                <c:pt idx="32">
                  <c:v>8</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0E1E-40B1-8EE9-8AD9CF5AC49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E1E-40B1-8EE9-8AD9CF5AC499}"/>
                </c:ext>
                <c:ext xmlns:c15="http://schemas.microsoft.com/office/drawing/2012/chart" uri="{CE6537A1-D6FC-4f65-9D91-7224C49458BB}">
                  <c15:dlblFieldTable>
                    <c15:dlblFTEntry>
                      <c15:txfldGUID>{4643C6BE-E44C-40F8-9129-DF3F7DC25349}</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E1E-40B1-8EE9-8AD9CF5AC499}"/>
                </c:ext>
                <c:ext xmlns:c15="http://schemas.microsoft.com/office/drawing/2012/chart" uri="{CE6537A1-D6FC-4f65-9D91-7224C49458BB}">
                  <c15:dlblFieldTable>
                    <c15:dlblFTEntry>
                      <c15:txfldGUID>{3C75F86F-8BCB-41D1-B9C6-B92D13740ADF}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E1E-40B1-8EE9-8AD9CF5AC499}"/>
                </c:ext>
                <c:ext xmlns:c15="http://schemas.microsoft.com/office/drawing/2012/chart" uri="{CE6537A1-D6FC-4f65-9D91-7224C49458BB}">
                  <c15:dlblFieldTable>
                    <c15:dlblFTEntry>
                      <c15:txfldGUID>{534E6B98-16EE-459E-AA82-B923E9490F58}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E1E-40B1-8EE9-8AD9CF5AC499}"/>
                </c:ext>
                <c:ext xmlns:c15="http://schemas.microsoft.com/office/drawing/2012/chart" uri="{CE6537A1-D6FC-4f65-9D91-7224C49458BB}">
                  <c15:dlblFieldTable>
                    <c15:dlblFTEntry>
                      <c15:txfldGUID>{4A3A77B0-5D9E-4B6B-96AA-06AA175C9D13}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E1E-40B1-8EE9-8AD9CF5AC499}"/>
                </c:ext>
                <c:ext xmlns:c15="http://schemas.microsoft.com/office/drawing/2012/chart" uri="{CE6537A1-D6FC-4f65-9D91-7224C49458BB}">
                  <c15:dlblFieldTable>
                    <c15:dlblFTEntry>
                      <c15:txfldGUID>{66EF867A-302A-45FD-BB0F-921740CF828C}</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E1E-40B1-8EE9-8AD9CF5AC499}"/>
                </c:ext>
                <c:ext xmlns:c15="http://schemas.microsoft.com/office/drawing/2012/chart" uri="{CE6537A1-D6FC-4f65-9D91-7224C49458BB}">
                  <c15:dlblFieldTable>
                    <c15:dlblFTEntry>
                      <c15:txfldGUID>{4C652240-5F76-4671-8D67-9F94DBEE807C}</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E1E-40B1-8EE9-8AD9CF5AC499}"/>
                </c:ext>
                <c:ext xmlns:c15="http://schemas.microsoft.com/office/drawing/2012/chart" uri="{CE6537A1-D6FC-4f65-9D91-7224C49458BB}">
                  <c15:dlblFieldTable>
                    <c15:dlblFTEntry>
                      <c15:txfldGUID>{57CA1C8C-FE80-415C-BF6C-9C700FD2DF2E}</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E1E-40B1-8EE9-8AD9CF5AC499}"/>
                </c:ext>
                <c:ext xmlns:c15="http://schemas.microsoft.com/office/drawing/2012/chart" uri="{CE6537A1-D6FC-4f65-9D91-7224C49458BB}">
                  <c15:dlblFieldTable>
                    <c15:dlblFTEntry>
                      <c15:txfldGUID>{A7F22BFB-190C-444A-9C94-1EF5726DA3ED}</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E1E-40B1-8EE9-8AD9CF5AC499}"/>
                </c:ext>
                <c:ext xmlns:c15="http://schemas.microsoft.com/office/drawing/2012/chart" uri="{CE6537A1-D6FC-4f65-9D91-7224C49458BB}">
                  <c15:dlblFieldTable>
                    <c15:dlblFTEntry>
                      <c15:txfldGUID>{45394CFF-7C0A-46DE-BBAF-5B82041EEBB7}</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8.9</c:v>
                </c:pt>
                <c:pt idx="16">
                  <c:v>8.6999999999999993</c:v>
                </c:pt>
                <c:pt idx="24">
                  <c:v>8.8000000000000007</c:v>
                </c:pt>
                <c:pt idx="32">
                  <c:v>8.6999999999999993</c:v>
                </c:pt>
              </c:numCache>
            </c:numRef>
          </c:xVal>
          <c:yVal>
            <c:numRef>
              <c:f>公会計指標分析・財政指標組合せ分析表!$BP$77:$DC$77</c:f>
              <c:numCache>
                <c:formatCode>#,##0.0;"▲ "#,##0.0</c:formatCode>
                <c:ptCount val="40"/>
                <c:pt idx="0">
                  <c:v>36.6</c:v>
                </c:pt>
                <c:pt idx="8">
                  <c:v>37.700000000000003</c:v>
                </c:pt>
                <c:pt idx="16">
                  <c:v>37.9</c:v>
                </c:pt>
                <c:pt idx="24">
                  <c:v>38.700000000000003</c:v>
                </c:pt>
                <c:pt idx="32">
                  <c:v>32.5</c:v>
                </c:pt>
              </c:numCache>
            </c:numRef>
          </c:yVal>
          <c:smooth val="0"/>
          <c:extLst xmlns:c16r2="http://schemas.microsoft.com/office/drawing/2015/06/chart">
            <c:ext xmlns:c16="http://schemas.microsoft.com/office/drawing/2014/chart" uri="{C3380CC4-5D6E-409C-BE32-E72D297353CC}">
              <c16:uniqueId val="{00000013-0E1E-40B1-8EE9-8AD9CF5AC499}"/>
            </c:ext>
          </c:extLst>
        </c:ser>
        <c:dLbls>
          <c:showLegendKey val="0"/>
          <c:showVal val="1"/>
          <c:showCatName val="0"/>
          <c:showSerName val="0"/>
          <c:showPercent val="0"/>
          <c:showBubbleSize val="0"/>
        </c:dLbls>
        <c:axId val="501831696"/>
        <c:axId val="501832080"/>
      </c:scatterChart>
      <c:valAx>
        <c:axId val="501831696"/>
        <c:scaling>
          <c:orientation val="maxMin"/>
          <c:max val="9.2999999999999989"/>
          <c:min val="8.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1832080"/>
        <c:crosses val="autoZero"/>
        <c:crossBetween val="midCat"/>
      </c:valAx>
      <c:valAx>
        <c:axId val="501832080"/>
        <c:scaling>
          <c:orientation val="maxMin"/>
          <c:max val="40"/>
          <c:min val="31"/>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0183169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CBC9C353-18D2-4FFE-9F69-03087947CADE}"/>
            </a:ext>
          </a:extLst>
        </xdr:cNvPr>
        <xdr:cNvSpPr>
          <a:spLocks noChangeArrowheads="1"/>
        </xdr:cNvSpPr>
      </xdr:nvSpPr>
      <xdr:spPr bwMode="auto">
        <a:xfrm rot="5400000">
          <a:off x="5144453" y="4460557"/>
          <a:ext cx="36957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DCBDDC76-24FE-4613-AFB8-B0AC10C96468}"/>
            </a:ext>
          </a:extLst>
        </xdr:cNvPr>
        <xdr:cNvSpPr>
          <a:spLocks/>
        </xdr:cNvSpPr>
      </xdr:nvSpPr>
      <xdr:spPr bwMode="auto">
        <a:xfrm>
          <a:off x="7200900" y="5667375"/>
          <a:ext cx="123825" cy="38290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57BAF6E1-B638-4A55-B137-BF6E3EEF77FD}"/>
            </a:ext>
          </a:extLst>
        </xdr:cNvPr>
        <xdr:cNvSpPr>
          <a:spLocks noChangeArrowheads="1"/>
        </xdr:cNvSpPr>
      </xdr:nvSpPr>
      <xdr:spPr bwMode="auto">
        <a:xfrm>
          <a:off x="123825" y="123825"/>
          <a:ext cx="8633460" cy="62293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9A3DFCB0-B294-4A3D-A4DE-98E0A29D1568}"/>
            </a:ext>
          </a:extLst>
        </xdr:cNvPr>
        <xdr:cNvSpPr>
          <a:spLocks noChangeArrowheads="1"/>
        </xdr:cNvSpPr>
      </xdr:nvSpPr>
      <xdr:spPr bwMode="auto">
        <a:xfrm>
          <a:off x="9799320" y="186690"/>
          <a:ext cx="2230755" cy="44005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3509C7B1-F217-41EB-A1D5-27BA86A84BDD}"/>
            </a:ext>
          </a:extLst>
        </xdr:cNvPr>
        <xdr:cNvSpPr>
          <a:spLocks noChangeArrowheads="1"/>
        </xdr:cNvSpPr>
      </xdr:nvSpPr>
      <xdr:spPr bwMode="auto">
        <a:xfrm>
          <a:off x="12420600" y="186690"/>
          <a:ext cx="3352800" cy="44005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福岡県田川市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2859323B-E8A6-4D34-89CD-5FAA0951F173}"/>
            </a:ext>
          </a:extLst>
        </xdr:cNvPr>
        <xdr:cNvSpPr>
          <a:spLocks noChangeShapeType="1"/>
        </xdr:cNvSpPr>
      </xdr:nvSpPr>
      <xdr:spPr bwMode="auto">
        <a:xfrm>
          <a:off x="457200" y="7429500"/>
          <a:ext cx="6705600" cy="388620"/>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1C376BDD-4152-4B17-9FCD-0A0C53BDCBF9}"/>
            </a:ext>
          </a:extLst>
        </xdr:cNvPr>
        <xdr:cNvSpPr>
          <a:spLocks noChangeArrowheads="1"/>
        </xdr:cNvSpPr>
      </xdr:nvSpPr>
      <xdr:spPr bwMode="auto">
        <a:xfrm>
          <a:off x="2103120" y="786574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E2A130F5-EDA5-48D0-A6FA-79DA7A7F2224}"/>
            </a:ext>
          </a:extLst>
        </xdr:cNvPr>
        <xdr:cNvSpPr>
          <a:spLocks noChangeArrowheads="1"/>
        </xdr:cNvSpPr>
      </xdr:nvSpPr>
      <xdr:spPr bwMode="auto">
        <a:xfrm>
          <a:off x="2103120" y="8254365"/>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CF3D3B5C-6782-4A33-B0CF-A108A4B82F7F}"/>
            </a:ext>
          </a:extLst>
        </xdr:cNvPr>
        <xdr:cNvSpPr>
          <a:spLocks noChangeArrowheads="1"/>
        </xdr:cNvSpPr>
      </xdr:nvSpPr>
      <xdr:spPr bwMode="auto">
        <a:xfrm>
          <a:off x="2103120" y="864298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E4816BE3-F5A5-4A4E-B4AA-EA53D1ED02DA}"/>
            </a:ext>
          </a:extLst>
        </xdr:cNvPr>
        <xdr:cNvSpPr>
          <a:spLocks noChangeArrowheads="1"/>
        </xdr:cNvSpPr>
      </xdr:nvSpPr>
      <xdr:spPr bwMode="auto">
        <a:xfrm>
          <a:off x="2103120" y="9031605"/>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8BEC05DD-8B2F-46E2-9FAA-3CC8CE739868}"/>
            </a:ext>
          </a:extLst>
        </xdr:cNvPr>
        <xdr:cNvSpPr>
          <a:spLocks noChangeArrowheads="1"/>
        </xdr:cNvSpPr>
      </xdr:nvSpPr>
      <xdr:spPr bwMode="auto">
        <a:xfrm>
          <a:off x="2103120" y="942022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4D3FCE6F-096F-492C-8198-E8BFA4ADF67E}"/>
            </a:ext>
          </a:extLst>
        </xdr:cNvPr>
        <xdr:cNvSpPr>
          <a:spLocks noChangeArrowheads="1"/>
        </xdr:cNvSpPr>
      </xdr:nvSpPr>
      <xdr:spPr bwMode="auto">
        <a:xfrm>
          <a:off x="2103120" y="9808845"/>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4F425D6D-95CD-4820-A7E1-BFF08CBF8462}"/>
            </a:ext>
          </a:extLst>
        </xdr:cNvPr>
        <xdr:cNvSpPr>
          <a:spLocks noChangeArrowheads="1"/>
        </xdr:cNvSpPr>
      </xdr:nvSpPr>
      <xdr:spPr bwMode="auto">
        <a:xfrm>
          <a:off x="2103120" y="1019746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82E586DB-0F69-4D08-A667-7A306D436C8A}"/>
            </a:ext>
          </a:extLst>
        </xdr:cNvPr>
        <xdr:cNvSpPr>
          <a:spLocks noChangeArrowheads="1"/>
        </xdr:cNvSpPr>
      </xdr:nvSpPr>
      <xdr:spPr bwMode="auto">
        <a:xfrm>
          <a:off x="2103120" y="10586085"/>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5E63E503-6CBE-44F5-B2AA-6218F180825B}"/>
            </a:ext>
          </a:extLst>
        </xdr:cNvPr>
        <xdr:cNvSpPr>
          <a:spLocks noChangeShapeType="1"/>
        </xdr:cNvSpPr>
      </xdr:nvSpPr>
      <xdr:spPr bwMode="auto">
        <a:xfrm>
          <a:off x="2103120" y="1112710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2203E0C9-CF06-4773-8734-5293A5867FE5}"/>
            </a:ext>
          </a:extLst>
        </xdr:cNvPr>
        <xdr:cNvSpPr>
          <a:spLocks noChangeArrowheads="1"/>
        </xdr:cNvSpPr>
      </xdr:nvSpPr>
      <xdr:spPr bwMode="auto">
        <a:xfrm>
          <a:off x="2265045" y="1103185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E0C0C09A-3D79-47EE-930D-069006429553}"/>
            </a:ext>
          </a:extLst>
        </xdr:cNvPr>
        <xdr:cNvSpPr>
          <a:spLocks noChangeArrowheads="1"/>
        </xdr:cNvSpPr>
      </xdr:nvSpPr>
      <xdr:spPr bwMode="auto">
        <a:xfrm>
          <a:off x="11811000" y="7439025"/>
          <a:ext cx="3971925" cy="388620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2CE78CE7-898D-4813-875F-34712B55A055}"/>
            </a:ext>
          </a:extLst>
        </xdr:cNvPr>
        <xdr:cNvSpPr>
          <a:spLocks noChangeArrowheads="1"/>
        </xdr:cNvSpPr>
      </xdr:nvSpPr>
      <xdr:spPr bwMode="auto">
        <a:xfrm>
          <a:off x="11811000" y="7429500"/>
          <a:ext cx="79438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37275FE3-B4B8-4D7A-B0CB-5B4147D7D2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5A775BAF-6251-4309-BECF-D74A7AF96649}"/>
            </a:ext>
          </a:extLst>
        </xdr:cNvPr>
        <xdr:cNvSpPr>
          <a:spLocks noChangeArrowheads="1"/>
        </xdr:cNvSpPr>
      </xdr:nvSpPr>
      <xdr:spPr bwMode="auto">
        <a:xfrm>
          <a:off x="314325" y="737235"/>
          <a:ext cx="1308735" cy="31623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37C07A0B-2173-4405-AB41-1F4056DEB874}"/>
            </a:ext>
          </a:extLst>
        </xdr:cNvPr>
        <xdr:cNvSpPr txBox="1"/>
      </xdr:nvSpPr>
      <xdr:spPr>
        <a:xfrm>
          <a:off x="11934825" y="7772400"/>
          <a:ext cx="3705224" cy="33832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普通会計の公債費は近年</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億円前後を推移し、実質公債費比率もほぼ横ばいが続いており、令和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年度も類似団体平均を下回る値となっている。</a:t>
          </a:r>
        </a:p>
        <a:p>
          <a:r>
            <a:rPr kumimoji="1" lang="ja-JP" altLang="en-US" sz="1400">
              <a:latin typeface="ＭＳ ゴシック" pitchFamily="49" charset="-128"/>
              <a:ea typeface="ＭＳ ゴシック" pitchFamily="49" charset="-128"/>
            </a:rPr>
            <a:t>　しかしながら、現在進行中の新中学校建設事業に伴い、元金償還が本格化する令和</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年度以降は公債費の大幅な増加が見込まれている。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C7A76C80-07E3-461E-9444-7BAA7380ADE9}"/>
            </a:ext>
          </a:extLst>
        </xdr:cNvPr>
        <xdr:cNvSpPr>
          <a:spLocks noChangeShapeType="1"/>
        </xdr:cNvSpPr>
      </xdr:nvSpPr>
      <xdr:spPr bwMode="auto">
        <a:xfrm>
          <a:off x="457200" y="11925300"/>
          <a:ext cx="6705600" cy="39624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BDB18B57-0218-4E0C-BDBE-E1561FF9C06E}"/>
            </a:ext>
          </a:extLst>
        </xdr:cNvPr>
        <xdr:cNvSpPr>
          <a:spLocks noChangeArrowheads="1"/>
        </xdr:cNvSpPr>
      </xdr:nvSpPr>
      <xdr:spPr bwMode="auto">
        <a:xfrm>
          <a:off x="11811000" y="11934825"/>
          <a:ext cx="3999140" cy="116531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D4B6B3EA-727F-4795-9BFF-B57D089EF6A9}"/>
            </a:ext>
          </a:extLst>
        </xdr:cNvPr>
        <xdr:cNvSpPr>
          <a:spLocks noChangeArrowheads="1"/>
        </xdr:cNvSpPr>
      </xdr:nvSpPr>
      <xdr:spPr bwMode="auto">
        <a:xfrm>
          <a:off x="11835493" y="11925300"/>
          <a:ext cx="72362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6BAD311-9F80-4B09-8619-284DAFB232AE}"/>
            </a:ext>
          </a:extLst>
        </xdr:cNvPr>
        <xdr:cNvSpPr txBox="1"/>
      </xdr:nvSpPr>
      <xdr:spPr>
        <a:xfrm>
          <a:off x="11915775" y="12144375"/>
          <a:ext cx="3792141" cy="9081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本市では、満期一括償還地方債の借入を行っていないため、本欄は該当がない。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86318B44-C282-4F9C-9887-A488A5C651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8AEC2D7C-B790-430C-824D-17F6BFCD811F}"/>
            </a:ext>
          </a:extLst>
        </xdr:cNvPr>
        <xdr:cNvSpPr>
          <a:spLocks noChangeArrowheads="1"/>
        </xdr:cNvSpPr>
      </xdr:nvSpPr>
      <xdr:spPr bwMode="auto">
        <a:xfrm>
          <a:off x="11706225" y="7572375"/>
          <a:ext cx="4200525" cy="493395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C962D14-166E-4209-A0BC-2A048EAD0264}"/>
            </a:ext>
          </a:extLst>
        </xdr:cNvPr>
        <xdr:cNvSpPr txBox="1"/>
      </xdr:nvSpPr>
      <xdr:spPr>
        <a:xfrm>
          <a:off x="11764669" y="7602138"/>
          <a:ext cx="2243930" cy="670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B0AA533F-1A0C-49A7-8E04-DF49BDA7146A}"/>
            </a:ext>
          </a:extLst>
        </xdr:cNvPr>
        <xdr:cNvSpPr>
          <a:spLocks noChangeArrowheads="1"/>
        </xdr:cNvSpPr>
      </xdr:nvSpPr>
      <xdr:spPr bwMode="auto">
        <a:xfrm>
          <a:off x="2356485" y="799719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CD4057BA-0FE3-41C5-9908-F737CC8046F4}"/>
            </a:ext>
          </a:extLst>
        </xdr:cNvPr>
        <xdr:cNvSpPr>
          <a:spLocks noChangeArrowheads="1"/>
        </xdr:cNvSpPr>
      </xdr:nvSpPr>
      <xdr:spPr bwMode="auto">
        <a:xfrm>
          <a:off x="2356485" y="8347710"/>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6938CB8A-D839-4081-8BAB-BD3DFBDA739D}"/>
            </a:ext>
          </a:extLst>
        </xdr:cNvPr>
        <xdr:cNvSpPr>
          <a:spLocks noChangeArrowheads="1"/>
        </xdr:cNvSpPr>
      </xdr:nvSpPr>
      <xdr:spPr bwMode="auto">
        <a:xfrm>
          <a:off x="2356485" y="868870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CF9D506B-5676-4B2B-995D-A4CE0F116A95}"/>
            </a:ext>
          </a:extLst>
        </xdr:cNvPr>
        <xdr:cNvSpPr>
          <a:spLocks noChangeArrowheads="1"/>
        </xdr:cNvSpPr>
      </xdr:nvSpPr>
      <xdr:spPr bwMode="auto">
        <a:xfrm>
          <a:off x="2356485" y="9039225"/>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2D58BC6C-155A-49D2-B716-E062E7E7603B}"/>
            </a:ext>
          </a:extLst>
        </xdr:cNvPr>
        <xdr:cNvSpPr>
          <a:spLocks noChangeArrowheads="1"/>
        </xdr:cNvSpPr>
      </xdr:nvSpPr>
      <xdr:spPr bwMode="auto">
        <a:xfrm>
          <a:off x="2356485" y="939927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8249CA7C-2C0A-442E-80C5-D8D0E81EDA6B}"/>
            </a:ext>
          </a:extLst>
        </xdr:cNvPr>
        <xdr:cNvSpPr>
          <a:spLocks noChangeArrowheads="1"/>
        </xdr:cNvSpPr>
      </xdr:nvSpPr>
      <xdr:spPr bwMode="auto">
        <a:xfrm>
          <a:off x="2356485" y="97497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B9EDB0A0-80EC-47B3-ABDA-89395F0C3E56}"/>
            </a:ext>
          </a:extLst>
        </xdr:cNvPr>
        <xdr:cNvSpPr>
          <a:spLocks noChangeArrowheads="1"/>
        </xdr:cNvSpPr>
      </xdr:nvSpPr>
      <xdr:spPr bwMode="auto">
        <a:xfrm>
          <a:off x="2356485" y="1045083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14424618-B65D-42DD-A744-03F010210471}"/>
            </a:ext>
          </a:extLst>
        </xdr:cNvPr>
        <xdr:cNvSpPr>
          <a:spLocks noChangeArrowheads="1"/>
        </xdr:cNvSpPr>
      </xdr:nvSpPr>
      <xdr:spPr bwMode="auto">
        <a:xfrm>
          <a:off x="2356485" y="1079182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E565835-6146-40B5-8392-BB57A84ACB24}"/>
            </a:ext>
          </a:extLst>
        </xdr:cNvPr>
        <xdr:cNvSpPr>
          <a:spLocks noChangeArrowheads="1"/>
        </xdr:cNvSpPr>
      </xdr:nvSpPr>
      <xdr:spPr bwMode="auto">
        <a:xfrm>
          <a:off x="2356485" y="1115187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7689CA19-CA34-453E-95F1-797F22F2B9D9}"/>
            </a:ext>
          </a:extLst>
        </xdr:cNvPr>
        <xdr:cNvSpPr>
          <a:spLocks noChangeArrowheads="1"/>
        </xdr:cNvSpPr>
      </xdr:nvSpPr>
      <xdr:spPr bwMode="auto">
        <a:xfrm>
          <a:off x="2356485" y="1150239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5E1FE760-1A6D-4177-85BD-7278C26BF7AB}"/>
            </a:ext>
          </a:extLst>
        </xdr:cNvPr>
        <xdr:cNvSpPr>
          <a:spLocks noChangeArrowheads="1"/>
        </xdr:cNvSpPr>
      </xdr:nvSpPr>
      <xdr:spPr bwMode="auto">
        <a:xfrm>
          <a:off x="2356485" y="1184338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9E049CC-87F1-442E-AB38-8D83EA992433}"/>
            </a:ext>
          </a:extLst>
        </xdr:cNvPr>
        <xdr:cNvCxnSpPr>
          <a:cxnSpLocks noChangeShapeType="1"/>
        </xdr:cNvCxnSpPr>
      </xdr:nvCxnSpPr>
      <xdr:spPr bwMode="auto">
        <a:xfrm>
          <a:off x="2385060" y="1230820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D916906D-C3E4-4A9A-812E-171997884546}"/>
            </a:ext>
          </a:extLst>
        </xdr:cNvPr>
        <xdr:cNvSpPr>
          <a:spLocks noChangeArrowheads="1"/>
        </xdr:cNvSpPr>
      </xdr:nvSpPr>
      <xdr:spPr bwMode="auto">
        <a:xfrm>
          <a:off x="2537460" y="1222248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AB0ECA0F-07FB-451B-8BDA-4C77B81DE723}"/>
            </a:ext>
          </a:extLst>
        </xdr:cNvPr>
        <xdr:cNvSpPr>
          <a:spLocks noChangeArrowheads="1"/>
        </xdr:cNvSpPr>
      </xdr:nvSpPr>
      <xdr:spPr bwMode="auto">
        <a:xfrm>
          <a:off x="138544" y="138544"/>
          <a:ext cx="832935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33383AA1-01E3-4DA1-995A-EEB6AE1B9E7D}"/>
            </a:ext>
          </a:extLst>
        </xdr:cNvPr>
        <xdr:cNvSpPr>
          <a:spLocks noChangeArrowheads="1"/>
        </xdr:cNvSpPr>
      </xdr:nvSpPr>
      <xdr:spPr bwMode="auto">
        <a:xfrm>
          <a:off x="9780270" y="238125"/>
          <a:ext cx="227838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C6D88BC-B93D-4154-ABD3-C5ABC353D5B4}"/>
            </a:ext>
          </a:extLst>
        </xdr:cNvPr>
        <xdr:cNvSpPr>
          <a:spLocks noChangeArrowheads="1"/>
        </xdr:cNvSpPr>
      </xdr:nvSpPr>
      <xdr:spPr bwMode="auto">
        <a:xfrm>
          <a:off x="12470130" y="238125"/>
          <a:ext cx="343662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福岡県田川市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54FE7B52-D14C-4C87-9139-5D282522105F}"/>
            </a:ext>
          </a:extLst>
        </xdr:cNvPr>
        <xdr:cNvSpPr>
          <a:spLocks noChangeShapeType="1"/>
        </xdr:cNvSpPr>
      </xdr:nvSpPr>
      <xdr:spPr bwMode="auto">
        <a:xfrm>
          <a:off x="457200" y="7589520"/>
          <a:ext cx="5372100" cy="350520"/>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68D28F9B-DCC4-44C3-9BE3-A3322FCC74E7}"/>
            </a:ext>
          </a:extLst>
        </xdr:cNvPr>
        <xdr:cNvSpPr txBox="1">
          <a:spLocks noChangeArrowheads="1"/>
        </xdr:cNvSpPr>
      </xdr:nvSpPr>
      <xdr:spPr bwMode="auto">
        <a:xfrm>
          <a:off x="571500" y="704850"/>
          <a:ext cx="1619250"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9276C245-73D4-4AAF-A097-84687D83F84A}"/>
            </a:ext>
          </a:extLst>
        </xdr:cNvPr>
        <xdr:cNvSpPr txBox="1"/>
      </xdr:nvSpPr>
      <xdr:spPr>
        <a:xfrm>
          <a:off x="11820525" y="7959090"/>
          <a:ext cx="3971924" cy="44348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年度以来</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年続けて将来負担比率は算定されなかった。</a:t>
          </a:r>
        </a:p>
        <a:p>
          <a:r>
            <a:rPr kumimoji="1" lang="ja-JP" altLang="en-US" sz="1400">
              <a:latin typeface="ＭＳ ゴシック" pitchFamily="49" charset="-128"/>
              <a:ea typeface="ＭＳ ゴシック" pitchFamily="49" charset="-128"/>
            </a:rPr>
            <a:t>　本市は、失業対策事業、改良住宅建設事業、地域改善対策事業、過疎対策事業など旧産炭・過疎地域特有の公共事業を実施してきたため、多くの地方債残高を抱えていたが、公債費負担適正化の取り組み等により年々減少し、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年度以後は</a:t>
          </a:r>
          <a:r>
            <a:rPr kumimoji="1" lang="en-US" altLang="ja-JP" sz="1400">
              <a:latin typeface="ＭＳ ゴシック" pitchFamily="49" charset="-128"/>
              <a:ea typeface="ＭＳ ゴシック" pitchFamily="49" charset="-128"/>
            </a:rPr>
            <a:t>250</a:t>
          </a:r>
          <a:r>
            <a:rPr kumimoji="1" lang="ja-JP" altLang="en-US" sz="1400">
              <a:latin typeface="ＭＳ ゴシック" pitchFamily="49" charset="-128"/>
              <a:ea typeface="ＭＳ ゴシック" pitchFamily="49" charset="-128"/>
            </a:rPr>
            <a:t>億円程度を推移している。（平成</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年度末</a:t>
          </a:r>
          <a:r>
            <a:rPr kumimoji="1" lang="en-US" altLang="ja-JP" sz="1400">
              <a:latin typeface="ＭＳ ゴシック" pitchFamily="49" charset="-128"/>
              <a:ea typeface="ＭＳ ゴシック" pitchFamily="49" charset="-128"/>
            </a:rPr>
            <a:t>343</a:t>
          </a:r>
          <a:r>
            <a:rPr kumimoji="1" lang="ja-JP" altLang="en-US" sz="1400">
              <a:latin typeface="ＭＳ ゴシック" pitchFamily="49" charset="-128"/>
              <a:ea typeface="ＭＳ ゴシック" pitchFamily="49" charset="-128"/>
            </a:rPr>
            <a:t>億円→平成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年度末</a:t>
          </a:r>
          <a:r>
            <a:rPr kumimoji="1" lang="en-US" altLang="ja-JP" sz="1400">
              <a:latin typeface="ＭＳ ゴシック" pitchFamily="49" charset="-128"/>
              <a:ea typeface="ＭＳ ゴシック" pitchFamily="49" charset="-128"/>
            </a:rPr>
            <a:t>251</a:t>
          </a:r>
          <a:r>
            <a:rPr kumimoji="1" lang="ja-JP" altLang="en-US" sz="1400">
              <a:latin typeface="ＭＳ ゴシック" pitchFamily="49" charset="-128"/>
              <a:ea typeface="ＭＳ ゴシック" pitchFamily="49" charset="-128"/>
            </a:rPr>
            <a:t>億円→令和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年度末</a:t>
          </a:r>
          <a:r>
            <a:rPr kumimoji="1" lang="en-US" altLang="ja-JP" sz="1400">
              <a:latin typeface="ＭＳ ゴシック" pitchFamily="49" charset="-128"/>
              <a:ea typeface="ＭＳ ゴシック" pitchFamily="49" charset="-128"/>
            </a:rPr>
            <a:t>259</a:t>
          </a:r>
          <a:r>
            <a:rPr kumimoji="1" lang="ja-JP" altLang="en-US" sz="1400">
              <a:latin typeface="ＭＳ ゴシック" pitchFamily="49" charset="-128"/>
              <a:ea typeface="ＭＳ ゴシック" pitchFamily="49" charset="-128"/>
            </a:rPr>
            <a:t>億円） しかしながら、特定農業施設の維持管理のための基金など充当可能基金残高が多額（令和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年度末</a:t>
          </a:r>
          <a:r>
            <a:rPr kumimoji="1" lang="en-US" altLang="ja-JP" sz="1400">
              <a:latin typeface="ＭＳ ゴシック" pitchFamily="49" charset="-128"/>
              <a:ea typeface="ＭＳ ゴシック" pitchFamily="49" charset="-128"/>
            </a:rPr>
            <a:t>164</a:t>
          </a:r>
          <a:r>
            <a:rPr kumimoji="1" lang="ja-JP" altLang="en-US" sz="1400">
              <a:latin typeface="ＭＳ ゴシック" pitchFamily="49" charset="-128"/>
              <a:ea typeface="ＭＳ ゴシック" pitchFamily="49" charset="-128"/>
            </a:rPr>
            <a:t>億円）であるため、将来負担比率の算定には至っていない。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9DA06476-69B3-4A17-9227-E23EEB2DBA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A1A04D13-D3CA-4DE6-8C85-F0511E05AB43}"/>
            </a:ext>
          </a:extLst>
        </xdr:cNvPr>
        <xdr:cNvSpPr>
          <a:spLocks noChangeArrowheads="1"/>
        </xdr:cNvSpPr>
      </xdr:nvSpPr>
      <xdr:spPr bwMode="auto">
        <a:xfrm>
          <a:off x="763905" y="1219771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B3CF2085-B647-496A-8DDD-3A64F34D222E}"/>
            </a:ext>
          </a:extLst>
        </xdr:cNvPr>
        <xdr:cNvSpPr>
          <a:spLocks noChangeArrowheads="1"/>
        </xdr:cNvSpPr>
      </xdr:nvSpPr>
      <xdr:spPr bwMode="auto">
        <a:xfrm>
          <a:off x="763905" y="1353312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33F5FEF3-290B-44E1-A3F0-4C50F3298200}"/>
            </a:ext>
          </a:extLst>
        </xdr:cNvPr>
        <xdr:cNvSpPr>
          <a:spLocks noChangeArrowheads="1"/>
        </xdr:cNvSpPr>
      </xdr:nvSpPr>
      <xdr:spPr bwMode="auto">
        <a:xfrm>
          <a:off x="123825" y="123825"/>
          <a:ext cx="12077181" cy="62674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2CC8EF00-F010-4B37-9001-D6846B42F619}"/>
            </a:ext>
          </a:extLst>
        </xdr:cNvPr>
        <xdr:cNvSpPr>
          <a:spLocks noChangeShapeType="1"/>
        </xdr:cNvSpPr>
      </xdr:nvSpPr>
      <xdr:spPr bwMode="auto">
        <a:xfrm>
          <a:off x="563880" y="11727180"/>
          <a:ext cx="6515100" cy="365760"/>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5057A272-AAA2-4FA0-BD2B-B492091B85B7}"/>
            </a:ext>
          </a:extLst>
        </xdr:cNvPr>
        <xdr:cNvSpPr>
          <a:spLocks noChangeArrowheads="1"/>
        </xdr:cNvSpPr>
      </xdr:nvSpPr>
      <xdr:spPr bwMode="auto">
        <a:xfrm>
          <a:off x="12402638" y="165045"/>
          <a:ext cx="3593374" cy="41148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75288C16-FD40-47ED-934C-26A8FF6FC9DE}"/>
            </a:ext>
          </a:extLst>
        </xdr:cNvPr>
        <xdr:cNvSpPr>
          <a:spLocks noChangeArrowheads="1"/>
        </xdr:cNvSpPr>
      </xdr:nvSpPr>
      <xdr:spPr bwMode="auto">
        <a:xfrm>
          <a:off x="16189638" y="165046"/>
          <a:ext cx="6652948" cy="41148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福岡県田川市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980FE567-03CB-407C-94A9-FF65FB83EAD4}"/>
            </a:ext>
          </a:extLst>
        </xdr:cNvPr>
        <xdr:cNvSpPr txBox="1">
          <a:spLocks noChangeArrowheads="1"/>
        </xdr:cNvSpPr>
      </xdr:nvSpPr>
      <xdr:spPr bwMode="auto">
        <a:xfrm>
          <a:off x="533400" y="941589"/>
          <a:ext cx="2160270" cy="47815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5054093F-EC71-47A5-83FE-D4D803BA63B5}"/>
            </a:ext>
          </a:extLst>
        </xdr:cNvPr>
        <xdr:cNvSpPr>
          <a:spLocks noChangeArrowheads="1"/>
        </xdr:cNvSpPr>
      </xdr:nvSpPr>
      <xdr:spPr bwMode="auto">
        <a:xfrm>
          <a:off x="763905" y="1287018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8B1288C7-50E9-4F62-85EE-BAD1C046FA04}"/>
            </a:ext>
          </a:extLst>
        </xdr:cNvPr>
        <xdr:cNvSpPr>
          <a:spLocks noChangeArrowheads="1"/>
        </xdr:cNvSpPr>
      </xdr:nvSpPr>
      <xdr:spPr bwMode="auto">
        <a:xfrm>
          <a:off x="12402638" y="794114"/>
          <a:ext cx="10439948" cy="425250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52221114-902E-4272-BE22-598C1B0E6194}"/>
            </a:ext>
          </a:extLst>
        </xdr:cNvPr>
        <xdr:cNvSpPr txBox="1"/>
      </xdr:nvSpPr>
      <xdr:spPr>
        <a:xfrm>
          <a:off x="12402638" y="1275260"/>
          <a:ext cx="10438944" cy="3771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年度末の基金残高（全体）は、前年度末と比べ約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億円の減となっている。この主な要因は、下記のとおり財政調整基金が約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億円減少したほか、廃棄物処理施設整備基金等の取崩しに伴い、特定目的基金が約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億円減少したことによるものである。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下記のとおり、財源調整可能基金（財政調整基金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減債基金）については、適正規模と考えている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億円程度の水準をキープするため、計画的な財政運営に努めていきたいと考えている。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その他特定目的基金については、各基金の設置目的（基金の使途）に応じて積立てや取崩しを行っていくこととなるが、大部分を占める「特定農業施設管理基金」は、基金の運用益で各年度の施設維持管理経費を捻出することを目指しているため、今後も同程度の残高を維持する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1D5FDA88-B941-445D-8740-881128B93E6C}"/>
            </a:ext>
          </a:extLst>
        </xdr:cNvPr>
        <xdr:cNvSpPr>
          <a:spLocks noChangeArrowheads="1"/>
        </xdr:cNvSpPr>
      </xdr:nvSpPr>
      <xdr:spPr bwMode="auto">
        <a:xfrm>
          <a:off x="12485270" y="896301"/>
          <a:ext cx="1257055" cy="34571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2F9BBB98-5F0D-4C9B-BF11-1921702D6AFC}"/>
            </a:ext>
          </a:extLst>
        </xdr:cNvPr>
        <xdr:cNvSpPr>
          <a:spLocks noChangeArrowheads="1"/>
        </xdr:cNvSpPr>
      </xdr:nvSpPr>
      <xdr:spPr bwMode="auto">
        <a:xfrm>
          <a:off x="12402638" y="12248803"/>
          <a:ext cx="10439948" cy="539911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33AE427C-8542-4494-A255-3986169B2369}"/>
            </a:ext>
          </a:extLst>
        </xdr:cNvPr>
        <xdr:cNvSpPr txBox="1"/>
      </xdr:nvSpPr>
      <xdr:spPr>
        <a:xfrm>
          <a:off x="12402638" y="12716395"/>
          <a:ext cx="10438944" cy="49323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特定農業施設管理基金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臨時石炭鉱害復旧法に基づく鉱害復旧事業等で設置し、市が管理する特定農業施設（可動井ぜきなど）の維持管理</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浄化槽整備基金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浄化槽の整備（個人設置の浄化槽に対する補助）</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廃棄物処理施設整備基金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ごみ処理手数料の一部（約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千万円）を積み立てるとともに、新施設建設に係る負担金の財源として約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千万円の取崩しを行った結果、令和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年度末の基金残高は、前年度末と比べ約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千万円の減となっている。</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美術館企画展等の財源として約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百万円の取崩しを行った結果、令和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年度末の基金残高は、前年度末と比べ約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市営住宅基金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老朽化した日吉町市住等４団地の建替事業を実施しており、令和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年度以降、当該事業の財源として取崩しを予定している。</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浄化槽整備基金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単独浄化槽等から合併浄化槽への早期転換を促すため、令和元年度から令和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年間に限り、浄化槽設置費補助制度を拡充することとしており、引き続き、当該事業の財源として取崩しを行う予定である。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DDE81B80-080E-44D6-8166-354C03F5AAF5}"/>
            </a:ext>
          </a:extLst>
        </xdr:cNvPr>
        <xdr:cNvSpPr>
          <a:spLocks noChangeArrowheads="1"/>
        </xdr:cNvSpPr>
      </xdr:nvSpPr>
      <xdr:spPr bwMode="auto">
        <a:xfrm>
          <a:off x="12485269" y="12347948"/>
          <a:ext cx="231277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4C634739-B89C-4F4E-A419-DC99AA41C1EE}"/>
            </a:ext>
          </a:extLst>
        </xdr:cNvPr>
        <xdr:cNvSpPr>
          <a:spLocks noChangeArrowheads="1"/>
        </xdr:cNvSpPr>
      </xdr:nvSpPr>
      <xdr:spPr bwMode="auto">
        <a:xfrm>
          <a:off x="12402638" y="5184320"/>
          <a:ext cx="10439948" cy="338956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F8AFA614-C325-423D-874A-24B7EBB7AF62}"/>
            </a:ext>
          </a:extLst>
        </xdr:cNvPr>
        <xdr:cNvSpPr txBox="1"/>
      </xdr:nvSpPr>
      <xdr:spPr>
        <a:xfrm>
          <a:off x="12402638" y="5650230"/>
          <a:ext cx="10438944" cy="2906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地方財政法などの規定に基づき、前年度決算剰余金の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を下らない額（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億円）を積み立てたものの、令和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年度収支において財源不足が生じたことから、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億円の取崩しを行っており、この結果、令和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年度末の基金残高は、前年度末と比べ約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本市の人口規模や財政規模を考慮すると、財源調整可能基金（財政調整基金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減債基金）の適正規模は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億円程度と考えている。令和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億円であり、概ね適正水準を保っているものの、近年減少傾向が続いており、新中学校建設事業に係る元金償還が本格化する令和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年度以降に備え、計画的な財政運営を行わなければ、財源調整可能基金の過度な減少を招く恐れがある。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7B707973-AEAF-4863-9ABF-1946805F5E40}"/>
            </a:ext>
          </a:extLst>
        </xdr:cNvPr>
        <xdr:cNvSpPr>
          <a:spLocks noChangeArrowheads="1"/>
        </xdr:cNvSpPr>
      </xdr:nvSpPr>
      <xdr:spPr bwMode="auto">
        <a:xfrm>
          <a:off x="12485269" y="5277298"/>
          <a:ext cx="1850129" cy="33446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B851B60B-9558-4443-BB09-423A21B2D576}"/>
            </a:ext>
          </a:extLst>
        </xdr:cNvPr>
        <xdr:cNvSpPr>
          <a:spLocks noChangeArrowheads="1"/>
        </xdr:cNvSpPr>
      </xdr:nvSpPr>
      <xdr:spPr bwMode="auto">
        <a:xfrm>
          <a:off x="12402638" y="8716535"/>
          <a:ext cx="10439948" cy="339372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197C897-847D-4932-9C1C-6CB7E01E70F4}"/>
            </a:ext>
          </a:extLst>
        </xdr:cNvPr>
        <xdr:cNvSpPr txBox="1"/>
      </xdr:nvSpPr>
      <xdr:spPr>
        <a:xfrm>
          <a:off x="12402638" y="9182445"/>
          <a:ext cx="10438944" cy="2908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年度は基金運用益の積立てによる微増のみであり、基金残高は、前年度末と比べ、ほぼ同額である。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本市の人口規模や財政規模を考慮すると、財源調整可能基金（財政調整基金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減債基金）の適正規模は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億円程度と考えている。令和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億円であり、概ね適正水準を保っているものの、近年減少傾向が続いており、新中学校建設事業に係る元金償還が本格化する令和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年度以降に備え、計画的な財政運営を行わなければ、財源調整可能基金の過度な減少を招く恐れがある。</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75BF1D70-1698-4B8C-9C41-547A065AEB87}"/>
            </a:ext>
          </a:extLst>
        </xdr:cNvPr>
        <xdr:cNvSpPr>
          <a:spLocks noChangeArrowheads="1"/>
        </xdr:cNvSpPr>
      </xdr:nvSpPr>
      <xdr:spPr bwMode="auto">
        <a:xfrm>
          <a:off x="12485269" y="8809513"/>
          <a:ext cx="1256400" cy="33446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xmlns="" id="{00000000-0008-0000-00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xmlns="" id="{00000000-0008-0000-00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xmlns="" id="{00000000-0008-0000-00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xmlns="" id="{00000000-0008-0000-00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xmlns="" id="{00000000-0008-0000-00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xmlns="" id="{00000000-0008-0000-00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xmlns="" id="{00000000-0008-0000-00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xmlns="" id="{00000000-0008-0000-00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xmlns="" id="{00000000-0008-0000-00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xmlns="" id="{00000000-0008-0000-00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xmlns="" id="{00000000-0008-0000-00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xmlns="" id="{00000000-0008-0000-00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xmlns="" id="{00000000-0008-0000-00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xmlns="" id="{00000000-0008-0000-00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福岡県田川市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xmlns="" id="{00000000-0008-0000-00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xmlns="" id="{00000000-0008-0000-00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xmlns="" id="{00000000-0008-0000-00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xmlns="" id="{00000000-0008-0000-00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xmlns="" id="{00000000-0008-0000-00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xmlns="" id="{00000000-0008-0000-00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46,781
46,239
54.55
35,852,664
35,196,653
408,625
13,214,017
25,854,287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xmlns="" id="{00000000-0008-0000-00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xmlns="" id="{00000000-0008-0000-00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xmlns="" id="{00000000-0008-0000-00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xmlns="" id="{00000000-0008-0000-00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xmlns="" id="{00000000-0008-0000-00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xmlns="" id="{00000000-0008-0000-00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xmlns="" id="{00000000-0008-0000-00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xmlns="" id="{00000000-0008-0000-00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xmlns="" id="{00000000-0008-0000-00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xmlns="" id="{00000000-0008-0000-00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xmlns="" id="{00000000-0008-0000-00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xmlns="" id="{00000000-0008-0000-00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xmlns="" id="{00000000-0008-0000-00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xmlns="" id="{00000000-0008-0000-00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xmlns="" id="{00000000-0008-0000-00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xmlns="" id="{00000000-0008-0000-00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xmlns="" id="{00000000-0008-0000-00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xmlns="" id="{00000000-0008-0000-00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xmlns="" id="{00000000-0008-0000-00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xmlns="" id="{00000000-0008-0000-0000-00002B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xmlns="" id="{00000000-0008-0000-00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xmlns="" id="{00000000-0008-0000-00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xmlns="" id="{00000000-0008-0000-00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xmlns="" id="{00000000-0008-0000-00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xmlns="" id="{00000000-0008-0000-00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xmlns="" id="{00000000-0008-0000-00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xmlns="" id="{00000000-0008-0000-00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xmlns="" id="{00000000-0008-0000-00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xmlns="" id="{00000000-0008-0000-00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xmlns="" id="{00000000-0008-0000-00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xmlns="" id="{00000000-0008-0000-00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xmlns="" id="{00000000-0008-0000-00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xmlns="" id="{00000000-0008-0000-00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xmlns="" id="{00000000-0008-0000-00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xmlns="" id="{00000000-0008-0000-00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本市の有形固定資産減価償却率は類似団体内平均値を上回っており、老朽化が進んでいる。</a:t>
          </a:r>
        </a:p>
        <a:p>
          <a:r>
            <a:rPr kumimoji="1" lang="ja-JP" altLang="en-US" sz="1100">
              <a:latin typeface="ＭＳ Ｐゴシック" panose="020B0600070205080204" pitchFamily="50" charset="-128"/>
              <a:ea typeface="ＭＳ Ｐゴシック" panose="020B0600070205080204" pitchFamily="50" charset="-128"/>
            </a:rPr>
            <a:t>　田川市公共施設等総合管理計画及び各施設毎の長寿命化計画（個別施設計画）に基づき、公共施設等の適正管理の取組を進めていく。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xmlns="" id="{00000000-0008-0000-00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xmlns="" id="{00000000-0008-0000-00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xmlns="" id="{00000000-0008-0000-0000-00003D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xmlns="" id="{00000000-0008-0000-0000-00003E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a:extLst>
            <a:ext uri="{FF2B5EF4-FFF2-40B4-BE49-F238E27FC236}">
              <a16:creationId xmlns:a16="http://schemas.microsoft.com/office/drawing/2014/main" xmlns="" id="{00000000-0008-0000-0000-00003F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xmlns="" id="{00000000-0008-0000-0000-000040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xmlns="" id="{00000000-0008-0000-0000-000041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xmlns="" id="{00000000-0008-0000-0000-000042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xmlns="" id="{00000000-0008-0000-0000-000043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xmlns="" id="{00000000-0008-0000-0000-000044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xmlns="" id="{00000000-0008-0000-0000-000045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xmlns="" id="{00000000-0008-0000-0000-000046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xmlns="" id="{00000000-0008-0000-0000-000047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xmlns="" id="{00000000-0008-0000-0000-000048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xmlns="" id="{00000000-0008-0000-0000-000049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xmlns="" id="{00000000-0008-0000-0000-00004A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128058</xdr:rowOff>
    </xdr:from>
    <xdr:to>
      <xdr:col>23</xdr:col>
      <xdr:colOff>85090</xdr:colOff>
      <xdr:row>34</xdr:row>
      <xdr:rowOff>93769</xdr:rowOff>
    </xdr:to>
    <xdr:cxnSp macro="">
      <xdr:nvCxnSpPr>
        <xdr:cNvPr id="75" name="直線コネクタ 74">
          <a:extLst>
            <a:ext uri="{FF2B5EF4-FFF2-40B4-BE49-F238E27FC236}">
              <a16:creationId xmlns:a16="http://schemas.microsoft.com/office/drawing/2014/main" xmlns="" id="{00000000-0008-0000-0000-00004B000000}"/>
            </a:ext>
          </a:extLst>
        </xdr:cNvPr>
        <xdr:cNvCxnSpPr/>
      </xdr:nvCxnSpPr>
      <xdr:spPr>
        <a:xfrm flipV="1">
          <a:off x="4760595" y="5528733"/>
          <a:ext cx="1270" cy="116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97596</xdr:rowOff>
    </xdr:from>
    <xdr:ext cx="405111" cy="259045"/>
    <xdr:sp macro="" textlink="">
      <xdr:nvSpPr>
        <xdr:cNvPr id="76" name="有形固定資産減価償却率最小値テキスト">
          <a:extLst>
            <a:ext uri="{FF2B5EF4-FFF2-40B4-BE49-F238E27FC236}">
              <a16:creationId xmlns:a16="http://schemas.microsoft.com/office/drawing/2014/main" xmlns="" id="{00000000-0008-0000-0000-00004C000000}"/>
            </a:ext>
          </a:extLst>
        </xdr:cNvPr>
        <xdr:cNvSpPr txBox="1"/>
      </xdr:nvSpPr>
      <xdr:spPr>
        <a:xfrm>
          <a:off x="4813300" y="6698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93769</xdr:rowOff>
    </xdr:from>
    <xdr:to>
      <xdr:col>23</xdr:col>
      <xdr:colOff>174625</xdr:colOff>
      <xdr:row>34</xdr:row>
      <xdr:rowOff>93769</xdr:rowOff>
    </xdr:to>
    <xdr:cxnSp macro="">
      <xdr:nvCxnSpPr>
        <xdr:cNvPr id="77" name="直線コネクタ 76">
          <a:extLst>
            <a:ext uri="{FF2B5EF4-FFF2-40B4-BE49-F238E27FC236}">
              <a16:creationId xmlns:a16="http://schemas.microsoft.com/office/drawing/2014/main" xmlns="" id="{00000000-0008-0000-0000-00004D000000}"/>
            </a:ext>
          </a:extLst>
        </xdr:cNvPr>
        <xdr:cNvCxnSpPr/>
      </xdr:nvCxnSpPr>
      <xdr:spPr>
        <a:xfrm>
          <a:off x="4673600" y="669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74735</xdr:rowOff>
    </xdr:from>
    <xdr:ext cx="405111" cy="259045"/>
    <xdr:sp macro="" textlink="">
      <xdr:nvSpPr>
        <xdr:cNvPr id="78" name="有形固定資産減価償却率最大値テキスト">
          <a:extLst>
            <a:ext uri="{FF2B5EF4-FFF2-40B4-BE49-F238E27FC236}">
              <a16:creationId xmlns:a16="http://schemas.microsoft.com/office/drawing/2014/main" xmlns="" id="{00000000-0008-0000-0000-00004E000000}"/>
            </a:ext>
          </a:extLst>
        </xdr:cNvPr>
        <xdr:cNvSpPr txBox="1"/>
      </xdr:nvSpPr>
      <xdr:spPr>
        <a:xfrm>
          <a:off x="4813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128058</xdr:rowOff>
    </xdr:from>
    <xdr:to>
      <xdr:col>23</xdr:col>
      <xdr:colOff>174625</xdr:colOff>
      <xdr:row>27</xdr:row>
      <xdr:rowOff>128058</xdr:rowOff>
    </xdr:to>
    <xdr:cxnSp macro="">
      <xdr:nvCxnSpPr>
        <xdr:cNvPr id="79" name="直線コネクタ 78">
          <a:extLst>
            <a:ext uri="{FF2B5EF4-FFF2-40B4-BE49-F238E27FC236}">
              <a16:creationId xmlns:a16="http://schemas.microsoft.com/office/drawing/2014/main" xmlns="" id="{00000000-0008-0000-0000-00004F000000}"/>
            </a:ext>
          </a:extLst>
        </xdr:cNvPr>
        <xdr:cNvCxnSpPr/>
      </xdr:nvCxnSpPr>
      <xdr:spPr>
        <a:xfrm>
          <a:off x="4673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8060</xdr:rowOff>
    </xdr:from>
    <xdr:ext cx="405111" cy="259045"/>
    <xdr:sp macro="" textlink="">
      <xdr:nvSpPr>
        <xdr:cNvPr id="80" name="有形固定資産減価償却率平均値テキスト">
          <a:extLst>
            <a:ext uri="{FF2B5EF4-FFF2-40B4-BE49-F238E27FC236}">
              <a16:creationId xmlns:a16="http://schemas.microsoft.com/office/drawing/2014/main" xmlns="" id="{00000000-0008-0000-0000-000050000000}"/>
            </a:ext>
          </a:extLst>
        </xdr:cNvPr>
        <xdr:cNvSpPr txBox="1"/>
      </xdr:nvSpPr>
      <xdr:spPr>
        <a:xfrm>
          <a:off x="4813300" y="5923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156633</xdr:rowOff>
    </xdr:from>
    <xdr:to>
      <xdr:col>23</xdr:col>
      <xdr:colOff>136525</xdr:colOff>
      <xdr:row>31</xdr:row>
      <xdr:rowOff>86783</xdr:rowOff>
    </xdr:to>
    <xdr:sp macro="" textlink="">
      <xdr:nvSpPr>
        <xdr:cNvPr id="81" name="フローチャート: 判断 80">
          <a:extLst>
            <a:ext uri="{FF2B5EF4-FFF2-40B4-BE49-F238E27FC236}">
              <a16:creationId xmlns:a16="http://schemas.microsoft.com/office/drawing/2014/main" xmlns="" id="{00000000-0008-0000-0000-000051000000}"/>
            </a:ext>
          </a:extLst>
        </xdr:cNvPr>
        <xdr:cNvSpPr/>
      </xdr:nvSpPr>
      <xdr:spPr>
        <a:xfrm>
          <a:off x="4711700" y="60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113453</xdr:rowOff>
    </xdr:from>
    <xdr:to>
      <xdr:col>19</xdr:col>
      <xdr:colOff>187325</xdr:colOff>
      <xdr:row>31</xdr:row>
      <xdr:rowOff>43603</xdr:rowOff>
    </xdr:to>
    <xdr:sp macro="" textlink="">
      <xdr:nvSpPr>
        <xdr:cNvPr id="82" name="フローチャート: 判断 81">
          <a:extLst>
            <a:ext uri="{FF2B5EF4-FFF2-40B4-BE49-F238E27FC236}">
              <a16:creationId xmlns:a16="http://schemas.microsoft.com/office/drawing/2014/main" xmlns="" id="{00000000-0008-0000-0000-000052000000}"/>
            </a:ext>
          </a:extLst>
        </xdr:cNvPr>
        <xdr:cNvSpPr/>
      </xdr:nvSpPr>
      <xdr:spPr>
        <a:xfrm>
          <a:off x="4000500" y="602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91863</xdr:rowOff>
    </xdr:from>
    <xdr:to>
      <xdr:col>15</xdr:col>
      <xdr:colOff>187325</xdr:colOff>
      <xdr:row>31</xdr:row>
      <xdr:rowOff>22013</xdr:rowOff>
    </xdr:to>
    <xdr:sp macro="" textlink="">
      <xdr:nvSpPr>
        <xdr:cNvPr id="83" name="フローチャート: 判断 82">
          <a:extLst>
            <a:ext uri="{FF2B5EF4-FFF2-40B4-BE49-F238E27FC236}">
              <a16:creationId xmlns:a16="http://schemas.microsoft.com/office/drawing/2014/main" xmlns="" id="{00000000-0008-0000-0000-000053000000}"/>
            </a:ext>
          </a:extLst>
        </xdr:cNvPr>
        <xdr:cNvSpPr/>
      </xdr:nvSpPr>
      <xdr:spPr>
        <a:xfrm>
          <a:off x="3238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45085</xdr:rowOff>
    </xdr:from>
    <xdr:to>
      <xdr:col>11</xdr:col>
      <xdr:colOff>187325</xdr:colOff>
      <xdr:row>30</xdr:row>
      <xdr:rowOff>146685</xdr:rowOff>
    </xdr:to>
    <xdr:sp macro="" textlink="">
      <xdr:nvSpPr>
        <xdr:cNvPr id="84" name="フローチャート: 判断 83">
          <a:extLst>
            <a:ext uri="{FF2B5EF4-FFF2-40B4-BE49-F238E27FC236}">
              <a16:creationId xmlns:a16="http://schemas.microsoft.com/office/drawing/2014/main" xmlns="" id="{00000000-0008-0000-0000-000054000000}"/>
            </a:ext>
          </a:extLst>
        </xdr:cNvPr>
        <xdr:cNvSpPr/>
      </xdr:nvSpPr>
      <xdr:spPr>
        <a:xfrm>
          <a:off x="2476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85" name="フローチャート: 判断 84">
          <a:extLst>
            <a:ext uri="{FF2B5EF4-FFF2-40B4-BE49-F238E27FC236}">
              <a16:creationId xmlns:a16="http://schemas.microsoft.com/office/drawing/2014/main" xmlns="" id="{00000000-0008-0000-0000-000055000000}"/>
            </a:ext>
          </a:extLst>
        </xdr:cNvPr>
        <xdr:cNvSpPr/>
      </xdr:nvSpPr>
      <xdr:spPr>
        <a:xfrm>
          <a:off x="1714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xmlns="" id="{00000000-0008-0000-0000-000056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xmlns="" id="{00000000-0008-0000-0000-000057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xmlns="" id="{00000000-0008-0000-0000-000058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xmlns="" id="{00000000-0008-0000-0000-000059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xmlns="" id="{00000000-0008-0000-0000-00005A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2117</xdr:rowOff>
    </xdr:from>
    <xdr:to>
      <xdr:col>23</xdr:col>
      <xdr:colOff>136525</xdr:colOff>
      <xdr:row>33</xdr:row>
      <xdr:rowOff>103716</xdr:rowOff>
    </xdr:to>
    <xdr:sp macro="" textlink="">
      <xdr:nvSpPr>
        <xdr:cNvPr id="91" name="楕円 90">
          <a:extLst>
            <a:ext uri="{FF2B5EF4-FFF2-40B4-BE49-F238E27FC236}">
              <a16:creationId xmlns:a16="http://schemas.microsoft.com/office/drawing/2014/main" xmlns="" id="{00000000-0008-0000-0000-00005B000000}"/>
            </a:ext>
          </a:extLst>
        </xdr:cNvPr>
        <xdr:cNvSpPr/>
      </xdr:nvSpPr>
      <xdr:spPr>
        <a:xfrm>
          <a:off x="4711700" y="6431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151994</xdr:rowOff>
    </xdr:from>
    <xdr:ext cx="405111" cy="259045"/>
    <xdr:sp macro="" textlink="">
      <xdr:nvSpPr>
        <xdr:cNvPr id="92" name="有形固定資産減価償却率該当値テキスト">
          <a:extLst>
            <a:ext uri="{FF2B5EF4-FFF2-40B4-BE49-F238E27FC236}">
              <a16:creationId xmlns:a16="http://schemas.microsoft.com/office/drawing/2014/main" xmlns="" id="{00000000-0008-0000-0000-00005C000000}"/>
            </a:ext>
          </a:extLst>
        </xdr:cNvPr>
        <xdr:cNvSpPr txBox="1"/>
      </xdr:nvSpPr>
      <xdr:spPr>
        <a:xfrm>
          <a:off x="4813300" y="6409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115993</xdr:rowOff>
    </xdr:from>
    <xdr:to>
      <xdr:col>19</xdr:col>
      <xdr:colOff>187325</xdr:colOff>
      <xdr:row>33</xdr:row>
      <xdr:rowOff>46143</xdr:rowOff>
    </xdr:to>
    <xdr:sp macro="" textlink="">
      <xdr:nvSpPr>
        <xdr:cNvPr id="93" name="楕円 92">
          <a:extLst>
            <a:ext uri="{FF2B5EF4-FFF2-40B4-BE49-F238E27FC236}">
              <a16:creationId xmlns:a16="http://schemas.microsoft.com/office/drawing/2014/main" xmlns="" id="{00000000-0008-0000-0000-00005D000000}"/>
            </a:ext>
          </a:extLst>
        </xdr:cNvPr>
        <xdr:cNvSpPr/>
      </xdr:nvSpPr>
      <xdr:spPr>
        <a:xfrm>
          <a:off x="4000500" y="637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166793</xdr:rowOff>
    </xdr:from>
    <xdr:to>
      <xdr:col>23</xdr:col>
      <xdr:colOff>85725</xdr:colOff>
      <xdr:row>33</xdr:row>
      <xdr:rowOff>52917</xdr:rowOff>
    </xdr:to>
    <xdr:cxnSp macro="">
      <xdr:nvCxnSpPr>
        <xdr:cNvPr id="94" name="直線コネクタ 93">
          <a:extLst>
            <a:ext uri="{FF2B5EF4-FFF2-40B4-BE49-F238E27FC236}">
              <a16:creationId xmlns:a16="http://schemas.microsoft.com/office/drawing/2014/main" xmlns="" id="{00000000-0008-0000-0000-00005E000000}"/>
            </a:ext>
          </a:extLst>
        </xdr:cNvPr>
        <xdr:cNvCxnSpPr/>
      </xdr:nvCxnSpPr>
      <xdr:spPr>
        <a:xfrm>
          <a:off x="4051300" y="6424718"/>
          <a:ext cx="711200" cy="5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72813</xdr:rowOff>
    </xdr:from>
    <xdr:to>
      <xdr:col>15</xdr:col>
      <xdr:colOff>187325</xdr:colOff>
      <xdr:row>33</xdr:row>
      <xdr:rowOff>2963</xdr:rowOff>
    </xdr:to>
    <xdr:sp macro="" textlink="">
      <xdr:nvSpPr>
        <xdr:cNvPr id="95" name="楕円 94">
          <a:extLst>
            <a:ext uri="{FF2B5EF4-FFF2-40B4-BE49-F238E27FC236}">
              <a16:creationId xmlns:a16="http://schemas.microsoft.com/office/drawing/2014/main" xmlns="" id="{00000000-0008-0000-0000-00005F000000}"/>
            </a:ext>
          </a:extLst>
        </xdr:cNvPr>
        <xdr:cNvSpPr/>
      </xdr:nvSpPr>
      <xdr:spPr>
        <a:xfrm>
          <a:off x="3238500" y="633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123613</xdr:rowOff>
    </xdr:from>
    <xdr:to>
      <xdr:col>19</xdr:col>
      <xdr:colOff>136525</xdr:colOff>
      <xdr:row>32</xdr:row>
      <xdr:rowOff>166793</xdr:rowOff>
    </xdr:to>
    <xdr:cxnSp macro="">
      <xdr:nvCxnSpPr>
        <xdr:cNvPr id="96" name="直線コネクタ 95">
          <a:extLst>
            <a:ext uri="{FF2B5EF4-FFF2-40B4-BE49-F238E27FC236}">
              <a16:creationId xmlns:a16="http://schemas.microsoft.com/office/drawing/2014/main" xmlns="" id="{00000000-0008-0000-0000-000060000000}"/>
            </a:ext>
          </a:extLst>
        </xdr:cNvPr>
        <xdr:cNvCxnSpPr/>
      </xdr:nvCxnSpPr>
      <xdr:spPr>
        <a:xfrm>
          <a:off x="3289300" y="6381538"/>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26035</xdr:rowOff>
    </xdr:from>
    <xdr:to>
      <xdr:col>11</xdr:col>
      <xdr:colOff>187325</xdr:colOff>
      <xdr:row>32</xdr:row>
      <xdr:rowOff>127635</xdr:rowOff>
    </xdr:to>
    <xdr:sp macro="" textlink="">
      <xdr:nvSpPr>
        <xdr:cNvPr id="97" name="楕円 96">
          <a:extLst>
            <a:ext uri="{FF2B5EF4-FFF2-40B4-BE49-F238E27FC236}">
              <a16:creationId xmlns:a16="http://schemas.microsoft.com/office/drawing/2014/main" xmlns="" id="{00000000-0008-0000-0000-000061000000}"/>
            </a:ext>
          </a:extLst>
        </xdr:cNvPr>
        <xdr:cNvSpPr/>
      </xdr:nvSpPr>
      <xdr:spPr>
        <a:xfrm>
          <a:off x="24765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76835</xdr:rowOff>
    </xdr:from>
    <xdr:to>
      <xdr:col>15</xdr:col>
      <xdr:colOff>136525</xdr:colOff>
      <xdr:row>32</xdr:row>
      <xdr:rowOff>123613</xdr:rowOff>
    </xdr:to>
    <xdr:cxnSp macro="">
      <xdr:nvCxnSpPr>
        <xdr:cNvPr id="98" name="直線コネクタ 97">
          <a:extLst>
            <a:ext uri="{FF2B5EF4-FFF2-40B4-BE49-F238E27FC236}">
              <a16:creationId xmlns:a16="http://schemas.microsoft.com/office/drawing/2014/main" xmlns="" id="{00000000-0008-0000-0000-000062000000}"/>
            </a:ext>
          </a:extLst>
        </xdr:cNvPr>
        <xdr:cNvCxnSpPr/>
      </xdr:nvCxnSpPr>
      <xdr:spPr>
        <a:xfrm>
          <a:off x="2527300" y="6334760"/>
          <a:ext cx="7620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143510</xdr:rowOff>
    </xdr:from>
    <xdr:to>
      <xdr:col>7</xdr:col>
      <xdr:colOff>187325</xdr:colOff>
      <xdr:row>32</xdr:row>
      <xdr:rowOff>73660</xdr:rowOff>
    </xdr:to>
    <xdr:sp macro="" textlink="">
      <xdr:nvSpPr>
        <xdr:cNvPr id="99" name="楕円 98">
          <a:extLst>
            <a:ext uri="{FF2B5EF4-FFF2-40B4-BE49-F238E27FC236}">
              <a16:creationId xmlns:a16="http://schemas.microsoft.com/office/drawing/2014/main" xmlns="" id="{00000000-0008-0000-0000-000063000000}"/>
            </a:ext>
          </a:extLst>
        </xdr:cNvPr>
        <xdr:cNvSpPr/>
      </xdr:nvSpPr>
      <xdr:spPr>
        <a:xfrm>
          <a:off x="17145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22860</xdr:rowOff>
    </xdr:from>
    <xdr:to>
      <xdr:col>11</xdr:col>
      <xdr:colOff>136525</xdr:colOff>
      <xdr:row>32</xdr:row>
      <xdr:rowOff>76835</xdr:rowOff>
    </xdr:to>
    <xdr:cxnSp macro="">
      <xdr:nvCxnSpPr>
        <xdr:cNvPr id="100" name="直線コネクタ 99">
          <a:extLst>
            <a:ext uri="{FF2B5EF4-FFF2-40B4-BE49-F238E27FC236}">
              <a16:creationId xmlns:a16="http://schemas.microsoft.com/office/drawing/2014/main" xmlns="" id="{00000000-0008-0000-0000-000064000000}"/>
            </a:ext>
          </a:extLst>
        </xdr:cNvPr>
        <xdr:cNvCxnSpPr/>
      </xdr:nvCxnSpPr>
      <xdr:spPr>
        <a:xfrm>
          <a:off x="1765300" y="6280785"/>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60130</xdr:rowOff>
    </xdr:from>
    <xdr:ext cx="405111" cy="259045"/>
    <xdr:sp macro="" textlink="">
      <xdr:nvSpPr>
        <xdr:cNvPr id="101" name="n_1aveValue有形固定資産減価償却率">
          <a:extLst>
            <a:ext uri="{FF2B5EF4-FFF2-40B4-BE49-F238E27FC236}">
              <a16:creationId xmlns:a16="http://schemas.microsoft.com/office/drawing/2014/main" xmlns="" id="{00000000-0008-0000-0000-000065000000}"/>
            </a:ext>
          </a:extLst>
        </xdr:cNvPr>
        <xdr:cNvSpPr txBox="1"/>
      </xdr:nvSpPr>
      <xdr:spPr>
        <a:xfrm>
          <a:off x="3836044" y="5803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38540</xdr:rowOff>
    </xdr:from>
    <xdr:ext cx="405111" cy="259045"/>
    <xdr:sp macro="" textlink="">
      <xdr:nvSpPr>
        <xdr:cNvPr id="102" name="n_2aveValue有形固定資産減価償却率">
          <a:extLst>
            <a:ext uri="{FF2B5EF4-FFF2-40B4-BE49-F238E27FC236}">
              <a16:creationId xmlns:a16="http://schemas.microsoft.com/office/drawing/2014/main" xmlns="" id="{00000000-0008-0000-0000-000066000000}"/>
            </a:ext>
          </a:extLst>
        </xdr:cNvPr>
        <xdr:cNvSpPr txBox="1"/>
      </xdr:nvSpPr>
      <xdr:spPr>
        <a:xfrm>
          <a:off x="30867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163212</xdr:rowOff>
    </xdr:from>
    <xdr:ext cx="405111" cy="259045"/>
    <xdr:sp macro="" textlink="">
      <xdr:nvSpPr>
        <xdr:cNvPr id="103" name="n_3aveValue有形固定資産減価償却率">
          <a:extLst>
            <a:ext uri="{FF2B5EF4-FFF2-40B4-BE49-F238E27FC236}">
              <a16:creationId xmlns:a16="http://schemas.microsoft.com/office/drawing/2014/main" xmlns="" id="{00000000-0008-0000-0000-000067000000}"/>
            </a:ext>
          </a:extLst>
        </xdr:cNvPr>
        <xdr:cNvSpPr txBox="1"/>
      </xdr:nvSpPr>
      <xdr:spPr>
        <a:xfrm>
          <a:off x="2324744" y="5735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141622</xdr:rowOff>
    </xdr:from>
    <xdr:ext cx="405111" cy="259045"/>
    <xdr:sp macro="" textlink="">
      <xdr:nvSpPr>
        <xdr:cNvPr id="104" name="n_4aveValue有形固定資産減価償却率">
          <a:extLst>
            <a:ext uri="{FF2B5EF4-FFF2-40B4-BE49-F238E27FC236}">
              <a16:creationId xmlns:a16="http://schemas.microsoft.com/office/drawing/2014/main" xmlns="" id="{00000000-0008-0000-0000-000068000000}"/>
            </a:ext>
          </a:extLst>
        </xdr:cNvPr>
        <xdr:cNvSpPr txBox="1"/>
      </xdr:nvSpPr>
      <xdr:spPr>
        <a:xfrm>
          <a:off x="1562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37270</xdr:rowOff>
    </xdr:from>
    <xdr:ext cx="405111" cy="259045"/>
    <xdr:sp macro="" textlink="">
      <xdr:nvSpPr>
        <xdr:cNvPr id="105" name="n_1mainValue有形固定資産減価償却率">
          <a:extLst>
            <a:ext uri="{FF2B5EF4-FFF2-40B4-BE49-F238E27FC236}">
              <a16:creationId xmlns:a16="http://schemas.microsoft.com/office/drawing/2014/main" xmlns="" id="{00000000-0008-0000-0000-000069000000}"/>
            </a:ext>
          </a:extLst>
        </xdr:cNvPr>
        <xdr:cNvSpPr txBox="1"/>
      </xdr:nvSpPr>
      <xdr:spPr>
        <a:xfrm>
          <a:off x="3836044" y="6466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165540</xdr:rowOff>
    </xdr:from>
    <xdr:ext cx="405111" cy="259045"/>
    <xdr:sp macro="" textlink="">
      <xdr:nvSpPr>
        <xdr:cNvPr id="106" name="n_2mainValue有形固定資産減価償却率">
          <a:extLst>
            <a:ext uri="{FF2B5EF4-FFF2-40B4-BE49-F238E27FC236}">
              <a16:creationId xmlns:a16="http://schemas.microsoft.com/office/drawing/2014/main" xmlns="" id="{00000000-0008-0000-0000-00006A000000}"/>
            </a:ext>
          </a:extLst>
        </xdr:cNvPr>
        <xdr:cNvSpPr txBox="1"/>
      </xdr:nvSpPr>
      <xdr:spPr>
        <a:xfrm>
          <a:off x="3086744" y="642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118762</xdr:rowOff>
    </xdr:from>
    <xdr:ext cx="405111" cy="259045"/>
    <xdr:sp macro="" textlink="">
      <xdr:nvSpPr>
        <xdr:cNvPr id="107" name="n_3mainValue有形固定資産減価償却率">
          <a:extLst>
            <a:ext uri="{FF2B5EF4-FFF2-40B4-BE49-F238E27FC236}">
              <a16:creationId xmlns:a16="http://schemas.microsoft.com/office/drawing/2014/main" xmlns="" id="{00000000-0008-0000-0000-00006B000000}"/>
            </a:ext>
          </a:extLst>
        </xdr:cNvPr>
        <xdr:cNvSpPr txBox="1"/>
      </xdr:nvSpPr>
      <xdr:spPr>
        <a:xfrm>
          <a:off x="2324744" y="6376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64787</xdr:rowOff>
    </xdr:from>
    <xdr:ext cx="405111" cy="259045"/>
    <xdr:sp macro="" textlink="">
      <xdr:nvSpPr>
        <xdr:cNvPr id="108" name="n_4mainValue有形固定資産減価償却率">
          <a:extLst>
            <a:ext uri="{FF2B5EF4-FFF2-40B4-BE49-F238E27FC236}">
              <a16:creationId xmlns:a16="http://schemas.microsoft.com/office/drawing/2014/main" xmlns="" id="{00000000-0008-0000-0000-00006C000000}"/>
            </a:ext>
          </a:extLst>
        </xdr:cNvPr>
        <xdr:cNvSpPr txBox="1"/>
      </xdr:nvSpPr>
      <xdr:spPr>
        <a:xfrm>
          <a:off x="1562744" y="632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xmlns="" id="{00000000-0008-0000-0000-00006D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xmlns="" id="{00000000-0008-0000-0000-00006E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xmlns="" id="{00000000-0008-0000-0000-00006F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xmlns="" id="{00000000-0008-0000-0000-000070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xmlns="" id="{00000000-0008-0000-0000-000071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xmlns="" id="{00000000-0008-0000-0000-000072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xmlns="" id="{00000000-0008-0000-0000-000073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xmlns="" id="{00000000-0008-0000-0000-000074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xmlns="" id="{00000000-0008-0000-0000-000075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xmlns="" id="{00000000-0008-0000-0000-000076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xmlns="" id="{00000000-0008-0000-0000-000077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xmlns="" id="{00000000-0008-0000-0000-000078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xmlns="" id="{00000000-0008-0000-0000-000079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本市は、地方債残高が類似団体と比較して多額であるものの、充当可能基金も多額であるため、債務償還比率は全国平均、県平均及び類似団体平均よりも低くなっている。 </a:t>
          </a: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xmlns="" id="{00000000-0008-0000-0000-00007A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xmlns="" id="{00000000-0008-0000-0000-00007B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xmlns="" id="{00000000-0008-0000-0000-00007C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a:extLst>
            <a:ext uri="{FF2B5EF4-FFF2-40B4-BE49-F238E27FC236}">
              <a16:creationId xmlns:a16="http://schemas.microsoft.com/office/drawing/2014/main" xmlns="" id="{00000000-0008-0000-0000-00007D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a:extLst>
            <a:ext uri="{FF2B5EF4-FFF2-40B4-BE49-F238E27FC236}">
              <a16:creationId xmlns:a16="http://schemas.microsoft.com/office/drawing/2014/main" xmlns="" id="{00000000-0008-0000-0000-00007E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a:extLst>
            <a:ext uri="{FF2B5EF4-FFF2-40B4-BE49-F238E27FC236}">
              <a16:creationId xmlns:a16="http://schemas.microsoft.com/office/drawing/2014/main" xmlns="" id="{00000000-0008-0000-0000-00007F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a:extLst>
            <a:ext uri="{FF2B5EF4-FFF2-40B4-BE49-F238E27FC236}">
              <a16:creationId xmlns:a16="http://schemas.microsoft.com/office/drawing/2014/main" xmlns="" id="{00000000-0008-0000-0000-000080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a:extLst>
            <a:ext uri="{FF2B5EF4-FFF2-40B4-BE49-F238E27FC236}">
              <a16:creationId xmlns:a16="http://schemas.microsoft.com/office/drawing/2014/main" xmlns="" id="{00000000-0008-0000-0000-000081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a:extLst>
            <a:ext uri="{FF2B5EF4-FFF2-40B4-BE49-F238E27FC236}">
              <a16:creationId xmlns:a16="http://schemas.microsoft.com/office/drawing/2014/main" xmlns="" id="{00000000-0008-0000-0000-000082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a:extLst>
            <a:ext uri="{FF2B5EF4-FFF2-40B4-BE49-F238E27FC236}">
              <a16:creationId xmlns:a16="http://schemas.microsoft.com/office/drawing/2014/main" xmlns="" id="{00000000-0008-0000-0000-000083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a:extLst>
            <a:ext uri="{FF2B5EF4-FFF2-40B4-BE49-F238E27FC236}">
              <a16:creationId xmlns:a16="http://schemas.microsoft.com/office/drawing/2014/main" xmlns="" id="{00000000-0008-0000-0000-000084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a:extLst>
            <a:ext uri="{FF2B5EF4-FFF2-40B4-BE49-F238E27FC236}">
              <a16:creationId xmlns:a16="http://schemas.microsoft.com/office/drawing/2014/main" xmlns="" id="{00000000-0008-0000-0000-000085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34" name="テキスト ボックス 133">
          <a:extLst>
            <a:ext uri="{FF2B5EF4-FFF2-40B4-BE49-F238E27FC236}">
              <a16:creationId xmlns:a16="http://schemas.microsoft.com/office/drawing/2014/main" xmlns="" id="{00000000-0008-0000-0000-000086000000}"/>
            </a:ext>
          </a:extLst>
        </xdr:cNvPr>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xmlns="" id="{00000000-0008-0000-0000-000087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6" name="テキスト ボックス 135">
          <a:extLst>
            <a:ext uri="{FF2B5EF4-FFF2-40B4-BE49-F238E27FC236}">
              <a16:creationId xmlns:a16="http://schemas.microsoft.com/office/drawing/2014/main" xmlns="" id="{00000000-0008-0000-0000-000088000000}"/>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7" name="債務償還比率グラフ枠">
          <a:extLst>
            <a:ext uri="{FF2B5EF4-FFF2-40B4-BE49-F238E27FC236}">
              <a16:creationId xmlns:a16="http://schemas.microsoft.com/office/drawing/2014/main" xmlns="" id="{00000000-0008-0000-0000-000089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79830</xdr:rowOff>
    </xdr:from>
    <xdr:to>
      <xdr:col>76</xdr:col>
      <xdr:colOff>21589</xdr:colOff>
      <xdr:row>33</xdr:row>
      <xdr:rowOff>145574</xdr:rowOff>
    </xdr:to>
    <xdr:cxnSp macro="">
      <xdr:nvCxnSpPr>
        <xdr:cNvPr id="138" name="直線コネクタ 137">
          <a:extLst>
            <a:ext uri="{FF2B5EF4-FFF2-40B4-BE49-F238E27FC236}">
              <a16:creationId xmlns:a16="http://schemas.microsoft.com/office/drawing/2014/main" xmlns="" id="{00000000-0008-0000-0000-00008A000000}"/>
            </a:ext>
          </a:extLst>
        </xdr:cNvPr>
        <xdr:cNvCxnSpPr/>
      </xdr:nvCxnSpPr>
      <xdr:spPr>
        <a:xfrm flipV="1">
          <a:off x="14793595" y="5309055"/>
          <a:ext cx="1269" cy="1265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149401</xdr:rowOff>
    </xdr:from>
    <xdr:ext cx="469744" cy="259045"/>
    <xdr:sp macro="" textlink="">
      <xdr:nvSpPr>
        <xdr:cNvPr id="139" name="債務償還比率最小値テキスト">
          <a:extLst>
            <a:ext uri="{FF2B5EF4-FFF2-40B4-BE49-F238E27FC236}">
              <a16:creationId xmlns:a16="http://schemas.microsoft.com/office/drawing/2014/main" xmlns="" id="{00000000-0008-0000-0000-00008B000000}"/>
            </a:ext>
          </a:extLst>
        </xdr:cNvPr>
        <xdr:cNvSpPr txBox="1"/>
      </xdr:nvSpPr>
      <xdr:spPr>
        <a:xfrm>
          <a:off x="14846300" y="65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145574</xdr:rowOff>
    </xdr:from>
    <xdr:to>
      <xdr:col>76</xdr:col>
      <xdr:colOff>111125</xdr:colOff>
      <xdr:row>33</xdr:row>
      <xdr:rowOff>145574</xdr:rowOff>
    </xdr:to>
    <xdr:cxnSp macro="">
      <xdr:nvCxnSpPr>
        <xdr:cNvPr id="140" name="直線コネクタ 139">
          <a:extLst>
            <a:ext uri="{FF2B5EF4-FFF2-40B4-BE49-F238E27FC236}">
              <a16:creationId xmlns:a16="http://schemas.microsoft.com/office/drawing/2014/main" xmlns="" id="{00000000-0008-0000-0000-00008C000000}"/>
            </a:ext>
          </a:extLst>
        </xdr:cNvPr>
        <xdr:cNvCxnSpPr/>
      </xdr:nvCxnSpPr>
      <xdr:spPr>
        <a:xfrm>
          <a:off x="14706600" y="6574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26507</xdr:rowOff>
    </xdr:from>
    <xdr:ext cx="469744" cy="259045"/>
    <xdr:sp macro="" textlink="">
      <xdr:nvSpPr>
        <xdr:cNvPr id="141" name="債務償還比率最大値テキスト">
          <a:extLst>
            <a:ext uri="{FF2B5EF4-FFF2-40B4-BE49-F238E27FC236}">
              <a16:creationId xmlns:a16="http://schemas.microsoft.com/office/drawing/2014/main" xmlns="" id="{00000000-0008-0000-0000-00008D000000}"/>
            </a:ext>
          </a:extLst>
        </xdr:cNvPr>
        <xdr:cNvSpPr txBox="1"/>
      </xdr:nvSpPr>
      <xdr:spPr>
        <a:xfrm>
          <a:off x="14846300" y="508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79830</xdr:rowOff>
    </xdr:from>
    <xdr:to>
      <xdr:col>76</xdr:col>
      <xdr:colOff>111125</xdr:colOff>
      <xdr:row>26</xdr:row>
      <xdr:rowOff>79830</xdr:rowOff>
    </xdr:to>
    <xdr:cxnSp macro="">
      <xdr:nvCxnSpPr>
        <xdr:cNvPr id="142" name="直線コネクタ 141">
          <a:extLst>
            <a:ext uri="{FF2B5EF4-FFF2-40B4-BE49-F238E27FC236}">
              <a16:creationId xmlns:a16="http://schemas.microsoft.com/office/drawing/2014/main" xmlns="" id="{00000000-0008-0000-0000-00008E000000}"/>
            </a:ext>
          </a:extLst>
        </xdr:cNvPr>
        <xdr:cNvCxnSpPr/>
      </xdr:nvCxnSpPr>
      <xdr:spPr>
        <a:xfrm>
          <a:off x="14706600" y="5309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153232</xdr:rowOff>
    </xdr:from>
    <xdr:ext cx="469744" cy="259045"/>
    <xdr:sp macro="" textlink="">
      <xdr:nvSpPr>
        <xdr:cNvPr id="143" name="債務償還比率平均値テキスト">
          <a:extLst>
            <a:ext uri="{FF2B5EF4-FFF2-40B4-BE49-F238E27FC236}">
              <a16:creationId xmlns:a16="http://schemas.microsoft.com/office/drawing/2014/main" xmlns="" id="{00000000-0008-0000-0000-00008F000000}"/>
            </a:ext>
          </a:extLst>
        </xdr:cNvPr>
        <xdr:cNvSpPr txBox="1"/>
      </xdr:nvSpPr>
      <xdr:spPr>
        <a:xfrm>
          <a:off x="14846300" y="6068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3355</xdr:rowOff>
    </xdr:from>
    <xdr:to>
      <xdr:col>76</xdr:col>
      <xdr:colOff>73025</xdr:colOff>
      <xdr:row>31</xdr:row>
      <xdr:rowOff>104955</xdr:rowOff>
    </xdr:to>
    <xdr:sp macro="" textlink="">
      <xdr:nvSpPr>
        <xdr:cNvPr id="144" name="フローチャート: 判断 143">
          <a:extLst>
            <a:ext uri="{FF2B5EF4-FFF2-40B4-BE49-F238E27FC236}">
              <a16:creationId xmlns:a16="http://schemas.microsoft.com/office/drawing/2014/main" xmlns="" id="{00000000-0008-0000-0000-000090000000}"/>
            </a:ext>
          </a:extLst>
        </xdr:cNvPr>
        <xdr:cNvSpPr/>
      </xdr:nvSpPr>
      <xdr:spPr>
        <a:xfrm>
          <a:off x="14744700" y="608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95112</xdr:rowOff>
    </xdr:from>
    <xdr:to>
      <xdr:col>72</xdr:col>
      <xdr:colOff>123825</xdr:colOff>
      <xdr:row>32</xdr:row>
      <xdr:rowOff>25262</xdr:rowOff>
    </xdr:to>
    <xdr:sp macro="" textlink="">
      <xdr:nvSpPr>
        <xdr:cNvPr id="145" name="フローチャート: 判断 144">
          <a:extLst>
            <a:ext uri="{FF2B5EF4-FFF2-40B4-BE49-F238E27FC236}">
              <a16:creationId xmlns:a16="http://schemas.microsoft.com/office/drawing/2014/main" xmlns="" id="{00000000-0008-0000-0000-000091000000}"/>
            </a:ext>
          </a:extLst>
        </xdr:cNvPr>
        <xdr:cNvSpPr/>
      </xdr:nvSpPr>
      <xdr:spPr>
        <a:xfrm>
          <a:off x="14033500" y="618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56790</xdr:rowOff>
    </xdr:from>
    <xdr:to>
      <xdr:col>68</xdr:col>
      <xdr:colOff>123825</xdr:colOff>
      <xdr:row>31</xdr:row>
      <xdr:rowOff>158390</xdr:rowOff>
    </xdr:to>
    <xdr:sp macro="" textlink="">
      <xdr:nvSpPr>
        <xdr:cNvPr id="146" name="フローチャート: 判断 145">
          <a:extLst>
            <a:ext uri="{FF2B5EF4-FFF2-40B4-BE49-F238E27FC236}">
              <a16:creationId xmlns:a16="http://schemas.microsoft.com/office/drawing/2014/main" xmlns="" id="{00000000-0008-0000-0000-000092000000}"/>
            </a:ext>
          </a:extLst>
        </xdr:cNvPr>
        <xdr:cNvSpPr/>
      </xdr:nvSpPr>
      <xdr:spPr>
        <a:xfrm>
          <a:off x="13271500" y="614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13430</xdr:rowOff>
    </xdr:from>
    <xdr:to>
      <xdr:col>64</xdr:col>
      <xdr:colOff>123825</xdr:colOff>
      <xdr:row>31</xdr:row>
      <xdr:rowOff>115030</xdr:rowOff>
    </xdr:to>
    <xdr:sp macro="" textlink="">
      <xdr:nvSpPr>
        <xdr:cNvPr id="147" name="フローチャート: 判断 146">
          <a:extLst>
            <a:ext uri="{FF2B5EF4-FFF2-40B4-BE49-F238E27FC236}">
              <a16:creationId xmlns:a16="http://schemas.microsoft.com/office/drawing/2014/main" xmlns="" id="{00000000-0008-0000-0000-000093000000}"/>
            </a:ext>
          </a:extLst>
        </xdr:cNvPr>
        <xdr:cNvSpPr/>
      </xdr:nvSpPr>
      <xdr:spPr>
        <a:xfrm>
          <a:off x="12509500" y="609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163650</xdr:rowOff>
    </xdr:from>
    <xdr:to>
      <xdr:col>60</xdr:col>
      <xdr:colOff>123825</xdr:colOff>
      <xdr:row>31</xdr:row>
      <xdr:rowOff>93800</xdr:rowOff>
    </xdr:to>
    <xdr:sp macro="" textlink="">
      <xdr:nvSpPr>
        <xdr:cNvPr id="148" name="フローチャート: 判断 147">
          <a:extLst>
            <a:ext uri="{FF2B5EF4-FFF2-40B4-BE49-F238E27FC236}">
              <a16:creationId xmlns:a16="http://schemas.microsoft.com/office/drawing/2014/main" xmlns="" id="{00000000-0008-0000-0000-000094000000}"/>
            </a:ext>
          </a:extLst>
        </xdr:cNvPr>
        <xdr:cNvSpPr/>
      </xdr:nvSpPr>
      <xdr:spPr>
        <a:xfrm>
          <a:off x="11747500" y="607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xmlns="" id="{00000000-0008-0000-0000-000095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xmlns="" id="{00000000-0008-0000-0000-000096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xmlns="" id="{00000000-0008-0000-0000-000097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xmlns="" id="{00000000-0008-0000-0000-000098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xmlns="" id="{00000000-0008-0000-0000-000099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40947</xdr:rowOff>
    </xdr:from>
    <xdr:to>
      <xdr:col>76</xdr:col>
      <xdr:colOff>73025</xdr:colOff>
      <xdr:row>30</xdr:row>
      <xdr:rowOff>142547</xdr:rowOff>
    </xdr:to>
    <xdr:sp macro="" textlink="">
      <xdr:nvSpPr>
        <xdr:cNvPr id="154" name="楕円 153">
          <a:extLst>
            <a:ext uri="{FF2B5EF4-FFF2-40B4-BE49-F238E27FC236}">
              <a16:creationId xmlns:a16="http://schemas.microsoft.com/office/drawing/2014/main" xmlns="" id="{00000000-0008-0000-0000-00009A000000}"/>
            </a:ext>
          </a:extLst>
        </xdr:cNvPr>
        <xdr:cNvSpPr/>
      </xdr:nvSpPr>
      <xdr:spPr>
        <a:xfrm>
          <a:off x="14744700" y="595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63824</xdr:rowOff>
    </xdr:from>
    <xdr:ext cx="469744" cy="259045"/>
    <xdr:sp macro="" textlink="">
      <xdr:nvSpPr>
        <xdr:cNvPr id="155" name="債務償還比率該当値テキスト">
          <a:extLst>
            <a:ext uri="{FF2B5EF4-FFF2-40B4-BE49-F238E27FC236}">
              <a16:creationId xmlns:a16="http://schemas.microsoft.com/office/drawing/2014/main" xmlns="" id="{00000000-0008-0000-0000-00009B000000}"/>
            </a:ext>
          </a:extLst>
        </xdr:cNvPr>
        <xdr:cNvSpPr txBox="1"/>
      </xdr:nvSpPr>
      <xdr:spPr>
        <a:xfrm>
          <a:off x="14846300" y="580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114522</xdr:rowOff>
    </xdr:from>
    <xdr:to>
      <xdr:col>72</xdr:col>
      <xdr:colOff>123825</xdr:colOff>
      <xdr:row>30</xdr:row>
      <xdr:rowOff>44672</xdr:rowOff>
    </xdr:to>
    <xdr:sp macro="" textlink="">
      <xdr:nvSpPr>
        <xdr:cNvPr id="156" name="楕円 155">
          <a:extLst>
            <a:ext uri="{FF2B5EF4-FFF2-40B4-BE49-F238E27FC236}">
              <a16:creationId xmlns:a16="http://schemas.microsoft.com/office/drawing/2014/main" xmlns="" id="{00000000-0008-0000-0000-00009C000000}"/>
            </a:ext>
          </a:extLst>
        </xdr:cNvPr>
        <xdr:cNvSpPr/>
      </xdr:nvSpPr>
      <xdr:spPr>
        <a:xfrm>
          <a:off x="14033500" y="585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165322</xdr:rowOff>
    </xdr:from>
    <xdr:to>
      <xdr:col>76</xdr:col>
      <xdr:colOff>22225</xdr:colOff>
      <xdr:row>30</xdr:row>
      <xdr:rowOff>91747</xdr:rowOff>
    </xdr:to>
    <xdr:cxnSp macro="">
      <xdr:nvCxnSpPr>
        <xdr:cNvPr id="157" name="直線コネクタ 156">
          <a:extLst>
            <a:ext uri="{FF2B5EF4-FFF2-40B4-BE49-F238E27FC236}">
              <a16:creationId xmlns:a16="http://schemas.microsoft.com/office/drawing/2014/main" xmlns="" id="{00000000-0008-0000-0000-00009D000000}"/>
            </a:ext>
          </a:extLst>
        </xdr:cNvPr>
        <xdr:cNvCxnSpPr/>
      </xdr:nvCxnSpPr>
      <xdr:spPr>
        <a:xfrm>
          <a:off x="14084300" y="5908897"/>
          <a:ext cx="711200" cy="97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9990</xdr:rowOff>
    </xdr:from>
    <xdr:to>
      <xdr:col>68</xdr:col>
      <xdr:colOff>123825</xdr:colOff>
      <xdr:row>29</xdr:row>
      <xdr:rowOff>111590</xdr:rowOff>
    </xdr:to>
    <xdr:sp macro="" textlink="">
      <xdr:nvSpPr>
        <xdr:cNvPr id="158" name="楕円 157">
          <a:extLst>
            <a:ext uri="{FF2B5EF4-FFF2-40B4-BE49-F238E27FC236}">
              <a16:creationId xmlns:a16="http://schemas.microsoft.com/office/drawing/2014/main" xmlns="" id="{00000000-0008-0000-0000-00009E000000}"/>
            </a:ext>
          </a:extLst>
        </xdr:cNvPr>
        <xdr:cNvSpPr/>
      </xdr:nvSpPr>
      <xdr:spPr>
        <a:xfrm>
          <a:off x="13271500" y="575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60790</xdr:rowOff>
    </xdr:from>
    <xdr:to>
      <xdr:col>72</xdr:col>
      <xdr:colOff>73025</xdr:colOff>
      <xdr:row>29</xdr:row>
      <xdr:rowOff>165322</xdr:rowOff>
    </xdr:to>
    <xdr:cxnSp macro="">
      <xdr:nvCxnSpPr>
        <xdr:cNvPr id="159" name="直線コネクタ 158">
          <a:extLst>
            <a:ext uri="{FF2B5EF4-FFF2-40B4-BE49-F238E27FC236}">
              <a16:creationId xmlns:a16="http://schemas.microsoft.com/office/drawing/2014/main" xmlns="" id="{00000000-0008-0000-0000-00009F000000}"/>
            </a:ext>
          </a:extLst>
        </xdr:cNvPr>
        <xdr:cNvCxnSpPr/>
      </xdr:nvCxnSpPr>
      <xdr:spPr>
        <a:xfrm>
          <a:off x="13322300" y="5804365"/>
          <a:ext cx="762000" cy="10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98319</xdr:rowOff>
    </xdr:from>
    <xdr:to>
      <xdr:col>64</xdr:col>
      <xdr:colOff>123825</xdr:colOff>
      <xdr:row>29</xdr:row>
      <xdr:rowOff>28469</xdr:rowOff>
    </xdr:to>
    <xdr:sp macro="" textlink="">
      <xdr:nvSpPr>
        <xdr:cNvPr id="160" name="楕円 159">
          <a:extLst>
            <a:ext uri="{FF2B5EF4-FFF2-40B4-BE49-F238E27FC236}">
              <a16:creationId xmlns:a16="http://schemas.microsoft.com/office/drawing/2014/main" xmlns="" id="{00000000-0008-0000-0000-0000A0000000}"/>
            </a:ext>
          </a:extLst>
        </xdr:cNvPr>
        <xdr:cNvSpPr/>
      </xdr:nvSpPr>
      <xdr:spPr>
        <a:xfrm>
          <a:off x="12509500" y="567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149119</xdr:rowOff>
    </xdr:from>
    <xdr:to>
      <xdr:col>68</xdr:col>
      <xdr:colOff>73025</xdr:colOff>
      <xdr:row>29</xdr:row>
      <xdr:rowOff>60790</xdr:rowOff>
    </xdr:to>
    <xdr:cxnSp macro="">
      <xdr:nvCxnSpPr>
        <xdr:cNvPr id="161" name="直線コネクタ 160">
          <a:extLst>
            <a:ext uri="{FF2B5EF4-FFF2-40B4-BE49-F238E27FC236}">
              <a16:creationId xmlns:a16="http://schemas.microsoft.com/office/drawing/2014/main" xmlns="" id="{00000000-0008-0000-0000-0000A1000000}"/>
            </a:ext>
          </a:extLst>
        </xdr:cNvPr>
        <xdr:cNvCxnSpPr/>
      </xdr:nvCxnSpPr>
      <xdr:spPr>
        <a:xfrm>
          <a:off x="12560300" y="5721244"/>
          <a:ext cx="762000" cy="8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60008</xdr:rowOff>
    </xdr:from>
    <xdr:to>
      <xdr:col>60</xdr:col>
      <xdr:colOff>123825</xdr:colOff>
      <xdr:row>29</xdr:row>
      <xdr:rowOff>161608</xdr:rowOff>
    </xdr:to>
    <xdr:sp macro="" textlink="">
      <xdr:nvSpPr>
        <xdr:cNvPr id="162" name="楕円 161">
          <a:extLst>
            <a:ext uri="{FF2B5EF4-FFF2-40B4-BE49-F238E27FC236}">
              <a16:creationId xmlns:a16="http://schemas.microsoft.com/office/drawing/2014/main" xmlns="" id="{00000000-0008-0000-0000-0000A2000000}"/>
            </a:ext>
          </a:extLst>
        </xdr:cNvPr>
        <xdr:cNvSpPr/>
      </xdr:nvSpPr>
      <xdr:spPr>
        <a:xfrm>
          <a:off x="11747500" y="580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149119</xdr:rowOff>
    </xdr:from>
    <xdr:to>
      <xdr:col>64</xdr:col>
      <xdr:colOff>73025</xdr:colOff>
      <xdr:row>29</xdr:row>
      <xdr:rowOff>110808</xdr:rowOff>
    </xdr:to>
    <xdr:cxnSp macro="">
      <xdr:nvCxnSpPr>
        <xdr:cNvPr id="163" name="直線コネクタ 162">
          <a:extLst>
            <a:ext uri="{FF2B5EF4-FFF2-40B4-BE49-F238E27FC236}">
              <a16:creationId xmlns:a16="http://schemas.microsoft.com/office/drawing/2014/main" xmlns="" id="{00000000-0008-0000-0000-0000A3000000}"/>
            </a:ext>
          </a:extLst>
        </xdr:cNvPr>
        <xdr:cNvCxnSpPr/>
      </xdr:nvCxnSpPr>
      <xdr:spPr>
        <a:xfrm flipV="1">
          <a:off x="11798300" y="5721244"/>
          <a:ext cx="762000" cy="133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16389</xdr:rowOff>
    </xdr:from>
    <xdr:ext cx="469744" cy="259045"/>
    <xdr:sp macro="" textlink="">
      <xdr:nvSpPr>
        <xdr:cNvPr id="164" name="n_1aveValue債務償還比率">
          <a:extLst>
            <a:ext uri="{FF2B5EF4-FFF2-40B4-BE49-F238E27FC236}">
              <a16:creationId xmlns:a16="http://schemas.microsoft.com/office/drawing/2014/main" xmlns="" id="{00000000-0008-0000-0000-0000A4000000}"/>
            </a:ext>
          </a:extLst>
        </xdr:cNvPr>
        <xdr:cNvSpPr txBox="1"/>
      </xdr:nvSpPr>
      <xdr:spPr>
        <a:xfrm>
          <a:off x="13836727" y="627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149517</xdr:rowOff>
    </xdr:from>
    <xdr:ext cx="469744" cy="259045"/>
    <xdr:sp macro="" textlink="">
      <xdr:nvSpPr>
        <xdr:cNvPr id="165" name="n_2aveValue債務償還比率">
          <a:extLst>
            <a:ext uri="{FF2B5EF4-FFF2-40B4-BE49-F238E27FC236}">
              <a16:creationId xmlns:a16="http://schemas.microsoft.com/office/drawing/2014/main" xmlns="" id="{00000000-0008-0000-0000-0000A5000000}"/>
            </a:ext>
          </a:extLst>
        </xdr:cNvPr>
        <xdr:cNvSpPr txBox="1"/>
      </xdr:nvSpPr>
      <xdr:spPr>
        <a:xfrm>
          <a:off x="13087427" y="6235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106157</xdr:rowOff>
    </xdr:from>
    <xdr:ext cx="469744" cy="259045"/>
    <xdr:sp macro="" textlink="">
      <xdr:nvSpPr>
        <xdr:cNvPr id="166" name="n_3aveValue債務償還比率">
          <a:extLst>
            <a:ext uri="{FF2B5EF4-FFF2-40B4-BE49-F238E27FC236}">
              <a16:creationId xmlns:a16="http://schemas.microsoft.com/office/drawing/2014/main" xmlns="" id="{00000000-0008-0000-0000-0000A6000000}"/>
            </a:ext>
          </a:extLst>
        </xdr:cNvPr>
        <xdr:cNvSpPr txBox="1"/>
      </xdr:nvSpPr>
      <xdr:spPr>
        <a:xfrm>
          <a:off x="12325427" y="619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84927</xdr:rowOff>
    </xdr:from>
    <xdr:ext cx="469744" cy="259045"/>
    <xdr:sp macro="" textlink="">
      <xdr:nvSpPr>
        <xdr:cNvPr id="167" name="n_4aveValue債務償還比率">
          <a:extLst>
            <a:ext uri="{FF2B5EF4-FFF2-40B4-BE49-F238E27FC236}">
              <a16:creationId xmlns:a16="http://schemas.microsoft.com/office/drawing/2014/main" xmlns="" id="{00000000-0008-0000-0000-0000A7000000}"/>
            </a:ext>
          </a:extLst>
        </xdr:cNvPr>
        <xdr:cNvSpPr txBox="1"/>
      </xdr:nvSpPr>
      <xdr:spPr>
        <a:xfrm>
          <a:off x="11563427" y="6171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61199</xdr:rowOff>
    </xdr:from>
    <xdr:ext cx="469744" cy="259045"/>
    <xdr:sp macro="" textlink="">
      <xdr:nvSpPr>
        <xdr:cNvPr id="168" name="n_1mainValue債務償還比率">
          <a:extLst>
            <a:ext uri="{FF2B5EF4-FFF2-40B4-BE49-F238E27FC236}">
              <a16:creationId xmlns:a16="http://schemas.microsoft.com/office/drawing/2014/main" xmlns="" id="{00000000-0008-0000-0000-0000A8000000}"/>
            </a:ext>
          </a:extLst>
        </xdr:cNvPr>
        <xdr:cNvSpPr txBox="1"/>
      </xdr:nvSpPr>
      <xdr:spPr>
        <a:xfrm>
          <a:off x="13836727" y="5633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128117</xdr:rowOff>
    </xdr:from>
    <xdr:ext cx="469744" cy="259045"/>
    <xdr:sp macro="" textlink="">
      <xdr:nvSpPr>
        <xdr:cNvPr id="169" name="n_2mainValue債務償還比率">
          <a:extLst>
            <a:ext uri="{FF2B5EF4-FFF2-40B4-BE49-F238E27FC236}">
              <a16:creationId xmlns:a16="http://schemas.microsoft.com/office/drawing/2014/main" xmlns="" id="{00000000-0008-0000-0000-0000A9000000}"/>
            </a:ext>
          </a:extLst>
        </xdr:cNvPr>
        <xdr:cNvSpPr txBox="1"/>
      </xdr:nvSpPr>
      <xdr:spPr>
        <a:xfrm>
          <a:off x="13087427" y="5528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44996</xdr:rowOff>
    </xdr:from>
    <xdr:ext cx="469744" cy="259045"/>
    <xdr:sp macro="" textlink="">
      <xdr:nvSpPr>
        <xdr:cNvPr id="170" name="n_3mainValue債務償還比率">
          <a:extLst>
            <a:ext uri="{FF2B5EF4-FFF2-40B4-BE49-F238E27FC236}">
              <a16:creationId xmlns:a16="http://schemas.microsoft.com/office/drawing/2014/main" xmlns="" id="{00000000-0008-0000-0000-0000AA000000}"/>
            </a:ext>
          </a:extLst>
        </xdr:cNvPr>
        <xdr:cNvSpPr txBox="1"/>
      </xdr:nvSpPr>
      <xdr:spPr>
        <a:xfrm>
          <a:off x="12325427" y="5445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6685</xdr:rowOff>
    </xdr:from>
    <xdr:ext cx="469744" cy="259045"/>
    <xdr:sp macro="" textlink="">
      <xdr:nvSpPr>
        <xdr:cNvPr id="171" name="n_4mainValue債務償還比率">
          <a:extLst>
            <a:ext uri="{FF2B5EF4-FFF2-40B4-BE49-F238E27FC236}">
              <a16:creationId xmlns:a16="http://schemas.microsoft.com/office/drawing/2014/main" xmlns="" id="{00000000-0008-0000-0000-0000AB000000}"/>
            </a:ext>
          </a:extLst>
        </xdr:cNvPr>
        <xdr:cNvSpPr txBox="1"/>
      </xdr:nvSpPr>
      <xdr:spPr>
        <a:xfrm>
          <a:off x="11563427" y="5578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2" name="正方形/長方形 171">
          <a:extLst>
            <a:ext uri="{FF2B5EF4-FFF2-40B4-BE49-F238E27FC236}">
              <a16:creationId xmlns:a16="http://schemas.microsoft.com/office/drawing/2014/main" xmlns="" id="{00000000-0008-0000-0000-0000AC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3" name="正方形/長方形 172">
          <a:extLst>
            <a:ext uri="{FF2B5EF4-FFF2-40B4-BE49-F238E27FC236}">
              <a16:creationId xmlns:a16="http://schemas.microsoft.com/office/drawing/2014/main" xmlns="" id="{00000000-0008-0000-0000-0000AD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4" name="テキスト ボックス 173">
          <a:extLst>
            <a:ext uri="{FF2B5EF4-FFF2-40B4-BE49-F238E27FC236}">
              <a16:creationId xmlns:a16="http://schemas.microsoft.com/office/drawing/2014/main" xmlns="" id="{00000000-0008-0000-0000-0000AE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5" name="テキスト ボックス 174">
          <a:extLst>
            <a:ext uri="{FF2B5EF4-FFF2-40B4-BE49-F238E27FC236}">
              <a16:creationId xmlns:a16="http://schemas.microsoft.com/office/drawing/2014/main" xmlns="" id="{00000000-0008-0000-0000-0000AF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6" name="テキスト ボックス 175">
          <a:extLst>
            <a:ext uri="{FF2B5EF4-FFF2-40B4-BE49-F238E27FC236}">
              <a16:creationId xmlns:a16="http://schemas.microsoft.com/office/drawing/2014/main" xmlns="" id="{00000000-0008-0000-0000-0000B0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7" name="テキスト ボックス 176">
          <a:extLst>
            <a:ext uri="{FF2B5EF4-FFF2-40B4-BE49-F238E27FC236}">
              <a16:creationId xmlns:a16="http://schemas.microsoft.com/office/drawing/2014/main" xmlns="" id="{00000000-0008-0000-0000-0000B1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福岡県田川市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46,781
46,239
54.55
35,852,664
35,196,653
408,625
13,214,017
25,854,287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xmlns=""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xmlns=""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xmlns=""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xmlns=""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xmlns=""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xmlns=""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xmlns=""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xmlns=""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xmlns=""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xmlns=""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xmlns=""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xmlns=""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66675</xdr:rowOff>
    </xdr:from>
    <xdr:to>
      <xdr:col>24</xdr:col>
      <xdr:colOff>62865</xdr:colOff>
      <xdr:row>42</xdr:row>
      <xdr:rowOff>3810</xdr:rowOff>
    </xdr:to>
    <xdr:cxnSp macro="">
      <xdr:nvCxnSpPr>
        <xdr:cNvPr id="57" name="直線コネクタ 56">
          <a:extLst>
            <a:ext uri="{FF2B5EF4-FFF2-40B4-BE49-F238E27FC236}">
              <a16:creationId xmlns:a16="http://schemas.microsoft.com/office/drawing/2014/main" xmlns="" id="{00000000-0008-0000-0100-000039000000}"/>
            </a:ext>
          </a:extLst>
        </xdr:cNvPr>
        <xdr:cNvCxnSpPr/>
      </xdr:nvCxnSpPr>
      <xdr:spPr>
        <a:xfrm flipV="1">
          <a:off x="4634865" y="5895975"/>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7637</xdr:rowOff>
    </xdr:from>
    <xdr:ext cx="405111" cy="259045"/>
    <xdr:sp macro="" textlink="">
      <xdr:nvSpPr>
        <xdr:cNvPr id="58" name="【道路】&#10;有形固定資産減価償却率最小値テキスト">
          <a:extLst>
            <a:ext uri="{FF2B5EF4-FFF2-40B4-BE49-F238E27FC236}">
              <a16:creationId xmlns:a16="http://schemas.microsoft.com/office/drawing/2014/main" xmlns="" id="{00000000-0008-0000-0100-00003A000000}"/>
            </a:ext>
          </a:extLst>
        </xdr:cNvPr>
        <xdr:cNvSpPr txBox="1"/>
      </xdr:nvSpPr>
      <xdr:spPr>
        <a:xfrm>
          <a:off x="4673600"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xdr:rowOff>
    </xdr:from>
    <xdr:to>
      <xdr:col>24</xdr:col>
      <xdr:colOff>152400</xdr:colOff>
      <xdr:row>42</xdr:row>
      <xdr:rowOff>3810</xdr:rowOff>
    </xdr:to>
    <xdr:cxnSp macro="">
      <xdr:nvCxnSpPr>
        <xdr:cNvPr id="59" name="直線コネクタ 58">
          <a:extLst>
            <a:ext uri="{FF2B5EF4-FFF2-40B4-BE49-F238E27FC236}">
              <a16:creationId xmlns:a16="http://schemas.microsoft.com/office/drawing/2014/main" xmlns="" id="{00000000-0008-0000-0100-00003B000000}"/>
            </a:ext>
          </a:extLst>
        </xdr:cNvPr>
        <xdr:cNvCxnSpPr/>
      </xdr:nvCxnSpPr>
      <xdr:spPr>
        <a:xfrm>
          <a:off x="4546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13352</xdr:rowOff>
    </xdr:from>
    <xdr:ext cx="405111" cy="259045"/>
    <xdr:sp macro="" textlink="">
      <xdr:nvSpPr>
        <xdr:cNvPr id="60" name="【道路】&#10;有形固定資産減価償却率最大値テキスト">
          <a:extLst>
            <a:ext uri="{FF2B5EF4-FFF2-40B4-BE49-F238E27FC236}">
              <a16:creationId xmlns:a16="http://schemas.microsoft.com/office/drawing/2014/main" xmlns="" id="{00000000-0008-0000-0100-00003C000000}"/>
            </a:ext>
          </a:extLst>
        </xdr:cNvPr>
        <xdr:cNvSpPr txBox="1"/>
      </xdr:nvSpPr>
      <xdr:spPr>
        <a:xfrm>
          <a:off x="4673600" y="567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66675</xdr:rowOff>
    </xdr:from>
    <xdr:to>
      <xdr:col>24</xdr:col>
      <xdr:colOff>152400</xdr:colOff>
      <xdr:row>34</xdr:row>
      <xdr:rowOff>66675</xdr:rowOff>
    </xdr:to>
    <xdr:cxnSp macro="">
      <xdr:nvCxnSpPr>
        <xdr:cNvPr id="61" name="直線コネクタ 60">
          <a:extLst>
            <a:ext uri="{FF2B5EF4-FFF2-40B4-BE49-F238E27FC236}">
              <a16:creationId xmlns:a16="http://schemas.microsoft.com/office/drawing/2014/main" xmlns="" id="{00000000-0008-0000-0100-00003D000000}"/>
            </a:ext>
          </a:extLst>
        </xdr:cNvPr>
        <xdr:cNvCxnSpPr/>
      </xdr:nvCxnSpPr>
      <xdr:spPr>
        <a:xfrm>
          <a:off x="4546600" y="589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134002</xdr:rowOff>
    </xdr:from>
    <xdr:ext cx="405111" cy="259045"/>
    <xdr:sp macro="" textlink="">
      <xdr:nvSpPr>
        <xdr:cNvPr id="62" name="【道路】&#10;有形固定資産減価償却率平均値テキスト">
          <a:extLst>
            <a:ext uri="{FF2B5EF4-FFF2-40B4-BE49-F238E27FC236}">
              <a16:creationId xmlns:a16="http://schemas.microsoft.com/office/drawing/2014/main" xmlns="" id="{00000000-0008-0000-0100-00003E000000}"/>
            </a:ext>
          </a:extLst>
        </xdr:cNvPr>
        <xdr:cNvSpPr txBox="1"/>
      </xdr:nvSpPr>
      <xdr:spPr>
        <a:xfrm>
          <a:off x="4673600" y="630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111125</xdr:rowOff>
    </xdr:from>
    <xdr:to>
      <xdr:col>24</xdr:col>
      <xdr:colOff>114300</xdr:colOff>
      <xdr:row>38</xdr:row>
      <xdr:rowOff>41275</xdr:rowOff>
    </xdr:to>
    <xdr:sp macro="" textlink="">
      <xdr:nvSpPr>
        <xdr:cNvPr id="63" name="フローチャート: 判断 62">
          <a:extLst>
            <a:ext uri="{FF2B5EF4-FFF2-40B4-BE49-F238E27FC236}">
              <a16:creationId xmlns:a16="http://schemas.microsoft.com/office/drawing/2014/main" xmlns="" id="{00000000-0008-0000-0100-00003F000000}"/>
            </a:ext>
          </a:extLst>
        </xdr:cNvPr>
        <xdr:cNvSpPr/>
      </xdr:nvSpPr>
      <xdr:spPr>
        <a:xfrm>
          <a:off x="4584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59690</xdr:rowOff>
    </xdr:from>
    <xdr:to>
      <xdr:col>20</xdr:col>
      <xdr:colOff>38100</xdr:colOff>
      <xdr:row>37</xdr:row>
      <xdr:rowOff>161290</xdr:rowOff>
    </xdr:to>
    <xdr:sp macro="" textlink="">
      <xdr:nvSpPr>
        <xdr:cNvPr id="64" name="フローチャート: 判断 63">
          <a:extLst>
            <a:ext uri="{FF2B5EF4-FFF2-40B4-BE49-F238E27FC236}">
              <a16:creationId xmlns:a16="http://schemas.microsoft.com/office/drawing/2014/main" xmlns="" id="{00000000-0008-0000-0100-000040000000}"/>
            </a:ext>
          </a:extLst>
        </xdr:cNvPr>
        <xdr:cNvSpPr/>
      </xdr:nvSpPr>
      <xdr:spPr>
        <a:xfrm>
          <a:off x="3746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36830</xdr:rowOff>
    </xdr:from>
    <xdr:to>
      <xdr:col>15</xdr:col>
      <xdr:colOff>101600</xdr:colOff>
      <xdr:row>37</xdr:row>
      <xdr:rowOff>138430</xdr:rowOff>
    </xdr:to>
    <xdr:sp macro="" textlink="">
      <xdr:nvSpPr>
        <xdr:cNvPr id="65" name="フローチャート: 判断 64">
          <a:extLst>
            <a:ext uri="{FF2B5EF4-FFF2-40B4-BE49-F238E27FC236}">
              <a16:creationId xmlns:a16="http://schemas.microsoft.com/office/drawing/2014/main" xmlns="" id="{00000000-0008-0000-0100-000041000000}"/>
            </a:ext>
          </a:extLst>
        </xdr:cNvPr>
        <xdr:cNvSpPr/>
      </xdr:nvSpPr>
      <xdr:spPr>
        <a:xfrm>
          <a:off x="2857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635</xdr:rowOff>
    </xdr:from>
    <xdr:to>
      <xdr:col>10</xdr:col>
      <xdr:colOff>165100</xdr:colOff>
      <xdr:row>37</xdr:row>
      <xdr:rowOff>102235</xdr:rowOff>
    </xdr:to>
    <xdr:sp macro="" textlink="">
      <xdr:nvSpPr>
        <xdr:cNvPr id="66" name="フローチャート: 判断 65">
          <a:extLst>
            <a:ext uri="{FF2B5EF4-FFF2-40B4-BE49-F238E27FC236}">
              <a16:creationId xmlns:a16="http://schemas.microsoft.com/office/drawing/2014/main" xmlns="" id="{00000000-0008-0000-0100-000042000000}"/>
            </a:ext>
          </a:extLst>
        </xdr:cNvPr>
        <xdr:cNvSpPr/>
      </xdr:nvSpPr>
      <xdr:spPr>
        <a:xfrm>
          <a:off x="1968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156845</xdr:rowOff>
    </xdr:from>
    <xdr:to>
      <xdr:col>6</xdr:col>
      <xdr:colOff>38100</xdr:colOff>
      <xdr:row>37</xdr:row>
      <xdr:rowOff>86995</xdr:rowOff>
    </xdr:to>
    <xdr:sp macro="" textlink="">
      <xdr:nvSpPr>
        <xdr:cNvPr id="67" name="フローチャート: 判断 66">
          <a:extLst>
            <a:ext uri="{FF2B5EF4-FFF2-40B4-BE49-F238E27FC236}">
              <a16:creationId xmlns:a16="http://schemas.microsoft.com/office/drawing/2014/main" xmlns="" id="{00000000-0008-0000-0100-000043000000}"/>
            </a:ext>
          </a:extLst>
        </xdr:cNvPr>
        <xdr:cNvSpPr/>
      </xdr:nvSpPr>
      <xdr:spPr>
        <a:xfrm>
          <a:off x="1079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15875</xdr:rowOff>
    </xdr:from>
    <xdr:to>
      <xdr:col>24</xdr:col>
      <xdr:colOff>114300</xdr:colOff>
      <xdr:row>39</xdr:row>
      <xdr:rowOff>117475</xdr:rowOff>
    </xdr:to>
    <xdr:sp macro="" textlink="">
      <xdr:nvSpPr>
        <xdr:cNvPr id="73" name="楕円 72">
          <a:extLst>
            <a:ext uri="{FF2B5EF4-FFF2-40B4-BE49-F238E27FC236}">
              <a16:creationId xmlns:a16="http://schemas.microsoft.com/office/drawing/2014/main" xmlns="" id="{00000000-0008-0000-0100-000049000000}"/>
            </a:ext>
          </a:extLst>
        </xdr:cNvPr>
        <xdr:cNvSpPr/>
      </xdr:nvSpPr>
      <xdr:spPr>
        <a:xfrm>
          <a:off x="4584700" y="670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165752</xdr:rowOff>
    </xdr:from>
    <xdr:ext cx="405111" cy="259045"/>
    <xdr:sp macro="" textlink="">
      <xdr:nvSpPr>
        <xdr:cNvPr id="74" name="【道路】&#10;有形固定資産減価償却率該当値テキスト">
          <a:extLst>
            <a:ext uri="{FF2B5EF4-FFF2-40B4-BE49-F238E27FC236}">
              <a16:creationId xmlns:a16="http://schemas.microsoft.com/office/drawing/2014/main" xmlns="" id="{00000000-0008-0000-0100-00004A000000}"/>
            </a:ext>
          </a:extLst>
        </xdr:cNvPr>
        <xdr:cNvSpPr txBox="1"/>
      </xdr:nvSpPr>
      <xdr:spPr>
        <a:xfrm>
          <a:off x="4673600" y="668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160655</xdr:rowOff>
    </xdr:from>
    <xdr:to>
      <xdr:col>20</xdr:col>
      <xdr:colOff>38100</xdr:colOff>
      <xdr:row>39</xdr:row>
      <xdr:rowOff>90805</xdr:rowOff>
    </xdr:to>
    <xdr:sp macro="" textlink="">
      <xdr:nvSpPr>
        <xdr:cNvPr id="75" name="楕円 74">
          <a:extLst>
            <a:ext uri="{FF2B5EF4-FFF2-40B4-BE49-F238E27FC236}">
              <a16:creationId xmlns:a16="http://schemas.microsoft.com/office/drawing/2014/main" xmlns="" id="{00000000-0008-0000-0100-00004B000000}"/>
            </a:ext>
          </a:extLst>
        </xdr:cNvPr>
        <xdr:cNvSpPr/>
      </xdr:nvSpPr>
      <xdr:spPr>
        <a:xfrm>
          <a:off x="3746500" y="667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40005</xdr:rowOff>
    </xdr:from>
    <xdr:to>
      <xdr:col>24</xdr:col>
      <xdr:colOff>63500</xdr:colOff>
      <xdr:row>39</xdr:row>
      <xdr:rowOff>66675</xdr:rowOff>
    </xdr:to>
    <xdr:cxnSp macro="">
      <xdr:nvCxnSpPr>
        <xdr:cNvPr id="76" name="直線コネクタ 75">
          <a:extLst>
            <a:ext uri="{FF2B5EF4-FFF2-40B4-BE49-F238E27FC236}">
              <a16:creationId xmlns:a16="http://schemas.microsoft.com/office/drawing/2014/main" xmlns="" id="{00000000-0008-0000-0100-00004C000000}"/>
            </a:ext>
          </a:extLst>
        </xdr:cNvPr>
        <xdr:cNvCxnSpPr/>
      </xdr:nvCxnSpPr>
      <xdr:spPr>
        <a:xfrm>
          <a:off x="3797300" y="672655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141605</xdr:rowOff>
    </xdr:from>
    <xdr:to>
      <xdr:col>15</xdr:col>
      <xdr:colOff>101600</xdr:colOff>
      <xdr:row>39</xdr:row>
      <xdr:rowOff>71755</xdr:rowOff>
    </xdr:to>
    <xdr:sp macro="" textlink="">
      <xdr:nvSpPr>
        <xdr:cNvPr id="77" name="楕円 76">
          <a:extLst>
            <a:ext uri="{FF2B5EF4-FFF2-40B4-BE49-F238E27FC236}">
              <a16:creationId xmlns:a16="http://schemas.microsoft.com/office/drawing/2014/main" xmlns="" id="{00000000-0008-0000-0100-00004D000000}"/>
            </a:ext>
          </a:extLst>
        </xdr:cNvPr>
        <xdr:cNvSpPr/>
      </xdr:nvSpPr>
      <xdr:spPr>
        <a:xfrm>
          <a:off x="2857500" y="66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20955</xdr:rowOff>
    </xdr:from>
    <xdr:to>
      <xdr:col>19</xdr:col>
      <xdr:colOff>177800</xdr:colOff>
      <xdr:row>39</xdr:row>
      <xdr:rowOff>40005</xdr:rowOff>
    </xdr:to>
    <xdr:cxnSp macro="">
      <xdr:nvCxnSpPr>
        <xdr:cNvPr id="78" name="直線コネクタ 77">
          <a:extLst>
            <a:ext uri="{FF2B5EF4-FFF2-40B4-BE49-F238E27FC236}">
              <a16:creationId xmlns:a16="http://schemas.microsoft.com/office/drawing/2014/main" xmlns="" id="{00000000-0008-0000-0100-00004E000000}"/>
            </a:ext>
          </a:extLst>
        </xdr:cNvPr>
        <xdr:cNvCxnSpPr/>
      </xdr:nvCxnSpPr>
      <xdr:spPr>
        <a:xfrm>
          <a:off x="2908300" y="670750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111125</xdr:rowOff>
    </xdr:from>
    <xdr:to>
      <xdr:col>10</xdr:col>
      <xdr:colOff>165100</xdr:colOff>
      <xdr:row>39</xdr:row>
      <xdr:rowOff>41275</xdr:rowOff>
    </xdr:to>
    <xdr:sp macro="" textlink="">
      <xdr:nvSpPr>
        <xdr:cNvPr id="79" name="楕円 78">
          <a:extLst>
            <a:ext uri="{FF2B5EF4-FFF2-40B4-BE49-F238E27FC236}">
              <a16:creationId xmlns:a16="http://schemas.microsoft.com/office/drawing/2014/main" xmlns="" id="{00000000-0008-0000-0100-00004F000000}"/>
            </a:ext>
          </a:extLst>
        </xdr:cNvPr>
        <xdr:cNvSpPr/>
      </xdr:nvSpPr>
      <xdr:spPr>
        <a:xfrm>
          <a:off x="1968500" y="66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161925</xdr:rowOff>
    </xdr:from>
    <xdr:to>
      <xdr:col>15</xdr:col>
      <xdr:colOff>50800</xdr:colOff>
      <xdr:row>39</xdr:row>
      <xdr:rowOff>20955</xdr:rowOff>
    </xdr:to>
    <xdr:cxnSp macro="">
      <xdr:nvCxnSpPr>
        <xdr:cNvPr id="80" name="直線コネクタ 79">
          <a:extLst>
            <a:ext uri="{FF2B5EF4-FFF2-40B4-BE49-F238E27FC236}">
              <a16:creationId xmlns:a16="http://schemas.microsoft.com/office/drawing/2014/main" xmlns="" id="{00000000-0008-0000-0100-000050000000}"/>
            </a:ext>
          </a:extLst>
        </xdr:cNvPr>
        <xdr:cNvCxnSpPr/>
      </xdr:nvCxnSpPr>
      <xdr:spPr>
        <a:xfrm>
          <a:off x="2019300" y="667702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103505</xdr:rowOff>
    </xdr:from>
    <xdr:to>
      <xdr:col>6</xdr:col>
      <xdr:colOff>38100</xdr:colOff>
      <xdr:row>39</xdr:row>
      <xdr:rowOff>33655</xdr:rowOff>
    </xdr:to>
    <xdr:sp macro="" textlink="">
      <xdr:nvSpPr>
        <xdr:cNvPr id="81" name="楕円 80">
          <a:extLst>
            <a:ext uri="{FF2B5EF4-FFF2-40B4-BE49-F238E27FC236}">
              <a16:creationId xmlns:a16="http://schemas.microsoft.com/office/drawing/2014/main" xmlns="" id="{00000000-0008-0000-0100-000051000000}"/>
            </a:ext>
          </a:extLst>
        </xdr:cNvPr>
        <xdr:cNvSpPr/>
      </xdr:nvSpPr>
      <xdr:spPr>
        <a:xfrm>
          <a:off x="1079500" y="66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154305</xdr:rowOff>
    </xdr:from>
    <xdr:to>
      <xdr:col>10</xdr:col>
      <xdr:colOff>114300</xdr:colOff>
      <xdr:row>38</xdr:row>
      <xdr:rowOff>161925</xdr:rowOff>
    </xdr:to>
    <xdr:cxnSp macro="">
      <xdr:nvCxnSpPr>
        <xdr:cNvPr id="82" name="直線コネクタ 81">
          <a:extLst>
            <a:ext uri="{FF2B5EF4-FFF2-40B4-BE49-F238E27FC236}">
              <a16:creationId xmlns:a16="http://schemas.microsoft.com/office/drawing/2014/main" xmlns="" id="{00000000-0008-0000-0100-000052000000}"/>
            </a:ext>
          </a:extLst>
        </xdr:cNvPr>
        <xdr:cNvCxnSpPr/>
      </xdr:nvCxnSpPr>
      <xdr:spPr>
        <a:xfrm>
          <a:off x="1130300" y="666940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6367</xdr:rowOff>
    </xdr:from>
    <xdr:ext cx="405111" cy="259045"/>
    <xdr:sp macro="" textlink="">
      <xdr:nvSpPr>
        <xdr:cNvPr id="83" name="n_1aveValue【道路】&#10;有形固定資産減価償却率">
          <a:extLst>
            <a:ext uri="{FF2B5EF4-FFF2-40B4-BE49-F238E27FC236}">
              <a16:creationId xmlns:a16="http://schemas.microsoft.com/office/drawing/2014/main" xmlns="" id="{00000000-0008-0000-0100-000053000000}"/>
            </a:ext>
          </a:extLst>
        </xdr:cNvPr>
        <xdr:cNvSpPr txBox="1"/>
      </xdr:nvSpPr>
      <xdr:spPr>
        <a:xfrm>
          <a:off x="35820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154957</xdr:rowOff>
    </xdr:from>
    <xdr:ext cx="405111" cy="259045"/>
    <xdr:sp macro="" textlink="">
      <xdr:nvSpPr>
        <xdr:cNvPr id="84" name="n_2aveValue【道路】&#10;有形固定資産減価償却率">
          <a:extLst>
            <a:ext uri="{FF2B5EF4-FFF2-40B4-BE49-F238E27FC236}">
              <a16:creationId xmlns:a16="http://schemas.microsoft.com/office/drawing/2014/main" xmlns="" id="{00000000-0008-0000-0100-000054000000}"/>
            </a:ext>
          </a:extLst>
        </xdr:cNvPr>
        <xdr:cNvSpPr txBox="1"/>
      </xdr:nvSpPr>
      <xdr:spPr>
        <a:xfrm>
          <a:off x="27057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118762</xdr:rowOff>
    </xdr:from>
    <xdr:ext cx="405111" cy="259045"/>
    <xdr:sp macro="" textlink="">
      <xdr:nvSpPr>
        <xdr:cNvPr id="85" name="n_3aveValue【道路】&#10;有形固定資産減価償却率">
          <a:extLst>
            <a:ext uri="{FF2B5EF4-FFF2-40B4-BE49-F238E27FC236}">
              <a16:creationId xmlns:a16="http://schemas.microsoft.com/office/drawing/2014/main" xmlns="" id="{00000000-0008-0000-0100-000055000000}"/>
            </a:ext>
          </a:extLst>
        </xdr:cNvPr>
        <xdr:cNvSpPr txBox="1"/>
      </xdr:nvSpPr>
      <xdr:spPr>
        <a:xfrm>
          <a:off x="1816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103522</xdr:rowOff>
    </xdr:from>
    <xdr:ext cx="405111" cy="259045"/>
    <xdr:sp macro="" textlink="">
      <xdr:nvSpPr>
        <xdr:cNvPr id="86" name="n_4aveValue【道路】&#10;有形固定資産減価償却率">
          <a:extLst>
            <a:ext uri="{FF2B5EF4-FFF2-40B4-BE49-F238E27FC236}">
              <a16:creationId xmlns:a16="http://schemas.microsoft.com/office/drawing/2014/main" xmlns="" id="{00000000-0008-0000-0100-000056000000}"/>
            </a:ext>
          </a:extLst>
        </xdr:cNvPr>
        <xdr:cNvSpPr txBox="1"/>
      </xdr:nvSpPr>
      <xdr:spPr>
        <a:xfrm>
          <a:off x="927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81932</xdr:rowOff>
    </xdr:from>
    <xdr:ext cx="405111" cy="259045"/>
    <xdr:sp macro="" textlink="">
      <xdr:nvSpPr>
        <xdr:cNvPr id="87" name="n_1mainValue【道路】&#10;有形固定資産減価償却率">
          <a:extLst>
            <a:ext uri="{FF2B5EF4-FFF2-40B4-BE49-F238E27FC236}">
              <a16:creationId xmlns:a16="http://schemas.microsoft.com/office/drawing/2014/main" xmlns="" id="{00000000-0008-0000-0100-000057000000}"/>
            </a:ext>
          </a:extLst>
        </xdr:cNvPr>
        <xdr:cNvSpPr txBox="1"/>
      </xdr:nvSpPr>
      <xdr:spPr>
        <a:xfrm>
          <a:off x="3582044" y="676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62882</xdr:rowOff>
    </xdr:from>
    <xdr:ext cx="405111" cy="259045"/>
    <xdr:sp macro="" textlink="">
      <xdr:nvSpPr>
        <xdr:cNvPr id="88" name="n_2mainValue【道路】&#10;有形固定資産減価償却率">
          <a:extLst>
            <a:ext uri="{FF2B5EF4-FFF2-40B4-BE49-F238E27FC236}">
              <a16:creationId xmlns:a16="http://schemas.microsoft.com/office/drawing/2014/main" xmlns="" id="{00000000-0008-0000-0100-000058000000}"/>
            </a:ext>
          </a:extLst>
        </xdr:cNvPr>
        <xdr:cNvSpPr txBox="1"/>
      </xdr:nvSpPr>
      <xdr:spPr>
        <a:xfrm>
          <a:off x="2705744" y="674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32402</xdr:rowOff>
    </xdr:from>
    <xdr:ext cx="405111" cy="259045"/>
    <xdr:sp macro="" textlink="">
      <xdr:nvSpPr>
        <xdr:cNvPr id="89" name="n_3mainValue【道路】&#10;有形固定資産減価償却率">
          <a:extLst>
            <a:ext uri="{FF2B5EF4-FFF2-40B4-BE49-F238E27FC236}">
              <a16:creationId xmlns:a16="http://schemas.microsoft.com/office/drawing/2014/main" xmlns="" id="{00000000-0008-0000-0100-000059000000}"/>
            </a:ext>
          </a:extLst>
        </xdr:cNvPr>
        <xdr:cNvSpPr txBox="1"/>
      </xdr:nvSpPr>
      <xdr:spPr>
        <a:xfrm>
          <a:off x="1816744" y="671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24782</xdr:rowOff>
    </xdr:from>
    <xdr:ext cx="405111" cy="259045"/>
    <xdr:sp macro="" textlink="">
      <xdr:nvSpPr>
        <xdr:cNvPr id="90" name="n_4mainValue【道路】&#10;有形固定資産減価償却率">
          <a:extLst>
            <a:ext uri="{FF2B5EF4-FFF2-40B4-BE49-F238E27FC236}">
              <a16:creationId xmlns:a16="http://schemas.microsoft.com/office/drawing/2014/main" xmlns="" id="{00000000-0008-0000-0100-00005A000000}"/>
            </a:ext>
          </a:extLst>
        </xdr:cNvPr>
        <xdr:cNvSpPr txBox="1"/>
      </xdr:nvSpPr>
      <xdr:spPr>
        <a:xfrm>
          <a:off x="927744" y="671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xmlns=""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xmlns=""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xmlns=""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xmlns=""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xmlns=""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xmlns=""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xmlns=""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xmlns=""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xmlns=""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xmlns=""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xmlns="" id="{00000000-0008-0000-0100-000065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xmlns="" id="{00000000-0008-0000-0100-000066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xmlns="" id="{00000000-0008-0000-0100-000067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xmlns="" id="{00000000-0008-0000-0100-000068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xmlns="" id="{00000000-0008-0000-0100-000069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6" name="テキスト ボックス 105">
          <a:extLst>
            <a:ext uri="{FF2B5EF4-FFF2-40B4-BE49-F238E27FC236}">
              <a16:creationId xmlns:a16="http://schemas.microsoft.com/office/drawing/2014/main" xmlns="" id="{00000000-0008-0000-0100-00006A000000}"/>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xmlns="" id="{00000000-0008-0000-0100-00006B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8" name="テキスト ボックス 107">
          <a:extLst>
            <a:ext uri="{FF2B5EF4-FFF2-40B4-BE49-F238E27FC236}">
              <a16:creationId xmlns:a16="http://schemas.microsoft.com/office/drawing/2014/main" xmlns="" id="{00000000-0008-0000-0100-00006C000000}"/>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xmlns="" id="{00000000-0008-0000-01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xmlns="" id="{00000000-0008-0000-0100-00006E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xmlns="" id="{00000000-0008-0000-01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16581</xdr:rowOff>
    </xdr:from>
    <xdr:to>
      <xdr:col>54</xdr:col>
      <xdr:colOff>189865</xdr:colOff>
      <xdr:row>40</xdr:row>
      <xdr:rowOff>160348</xdr:rowOff>
    </xdr:to>
    <xdr:cxnSp macro="">
      <xdr:nvCxnSpPr>
        <xdr:cNvPr id="112" name="直線コネクタ 111">
          <a:extLst>
            <a:ext uri="{FF2B5EF4-FFF2-40B4-BE49-F238E27FC236}">
              <a16:creationId xmlns:a16="http://schemas.microsoft.com/office/drawing/2014/main" xmlns="" id="{00000000-0008-0000-0100-000070000000}"/>
            </a:ext>
          </a:extLst>
        </xdr:cNvPr>
        <xdr:cNvCxnSpPr/>
      </xdr:nvCxnSpPr>
      <xdr:spPr>
        <a:xfrm flipV="1">
          <a:off x="10476865" y="5845881"/>
          <a:ext cx="0" cy="1172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164175</xdr:rowOff>
    </xdr:from>
    <xdr:ext cx="469744" cy="259045"/>
    <xdr:sp macro="" textlink="">
      <xdr:nvSpPr>
        <xdr:cNvPr id="113" name="【道路】&#10;一人当たり延長最小値テキスト">
          <a:extLst>
            <a:ext uri="{FF2B5EF4-FFF2-40B4-BE49-F238E27FC236}">
              <a16:creationId xmlns:a16="http://schemas.microsoft.com/office/drawing/2014/main" xmlns="" id="{00000000-0008-0000-0100-000071000000}"/>
            </a:ext>
          </a:extLst>
        </xdr:cNvPr>
        <xdr:cNvSpPr txBox="1"/>
      </xdr:nvSpPr>
      <xdr:spPr>
        <a:xfrm>
          <a:off x="10515600" y="702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160348</xdr:rowOff>
    </xdr:from>
    <xdr:to>
      <xdr:col>55</xdr:col>
      <xdr:colOff>88900</xdr:colOff>
      <xdr:row>40</xdr:row>
      <xdr:rowOff>160348</xdr:rowOff>
    </xdr:to>
    <xdr:cxnSp macro="">
      <xdr:nvCxnSpPr>
        <xdr:cNvPr id="114" name="直線コネクタ 113">
          <a:extLst>
            <a:ext uri="{FF2B5EF4-FFF2-40B4-BE49-F238E27FC236}">
              <a16:creationId xmlns:a16="http://schemas.microsoft.com/office/drawing/2014/main" xmlns="" id="{00000000-0008-0000-0100-000072000000}"/>
            </a:ext>
          </a:extLst>
        </xdr:cNvPr>
        <xdr:cNvCxnSpPr/>
      </xdr:nvCxnSpPr>
      <xdr:spPr>
        <a:xfrm>
          <a:off x="10388600" y="7018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134708</xdr:rowOff>
    </xdr:from>
    <xdr:ext cx="534377" cy="259045"/>
    <xdr:sp macro="" textlink="">
      <xdr:nvSpPr>
        <xdr:cNvPr id="115" name="【道路】&#10;一人当たり延長最大値テキスト">
          <a:extLst>
            <a:ext uri="{FF2B5EF4-FFF2-40B4-BE49-F238E27FC236}">
              <a16:creationId xmlns:a16="http://schemas.microsoft.com/office/drawing/2014/main" xmlns="" id="{00000000-0008-0000-0100-000073000000}"/>
            </a:ext>
          </a:extLst>
        </xdr:cNvPr>
        <xdr:cNvSpPr txBox="1"/>
      </xdr:nvSpPr>
      <xdr:spPr>
        <a:xfrm>
          <a:off x="10515600" y="562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16581</xdr:rowOff>
    </xdr:from>
    <xdr:to>
      <xdr:col>55</xdr:col>
      <xdr:colOff>88900</xdr:colOff>
      <xdr:row>34</xdr:row>
      <xdr:rowOff>16581</xdr:rowOff>
    </xdr:to>
    <xdr:cxnSp macro="">
      <xdr:nvCxnSpPr>
        <xdr:cNvPr id="116" name="直線コネクタ 115">
          <a:extLst>
            <a:ext uri="{FF2B5EF4-FFF2-40B4-BE49-F238E27FC236}">
              <a16:creationId xmlns:a16="http://schemas.microsoft.com/office/drawing/2014/main" xmlns="" id="{00000000-0008-0000-0100-000074000000}"/>
            </a:ext>
          </a:extLst>
        </xdr:cNvPr>
        <xdr:cNvCxnSpPr/>
      </xdr:nvCxnSpPr>
      <xdr:spPr>
        <a:xfrm>
          <a:off x="10388600" y="5845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77584</xdr:rowOff>
    </xdr:from>
    <xdr:ext cx="534377" cy="259045"/>
    <xdr:sp macro="" textlink="">
      <xdr:nvSpPr>
        <xdr:cNvPr id="117" name="【道路】&#10;一人当たり延長平均値テキスト">
          <a:extLst>
            <a:ext uri="{FF2B5EF4-FFF2-40B4-BE49-F238E27FC236}">
              <a16:creationId xmlns:a16="http://schemas.microsoft.com/office/drawing/2014/main" xmlns="" id="{00000000-0008-0000-0100-000075000000}"/>
            </a:ext>
          </a:extLst>
        </xdr:cNvPr>
        <xdr:cNvSpPr txBox="1"/>
      </xdr:nvSpPr>
      <xdr:spPr>
        <a:xfrm>
          <a:off x="10515600" y="6592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54707</xdr:rowOff>
    </xdr:from>
    <xdr:to>
      <xdr:col>55</xdr:col>
      <xdr:colOff>50800</xdr:colOff>
      <xdr:row>39</xdr:row>
      <xdr:rowOff>156307</xdr:rowOff>
    </xdr:to>
    <xdr:sp macro="" textlink="">
      <xdr:nvSpPr>
        <xdr:cNvPr id="118" name="フローチャート: 判断 117">
          <a:extLst>
            <a:ext uri="{FF2B5EF4-FFF2-40B4-BE49-F238E27FC236}">
              <a16:creationId xmlns:a16="http://schemas.microsoft.com/office/drawing/2014/main" xmlns="" id="{00000000-0008-0000-0100-000076000000}"/>
            </a:ext>
          </a:extLst>
        </xdr:cNvPr>
        <xdr:cNvSpPr/>
      </xdr:nvSpPr>
      <xdr:spPr>
        <a:xfrm>
          <a:off x="10426700" y="674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80607</xdr:rowOff>
    </xdr:from>
    <xdr:to>
      <xdr:col>50</xdr:col>
      <xdr:colOff>165100</xdr:colOff>
      <xdr:row>40</xdr:row>
      <xdr:rowOff>10757</xdr:rowOff>
    </xdr:to>
    <xdr:sp macro="" textlink="">
      <xdr:nvSpPr>
        <xdr:cNvPr id="119" name="フローチャート: 判断 118">
          <a:extLst>
            <a:ext uri="{FF2B5EF4-FFF2-40B4-BE49-F238E27FC236}">
              <a16:creationId xmlns:a16="http://schemas.microsoft.com/office/drawing/2014/main" xmlns="" id="{00000000-0008-0000-0100-000077000000}"/>
            </a:ext>
          </a:extLst>
        </xdr:cNvPr>
        <xdr:cNvSpPr/>
      </xdr:nvSpPr>
      <xdr:spPr>
        <a:xfrm>
          <a:off x="9588500" y="67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59255</xdr:rowOff>
    </xdr:from>
    <xdr:to>
      <xdr:col>46</xdr:col>
      <xdr:colOff>38100</xdr:colOff>
      <xdr:row>39</xdr:row>
      <xdr:rowOff>160855</xdr:rowOff>
    </xdr:to>
    <xdr:sp macro="" textlink="">
      <xdr:nvSpPr>
        <xdr:cNvPr id="120" name="フローチャート: 判断 119">
          <a:extLst>
            <a:ext uri="{FF2B5EF4-FFF2-40B4-BE49-F238E27FC236}">
              <a16:creationId xmlns:a16="http://schemas.microsoft.com/office/drawing/2014/main" xmlns="" id="{00000000-0008-0000-0100-000078000000}"/>
            </a:ext>
          </a:extLst>
        </xdr:cNvPr>
        <xdr:cNvSpPr/>
      </xdr:nvSpPr>
      <xdr:spPr>
        <a:xfrm>
          <a:off x="8699500" y="67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64650</xdr:rowOff>
    </xdr:from>
    <xdr:to>
      <xdr:col>41</xdr:col>
      <xdr:colOff>101600</xdr:colOff>
      <xdr:row>39</xdr:row>
      <xdr:rowOff>166250</xdr:rowOff>
    </xdr:to>
    <xdr:sp macro="" textlink="">
      <xdr:nvSpPr>
        <xdr:cNvPr id="121" name="フローチャート: 判断 120">
          <a:extLst>
            <a:ext uri="{FF2B5EF4-FFF2-40B4-BE49-F238E27FC236}">
              <a16:creationId xmlns:a16="http://schemas.microsoft.com/office/drawing/2014/main" xmlns="" id="{00000000-0008-0000-0100-000079000000}"/>
            </a:ext>
          </a:extLst>
        </xdr:cNvPr>
        <xdr:cNvSpPr/>
      </xdr:nvSpPr>
      <xdr:spPr>
        <a:xfrm>
          <a:off x="7810500" y="675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70731</xdr:rowOff>
    </xdr:from>
    <xdr:to>
      <xdr:col>36</xdr:col>
      <xdr:colOff>165100</xdr:colOff>
      <xdr:row>40</xdr:row>
      <xdr:rowOff>881</xdr:rowOff>
    </xdr:to>
    <xdr:sp macro="" textlink="">
      <xdr:nvSpPr>
        <xdr:cNvPr id="122" name="フローチャート: 判断 121">
          <a:extLst>
            <a:ext uri="{FF2B5EF4-FFF2-40B4-BE49-F238E27FC236}">
              <a16:creationId xmlns:a16="http://schemas.microsoft.com/office/drawing/2014/main" xmlns="" id="{00000000-0008-0000-0100-00007A000000}"/>
            </a:ext>
          </a:extLst>
        </xdr:cNvPr>
        <xdr:cNvSpPr/>
      </xdr:nvSpPr>
      <xdr:spPr>
        <a:xfrm>
          <a:off x="6921500" y="675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xmlns="" id="{00000000-0008-0000-01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xmlns="" id="{00000000-0008-0000-01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xmlns="" id="{00000000-0008-0000-01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00000000-0008-0000-01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00000000-0008-0000-01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40122</xdr:rowOff>
    </xdr:from>
    <xdr:to>
      <xdr:col>55</xdr:col>
      <xdr:colOff>50800</xdr:colOff>
      <xdr:row>40</xdr:row>
      <xdr:rowOff>141722</xdr:rowOff>
    </xdr:to>
    <xdr:sp macro="" textlink="">
      <xdr:nvSpPr>
        <xdr:cNvPr id="128" name="楕円 127">
          <a:extLst>
            <a:ext uri="{FF2B5EF4-FFF2-40B4-BE49-F238E27FC236}">
              <a16:creationId xmlns:a16="http://schemas.microsoft.com/office/drawing/2014/main" xmlns="" id="{00000000-0008-0000-0100-000080000000}"/>
            </a:ext>
          </a:extLst>
        </xdr:cNvPr>
        <xdr:cNvSpPr/>
      </xdr:nvSpPr>
      <xdr:spPr>
        <a:xfrm>
          <a:off x="10426700" y="689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126499</xdr:rowOff>
    </xdr:from>
    <xdr:ext cx="469744" cy="259045"/>
    <xdr:sp macro="" textlink="">
      <xdr:nvSpPr>
        <xdr:cNvPr id="129" name="【道路】&#10;一人当たり延長該当値テキスト">
          <a:extLst>
            <a:ext uri="{FF2B5EF4-FFF2-40B4-BE49-F238E27FC236}">
              <a16:creationId xmlns:a16="http://schemas.microsoft.com/office/drawing/2014/main" xmlns="" id="{00000000-0008-0000-0100-000081000000}"/>
            </a:ext>
          </a:extLst>
        </xdr:cNvPr>
        <xdr:cNvSpPr txBox="1"/>
      </xdr:nvSpPr>
      <xdr:spPr>
        <a:xfrm>
          <a:off x="10515600" y="6813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43528</xdr:rowOff>
    </xdr:from>
    <xdr:to>
      <xdr:col>50</xdr:col>
      <xdr:colOff>165100</xdr:colOff>
      <xdr:row>40</xdr:row>
      <xdr:rowOff>145128</xdr:rowOff>
    </xdr:to>
    <xdr:sp macro="" textlink="">
      <xdr:nvSpPr>
        <xdr:cNvPr id="130" name="楕円 129">
          <a:extLst>
            <a:ext uri="{FF2B5EF4-FFF2-40B4-BE49-F238E27FC236}">
              <a16:creationId xmlns:a16="http://schemas.microsoft.com/office/drawing/2014/main" xmlns="" id="{00000000-0008-0000-0100-000082000000}"/>
            </a:ext>
          </a:extLst>
        </xdr:cNvPr>
        <xdr:cNvSpPr/>
      </xdr:nvSpPr>
      <xdr:spPr>
        <a:xfrm>
          <a:off x="9588500" y="690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90922</xdr:rowOff>
    </xdr:from>
    <xdr:to>
      <xdr:col>55</xdr:col>
      <xdr:colOff>0</xdr:colOff>
      <xdr:row>40</xdr:row>
      <xdr:rowOff>94328</xdr:rowOff>
    </xdr:to>
    <xdr:cxnSp macro="">
      <xdr:nvCxnSpPr>
        <xdr:cNvPr id="131" name="直線コネクタ 130">
          <a:extLst>
            <a:ext uri="{FF2B5EF4-FFF2-40B4-BE49-F238E27FC236}">
              <a16:creationId xmlns:a16="http://schemas.microsoft.com/office/drawing/2014/main" xmlns="" id="{00000000-0008-0000-0100-000083000000}"/>
            </a:ext>
          </a:extLst>
        </xdr:cNvPr>
        <xdr:cNvCxnSpPr/>
      </xdr:nvCxnSpPr>
      <xdr:spPr>
        <a:xfrm flipV="1">
          <a:off x="9639300" y="6948922"/>
          <a:ext cx="838200" cy="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45654</xdr:rowOff>
    </xdr:from>
    <xdr:to>
      <xdr:col>46</xdr:col>
      <xdr:colOff>38100</xdr:colOff>
      <xdr:row>40</xdr:row>
      <xdr:rowOff>147254</xdr:rowOff>
    </xdr:to>
    <xdr:sp macro="" textlink="">
      <xdr:nvSpPr>
        <xdr:cNvPr id="132" name="楕円 131">
          <a:extLst>
            <a:ext uri="{FF2B5EF4-FFF2-40B4-BE49-F238E27FC236}">
              <a16:creationId xmlns:a16="http://schemas.microsoft.com/office/drawing/2014/main" xmlns="" id="{00000000-0008-0000-0100-000084000000}"/>
            </a:ext>
          </a:extLst>
        </xdr:cNvPr>
        <xdr:cNvSpPr/>
      </xdr:nvSpPr>
      <xdr:spPr>
        <a:xfrm>
          <a:off x="8699500" y="690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94328</xdr:rowOff>
    </xdr:from>
    <xdr:to>
      <xdr:col>50</xdr:col>
      <xdr:colOff>114300</xdr:colOff>
      <xdr:row>40</xdr:row>
      <xdr:rowOff>96454</xdr:rowOff>
    </xdr:to>
    <xdr:cxnSp macro="">
      <xdr:nvCxnSpPr>
        <xdr:cNvPr id="133" name="直線コネクタ 132">
          <a:extLst>
            <a:ext uri="{FF2B5EF4-FFF2-40B4-BE49-F238E27FC236}">
              <a16:creationId xmlns:a16="http://schemas.microsoft.com/office/drawing/2014/main" xmlns="" id="{00000000-0008-0000-0100-000085000000}"/>
            </a:ext>
          </a:extLst>
        </xdr:cNvPr>
        <xdr:cNvCxnSpPr/>
      </xdr:nvCxnSpPr>
      <xdr:spPr>
        <a:xfrm flipV="1">
          <a:off x="8750300" y="6952328"/>
          <a:ext cx="889000" cy="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48558</xdr:rowOff>
    </xdr:from>
    <xdr:to>
      <xdr:col>41</xdr:col>
      <xdr:colOff>101600</xdr:colOff>
      <xdr:row>40</xdr:row>
      <xdr:rowOff>150158</xdr:rowOff>
    </xdr:to>
    <xdr:sp macro="" textlink="">
      <xdr:nvSpPr>
        <xdr:cNvPr id="134" name="楕円 133">
          <a:extLst>
            <a:ext uri="{FF2B5EF4-FFF2-40B4-BE49-F238E27FC236}">
              <a16:creationId xmlns:a16="http://schemas.microsoft.com/office/drawing/2014/main" xmlns="" id="{00000000-0008-0000-0100-000086000000}"/>
            </a:ext>
          </a:extLst>
        </xdr:cNvPr>
        <xdr:cNvSpPr/>
      </xdr:nvSpPr>
      <xdr:spPr>
        <a:xfrm>
          <a:off x="7810500" y="690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96454</xdr:rowOff>
    </xdr:from>
    <xdr:to>
      <xdr:col>45</xdr:col>
      <xdr:colOff>177800</xdr:colOff>
      <xdr:row>40</xdr:row>
      <xdr:rowOff>99358</xdr:rowOff>
    </xdr:to>
    <xdr:cxnSp macro="">
      <xdr:nvCxnSpPr>
        <xdr:cNvPr id="135" name="直線コネクタ 134">
          <a:extLst>
            <a:ext uri="{FF2B5EF4-FFF2-40B4-BE49-F238E27FC236}">
              <a16:creationId xmlns:a16="http://schemas.microsoft.com/office/drawing/2014/main" xmlns="" id="{00000000-0008-0000-0100-000087000000}"/>
            </a:ext>
          </a:extLst>
        </xdr:cNvPr>
        <xdr:cNvCxnSpPr/>
      </xdr:nvCxnSpPr>
      <xdr:spPr>
        <a:xfrm flipV="1">
          <a:off x="7861300" y="6954454"/>
          <a:ext cx="889000" cy="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51986</xdr:rowOff>
    </xdr:from>
    <xdr:to>
      <xdr:col>36</xdr:col>
      <xdr:colOff>165100</xdr:colOff>
      <xdr:row>40</xdr:row>
      <xdr:rowOff>153586</xdr:rowOff>
    </xdr:to>
    <xdr:sp macro="" textlink="">
      <xdr:nvSpPr>
        <xdr:cNvPr id="136" name="楕円 135">
          <a:extLst>
            <a:ext uri="{FF2B5EF4-FFF2-40B4-BE49-F238E27FC236}">
              <a16:creationId xmlns:a16="http://schemas.microsoft.com/office/drawing/2014/main" xmlns="" id="{00000000-0008-0000-0100-000088000000}"/>
            </a:ext>
          </a:extLst>
        </xdr:cNvPr>
        <xdr:cNvSpPr/>
      </xdr:nvSpPr>
      <xdr:spPr>
        <a:xfrm>
          <a:off x="6921500" y="690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99358</xdr:rowOff>
    </xdr:from>
    <xdr:to>
      <xdr:col>41</xdr:col>
      <xdr:colOff>50800</xdr:colOff>
      <xdr:row>40</xdr:row>
      <xdr:rowOff>102786</xdr:rowOff>
    </xdr:to>
    <xdr:cxnSp macro="">
      <xdr:nvCxnSpPr>
        <xdr:cNvPr id="137" name="直線コネクタ 136">
          <a:extLst>
            <a:ext uri="{FF2B5EF4-FFF2-40B4-BE49-F238E27FC236}">
              <a16:creationId xmlns:a16="http://schemas.microsoft.com/office/drawing/2014/main" xmlns="" id="{00000000-0008-0000-0100-000089000000}"/>
            </a:ext>
          </a:extLst>
        </xdr:cNvPr>
        <xdr:cNvCxnSpPr/>
      </xdr:nvCxnSpPr>
      <xdr:spPr>
        <a:xfrm flipV="1">
          <a:off x="6972300" y="6957358"/>
          <a:ext cx="889000" cy="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27284</xdr:rowOff>
    </xdr:from>
    <xdr:ext cx="534377" cy="259045"/>
    <xdr:sp macro="" textlink="">
      <xdr:nvSpPr>
        <xdr:cNvPr id="138" name="n_1aveValue【道路】&#10;一人当たり延長">
          <a:extLst>
            <a:ext uri="{FF2B5EF4-FFF2-40B4-BE49-F238E27FC236}">
              <a16:creationId xmlns:a16="http://schemas.microsoft.com/office/drawing/2014/main" xmlns="" id="{00000000-0008-0000-0100-00008A000000}"/>
            </a:ext>
          </a:extLst>
        </xdr:cNvPr>
        <xdr:cNvSpPr txBox="1"/>
      </xdr:nvSpPr>
      <xdr:spPr>
        <a:xfrm>
          <a:off x="9359411" y="654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5932</xdr:rowOff>
    </xdr:from>
    <xdr:ext cx="534377" cy="259045"/>
    <xdr:sp macro="" textlink="">
      <xdr:nvSpPr>
        <xdr:cNvPr id="139" name="n_2aveValue【道路】&#10;一人当たり延長">
          <a:extLst>
            <a:ext uri="{FF2B5EF4-FFF2-40B4-BE49-F238E27FC236}">
              <a16:creationId xmlns:a16="http://schemas.microsoft.com/office/drawing/2014/main" xmlns="" id="{00000000-0008-0000-0100-00008B000000}"/>
            </a:ext>
          </a:extLst>
        </xdr:cNvPr>
        <xdr:cNvSpPr txBox="1"/>
      </xdr:nvSpPr>
      <xdr:spPr>
        <a:xfrm>
          <a:off x="8483111" y="652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11327</xdr:rowOff>
    </xdr:from>
    <xdr:ext cx="534377" cy="259045"/>
    <xdr:sp macro="" textlink="">
      <xdr:nvSpPr>
        <xdr:cNvPr id="140" name="n_3aveValue【道路】&#10;一人当たり延長">
          <a:extLst>
            <a:ext uri="{FF2B5EF4-FFF2-40B4-BE49-F238E27FC236}">
              <a16:creationId xmlns:a16="http://schemas.microsoft.com/office/drawing/2014/main" xmlns="" id="{00000000-0008-0000-0100-00008C000000}"/>
            </a:ext>
          </a:extLst>
        </xdr:cNvPr>
        <xdr:cNvSpPr txBox="1"/>
      </xdr:nvSpPr>
      <xdr:spPr>
        <a:xfrm>
          <a:off x="7594111" y="652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17408</xdr:rowOff>
    </xdr:from>
    <xdr:ext cx="534377" cy="259045"/>
    <xdr:sp macro="" textlink="">
      <xdr:nvSpPr>
        <xdr:cNvPr id="141" name="n_4aveValue【道路】&#10;一人当たり延長">
          <a:extLst>
            <a:ext uri="{FF2B5EF4-FFF2-40B4-BE49-F238E27FC236}">
              <a16:creationId xmlns:a16="http://schemas.microsoft.com/office/drawing/2014/main" xmlns="" id="{00000000-0008-0000-0100-00008D000000}"/>
            </a:ext>
          </a:extLst>
        </xdr:cNvPr>
        <xdr:cNvSpPr txBox="1"/>
      </xdr:nvSpPr>
      <xdr:spPr>
        <a:xfrm>
          <a:off x="6705111" y="653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136255</xdr:rowOff>
    </xdr:from>
    <xdr:ext cx="469744" cy="259045"/>
    <xdr:sp macro="" textlink="">
      <xdr:nvSpPr>
        <xdr:cNvPr id="142" name="n_1mainValue【道路】&#10;一人当たり延長">
          <a:extLst>
            <a:ext uri="{FF2B5EF4-FFF2-40B4-BE49-F238E27FC236}">
              <a16:creationId xmlns:a16="http://schemas.microsoft.com/office/drawing/2014/main" xmlns="" id="{00000000-0008-0000-0100-00008E000000}"/>
            </a:ext>
          </a:extLst>
        </xdr:cNvPr>
        <xdr:cNvSpPr txBox="1"/>
      </xdr:nvSpPr>
      <xdr:spPr>
        <a:xfrm>
          <a:off x="9391727" y="699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138381</xdr:rowOff>
    </xdr:from>
    <xdr:ext cx="469744" cy="259045"/>
    <xdr:sp macro="" textlink="">
      <xdr:nvSpPr>
        <xdr:cNvPr id="143" name="n_2mainValue【道路】&#10;一人当たり延長">
          <a:extLst>
            <a:ext uri="{FF2B5EF4-FFF2-40B4-BE49-F238E27FC236}">
              <a16:creationId xmlns:a16="http://schemas.microsoft.com/office/drawing/2014/main" xmlns="" id="{00000000-0008-0000-0100-00008F000000}"/>
            </a:ext>
          </a:extLst>
        </xdr:cNvPr>
        <xdr:cNvSpPr txBox="1"/>
      </xdr:nvSpPr>
      <xdr:spPr>
        <a:xfrm>
          <a:off x="8515427" y="6996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141285</xdr:rowOff>
    </xdr:from>
    <xdr:ext cx="469744" cy="259045"/>
    <xdr:sp macro="" textlink="">
      <xdr:nvSpPr>
        <xdr:cNvPr id="144" name="n_3mainValue【道路】&#10;一人当たり延長">
          <a:extLst>
            <a:ext uri="{FF2B5EF4-FFF2-40B4-BE49-F238E27FC236}">
              <a16:creationId xmlns:a16="http://schemas.microsoft.com/office/drawing/2014/main" xmlns="" id="{00000000-0008-0000-0100-000090000000}"/>
            </a:ext>
          </a:extLst>
        </xdr:cNvPr>
        <xdr:cNvSpPr txBox="1"/>
      </xdr:nvSpPr>
      <xdr:spPr>
        <a:xfrm>
          <a:off x="7626427" y="6999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144713</xdr:rowOff>
    </xdr:from>
    <xdr:ext cx="469744" cy="259045"/>
    <xdr:sp macro="" textlink="">
      <xdr:nvSpPr>
        <xdr:cNvPr id="145" name="n_4mainValue【道路】&#10;一人当たり延長">
          <a:extLst>
            <a:ext uri="{FF2B5EF4-FFF2-40B4-BE49-F238E27FC236}">
              <a16:creationId xmlns:a16="http://schemas.microsoft.com/office/drawing/2014/main" xmlns="" id="{00000000-0008-0000-0100-000091000000}"/>
            </a:ext>
          </a:extLst>
        </xdr:cNvPr>
        <xdr:cNvSpPr txBox="1"/>
      </xdr:nvSpPr>
      <xdr:spPr>
        <a:xfrm>
          <a:off x="6737427" y="700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xmlns="" id="{00000000-0008-0000-01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xmlns="" id="{00000000-0008-0000-01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xmlns="" id="{00000000-0008-0000-01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xmlns="" id="{00000000-0008-0000-01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xmlns="" id="{00000000-0008-0000-01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xmlns="" id="{00000000-0008-0000-01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xmlns="" id="{00000000-0008-0000-01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xmlns="" id="{00000000-0008-0000-01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xmlns="" id="{00000000-0008-0000-01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xmlns="" id="{00000000-0008-0000-01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xmlns="" id="{00000000-0008-0000-01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xmlns="" id="{00000000-0008-0000-0100-00009D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xmlns="" id="{00000000-0008-0000-0100-00009E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xmlns="" id="{00000000-0008-0000-0100-00009F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xmlns="" id="{00000000-0008-0000-0100-0000A0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xmlns="" id="{00000000-0008-0000-0100-0000A1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xmlns="" id="{00000000-0008-0000-0100-0000A2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xmlns="" id="{00000000-0008-0000-0100-0000A3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xmlns="" id="{00000000-0008-0000-0100-0000A4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xmlns="" id="{00000000-0008-0000-0100-0000A5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xmlns="" id="{00000000-0008-0000-0100-0000A6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xmlns="" id="{00000000-0008-0000-0100-0000A7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xmlns="" id="{00000000-0008-0000-0100-0000A8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xmlns="" id="{00000000-0008-0000-01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xmlns="" id="{00000000-0008-0000-01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68580</xdr:rowOff>
    </xdr:from>
    <xdr:to>
      <xdr:col>24</xdr:col>
      <xdr:colOff>62865</xdr:colOff>
      <xdr:row>64</xdr:row>
      <xdr:rowOff>81643</xdr:rowOff>
    </xdr:to>
    <xdr:cxnSp macro="">
      <xdr:nvCxnSpPr>
        <xdr:cNvPr id="171" name="直線コネクタ 170">
          <a:extLst>
            <a:ext uri="{FF2B5EF4-FFF2-40B4-BE49-F238E27FC236}">
              <a16:creationId xmlns:a16="http://schemas.microsoft.com/office/drawing/2014/main" xmlns="" id="{00000000-0008-0000-0100-0000AB000000}"/>
            </a:ext>
          </a:extLst>
        </xdr:cNvPr>
        <xdr:cNvCxnSpPr/>
      </xdr:nvCxnSpPr>
      <xdr:spPr>
        <a:xfrm flipV="1">
          <a:off x="4634865" y="9498330"/>
          <a:ext cx="0" cy="1556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85470</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xmlns="" id="{00000000-0008-0000-0100-0000AC000000}"/>
            </a:ext>
          </a:extLst>
        </xdr:cNvPr>
        <xdr:cNvSpPr txBox="1"/>
      </xdr:nvSpPr>
      <xdr:spPr>
        <a:xfrm>
          <a:off x="4673600" y="1105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81643</xdr:rowOff>
    </xdr:from>
    <xdr:to>
      <xdr:col>24</xdr:col>
      <xdr:colOff>152400</xdr:colOff>
      <xdr:row>64</xdr:row>
      <xdr:rowOff>81643</xdr:rowOff>
    </xdr:to>
    <xdr:cxnSp macro="">
      <xdr:nvCxnSpPr>
        <xdr:cNvPr id="173" name="直線コネクタ 172">
          <a:extLst>
            <a:ext uri="{FF2B5EF4-FFF2-40B4-BE49-F238E27FC236}">
              <a16:creationId xmlns:a16="http://schemas.microsoft.com/office/drawing/2014/main" xmlns="" id="{00000000-0008-0000-0100-0000AD000000}"/>
            </a:ext>
          </a:extLst>
        </xdr:cNvPr>
        <xdr:cNvCxnSpPr/>
      </xdr:nvCxnSpPr>
      <xdr:spPr>
        <a:xfrm>
          <a:off x="4546600" y="1105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15257</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xmlns="" id="{00000000-0008-0000-0100-0000AE000000}"/>
            </a:ext>
          </a:extLst>
        </xdr:cNvPr>
        <xdr:cNvSpPr txBox="1"/>
      </xdr:nvSpPr>
      <xdr:spPr>
        <a:xfrm>
          <a:off x="4673600" y="927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68580</xdr:rowOff>
    </xdr:from>
    <xdr:to>
      <xdr:col>24</xdr:col>
      <xdr:colOff>152400</xdr:colOff>
      <xdr:row>55</xdr:row>
      <xdr:rowOff>68580</xdr:rowOff>
    </xdr:to>
    <xdr:cxnSp macro="">
      <xdr:nvCxnSpPr>
        <xdr:cNvPr id="175" name="直線コネクタ 174">
          <a:extLst>
            <a:ext uri="{FF2B5EF4-FFF2-40B4-BE49-F238E27FC236}">
              <a16:creationId xmlns:a16="http://schemas.microsoft.com/office/drawing/2014/main" xmlns="" id="{00000000-0008-0000-0100-0000AF000000}"/>
            </a:ext>
          </a:extLst>
        </xdr:cNvPr>
        <xdr:cNvCxnSpPr/>
      </xdr:nvCxnSpPr>
      <xdr:spPr>
        <a:xfrm>
          <a:off x="4546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95811</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xmlns="" id="{00000000-0008-0000-0100-0000B0000000}"/>
            </a:ext>
          </a:extLst>
        </xdr:cNvPr>
        <xdr:cNvSpPr txBox="1"/>
      </xdr:nvSpPr>
      <xdr:spPr>
        <a:xfrm>
          <a:off x="4673600" y="1038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117384</xdr:rowOff>
    </xdr:from>
    <xdr:to>
      <xdr:col>24</xdr:col>
      <xdr:colOff>114300</xdr:colOff>
      <xdr:row>61</xdr:row>
      <xdr:rowOff>47534</xdr:rowOff>
    </xdr:to>
    <xdr:sp macro="" textlink="">
      <xdr:nvSpPr>
        <xdr:cNvPr id="177" name="フローチャート: 判断 176">
          <a:extLst>
            <a:ext uri="{FF2B5EF4-FFF2-40B4-BE49-F238E27FC236}">
              <a16:creationId xmlns:a16="http://schemas.microsoft.com/office/drawing/2014/main" xmlns="" id="{00000000-0008-0000-0100-0000B1000000}"/>
            </a:ext>
          </a:extLst>
        </xdr:cNvPr>
        <xdr:cNvSpPr/>
      </xdr:nvSpPr>
      <xdr:spPr>
        <a:xfrm>
          <a:off x="4584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105954</xdr:rowOff>
    </xdr:from>
    <xdr:to>
      <xdr:col>20</xdr:col>
      <xdr:colOff>38100</xdr:colOff>
      <xdr:row>61</xdr:row>
      <xdr:rowOff>36104</xdr:rowOff>
    </xdr:to>
    <xdr:sp macro="" textlink="">
      <xdr:nvSpPr>
        <xdr:cNvPr id="178" name="フローチャート: 判断 177">
          <a:extLst>
            <a:ext uri="{FF2B5EF4-FFF2-40B4-BE49-F238E27FC236}">
              <a16:creationId xmlns:a16="http://schemas.microsoft.com/office/drawing/2014/main" xmlns="" id="{00000000-0008-0000-0100-0000B2000000}"/>
            </a:ext>
          </a:extLst>
        </xdr:cNvPr>
        <xdr:cNvSpPr/>
      </xdr:nvSpPr>
      <xdr:spPr>
        <a:xfrm>
          <a:off x="3746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76563</xdr:rowOff>
    </xdr:from>
    <xdr:to>
      <xdr:col>15</xdr:col>
      <xdr:colOff>101600</xdr:colOff>
      <xdr:row>61</xdr:row>
      <xdr:rowOff>6713</xdr:rowOff>
    </xdr:to>
    <xdr:sp macro="" textlink="">
      <xdr:nvSpPr>
        <xdr:cNvPr id="179" name="フローチャート: 判断 178">
          <a:extLst>
            <a:ext uri="{FF2B5EF4-FFF2-40B4-BE49-F238E27FC236}">
              <a16:creationId xmlns:a16="http://schemas.microsoft.com/office/drawing/2014/main" xmlns="" id="{00000000-0008-0000-0100-0000B3000000}"/>
            </a:ext>
          </a:extLst>
        </xdr:cNvPr>
        <xdr:cNvSpPr/>
      </xdr:nvSpPr>
      <xdr:spPr>
        <a:xfrm>
          <a:off x="2857500" y="1036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55335</xdr:rowOff>
    </xdr:from>
    <xdr:to>
      <xdr:col>10</xdr:col>
      <xdr:colOff>165100</xdr:colOff>
      <xdr:row>60</xdr:row>
      <xdr:rowOff>156935</xdr:rowOff>
    </xdr:to>
    <xdr:sp macro="" textlink="">
      <xdr:nvSpPr>
        <xdr:cNvPr id="180" name="フローチャート: 判断 179">
          <a:extLst>
            <a:ext uri="{FF2B5EF4-FFF2-40B4-BE49-F238E27FC236}">
              <a16:creationId xmlns:a16="http://schemas.microsoft.com/office/drawing/2014/main" xmlns="" id="{00000000-0008-0000-0100-0000B4000000}"/>
            </a:ext>
          </a:extLst>
        </xdr:cNvPr>
        <xdr:cNvSpPr/>
      </xdr:nvSpPr>
      <xdr:spPr>
        <a:xfrm>
          <a:off x="1968500" y="103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48804</xdr:rowOff>
    </xdr:from>
    <xdr:to>
      <xdr:col>6</xdr:col>
      <xdr:colOff>38100</xdr:colOff>
      <xdr:row>60</xdr:row>
      <xdr:rowOff>150404</xdr:rowOff>
    </xdr:to>
    <xdr:sp macro="" textlink="">
      <xdr:nvSpPr>
        <xdr:cNvPr id="181" name="フローチャート: 判断 180">
          <a:extLst>
            <a:ext uri="{FF2B5EF4-FFF2-40B4-BE49-F238E27FC236}">
              <a16:creationId xmlns:a16="http://schemas.microsoft.com/office/drawing/2014/main" xmlns="" id="{00000000-0008-0000-0100-0000B5000000}"/>
            </a:ext>
          </a:extLst>
        </xdr:cNvPr>
        <xdr:cNvSpPr/>
      </xdr:nvSpPr>
      <xdr:spPr>
        <a:xfrm>
          <a:off x="1079500" y="1033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xmlns="" id="{00000000-0008-0000-01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xmlns="" id="{00000000-0008-0000-01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xmlns="" id="{00000000-0008-0000-01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00000000-0008-0000-01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00000000-0008-0000-01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21046</xdr:rowOff>
    </xdr:from>
    <xdr:to>
      <xdr:col>24</xdr:col>
      <xdr:colOff>114300</xdr:colOff>
      <xdr:row>60</xdr:row>
      <xdr:rowOff>122646</xdr:rowOff>
    </xdr:to>
    <xdr:sp macro="" textlink="">
      <xdr:nvSpPr>
        <xdr:cNvPr id="187" name="楕円 186">
          <a:extLst>
            <a:ext uri="{FF2B5EF4-FFF2-40B4-BE49-F238E27FC236}">
              <a16:creationId xmlns:a16="http://schemas.microsoft.com/office/drawing/2014/main" xmlns="" id="{00000000-0008-0000-0100-0000BB000000}"/>
            </a:ext>
          </a:extLst>
        </xdr:cNvPr>
        <xdr:cNvSpPr/>
      </xdr:nvSpPr>
      <xdr:spPr>
        <a:xfrm>
          <a:off x="4584700" y="103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43923</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xmlns="" id="{00000000-0008-0000-0100-0000BC000000}"/>
            </a:ext>
          </a:extLst>
        </xdr:cNvPr>
        <xdr:cNvSpPr txBox="1"/>
      </xdr:nvSpPr>
      <xdr:spPr>
        <a:xfrm>
          <a:off x="4673600" y="10159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164737</xdr:rowOff>
    </xdr:from>
    <xdr:to>
      <xdr:col>20</xdr:col>
      <xdr:colOff>38100</xdr:colOff>
      <xdr:row>60</xdr:row>
      <xdr:rowOff>94887</xdr:rowOff>
    </xdr:to>
    <xdr:sp macro="" textlink="">
      <xdr:nvSpPr>
        <xdr:cNvPr id="189" name="楕円 188">
          <a:extLst>
            <a:ext uri="{FF2B5EF4-FFF2-40B4-BE49-F238E27FC236}">
              <a16:creationId xmlns:a16="http://schemas.microsoft.com/office/drawing/2014/main" xmlns="" id="{00000000-0008-0000-0100-0000BD000000}"/>
            </a:ext>
          </a:extLst>
        </xdr:cNvPr>
        <xdr:cNvSpPr/>
      </xdr:nvSpPr>
      <xdr:spPr>
        <a:xfrm>
          <a:off x="3746500" y="1028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44087</xdr:rowOff>
    </xdr:from>
    <xdr:to>
      <xdr:col>24</xdr:col>
      <xdr:colOff>63500</xdr:colOff>
      <xdr:row>60</xdr:row>
      <xdr:rowOff>71846</xdr:rowOff>
    </xdr:to>
    <xdr:cxnSp macro="">
      <xdr:nvCxnSpPr>
        <xdr:cNvPr id="190" name="直線コネクタ 189">
          <a:extLst>
            <a:ext uri="{FF2B5EF4-FFF2-40B4-BE49-F238E27FC236}">
              <a16:creationId xmlns:a16="http://schemas.microsoft.com/office/drawing/2014/main" xmlns="" id="{00000000-0008-0000-0100-0000BE000000}"/>
            </a:ext>
          </a:extLst>
        </xdr:cNvPr>
        <xdr:cNvCxnSpPr/>
      </xdr:nvCxnSpPr>
      <xdr:spPr>
        <a:xfrm>
          <a:off x="3797300" y="10331087"/>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138612</xdr:rowOff>
    </xdr:from>
    <xdr:to>
      <xdr:col>15</xdr:col>
      <xdr:colOff>101600</xdr:colOff>
      <xdr:row>60</xdr:row>
      <xdr:rowOff>68762</xdr:rowOff>
    </xdr:to>
    <xdr:sp macro="" textlink="">
      <xdr:nvSpPr>
        <xdr:cNvPr id="191" name="楕円 190">
          <a:extLst>
            <a:ext uri="{FF2B5EF4-FFF2-40B4-BE49-F238E27FC236}">
              <a16:creationId xmlns:a16="http://schemas.microsoft.com/office/drawing/2014/main" xmlns="" id="{00000000-0008-0000-0100-0000BF000000}"/>
            </a:ext>
          </a:extLst>
        </xdr:cNvPr>
        <xdr:cNvSpPr/>
      </xdr:nvSpPr>
      <xdr:spPr>
        <a:xfrm>
          <a:off x="2857500" y="1025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17962</xdr:rowOff>
    </xdr:from>
    <xdr:to>
      <xdr:col>19</xdr:col>
      <xdr:colOff>177800</xdr:colOff>
      <xdr:row>60</xdr:row>
      <xdr:rowOff>44087</xdr:rowOff>
    </xdr:to>
    <xdr:cxnSp macro="">
      <xdr:nvCxnSpPr>
        <xdr:cNvPr id="192" name="直線コネクタ 191">
          <a:extLst>
            <a:ext uri="{FF2B5EF4-FFF2-40B4-BE49-F238E27FC236}">
              <a16:creationId xmlns:a16="http://schemas.microsoft.com/office/drawing/2014/main" xmlns="" id="{00000000-0008-0000-0100-0000C0000000}"/>
            </a:ext>
          </a:extLst>
        </xdr:cNvPr>
        <xdr:cNvCxnSpPr/>
      </xdr:nvCxnSpPr>
      <xdr:spPr>
        <a:xfrm>
          <a:off x="2908300" y="1030496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110853</xdr:rowOff>
    </xdr:from>
    <xdr:to>
      <xdr:col>10</xdr:col>
      <xdr:colOff>165100</xdr:colOff>
      <xdr:row>60</xdr:row>
      <xdr:rowOff>41003</xdr:rowOff>
    </xdr:to>
    <xdr:sp macro="" textlink="">
      <xdr:nvSpPr>
        <xdr:cNvPr id="193" name="楕円 192">
          <a:extLst>
            <a:ext uri="{FF2B5EF4-FFF2-40B4-BE49-F238E27FC236}">
              <a16:creationId xmlns:a16="http://schemas.microsoft.com/office/drawing/2014/main" xmlns="" id="{00000000-0008-0000-0100-0000C1000000}"/>
            </a:ext>
          </a:extLst>
        </xdr:cNvPr>
        <xdr:cNvSpPr/>
      </xdr:nvSpPr>
      <xdr:spPr>
        <a:xfrm>
          <a:off x="1968500" y="1022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161653</xdr:rowOff>
    </xdr:from>
    <xdr:to>
      <xdr:col>15</xdr:col>
      <xdr:colOff>50800</xdr:colOff>
      <xdr:row>60</xdr:row>
      <xdr:rowOff>17962</xdr:rowOff>
    </xdr:to>
    <xdr:cxnSp macro="">
      <xdr:nvCxnSpPr>
        <xdr:cNvPr id="194" name="直線コネクタ 193">
          <a:extLst>
            <a:ext uri="{FF2B5EF4-FFF2-40B4-BE49-F238E27FC236}">
              <a16:creationId xmlns:a16="http://schemas.microsoft.com/office/drawing/2014/main" xmlns="" id="{00000000-0008-0000-0100-0000C2000000}"/>
            </a:ext>
          </a:extLst>
        </xdr:cNvPr>
        <xdr:cNvCxnSpPr/>
      </xdr:nvCxnSpPr>
      <xdr:spPr>
        <a:xfrm>
          <a:off x="2019300" y="1027720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83094</xdr:rowOff>
    </xdr:from>
    <xdr:to>
      <xdr:col>6</xdr:col>
      <xdr:colOff>38100</xdr:colOff>
      <xdr:row>60</xdr:row>
      <xdr:rowOff>13244</xdr:rowOff>
    </xdr:to>
    <xdr:sp macro="" textlink="">
      <xdr:nvSpPr>
        <xdr:cNvPr id="195" name="楕円 194">
          <a:extLst>
            <a:ext uri="{FF2B5EF4-FFF2-40B4-BE49-F238E27FC236}">
              <a16:creationId xmlns:a16="http://schemas.microsoft.com/office/drawing/2014/main" xmlns="" id="{00000000-0008-0000-0100-0000C3000000}"/>
            </a:ext>
          </a:extLst>
        </xdr:cNvPr>
        <xdr:cNvSpPr/>
      </xdr:nvSpPr>
      <xdr:spPr>
        <a:xfrm>
          <a:off x="1079500" y="1019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133894</xdr:rowOff>
    </xdr:from>
    <xdr:to>
      <xdr:col>10</xdr:col>
      <xdr:colOff>114300</xdr:colOff>
      <xdr:row>59</xdr:row>
      <xdr:rowOff>161653</xdr:rowOff>
    </xdr:to>
    <xdr:cxnSp macro="">
      <xdr:nvCxnSpPr>
        <xdr:cNvPr id="196" name="直線コネクタ 195">
          <a:extLst>
            <a:ext uri="{FF2B5EF4-FFF2-40B4-BE49-F238E27FC236}">
              <a16:creationId xmlns:a16="http://schemas.microsoft.com/office/drawing/2014/main" xmlns="" id="{00000000-0008-0000-0100-0000C4000000}"/>
            </a:ext>
          </a:extLst>
        </xdr:cNvPr>
        <xdr:cNvCxnSpPr/>
      </xdr:nvCxnSpPr>
      <xdr:spPr>
        <a:xfrm>
          <a:off x="1130300" y="1024944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27231</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xmlns="" id="{00000000-0008-0000-0100-0000C5000000}"/>
            </a:ext>
          </a:extLst>
        </xdr:cNvPr>
        <xdr:cNvSpPr txBox="1"/>
      </xdr:nvSpPr>
      <xdr:spPr>
        <a:xfrm>
          <a:off x="3582044"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169290</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xmlns="" id="{00000000-0008-0000-0100-0000C6000000}"/>
            </a:ext>
          </a:extLst>
        </xdr:cNvPr>
        <xdr:cNvSpPr txBox="1"/>
      </xdr:nvSpPr>
      <xdr:spPr>
        <a:xfrm>
          <a:off x="2705744" y="1045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148062</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xmlns="" id="{00000000-0008-0000-0100-0000C7000000}"/>
            </a:ext>
          </a:extLst>
        </xdr:cNvPr>
        <xdr:cNvSpPr txBox="1"/>
      </xdr:nvSpPr>
      <xdr:spPr>
        <a:xfrm>
          <a:off x="1816744" y="1043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141531</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xmlns="" id="{00000000-0008-0000-0100-0000C8000000}"/>
            </a:ext>
          </a:extLst>
        </xdr:cNvPr>
        <xdr:cNvSpPr txBox="1"/>
      </xdr:nvSpPr>
      <xdr:spPr>
        <a:xfrm>
          <a:off x="927744" y="1042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111414</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xmlns="" id="{00000000-0008-0000-0100-0000C9000000}"/>
            </a:ext>
          </a:extLst>
        </xdr:cNvPr>
        <xdr:cNvSpPr txBox="1"/>
      </xdr:nvSpPr>
      <xdr:spPr>
        <a:xfrm>
          <a:off x="35820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85289</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xmlns="" id="{00000000-0008-0000-0100-0000CA000000}"/>
            </a:ext>
          </a:extLst>
        </xdr:cNvPr>
        <xdr:cNvSpPr txBox="1"/>
      </xdr:nvSpPr>
      <xdr:spPr>
        <a:xfrm>
          <a:off x="2705744" y="1002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57530</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xmlns="" id="{00000000-0008-0000-0100-0000CB000000}"/>
            </a:ext>
          </a:extLst>
        </xdr:cNvPr>
        <xdr:cNvSpPr txBox="1"/>
      </xdr:nvSpPr>
      <xdr:spPr>
        <a:xfrm>
          <a:off x="1816744" y="1000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29771</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xmlns="" id="{00000000-0008-0000-0100-0000CC000000}"/>
            </a:ext>
          </a:extLst>
        </xdr:cNvPr>
        <xdr:cNvSpPr txBox="1"/>
      </xdr:nvSpPr>
      <xdr:spPr>
        <a:xfrm>
          <a:off x="927744" y="997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xmlns="" id="{00000000-0008-0000-01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xmlns="" id="{00000000-0008-0000-01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xmlns="" id="{00000000-0008-0000-01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xmlns="" id="{00000000-0008-0000-01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xmlns="" id="{00000000-0008-0000-01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xmlns="" id="{00000000-0008-0000-01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xmlns="" id="{00000000-0008-0000-01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xmlns="" id="{00000000-0008-0000-01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xmlns="" id="{00000000-0008-0000-01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xmlns="" id="{00000000-0008-0000-01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xmlns="" id="{00000000-0008-0000-01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xmlns="" id="{00000000-0008-0000-0100-0000D8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xmlns="" id="{00000000-0008-0000-01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xmlns="" id="{00000000-0008-0000-0100-0000DA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xmlns="" id="{00000000-0008-0000-01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a:extLst>
            <a:ext uri="{FF2B5EF4-FFF2-40B4-BE49-F238E27FC236}">
              <a16:creationId xmlns:a16="http://schemas.microsoft.com/office/drawing/2014/main" xmlns="" id="{00000000-0008-0000-0100-0000DC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xmlns="" id="{00000000-0008-0000-01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a:extLst>
            <a:ext uri="{FF2B5EF4-FFF2-40B4-BE49-F238E27FC236}">
              <a16:creationId xmlns:a16="http://schemas.microsoft.com/office/drawing/2014/main" xmlns="" id="{00000000-0008-0000-0100-0000DE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xmlns="" id="{00000000-0008-0000-01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a:extLst>
            <a:ext uri="{FF2B5EF4-FFF2-40B4-BE49-F238E27FC236}">
              <a16:creationId xmlns:a16="http://schemas.microsoft.com/office/drawing/2014/main" xmlns="" id="{00000000-0008-0000-0100-0000E0000000}"/>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xmlns="" id="{00000000-0008-0000-01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xmlns="" id="{00000000-0008-0000-0100-0000E2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xmlns="" id="{00000000-0008-0000-01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150630</xdr:rowOff>
    </xdr:from>
    <xdr:to>
      <xdr:col>54</xdr:col>
      <xdr:colOff>189865</xdr:colOff>
      <xdr:row>64</xdr:row>
      <xdr:rowOff>68025</xdr:rowOff>
    </xdr:to>
    <xdr:cxnSp macro="">
      <xdr:nvCxnSpPr>
        <xdr:cNvPr id="228" name="直線コネクタ 227">
          <a:extLst>
            <a:ext uri="{FF2B5EF4-FFF2-40B4-BE49-F238E27FC236}">
              <a16:creationId xmlns:a16="http://schemas.microsoft.com/office/drawing/2014/main" xmlns="" id="{00000000-0008-0000-0100-0000E4000000}"/>
            </a:ext>
          </a:extLst>
        </xdr:cNvPr>
        <xdr:cNvCxnSpPr/>
      </xdr:nvCxnSpPr>
      <xdr:spPr>
        <a:xfrm flipV="1">
          <a:off x="10476865" y="9580380"/>
          <a:ext cx="0" cy="1460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71852</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xmlns="" id="{00000000-0008-0000-0100-0000E5000000}"/>
            </a:ext>
          </a:extLst>
        </xdr:cNvPr>
        <xdr:cNvSpPr txBox="1"/>
      </xdr:nvSpPr>
      <xdr:spPr>
        <a:xfrm>
          <a:off x="10515600" y="1104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68025</xdr:rowOff>
    </xdr:from>
    <xdr:to>
      <xdr:col>55</xdr:col>
      <xdr:colOff>88900</xdr:colOff>
      <xdr:row>64</xdr:row>
      <xdr:rowOff>68025</xdr:rowOff>
    </xdr:to>
    <xdr:cxnSp macro="">
      <xdr:nvCxnSpPr>
        <xdr:cNvPr id="230" name="直線コネクタ 229">
          <a:extLst>
            <a:ext uri="{FF2B5EF4-FFF2-40B4-BE49-F238E27FC236}">
              <a16:creationId xmlns:a16="http://schemas.microsoft.com/office/drawing/2014/main" xmlns="" id="{00000000-0008-0000-0100-0000E6000000}"/>
            </a:ext>
          </a:extLst>
        </xdr:cNvPr>
        <xdr:cNvCxnSpPr/>
      </xdr:nvCxnSpPr>
      <xdr:spPr>
        <a:xfrm>
          <a:off x="10388600" y="11040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97307</xdr:rowOff>
    </xdr:from>
    <xdr:ext cx="599010" cy="259045"/>
    <xdr:sp macro="" textlink="">
      <xdr:nvSpPr>
        <xdr:cNvPr id="231" name="【橋りょう・トンネル】&#10;一人当たり有形固定資産（償却資産）額最大値テキスト">
          <a:extLst>
            <a:ext uri="{FF2B5EF4-FFF2-40B4-BE49-F238E27FC236}">
              <a16:creationId xmlns:a16="http://schemas.microsoft.com/office/drawing/2014/main" xmlns="" id="{00000000-0008-0000-0100-0000E7000000}"/>
            </a:ext>
          </a:extLst>
        </xdr:cNvPr>
        <xdr:cNvSpPr txBox="1"/>
      </xdr:nvSpPr>
      <xdr:spPr>
        <a:xfrm>
          <a:off x="10515600" y="935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150630</xdr:rowOff>
    </xdr:from>
    <xdr:to>
      <xdr:col>55</xdr:col>
      <xdr:colOff>88900</xdr:colOff>
      <xdr:row>55</xdr:row>
      <xdr:rowOff>150630</xdr:rowOff>
    </xdr:to>
    <xdr:cxnSp macro="">
      <xdr:nvCxnSpPr>
        <xdr:cNvPr id="232" name="直線コネクタ 231">
          <a:extLst>
            <a:ext uri="{FF2B5EF4-FFF2-40B4-BE49-F238E27FC236}">
              <a16:creationId xmlns:a16="http://schemas.microsoft.com/office/drawing/2014/main" xmlns="" id="{00000000-0008-0000-0100-0000E8000000}"/>
            </a:ext>
          </a:extLst>
        </xdr:cNvPr>
        <xdr:cNvCxnSpPr/>
      </xdr:nvCxnSpPr>
      <xdr:spPr>
        <a:xfrm>
          <a:off x="10388600" y="958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38190</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xmlns="" id="{00000000-0008-0000-0100-0000E9000000}"/>
            </a:ext>
          </a:extLst>
        </xdr:cNvPr>
        <xdr:cNvSpPr txBox="1"/>
      </xdr:nvSpPr>
      <xdr:spPr>
        <a:xfrm>
          <a:off x="10515600" y="10325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15313</xdr:rowOff>
    </xdr:from>
    <xdr:to>
      <xdr:col>55</xdr:col>
      <xdr:colOff>50800</xdr:colOff>
      <xdr:row>61</xdr:row>
      <xdr:rowOff>116913</xdr:rowOff>
    </xdr:to>
    <xdr:sp macro="" textlink="">
      <xdr:nvSpPr>
        <xdr:cNvPr id="234" name="フローチャート: 判断 233">
          <a:extLst>
            <a:ext uri="{FF2B5EF4-FFF2-40B4-BE49-F238E27FC236}">
              <a16:creationId xmlns:a16="http://schemas.microsoft.com/office/drawing/2014/main" xmlns="" id="{00000000-0008-0000-0100-0000EA000000}"/>
            </a:ext>
          </a:extLst>
        </xdr:cNvPr>
        <xdr:cNvSpPr/>
      </xdr:nvSpPr>
      <xdr:spPr>
        <a:xfrm>
          <a:off x="10426700" y="1047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12656</xdr:rowOff>
    </xdr:from>
    <xdr:to>
      <xdr:col>50</xdr:col>
      <xdr:colOff>165100</xdr:colOff>
      <xdr:row>61</xdr:row>
      <xdr:rowOff>114256</xdr:rowOff>
    </xdr:to>
    <xdr:sp macro="" textlink="">
      <xdr:nvSpPr>
        <xdr:cNvPr id="235" name="フローチャート: 判断 234">
          <a:extLst>
            <a:ext uri="{FF2B5EF4-FFF2-40B4-BE49-F238E27FC236}">
              <a16:creationId xmlns:a16="http://schemas.microsoft.com/office/drawing/2014/main" xmlns="" id="{00000000-0008-0000-0100-0000EB000000}"/>
            </a:ext>
          </a:extLst>
        </xdr:cNvPr>
        <xdr:cNvSpPr/>
      </xdr:nvSpPr>
      <xdr:spPr>
        <a:xfrm>
          <a:off x="9588500" y="1047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13467</xdr:rowOff>
    </xdr:from>
    <xdr:to>
      <xdr:col>46</xdr:col>
      <xdr:colOff>38100</xdr:colOff>
      <xdr:row>61</xdr:row>
      <xdr:rowOff>115067</xdr:rowOff>
    </xdr:to>
    <xdr:sp macro="" textlink="">
      <xdr:nvSpPr>
        <xdr:cNvPr id="236" name="フローチャート: 判断 235">
          <a:extLst>
            <a:ext uri="{FF2B5EF4-FFF2-40B4-BE49-F238E27FC236}">
              <a16:creationId xmlns:a16="http://schemas.microsoft.com/office/drawing/2014/main" xmlns="" id="{00000000-0008-0000-0100-0000EC000000}"/>
            </a:ext>
          </a:extLst>
        </xdr:cNvPr>
        <xdr:cNvSpPr/>
      </xdr:nvSpPr>
      <xdr:spPr>
        <a:xfrm>
          <a:off x="8699500" y="1047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163792</xdr:rowOff>
    </xdr:from>
    <xdr:to>
      <xdr:col>41</xdr:col>
      <xdr:colOff>101600</xdr:colOff>
      <xdr:row>61</xdr:row>
      <xdr:rowOff>93942</xdr:rowOff>
    </xdr:to>
    <xdr:sp macro="" textlink="">
      <xdr:nvSpPr>
        <xdr:cNvPr id="237" name="フローチャート: 判断 236">
          <a:extLst>
            <a:ext uri="{FF2B5EF4-FFF2-40B4-BE49-F238E27FC236}">
              <a16:creationId xmlns:a16="http://schemas.microsoft.com/office/drawing/2014/main" xmlns="" id="{00000000-0008-0000-0100-0000ED000000}"/>
            </a:ext>
          </a:extLst>
        </xdr:cNvPr>
        <xdr:cNvSpPr/>
      </xdr:nvSpPr>
      <xdr:spPr>
        <a:xfrm>
          <a:off x="7810500" y="1045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54308</xdr:rowOff>
    </xdr:from>
    <xdr:to>
      <xdr:col>36</xdr:col>
      <xdr:colOff>165100</xdr:colOff>
      <xdr:row>61</xdr:row>
      <xdr:rowOff>155908</xdr:rowOff>
    </xdr:to>
    <xdr:sp macro="" textlink="">
      <xdr:nvSpPr>
        <xdr:cNvPr id="238" name="フローチャート: 判断 237">
          <a:extLst>
            <a:ext uri="{FF2B5EF4-FFF2-40B4-BE49-F238E27FC236}">
              <a16:creationId xmlns:a16="http://schemas.microsoft.com/office/drawing/2014/main" xmlns="" id="{00000000-0008-0000-0100-0000EE000000}"/>
            </a:ext>
          </a:extLst>
        </xdr:cNvPr>
        <xdr:cNvSpPr/>
      </xdr:nvSpPr>
      <xdr:spPr>
        <a:xfrm>
          <a:off x="6921500" y="1051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xmlns="" id="{00000000-0008-0000-01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xmlns="" id="{00000000-0008-0000-01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xmlns="" id="{00000000-0008-0000-01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xmlns="" id="{00000000-0008-0000-01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xmlns="" id="{00000000-0008-0000-01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73105</xdr:rowOff>
    </xdr:from>
    <xdr:to>
      <xdr:col>55</xdr:col>
      <xdr:colOff>50800</xdr:colOff>
      <xdr:row>64</xdr:row>
      <xdr:rowOff>3255</xdr:rowOff>
    </xdr:to>
    <xdr:sp macro="" textlink="">
      <xdr:nvSpPr>
        <xdr:cNvPr id="244" name="楕円 243">
          <a:extLst>
            <a:ext uri="{FF2B5EF4-FFF2-40B4-BE49-F238E27FC236}">
              <a16:creationId xmlns:a16="http://schemas.microsoft.com/office/drawing/2014/main" xmlns="" id="{00000000-0008-0000-0100-0000F4000000}"/>
            </a:ext>
          </a:extLst>
        </xdr:cNvPr>
        <xdr:cNvSpPr/>
      </xdr:nvSpPr>
      <xdr:spPr>
        <a:xfrm>
          <a:off x="10426700" y="1087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159482</xdr:rowOff>
    </xdr:from>
    <xdr:ext cx="534377" cy="259045"/>
    <xdr:sp macro="" textlink="">
      <xdr:nvSpPr>
        <xdr:cNvPr id="245" name="【橋りょう・トンネル】&#10;一人当たり有形固定資産（償却資産）額該当値テキスト">
          <a:extLst>
            <a:ext uri="{FF2B5EF4-FFF2-40B4-BE49-F238E27FC236}">
              <a16:creationId xmlns:a16="http://schemas.microsoft.com/office/drawing/2014/main" xmlns="" id="{00000000-0008-0000-0100-0000F5000000}"/>
            </a:ext>
          </a:extLst>
        </xdr:cNvPr>
        <xdr:cNvSpPr txBox="1"/>
      </xdr:nvSpPr>
      <xdr:spPr>
        <a:xfrm>
          <a:off x="10515600" y="1078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75054</xdr:rowOff>
    </xdr:from>
    <xdr:to>
      <xdr:col>50</xdr:col>
      <xdr:colOff>165100</xdr:colOff>
      <xdr:row>64</xdr:row>
      <xdr:rowOff>5204</xdr:rowOff>
    </xdr:to>
    <xdr:sp macro="" textlink="">
      <xdr:nvSpPr>
        <xdr:cNvPr id="246" name="楕円 245">
          <a:extLst>
            <a:ext uri="{FF2B5EF4-FFF2-40B4-BE49-F238E27FC236}">
              <a16:creationId xmlns:a16="http://schemas.microsoft.com/office/drawing/2014/main" xmlns="" id="{00000000-0008-0000-0100-0000F6000000}"/>
            </a:ext>
          </a:extLst>
        </xdr:cNvPr>
        <xdr:cNvSpPr/>
      </xdr:nvSpPr>
      <xdr:spPr>
        <a:xfrm>
          <a:off x="9588500" y="1087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123905</xdr:rowOff>
    </xdr:from>
    <xdr:to>
      <xdr:col>55</xdr:col>
      <xdr:colOff>0</xdr:colOff>
      <xdr:row>63</xdr:row>
      <xdr:rowOff>125854</xdr:rowOff>
    </xdr:to>
    <xdr:cxnSp macro="">
      <xdr:nvCxnSpPr>
        <xdr:cNvPr id="247" name="直線コネクタ 246">
          <a:extLst>
            <a:ext uri="{FF2B5EF4-FFF2-40B4-BE49-F238E27FC236}">
              <a16:creationId xmlns:a16="http://schemas.microsoft.com/office/drawing/2014/main" xmlns="" id="{00000000-0008-0000-0100-0000F7000000}"/>
            </a:ext>
          </a:extLst>
        </xdr:cNvPr>
        <xdr:cNvCxnSpPr/>
      </xdr:nvCxnSpPr>
      <xdr:spPr>
        <a:xfrm flipV="1">
          <a:off x="9639300" y="10925255"/>
          <a:ext cx="838200" cy="1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76243</xdr:rowOff>
    </xdr:from>
    <xdr:to>
      <xdr:col>46</xdr:col>
      <xdr:colOff>38100</xdr:colOff>
      <xdr:row>64</xdr:row>
      <xdr:rowOff>6393</xdr:rowOff>
    </xdr:to>
    <xdr:sp macro="" textlink="">
      <xdr:nvSpPr>
        <xdr:cNvPr id="248" name="楕円 247">
          <a:extLst>
            <a:ext uri="{FF2B5EF4-FFF2-40B4-BE49-F238E27FC236}">
              <a16:creationId xmlns:a16="http://schemas.microsoft.com/office/drawing/2014/main" xmlns="" id="{00000000-0008-0000-0100-0000F8000000}"/>
            </a:ext>
          </a:extLst>
        </xdr:cNvPr>
        <xdr:cNvSpPr/>
      </xdr:nvSpPr>
      <xdr:spPr>
        <a:xfrm>
          <a:off x="8699500" y="1087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125854</xdr:rowOff>
    </xdr:from>
    <xdr:to>
      <xdr:col>50</xdr:col>
      <xdr:colOff>114300</xdr:colOff>
      <xdr:row>63</xdr:row>
      <xdr:rowOff>127043</xdr:rowOff>
    </xdr:to>
    <xdr:cxnSp macro="">
      <xdr:nvCxnSpPr>
        <xdr:cNvPr id="249" name="直線コネクタ 248">
          <a:extLst>
            <a:ext uri="{FF2B5EF4-FFF2-40B4-BE49-F238E27FC236}">
              <a16:creationId xmlns:a16="http://schemas.microsoft.com/office/drawing/2014/main" xmlns="" id="{00000000-0008-0000-0100-0000F9000000}"/>
            </a:ext>
          </a:extLst>
        </xdr:cNvPr>
        <xdr:cNvCxnSpPr/>
      </xdr:nvCxnSpPr>
      <xdr:spPr>
        <a:xfrm flipV="1">
          <a:off x="8750300" y="10927204"/>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77841</xdr:rowOff>
    </xdr:from>
    <xdr:to>
      <xdr:col>41</xdr:col>
      <xdr:colOff>101600</xdr:colOff>
      <xdr:row>64</xdr:row>
      <xdr:rowOff>7991</xdr:rowOff>
    </xdr:to>
    <xdr:sp macro="" textlink="">
      <xdr:nvSpPr>
        <xdr:cNvPr id="250" name="楕円 249">
          <a:extLst>
            <a:ext uri="{FF2B5EF4-FFF2-40B4-BE49-F238E27FC236}">
              <a16:creationId xmlns:a16="http://schemas.microsoft.com/office/drawing/2014/main" xmlns="" id="{00000000-0008-0000-0100-0000FA000000}"/>
            </a:ext>
          </a:extLst>
        </xdr:cNvPr>
        <xdr:cNvSpPr/>
      </xdr:nvSpPr>
      <xdr:spPr>
        <a:xfrm>
          <a:off x="7810500" y="1087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127043</xdr:rowOff>
    </xdr:from>
    <xdr:to>
      <xdr:col>45</xdr:col>
      <xdr:colOff>177800</xdr:colOff>
      <xdr:row>63</xdr:row>
      <xdr:rowOff>128641</xdr:rowOff>
    </xdr:to>
    <xdr:cxnSp macro="">
      <xdr:nvCxnSpPr>
        <xdr:cNvPr id="251" name="直線コネクタ 250">
          <a:extLst>
            <a:ext uri="{FF2B5EF4-FFF2-40B4-BE49-F238E27FC236}">
              <a16:creationId xmlns:a16="http://schemas.microsoft.com/office/drawing/2014/main" xmlns="" id="{00000000-0008-0000-0100-0000FB000000}"/>
            </a:ext>
          </a:extLst>
        </xdr:cNvPr>
        <xdr:cNvCxnSpPr/>
      </xdr:nvCxnSpPr>
      <xdr:spPr>
        <a:xfrm flipV="1">
          <a:off x="7861300" y="10928393"/>
          <a:ext cx="889000" cy="1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79166</xdr:rowOff>
    </xdr:from>
    <xdr:to>
      <xdr:col>36</xdr:col>
      <xdr:colOff>165100</xdr:colOff>
      <xdr:row>64</xdr:row>
      <xdr:rowOff>9316</xdr:rowOff>
    </xdr:to>
    <xdr:sp macro="" textlink="">
      <xdr:nvSpPr>
        <xdr:cNvPr id="252" name="楕円 251">
          <a:extLst>
            <a:ext uri="{FF2B5EF4-FFF2-40B4-BE49-F238E27FC236}">
              <a16:creationId xmlns:a16="http://schemas.microsoft.com/office/drawing/2014/main" xmlns="" id="{00000000-0008-0000-0100-0000FC000000}"/>
            </a:ext>
          </a:extLst>
        </xdr:cNvPr>
        <xdr:cNvSpPr/>
      </xdr:nvSpPr>
      <xdr:spPr>
        <a:xfrm>
          <a:off x="6921500" y="1088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128641</xdr:rowOff>
    </xdr:from>
    <xdr:to>
      <xdr:col>41</xdr:col>
      <xdr:colOff>50800</xdr:colOff>
      <xdr:row>63</xdr:row>
      <xdr:rowOff>129966</xdr:rowOff>
    </xdr:to>
    <xdr:cxnSp macro="">
      <xdr:nvCxnSpPr>
        <xdr:cNvPr id="253" name="直線コネクタ 252">
          <a:extLst>
            <a:ext uri="{FF2B5EF4-FFF2-40B4-BE49-F238E27FC236}">
              <a16:creationId xmlns:a16="http://schemas.microsoft.com/office/drawing/2014/main" xmlns="" id="{00000000-0008-0000-0100-0000FD000000}"/>
            </a:ext>
          </a:extLst>
        </xdr:cNvPr>
        <xdr:cNvCxnSpPr/>
      </xdr:nvCxnSpPr>
      <xdr:spPr>
        <a:xfrm flipV="1">
          <a:off x="6972300" y="10929991"/>
          <a:ext cx="889000" cy="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130783</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xmlns="" id="{00000000-0008-0000-0100-0000FE000000}"/>
            </a:ext>
          </a:extLst>
        </xdr:cNvPr>
        <xdr:cNvSpPr txBox="1"/>
      </xdr:nvSpPr>
      <xdr:spPr>
        <a:xfrm>
          <a:off x="9327095" y="1024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131594</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xmlns="" id="{00000000-0008-0000-0100-0000FF000000}"/>
            </a:ext>
          </a:extLst>
        </xdr:cNvPr>
        <xdr:cNvSpPr txBox="1"/>
      </xdr:nvSpPr>
      <xdr:spPr>
        <a:xfrm>
          <a:off x="8450795" y="10247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110469</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xmlns="" id="{00000000-0008-0000-0100-000000010000}"/>
            </a:ext>
          </a:extLst>
        </xdr:cNvPr>
        <xdr:cNvSpPr txBox="1"/>
      </xdr:nvSpPr>
      <xdr:spPr>
        <a:xfrm>
          <a:off x="7561795" y="1022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985</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xmlns="" id="{00000000-0008-0000-0100-000001010000}"/>
            </a:ext>
          </a:extLst>
        </xdr:cNvPr>
        <xdr:cNvSpPr txBox="1"/>
      </xdr:nvSpPr>
      <xdr:spPr>
        <a:xfrm>
          <a:off x="6672795" y="10287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167781</xdr:rowOff>
    </xdr:from>
    <xdr:ext cx="534377" cy="259045"/>
    <xdr:sp macro="" textlink="">
      <xdr:nvSpPr>
        <xdr:cNvPr id="258" name="n_1mainValue【橋りょう・トンネル】&#10;一人当たり有形固定資産（償却資産）額">
          <a:extLst>
            <a:ext uri="{FF2B5EF4-FFF2-40B4-BE49-F238E27FC236}">
              <a16:creationId xmlns:a16="http://schemas.microsoft.com/office/drawing/2014/main" xmlns="" id="{00000000-0008-0000-0100-000002010000}"/>
            </a:ext>
          </a:extLst>
        </xdr:cNvPr>
        <xdr:cNvSpPr txBox="1"/>
      </xdr:nvSpPr>
      <xdr:spPr>
        <a:xfrm>
          <a:off x="9359411" y="1096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168970</xdr:rowOff>
    </xdr:from>
    <xdr:ext cx="534377" cy="259045"/>
    <xdr:sp macro="" textlink="">
      <xdr:nvSpPr>
        <xdr:cNvPr id="259" name="n_2mainValue【橋りょう・トンネル】&#10;一人当たり有形固定資産（償却資産）額">
          <a:extLst>
            <a:ext uri="{FF2B5EF4-FFF2-40B4-BE49-F238E27FC236}">
              <a16:creationId xmlns:a16="http://schemas.microsoft.com/office/drawing/2014/main" xmlns="" id="{00000000-0008-0000-0100-000003010000}"/>
            </a:ext>
          </a:extLst>
        </xdr:cNvPr>
        <xdr:cNvSpPr txBox="1"/>
      </xdr:nvSpPr>
      <xdr:spPr>
        <a:xfrm>
          <a:off x="8483111" y="1097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170568</xdr:rowOff>
    </xdr:from>
    <xdr:ext cx="534377" cy="259045"/>
    <xdr:sp macro="" textlink="">
      <xdr:nvSpPr>
        <xdr:cNvPr id="260" name="n_3mainValue【橋りょう・トンネル】&#10;一人当たり有形固定資産（償却資産）額">
          <a:extLst>
            <a:ext uri="{FF2B5EF4-FFF2-40B4-BE49-F238E27FC236}">
              <a16:creationId xmlns:a16="http://schemas.microsoft.com/office/drawing/2014/main" xmlns="" id="{00000000-0008-0000-0100-000004010000}"/>
            </a:ext>
          </a:extLst>
        </xdr:cNvPr>
        <xdr:cNvSpPr txBox="1"/>
      </xdr:nvSpPr>
      <xdr:spPr>
        <a:xfrm>
          <a:off x="7594111" y="1097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443</xdr:rowOff>
    </xdr:from>
    <xdr:ext cx="534377" cy="259045"/>
    <xdr:sp macro="" textlink="">
      <xdr:nvSpPr>
        <xdr:cNvPr id="261" name="n_4mainValue【橋りょう・トンネル】&#10;一人当たり有形固定資産（償却資産）額">
          <a:extLst>
            <a:ext uri="{FF2B5EF4-FFF2-40B4-BE49-F238E27FC236}">
              <a16:creationId xmlns:a16="http://schemas.microsoft.com/office/drawing/2014/main" xmlns="" id="{00000000-0008-0000-0100-000005010000}"/>
            </a:ext>
          </a:extLst>
        </xdr:cNvPr>
        <xdr:cNvSpPr txBox="1"/>
      </xdr:nvSpPr>
      <xdr:spPr>
        <a:xfrm>
          <a:off x="6705111" y="1097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xmlns="" id="{00000000-0008-0000-01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xmlns="" id="{00000000-0008-0000-01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xmlns="" id="{00000000-0008-0000-01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xmlns="" id="{00000000-0008-0000-01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xmlns="" id="{00000000-0008-0000-01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xmlns="" id="{00000000-0008-0000-01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xmlns="" id="{00000000-0008-0000-01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xmlns="" id="{00000000-0008-0000-01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xmlns="" id="{00000000-0008-0000-01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xmlns="" id="{00000000-0008-0000-01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xmlns="" id="{00000000-0008-0000-01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xmlns="" id="{00000000-0008-0000-0100-000011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xmlns="" id="{00000000-0008-0000-0100-000012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xmlns="" id="{00000000-0008-0000-0100-000013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xmlns="" id="{00000000-0008-0000-0100-000014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xmlns="" id="{00000000-0008-0000-0100-000015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xmlns="" id="{00000000-0008-0000-0100-000016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xmlns="" id="{00000000-0008-0000-0100-000017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xmlns="" id="{00000000-0008-0000-0100-000018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xmlns="" id="{00000000-0008-0000-0100-000019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xmlns="" id="{00000000-0008-0000-0100-00001A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xmlns="" id="{00000000-0008-0000-0100-00001B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xmlns="" id="{00000000-0008-0000-0100-00001C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xmlns="" id="{00000000-0008-0000-0100-00001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55245</xdr:rowOff>
    </xdr:from>
    <xdr:to>
      <xdr:col>24</xdr:col>
      <xdr:colOff>62865</xdr:colOff>
      <xdr:row>86</xdr:row>
      <xdr:rowOff>36195</xdr:rowOff>
    </xdr:to>
    <xdr:cxnSp macro="">
      <xdr:nvCxnSpPr>
        <xdr:cNvPr id="286" name="直線コネクタ 285">
          <a:extLst>
            <a:ext uri="{FF2B5EF4-FFF2-40B4-BE49-F238E27FC236}">
              <a16:creationId xmlns:a16="http://schemas.microsoft.com/office/drawing/2014/main" xmlns="" id="{00000000-0008-0000-0100-00001E010000}"/>
            </a:ext>
          </a:extLst>
        </xdr:cNvPr>
        <xdr:cNvCxnSpPr/>
      </xdr:nvCxnSpPr>
      <xdr:spPr>
        <a:xfrm flipV="1">
          <a:off x="4634865" y="1342834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40022</xdr:rowOff>
    </xdr:from>
    <xdr:ext cx="405111" cy="259045"/>
    <xdr:sp macro="" textlink="">
      <xdr:nvSpPr>
        <xdr:cNvPr id="287" name="【公営住宅】&#10;有形固定資産減価償却率最小値テキスト">
          <a:extLst>
            <a:ext uri="{FF2B5EF4-FFF2-40B4-BE49-F238E27FC236}">
              <a16:creationId xmlns:a16="http://schemas.microsoft.com/office/drawing/2014/main" xmlns="" id="{00000000-0008-0000-0100-00001F010000}"/>
            </a:ext>
          </a:extLst>
        </xdr:cNvPr>
        <xdr:cNvSpPr txBox="1"/>
      </xdr:nvSpPr>
      <xdr:spPr>
        <a:xfrm>
          <a:off x="4673600" y="1478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36195</xdr:rowOff>
    </xdr:from>
    <xdr:to>
      <xdr:col>24</xdr:col>
      <xdr:colOff>152400</xdr:colOff>
      <xdr:row>86</xdr:row>
      <xdr:rowOff>36195</xdr:rowOff>
    </xdr:to>
    <xdr:cxnSp macro="">
      <xdr:nvCxnSpPr>
        <xdr:cNvPr id="288" name="直線コネクタ 287">
          <a:extLst>
            <a:ext uri="{FF2B5EF4-FFF2-40B4-BE49-F238E27FC236}">
              <a16:creationId xmlns:a16="http://schemas.microsoft.com/office/drawing/2014/main" xmlns="" id="{00000000-0008-0000-0100-000020010000}"/>
            </a:ext>
          </a:extLst>
        </xdr:cNvPr>
        <xdr:cNvCxnSpPr/>
      </xdr:nvCxnSpPr>
      <xdr:spPr>
        <a:xfrm>
          <a:off x="4546600" y="1478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1922</xdr:rowOff>
    </xdr:from>
    <xdr:ext cx="405111" cy="259045"/>
    <xdr:sp macro="" textlink="">
      <xdr:nvSpPr>
        <xdr:cNvPr id="289" name="【公営住宅】&#10;有形固定資産減価償却率最大値テキスト">
          <a:extLst>
            <a:ext uri="{FF2B5EF4-FFF2-40B4-BE49-F238E27FC236}">
              <a16:creationId xmlns:a16="http://schemas.microsoft.com/office/drawing/2014/main" xmlns="" id="{00000000-0008-0000-0100-000021010000}"/>
            </a:ext>
          </a:extLst>
        </xdr:cNvPr>
        <xdr:cNvSpPr txBox="1"/>
      </xdr:nvSpPr>
      <xdr:spPr>
        <a:xfrm>
          <a:off x="4673600" y="1320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55245</xdr:rowOff>
    </xdr:from>
    <xdr:to>
      <xdr:col>24</xdr:col>
      <xdr:colOff>152400</xdr:colOff>
      <xdr:row>78</xdr:row>
      <xdr:rowOff>55245</xdr:rowOff>
    </xdr:to>
    <xdr:cxnSp macro="">
      <xdr:nvCxnSpPr>
        <xdr:cNvPr id="290" name="直線コネクタ 289">
          <a:extLst>
            <a:ext uri="{FF2B5EF4-FFF2-40B4-BE49-F238E27FC236}">
              <a16:creationId xmlns:a16="http://schemas.microsoft.com/office/drawing/2014/main" xmlns="" id="{00000000-0008-0000-0100-000022010000}"/>
            </a:ext>
          </a:extLst>
        </xdr:cNvPr>
        <xdr:cNvCxnSpPr/>
      </xdr:nvCxnSpPr>
      <xdr:spPr>
        <a:xfrm>
          <a:off x="4546600" y="1342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11447</xdr:rowOff>
    </xdr:from>
    <xdr:ext cx="405111" cy="259045"/>
    <xdr:sp macro="" textlink="">
      <xdr:nvSpPr>
        <xdr:cNvPr id="291" name="【公営住宅】&#10;有形固定資産減価償却率平均値テキスト">
          <a:extLst>
            <a:ext uri="{FF2B5EF4-FFF2-40B4-BE49-F238E27FC236}">
              <a16:creationId xmlns:a16="http://schemas.microsoft.com/office/drawing/2014/main" xmlns="" id="{00000000-0008-0000-0100-000023010000}"/>
            </a:ext>
          </a:extLst>
        </xdr:cNvPr>
        <xdr:cNvSpPr txBox="1"/>
      </xdr:nvSpPr>
      <xdr:spPr>
        <a:xfrm>
          <a:off x="4673600" y="1424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33020</xdr:rowOff>
    </xdr:from>
    <xdr:to>
      <xdr:col>24</xdr:col>
      <xdr:colOff>114300</xdr:colOff>
      <xdr:row>83</xdr:row>
      <xdr:rowOff>134620</xdr:rowOff>
    </xdr:to>
    <xdr:sp macro="" textlink="">
      <xdr:nvSpPr>
        <xdr:cNvPr id="292" name="フローチャート: 判断 291">
          <a:extLst>
            <a:ext uri="{FF2B5EF4-FFF2-40B4-BE49-F238E27FC236}">
              <a16:creationId xmlns:a16="http://schemas.microsoft.com/office/drawing/2014/main" xmlns="" id="{00000000-0008-0000-0100-000024010000}"/>
            </a:ext>
          </a:extLst>
        </xdr:cNvPr>
        <xdr:cNvSpPr/>
      </xdr:nvSpPr>
      <xdr:spPr>
        <a:xfrm>
          <a:off x="45847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65405</xdr:rowOff>
    </xdr:from>
    <xdr:to>
      <xdr:col>20</xdr:col>
      <xdr:colOff>38100</xdr:colOff>
      <xdr:row>83</xdr:row>
      <xdr:rowOff>167005</xdr:rowOff>
    </xdr:to>
    <xdr:sp macro="" textlink="">
      <xdr:nvSpPr>
        <xdr:cNvPr id="293" name="フローチャート: 判断 292">
          <a:extLst>
            <a:ext uri="{FF2B5EF4-FFF2-40B4-BE49-F238E27FC236}">
              <a16:creationId xmlns:a16="http://schemas.microsoft.com/office/drawing/2014/main" xmlns="" id="{00000000-0008-0000-0100-000025010000}"/>
            </a:ext>
          </a:extLst>
        </xdr:cNvPr>
        <xdr:cNvSpPr/>
      </xdr:nvSpPr>
      <xdr:spPr>
        <a:xfrm>
          <a:off x="3746500" y="1429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48261</xdr:rowOff>
    </xdr:from>
    <xdr:to>
      <xdr:col>15</xdr:col>
      <xdr:colOff>101600</xdr:colOff>
      <xdr:row>83</xdr:row>
      <xdr:rowOff>149861</xdr:rowOff>
    </xdr:to>
    <xdr:sp macro="" textlink="">
      <xdr:nvSpPr>
        <xdr:cNvPr id="294" name="フローチャート: 判断 293">
          <a:extLst>
            <a:ext uri="{FF2B5EF4-FFF2-40B4-BE49-F238E27FC236}">
              <a16:creationId xmlns:a16="http://schemas.microsoft.com/office/drawing/2014/main" xmlns="" id="{00000000-0008-0000-0100-000026010000}"/>
            </a:ext>
          </a:extLst>
        </xdr:cNvPr>
        <xdr:cNvSpPr/>
      </xdr:nvSpPr>
      <xdr:spPr>
        <a:xfrm>
          <a:off x="2857500" y="142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17780</xdr:rowOff>
    </xdr:from>
    <xdr:to>
      <xdr:col>10</xdr:col>
      <xdr:colOff>165100</xdr:colOff>
      <xdr:row>83</xdr:row>
      <xdr:rowOff>119380</xdr:rowOff>
    </xdr:to>
    <xdr:sp macro="" textlink="">
      <xdr:nvSpPr>
        <xdr:cNvPr id="295" name="フローチャート: 判断 294">
          <a:extLst>
            <a:ext uri="{FF2B5EF4-FFF2-40B4-BE49-F238E27FC236}">
              <a16:creationId xmlns:a16="http://schemas.microsoft.com/office/drawing/2014/main" xmlns="" id="{00000000-0008-0000-0100-000027010000}"/>
            </a:ext>
          </a:extLst>
        </xdr:cNvPr>
        <xdr:cNvSpPr/>
      </xdr:nvSpPr>
      <xdr:spPr>
        <a:xfrm>
          <a:off x="1968500" y="1424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160655</xdr:rowOff>
    </xdr:from>
    <xdr:to>
      <xdr:col>6</xdr:col>
      <xdr:colOff>38100</xdr:colOff>
      <xdr:row>83</xdr:row>
      <xdr:rowOff>90805</xdr:rowOff>
    </xdr:to>
    <xdr:sp macro="" textlink="">
      <xdr:nvSpPr>
        <xdr:cNvPr id="296" name="フローチャート: 判断 295">
          <a:extLst>
            <a:ext uri="{FF2B5EF4-FFF2-40B4-BE49-F238E27FC236}">
              <a16:creationId xmlns:a16="http://schemas.microsoft.com/office/drawing/2014/main" xmlns="" id="{00000000-0008-0000-0100-000028010000}"/>
            </a:ext>
          </a:extLst>
        </xdr:cNvPr>
        <xdr:cNvSpPr/>
      </xdr:nvSpPr>
      <xdr:spPr>
        <a:xfrm>
          <a:off x="1079500" y="1421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xmlns="" id="{00000000-0008-0000-0100-00002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xmlns="" id="{00000000-0008-0000-0100-00002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xmlns="" id="{00000000-0008-0000-0100-00002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xmlns="" id="{00000000-0008-0000-0100-00002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xmlns="" id="{00000000-0008-0000-0100-00002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2539</xdr:rowOff>
    </xdr:from>
    <xdr:to>
      <xdr:col>24</xdr:col>
      <xdr:colOff>114300</xdr:colOff>
      <xdr:row>83</xdr:row>
      <xdr:rowOff>104139</xdr:rowOff>
    </xdr:to>
    <xdr:sp macro="" textlink="">
      <xdr:nvSpPr>
        <xdr:cNvPr id="302" name="楕円 301">
          <a:extLst>
            <a:ext uri="{FF2B5EF4-FFF2-40B4-BE49-F238E27FC236}">
              <a16:creationId xmlns:a16="http://schemas.microsoft.com/office/drawing/2014/main" xmlns="" id="{00000000-0008-0000-0100-00002E010000}"/>
            </a:ext>
          </a:extLst>
        </xdr:cNvPr>
        <xdr:cNvSpPr/>
      </xdr:nvSpPr>
      <xdr:spPr>
        <a:xfrm>
          <a:off x="4584700" y="1423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25416</xdr:rowOff>
    </xdr:from>
    <xdr:ext cx="405111" cy="259045"/>
    <xdr:sp macro="" textlink="">
      <xdr:nvSpPr>
        <xdr:cNvPr id="303" name="【公営住宅】&#10;有形固定資産減価償却率該当値テキスト">
          <a:extLst>
            <a:ext uri="{FF2B5EF4-FFF2-40B4-BE49-F238E27FC236}">
              <a16:creationId xmlns:a16="http://schemas.microsoft.com/office/drawing/2014/main" xmlns="" id="{00000000-0008-0000-0100-00002F010000}"/>
            </a:ext>
          </a:extLst>
        </xdr:cNvPr>
        <xdr:cNvSpPr txBox="1"/>
      </xdr:nvSpPr>
      <xdr:spPr>
        <a:xfrm>
          <a:off x="4673600" y="14084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133986</xdr:rowOff>
    </xdr:from>
    <xdr:to>
      <xdr:col>20</xdr:col>
      <xdr:colOff>38100</xdr:colOff>
      <xdr:row>83</xdr:row>
      <xdr:rowOff>64136</xdr:rowOff>
    </xdr:to>
    <xdr:sp macro="" textlink="">
      <xdr:nvSpPr>
        <xdr:cNvPr id="304" name="楕円 303">
          <a:extLst>
            <a:ext uri="{FF2B5EF4-FFF2-40B4-BE49-F238E27FC236}">
              <a16:creationId xmlns:a16="http://schemas.microsoft.com/office/drawing/2014/main" xmlns="" id="{00000000-0008-0000-0100-000030010000}"/>
            </a:ext>
          </a:extLst>
        </xdr:cNvPr>
        <xdr:cNvSpPr/>
      </xdr:nvSpPr>
      <xdr:spPr>
        <a:xfrm>
          <a:off x="3746500" y="1419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13336</xdr:rowOff>
    </xdr:from>
    <xdr:to>
      <xdr:col>24</xdr:col>
      <xdr:colOff>63500</xdr:colOff>
      <xdr:row>83</xdr:row>
      <xdr:rowOff>53339</xdr:rowOff>
    </xdr:to>
    <xdr:cxnSp macro="">
      <xdr:nvCxnSpPr>
        <xdr:cNvPr id="305" name="直線コネクタ 304">
          <a:extLst>
            <a:ext uri="{FF2B5EF4-FFF2-40B4-BE49-F238E27FC236}">
              <a16:creationId xmlns:a16="http://schemas.microsoft.com/office/drawing/2014/main" xmlns="" id="{00000000-0008-0000-0100-000031010000}"/>
            </a:ext>
          </a:extLst>
        </xdr:cNvPr>
        <xdr:cNvCxnSpPr/>
      </xdr:nvCxnSpPr>
      <xdr:spPr>
        <a:xfrm>
          <a:off x="3797300" y="14243686"/>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93980</xdr:rowOff>
    </xdr:from>
    <xdr:to>
      <xdr:col>15</xdr:col>
      <xdr:colOff>101600</xdr:colOff>
      <xdr:row>83</xdr:row>
      <xdr:rowOff>24130</xdr:rowOff>
    </xdr:to>
    <xdr:sp macro="" textlink="">
      <xdr:nvSpPr>
        <xdr:cNvPr id="306" name="楕円 305">
          <a:extLst>
            <a:ext uri="{FF2B5EF4-FFF2-40B4-BE49-F238E27FC236}">
              <a16:creationId xmlns:a16="http://schemas.microsoft.com/office/drawing/2014/main" xmlns="" id="{00000000-0008-0000-0100-000032010000}"/>
            </a:ext>
          </a:extLst>
        </xdr:cNvPr>
        <xdr:cNvSpPr/>
      </xdr:nvSpPr>
      <xdr:spPr>
        <a:xfrm>
          <a:off x="2857500" y="1415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144780</xdr:rowOff>
    </xdr:from>
    <xdr:to>
      <xdr:col>19</xdr:col>
      <xdr:colOff>177800</xdr:colOff>
      <xdr:row>83</xdr:row>
      <xdr:rowOff>13336</xdr:rowOff>
    </xdr:to>
    <xdr:cxnSp macro="">
      <xdr:nvCxnSpPr>
        <xdr:cNvPr id="307" name="直線コネクタ 306">
          <a:extLst>
            <a:ext uri="{FF2B5EF4-FFF2-40B4-BE49-F238E27FC236}">
              <a16:creationId xmlns:a16="http://schemas.microsoft.com/office/drawing/2014/main" xmlns="" id="{00000000-0008-0000-0100-000033010000}"/>
            </a:ext>
          </a:extLst>
        </xdr:cNvPr>
        <xdr:cNvCxnSpPr/>
      </xdr:nvCxnSpPr>
      <xdr:spPr>
        <a:xfrm>
          <a:off x="2908300" y="1420368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44450</xdr:rowOff>
    </xdr:from>
    <xdr:to>
      <xdr:col>10</xdr:col>
      <xdr:colOff>165100</xdr:colOff>
      <xdr:row>82</xdr:row>
      <xdr:rowOff>146050</xdr:rowOff>
    </xdr:to>
    <xdr:sp macro="" textlink="">
      <xdr:nvSpPr>
        <xdr:cNvPr id="308" name="楕円 307">
          <a:extLst>
            <a:ext uri="{FF2B5EF4-FFF2-40B4-BE49-F238E27FC236}">
              <a16:creationId xmlns:a16="http://schemas.microsoft.com/office/drawing/2014/main" xmlns="" id="{00000000-0008-0000-0100-000034010000}"/>
            </a:ext>
          </a:extLst>
        </xdr:cNvPr>
        <xdr:cNvSpPr/>
      </xdr:nvSpPr>
      <xdr:spPr>
        <a:xfrm>
          <a:off x="1968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95250</xdr:rowOff>
    </xdr:from>
    <xdr:to>
      <xdr:col>15</xdr:col>
      <xdr:colOff>50800</xdr:colOff>
      <xdr:row>82</xdr:row>
      <xdr:rowOff>144780</xdr:rowOff>
    </xdr:to>
    <xdr:cxnSp macro="">
      <xdr:nvCxnSpPr>
        <xdr:cNvPr id="309" name="直線コネクタ 308">
          <a:extLst>
            <a:ext uri="{FF2B5EF4-FFF2-40B4-BE49-F238E27FC236}">
              <a16:creationId xmlns:a16="http://schemas.microsoft.com/office/drawing/2014/main" xmlns="" id="{00000000-0008-0000-0100-000035010000}"/>
            </a:ext>
          </a:extLst>
        </xdr:cNvPr>
        <xdr:cNvCxnSpPr/>
      </xdr:nvCxnSpPr>
      <xdr:spPr>
        <a:xfrm>
          <a:off x="2019300" y="141541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13970</xdr:rowOff>
    </xdr:from>
    <xdr:to>
      <xdr:col>6</xdr:col>
      <xdr:colOff>38100</xdr:colOff>
      <xdr:row>82</xdr:row>
      <xdr:rowOff>115570</xdr:rowOff>
    </xdr:to>
    <xdr:sp macro="" textlink="">
      <xdr:nvSpPr>
        <xdr:cNvPr id="310" name="楕円 309">
          <a:extLst>
            <a:ext uri="{FF2B5EF4-FFF2-40B4-BE49-F238E27FC236}">
              <a16:creationId xmlns:a16="http://schemas.microsoft.com/office/drawing/2014/main" xmlns="" id="{00000000-0008-0000-0100-000036010000}"/>
            </a:ext>
          </a:extLst>
        </xdr:cNvPr>
        <xdr:cNvSpPr/>
      </xdr:nvSpPr>
      <xdr:spPr>
        <a:xfrm>
          <a:off x="1079500" y="1407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64770</xdr:rowOff>
    </xdr:from>
    <xdr:to>
      <xdr:col>10</xdr:col>
      <xdr:colOff>114300</xdr:colOff>
      <xdr:row>82</xdr:row>
      <xdr:rowOff>95250</xdr:rowOff>
    </xdr:to>
    <xdr:cxnSp macro="">
      <xdr:nvCxnSpPr>
        <xdr:cNvPr id="311" name="直線コネクタ 310">
          <a:extLst>
            <a:ext uri="{FF2B5EF4-FFF2-40B4-BE49-F238E27FC236}">
              <a16:creationId xmlns:a16="http://schemas.microsoft.com/office/drawing/2014/main" xmlns="" id="{00000000-0008-0000-0100-000037010000}"/>
            </a:ext>
          </a:extLst>
        </xdr:cNvPr>
        <xdr:cNvCxnSpPr/>
      </xdr:nvCxnSpPr>
      <xdr:spPr>
        <a:xfrm>
          <a:off x="1130300" y="141236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158132</xdr:rowOff>
    </xdr:from>
    <xdr:ext cx="405111" cy="259045"/>
    <xdr:sp macro="" textlink="">
      <xdr:nvSpPr>
        <xdr:cNvPr id="312" name="n_1aveValue【公営住宅】&#10;有形固定資産減価償却率">
          <a:extLst>
            <a:ext uri="{FF2B5EF4-FFF2-40B4-BE49-F238E27FC236}">
              <a16:creationId xmlns:a16="http://schemas.microsoft.com/office/drawing/2014/main" xmlns="" id="{00000000-0008-0000-0100-000038010000}"/>
            </a:ext>
          </a:extLst>
        </xdr:cNvPr>
        <xdr:cNvSpPr txBox="1"/>
      </xdr:nvSpPr>
      <xdr:spPr>
        <a:xfrm>
          <a:off x="3582044" y="1438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140988</xdr:rowOff>
    </xdr:from>
    <xdr:ext cx="405111" cy="259045"/>
    <xdr:sp macro="" textlink="">
      <xdr:nvSpPr>
        <xdr:cNvPr id="313" name="n_2aveValue【公営住宅】&#10;有形固定資産減価償却率">
          <a:extLst>
            <a:ext uri="{FF2B5EF4-FFF2-40B4-BE49-F238E27FC236}">
              <a16:creationId xmlns:a16="http://schemas.microsoft.com/office/drawing/2014/main" xmlns="" id="{00000000-0008-0000-0100-000039010000}"/>
            </a:ext>
          </a:extLst>
        </xdr:cNvPr>
        <xdr:cNvSpPr txBox="1"/>
      </xdr:nvSpPr>
      <xdr:spPr>
        <a:xfrm>
          <a:off x="2705744" y="1437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110507</xdr:rowOff>
    </xdr:from>
    <xdr:ext cx="405111" cy="259045"/>
    <xdr:sp macro="" textlink="">
      <xdr:nvSpPr>
        <xdr:cNvPr id="314" name="n_3aveValue【公営住宅】&#10;有形固定資産減価償却率">
          <a:extLst>
            <a:ext uri="{FF2B5EF4-FFF2-40B4-BE49-F238E27FC236}">
              <a16:creationId xmlns:a16="http://schemas.microsoft.com/office/drawing/2014/main" xmlns="" id="{00000000-0008-0000-0100-00003A010000}"/>
            </a:ext>
          </a:extLst>
        </xdr:cNvPr>
        <xdr:cNvSpPr txBox="1"/>
      </xdr:nvSpPr>
      <xdr:spPr>
        <a:xfrm>
          <a:off x="1816744" y="1434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81932</xdr:rowOff>
    </xdr:from>
    <xdr:ext cx="405111" cy="259045"/>
    <xdr:sp macro="" textlink="">
      <xdr:nvSpPr>
        <xdr:cNvPr id="315" name="n_4aveValue【公営住宅】&#10;有形固定資産減価償却率">
          <a:extLst>
            <a:ext uri="{FF2B5EF4-FFF2-40B4-BE49-F238E27FC236}">
              <a16:creationId xmlns:a16="http://schemas.microsoft.com/office/drawing/2014/main" xmlns="" id="{00000000-0008-0000-0100-00003B010000}"/>
            </a:ext>
          </a:extLst>
        </xdr:cNvPr>
        <xdr:cNvSpPr txBox="1"/>
      </xdr:nvSpPr>
      <xdr:spPr>
        <a:xfrm>
          <a:off x="927744" y="1431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80663</xdr:rowOff>
    </xdr:from>
    <xdr:ext cx="405111" cy="259045"/>
    <xdr:sp macro="" textlink="">
      <xdr:nvSpPr>
        <xdr:cNvPr id="316" name="n_1mainValue【公営住宅】&#10;有形固定資産減価償却率">
          <a:extLst>
            <a:ext uri="{FF2B5EF4-FFF2-40B4-BE49-F238E27FC236}">
              <a16:creationId xmlns:a16="http://schemas.microsoft.com/office/drawing/2014/main" xmlns="" id="{00000000-0008-0000-0100-00003C010000}"/>
            </a:ext>
          </a:extLst>
        </xdr:cNvPr>
        <xdr:cNvSpPr txBox="1"/>
      </xdr:nvSpPr>
      <xdr:spPr>
        <a:xfrm>
          <a:off x="3582044" y="13968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40657</xdr:rowOff>
    </xdr:from>
    <xdr:ext cx="405111" cy="259045"/>
    <xdr:sp macro="" textlink="">
      <xdr:nvSpPr>
        <xdr:cNvPr id="317" name="n_2mainValue【公営住宅】&#10;有形固定資産減価償却率">
          <a:extLst>
            <a:ext uri="{FF2B5EF4-FFF2-40B4-BE49-F238E27FC236}">
              <a16:creationId xmlns:a16="http://schemas.microsoft.com/office/drawing/2014/main" xmlns="" id="{00000000-0008-0000-0100-00003D010000}"/>
            </a:ext>
          </a:extLst>
        </xdr:cNvPr>
        <xdr:cNvSpPr txBox="1"/>
      </xdr:nvSpPr>
      <xdr:spPr>
        <a:xfrm>
          <a:off x="2705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162577</xdr:rowOff>
    </xdr:from>
    <xdr:ext cx="405111" cy="259045"/>
    <xdr:sp macro="" textlink="">
      <xdr:nvSpPr>
        <xdr:cNvPr id="318" name="n_3mainValue【公営住宅】&#10;有形固定資産減価償却率">
          <a:extLst>
            <a:ext uri="{FF2B5EF4-FFF2-40B4-BE49-F238E27FC236}">
              <a16:creationId xmlns:a16="http://schemas.microsoft.com/office/drawing/2014/main" xmlns="" id="{00000000-0008-0000-0100-00003E010000}"/>
            </a:ext>
          </a:extLst>
        </xdr:cNvPr>
        <xdr:cNvSpPr txBox="1"/>
      </xdr:nvSpPr>
      <xdr:spPr>
        <a:xfrm>
          <a:off x="1816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132097</xdr:rowOff>
    </xdr:from>
    <xdr:ext cx="405111" cy="259045"/>
    <xdr:sp macro="" textlink="">
      <xdr:nvSpPr>
        <xdr:cNvPr id="319" name="n_4mainValue【公営住宅】&#10;有形固定資産減価償却率">
          <a:extLst>
            <a:ext uri="{FF2B5EF4-FFF2-40B4-BE49-F238E27FC236}">
              <a16:creationId xmlns:a16="http://schemas.microsoft.com/office/drawing/2014/main" xmlns="" id="{00000000-0008-0000-0100-00003F010000}"/>
            </a:ext>
          </a:extLst>
        </xdr:cNvPr>
        <xdr:cNvSpPr txBox="1"/>
      </xdr:nvSpPr>
      <xdr:spPr>
        <a:xfrm>
          <a:off x="9277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xmlns="" id="{00000000-0008-0000-0100-00004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xmlns="" id="{00000000-0008-0000-0100-00004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xmlns="" id="{00000000-0008-0000-0100-00004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xmlns="" id="{00000000-0008-0000-0100-00004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xmlns="" id="{00000000-0008-0000-0100-00004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xmlns="" id="{00000000-0008-0000-0100-00004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xmlns="" id="{00000000-0008-0000-0100-00004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xmlns="" id="{00000000-0008-0000-0100-00004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xmlns="" id="{00000000-0008-0000-0100-00004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xmlns="" id="{00000000-0008-0000-0100-00004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0" name="直線コネクタ 329">
          <a:extLst>
            <a:ext uri="{FF2B5EF4-FFF2-40B4-BE49-F238E27FC236}">
              <a16:creationId xmlns:a16="http://schemas.microsoft.com/office/drawing/2014/main" xmlns="" id="{00000000-0008-0000-0100-00004A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1" name="テキスト ボックス 330">
          <a:extLst>
            <a:ext uri="{FF2B5EF4-FFF2-40B4-BE49-F238E27FC236}">
              <a16:creationId xmlns:a16="http://schemas.microsoft.com/office/drawing/2014/main" xmlns="" id="{00000000-0008-0000-0100-00004B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2" name="直線コネクタ 331">
          <a:extLst>
            <a:ext uri="{FF2B5EF4-FFF2-40B4-BE49-F238E27FC236}">
              <a16:creationId xmlns:a16="http://schemas.microsoft.com/office/drawing/2014/main" xmlns="" id="{00000000-0008-0000-0100-00004C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84</xdr:row>
      <xdr:rowOff>42834</xdr:rowOff>
    </xdr:from>
    <xdr:ext cx="531299" cy="259045"/>
    <xdr:sp macro="" textlink="">
      <xdr:nvSpPr>
        <xdr:cNvPr id="333" name="テキスト ボックス 332">
          <a:extLst>
            <a:ext uri="{FF2B5EF4-FFF2-40B4-BE49-F238E27FC236}">
              <a16:creationId xmlns:a16="http://schemas.microsoft.com/office/drawing/2014/main" xmlns="" id="{00000000-0008-0000-0100-00004D010000}"/>
            </a:ext>
          </a:extLst>
        </xdr:cNvPr>
        <xdr:cNvSpPr txBox="1"/>
      </xdr:nvSpPr>
      <xdr:spPr>
        <a:xfrm>
          <a:off x="6072701" y="1444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4" name="直線コネクタ 333">
          <a:extLst>
            <a:ext uri="{FF2B5EF4-FFF2-40B4-BE49-F238E27FC236}">
              <a16:creationId xmlns:a16="http://schemas.microsoft.com/office/drawing/2014/main" xmlns="" id="{00000000-0008-0000-0100-00004E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59163</xdr:rowOff>
    </xdr:from>
    <xdr:ext cx="531299" cy="259045"/>
    <xdr:sp macro="" textlink="">
      <xdr:nvSpPr>
        <xdr:cNvPr id="335" name="テキスト ボックス 334">
          <a:extLst>
            <a:ext uri="{FF2B5EF4-FFF2-40B4-BE49-F238E27FC236}">
              <a16:creationId xmlns:a16="http://schemas.microsoft.com/office/drawing/2014/main" xmlns="" id="{00000000-0008-0000-0100-00004F010000}"/>
            </a:ext>
          </a:extLst>
        </xdr:cNvPr>
        <xdr:cNvSpPr txBox="1"/>
      </xdr:nvSpPr>
      <xdr:spPr>
        <a:xfrm>
          <a:off x="6072701" y="14118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6" name="直線コネクタ 335">
          <a:extLst>
            <a:ext uri="{FF2B5EF4-FFF2-40B4-BE49-F238E27FC236}">
              <a16:creationId xmlns:a16="http://schemas.microsoft.com/office/drawing/2014/main" xmlns="" id="{00000000-0008-0000-0100-000050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75491</xdr:rowOff>
    </xdr:from>
    <xdr:ext cx="531299" cy="259045"/>
    <xdr:sp macro="" textlink="">
      <xdr:nvSpPr>
        <xdr:cNvPr id="337" name="テキスト ボックス 336">
          <a:extLst>
            <a:ext uri="{FF2B5EF4-FFF2-40B4-BE49-F238E27FC236}">
              <a16:creationId xmlns:a16="http://schemas.microsoft.com/office/drawing/2014/main" xmlns="" id="{00000000-0008-0000-0100-000051010000}"/>
            </a:ext>
          </a:extLst>
        </xdr:cNvPr>
        <xdr:cNvSpPr txBox="1"/>
      </xdr:nvSpPr>
      <xdr:spPr>
        <a:xfrm>
          <a:off x="6072701" y="1379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8" name="直線コネクタ 337">
          <a:extLst>
            <a:ext uri="{FF2B5EF4-FFF2-40B4-BE49-F238E27FC236}">
              <a16:creationId xmlns:a16="http://schemas.microsoft.com/office/drawing/2014/main" xmlns="" id="{00000000-0008-0000-0100-000052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39" name="テキスト ボックス 338">
          <a:extLst>
            <a:ext uri="{FF2B5EF4-FFF2-40B4-BE49-F238E27FC236}">
              <a16:creationId xmlns:a16="http://schemas.microsoft.com/office/drawing/2014/main" xmlns="" id="{00000000-0008-0000-0100-000053010000}"/>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0" name="直線コネクタ 339">
          <a:extLst>
            <a:ext uri="{FF2B5EF4-FFF2-40B4-BE49-F238E27FC236}">
              <a16:creationId xmlns:a16="http://schemas.microsoft.com/office/drawing/2014/main" xmlns="" id="{00000000-0008-0000-0100-000054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1" name="テキスト ボックス 340">
          <a:extLst>
            <a:ext uri="{FF2B5EF4-FFF2-40B4-BE49-F238E27FC236}">
              <a16:creationId xmlns:a16="http://schemas.microsoft.com/office/drawing/2014/main" xmlns="" id="{00000000-0008-0000-0100-000055010000}"/>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xmlns="" id="{00000000-0008-0000-0100-00005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xmlns="" id="{00000000-0008-0000-0100-000057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xmlns="" id="{00000000-0008-0000-0100-00005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169414</xdr:rowOff>
    </xdr:from>
    <xdr:to>
      <xdr:col>54</xdr:col>
      <xdr:colOff>189865</xdr:colOff>
      <xdr:row>86</xdr:row>
      <xdr:rowOff>160009</xdr:rowOff>
    </xdr:to>
    <xdr:cxnSp macro="">
      <xdr:nvCxnSpPr>
        <xdr:cNvPr id="345" name="直線コネクタ 344">
          <a:extLst>
            <a:ext uri="{FF2B5EF4-FFF2-40B4-BE49-F238E27FC236}">
              <a16:creationId xmlns:a16="http://schemas.microsoft.com/office/drawing/2014/main" xmlns="" id="{00000000-0008-0000-0100-000059010000}"/>
            </a:ext>
          </a:extLst>
        </xdr:cNvPr>
        <xdr:cNvCxnSpPr/>
      </xdr:nvCxnSpPr>
      <xdr:spPr>
        <a:xfrm flipV="1">
          <a:off x="10476865" y="13371064"/>
          <a:ext cx="0" cy="1533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163836</xdr:rowOff>
    </xdr:from>
    <xdr:ext cx="469744" cy="259045"/>
    <xdr:sp macro="" textlink="">
      <xdr:nvSpPr>
        <xdr:cNvPr id="346" name="【公営住宅】&#10;一人当たり面積最小値テキスト">
          <a:extLst>
            <a:ext uri="{FF2B5EF4-FFF2-40B4-BE49-F238E27FC236}">
              <a16:creationId xmlns:a16="http://schemas.microsoft.com/office/drawing/2014/main" xmlns="" id="{00000000-0008-0000-0100-00005A010000}"/>
            </a:ext>
          </a:extLst>
        </xdr:cNvPr>
        <xdr:cNvSpPr txBox="1"/>
      </xdr:nvSpPr>
      <xdr:spPr>
        <a:xfrm>
          <a:off x="10515600" y="14908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160009</xdr:rowOff>
    </xdr:from>
    <xdr:to>
      <xdr:col>55</xdr:col>
      <xdr:colOff>88900</xdr:colOff>
      <xdr:row>86</xdr:row>
      <xdr:rowOff>160009</xdr:rowOff>
    </xdr:to>
    <xdr:cxnSp macro="">
      <xdr:nvCxnSpPr>
        <xdr:cNvPr id="347" name="直線コネクタ 346">
          <a:extLst>
            <a:ext uri="{FF2B5EF4-FFF2-40B4-BE49-F238E27FC236}">
              <a16:creationId xmlns:a16="http://schemas.microsoft.com/office/drawing/2014/main" xmlns="" id="{00000000-0008-0000-0100-00005B010000}"/>
            </a:ext>
          </a:extLst>
        </xdr:cNvPr>
        <xdr:cNvCxnSpPr/>
      </xdr:nvCxnSpPr>
      <xdr:spPr>
        <a:xfrm>
          <a:off x="10388600" y="1490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116091</xdr:rowOff>
    </xdr:from>
    <xdr:ext cx="534377" cy="259045"/>
    <xdr:sp macro="" textlink="">
      <xdr:nvSpPr>
        <xdr:cNvPr id="348" name="【公営住宅】&#10;一人当たり面積最大値テキスト">
          <a:extLst>
            <a:ext uri="{FF2B5EF4-FFF2-40B4-BE49-F238E27FC236}">
              <a16:creationId xmlns:a16="http://schemas.microsoft.com/office/drawing/2014/main" xmlns="" id="{00000000-0008-0000-0100-00005C010000}"/>
            </a:ext>
          </a:extLst>
        </xdr:cNvPr>
        <xdr:cNvSpPr txBox="1"/>
      </xdr:nvSpPr>
      <xdr:spPr>
        <a:xfrm>
          <a:off x="10515600" y="1314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169414</xdr:rowOff>
    </xdr:from>
    <xdr:to>
      <xdr:col>55</xdr:col>
      <xdr:colOff>88900</xdr:colOff>
      <xdr:row>77</xdr:row>
      <xdr:rowOff>169414</xdr:rowOff>
    </xdr:to>
    <xdr:cxnSp macro="">
      <xdr:nvCxnSpPr>
        <xdr:cNvPr id="349" name="直線コネクタ 348">
          <a:extLst>
            <a:ext uri="{FF2B5EF4-FFF2-40B4-BE49-F238E27FC236}">
              <a16:creationId xmlns:a16="http://schemas.microsoft.com/office/drawing/2014/main" xmlns="" id="{00000000-0008-0000-0100-00005D010000}"/>
            </a:ext>
          </a:extLst>
        </xdr:cNvPr>
        <xdr:cNvCxnSpPr/>
      </xdr:nvCxnSpPr>
      <xdr:spPr>
        <a:xfrm>
          <a:off x="10388600" y="13371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1258</xdr:rowOff>
    </xdr:from>
    <xdr:ext cx="469744" cy="259045"/>
    <xdr:sp macro="" textlink="">
      <xdr:nvSpPr>
        <xdr:cNvPr id="350" name="【公営住宅】&#10;一人当たり面積平均値テキスト">
          <a:extLst>
            <a:ext uri="{FF2B5EF4-FFF2-40B4-BE49-F238E27FC236}">
              <a16:creationId xmlns:a16="http://schemas.microsoft.com/office/drawing/2014/main" xmlns="" id="{00000000-0008-0000-0100-00005E010000}"/>
            </a:ext>
          </a:extLst>
        </xdr:cNvPr>
        <xdr:cNvSpPr txBox="1"/>
      </xdr:nvSpPr>
      <xdr:spPr>
        <a:xfrm>
          <a:off x="10515600" y="147459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22831</xdr:rowOff>
    </xdr:from>
    <xdr:to>
      <xdr:col>55</xdr:col>
      <xdr:colOff>50800</xdr:colOff>
      <xdr:row>86</xdr:row>
      <xdr:rowOff>124431</xdr:rowOff>
    </xdr:to>
    <xdr:sp macro="" textlink="">
      <xdr:nvSpPr>
        <xdr:cNvPr id="351" name="フローチャート: 判断 350">
          <a:extLst>
            <a:ext uri="{FF2B5EF4-FFF2-40B4-BE49-F238E27FC236}">
              <a16:creationId xmlns:a16="http://schemas.microsoft.com/office/drawing/2014/main" xmlns="" id="{00000000-0008-0000-0100-00005F010000}"/>
            </a:ext>
          </a:extLst>
        </xdr:cNvPr>
        <xdr:cNvSpPr/>
      </xdr:nvSpPr>
      <xdr:spPr>
        <a:xfrm>
          <a:off x="10426700" y="1476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22211</xdr:rowOff>
    </xdr:from>
    <xdr:to>
      <xdr:col>50</xdr:col>
      <xdr:colOff>165100</xdr:colOff>
      <xdr:row>86</xdr:row>
      <xdr:rowOff>123811</xdr:rowOff>
    </xdr:to>
    <xdr:sp macro="" textlink="">
      <xdr:nvSpPr>
        <xdr:cNvPr id="352" name="フローチャート: 判断 351">
          <a:extLst>
            <a:ext uri="{FF2B5EF4-FFF2-40B4-BE49-F238E27FC236}">
              <a16:creationId xmlns:a16="http://schemas.microsoft.com/office/drawing/2014/main" xmlns="" id="{00000000-0008-0000-0100-000060010000}"/>
            </a:ext>
          </a:extLst>
        </xdr:cNvPr>
        <xdr:cNvSpPr/>
      </xdr:nvSpPr>
      <xdr:spPr>
        <a:xfrm>
          <a:off x="9588500" y="14766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19664</xdr:rowOff>
    </xdr:from>
    <xdr:to>
      <xdr:col>46</xdr:col>
      <xdr:colOff>38100</xdr:colOff>
      <xdr:row>86</xdr:row>
      <xdr:rowOff>121264</xdr:rowOff>
    </xdr:to>
    <xdr:sp macro="" textlink="">
      <xdr:nvSpPr>
        <xdr:cNvPr id="353" name="フローチャート: 判断 352">
          <a:extLst>
            <a:ext uri="{FF2B5EF4-FFF2-40B4-BE49-F238E27FC236}">
              <a16:creationId xmlns:a16="http://schemas.microsoft.com/office/drawing/2014/main" xmlns="" id="{00000000-0008-0000-0100-000061010000}"/>
            </a:ext>
          </a:extLst>
        </xdr:cNvPr>
        <xdr:cNvSpPr/>
      </xdr:nvSpPr>
      <xdr:spPr>
        <a:xfrm>
          <a:off x="8699500" y="147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25281</xdr:rowOff>
    </xdr:from>
    <xdr:to>
      <xdr:col>41</xdr:col>
      <xdr:colOff>101600</xdr:colOff>
      <xdr:row>86</xdr:row>
      <xdr:rowOff>126881</xdr:rowOff>
    </xdr:to>
    <xdr:sp macro="" textlink="">
      <xdr:nvSpPr>
        <xdr:cNvPr id="354" name="フローチャート: 判断 353">
          <a:extLst>
            <a:ext uri="{FF2B5EF4-FFF2-40B4-BE49-F238E27FC236}">
              <a16:creationId xmlns:a16="http://schemas.microsoft.com/office/drawing/2014/main" xmlns="" id="{00000000-0008-0000-0100-000062010000}"/>
            </a:ext>
          </a:extLst>
        </xdr:cNvPr>
        <xdr:cNvSpPr/>
      </xdr:nvSpPr>
      <xdr:spPr>
        <a:xfrm>
          <a:off x="7810500" y="1476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25966</xdr:rowOff>
    </xdr:from>
    <xdr:to>
      <xdr:col>36</xdr:col>
      <xdr:colOff>165100</xdr:colOff>
      <xdr:row>86</xdr:row>
      <xdr:rowOff>127566</xdr:rowOff>
    </xdr:to>
    <xdr:sp macro="" textlink="">
      <xdr:nvSpPr>
        <xdr:cNvPr id="355" name="フローチャート: 判断 354">
          <a:extLst>
            <a:ext uri="{FF2B5EF4-FFF2-40B4-BE49-F238E27FC236}">
              <a16:creationId xmlns:a16="http://schemas.microsoft.com/office/drawing/2014/main" xmlns="" id="{00000000-0008-0000-0100-000063010000}"/>
            </a:ext>
          </a:extLst>
        </xdr:cNvPr>
        <xdr:cNvSpPr/>
      </xdr:nvSpPr>
      <xdr:spPr>
        <a:xfrm>
          <a:off x="6921500" y="1477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xmlns="" id="{00000000-0008-0000-0100-00006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xmlns="" id="{00000000-0008-0000-0100-00006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xmlns="" id="{00000000-0008-0000-0100-00006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xmlns="" id="{00000000-0008-0000-0100-00006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xmlns="" id="{00000000-0008-0000-0100-00006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46050</xdr:rowOff>
    </xdr:from>
    <xdr:to>
      <xdr:col>55</xdr:col>
      <xdr:colOff>50800</xdr:colOff>
      <xdr:row>85</xdr:row>
      <xdr:rowOff>147650</xdr:rowOff>
    </xdr:to>
    <xdr:sp macro="" textlink="">
      <xdr:nvSpPr>
        <xdr:cNvPr id="361" name="楕円 360">
          <a:extLst>
            <a:ext uri="{FF2B5EF4-FFF2-40B4-BE49-F238E27FC236}">
              <a16:creationId xmlns:a16="http://schemas.microsoft.com/office/drawing/2014/main" xmlns="" id="{00000000-0008-0000-0100-000069010000}"/>
            </a:ext>
          </a:extLst>
        </xdr:cNvPr>
        <xdr:cNvSpPr/>
      </xdr:nvSpPr>
      <xdr:spPr>
        <a:xfrm>
          <a:off x="10426700" y="1461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68927</xdr:rowOff>
    </xdr:from>
    <xdr:ext cx="469744" cy="259045"/>
    <xdr:sp macro="" textlink="">
      <xdr:nvSpPr>
        <xdr:cNvPr id="362" name="【公営住宅】&#10;一人当たり面積該当値テキスト">
          <a:extLst>
            <a:ext uri="{FF2B5EF4-FFF2-40B4-BE49-F238E27FC236}">
              <a16:creationId xmlns:a16="http://schemas.microsoft.com/office/drawing/2014/main" xmlns="" id="{00000000-0008-0000-0100-00006A010000}"/>
            </a:ext>
          </a:extLst>
        </xdr:cNvPr>
        <xdr:cNvSpPr txBox="1"/>
      </xdr:nvSpPr>
      <xdr:spPr>
        <a:xfrm>
          <a:off x="10515600" y="1447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49904</xdr:rowOff>
    </xdr:from>
    <xdr:to>
      <xdr:col>50</xdr:col>
      <xdr:colOff>165100</xdr:colOff>
      <xdr:row>85</xdr:row>
      <xdr:rowOff>151504</xdr:rowOff>
    </xdr:to>
    <xdr:sp macro="" textlink="">
      <xdr:nvSpPr>
        <xdr:cNvPr id="363" name="楕円 362">
          <a:extLst>
            <a:ext uri="{FF2B5EF4-FFF2-40B4-BE49-F238E27FC236}">
              <a16:creationId xmlns:a16="http://schemas.microsoft.com/office/drawing/2014/main" xmlns="" id="{00000000-0008-0000-0100-00006B010000}"/>
            </a:ext>
          </a:extLst>
        </xdr:cNvPr>
        <xdr:cNvSpPr/>
      </xdr:nvSpPr>
      <xdr:spPr>
        <a:xfrm>
          <a:off x="9588500" y="1462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96850</xdr:rowOff>
    </xdr:from>
    <xdr:to>
      <xdr:col>55</xdr:col>
      <xdr:colOff>0</xdr:colOff>
      <xdr:row>85</xdr:row>
      <xdr:rowOff>100704</xdr:rowOff>
    </xdr:to>
    <xdr:cxnSp macro="">
      <xdr:nvCxnSpPr>
        <xdr:cNvPr id="364" name="直線コネクタ 363">
          <a:extLst>
            <a:ext uri="{FF2B5EF4-FFF2-40B4-BE49-F238E27FC236}">
              <a16:creationId xmlns:a16="http://schemas.microsoft.com/office/drawing/2014/main" xmlns="" id="{00000000-0008-0000-0100-00006C010000}"/>
            </a:ext>
          </a:extLst>
        </xdr:cNvPr>
        <xdr:cNvCxnSpPr/>
      </xdr:nvCxnSpPr>
      <xdr:spPr>
        <a:xfrm flipV="1">
          <a:off x="9639300" y="14670100"/>
          <a:ext cx="838200" cy="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52223</xdr:rowOff>
    </xdr:from>
    <xdr:to>
      <xdr:col>46</xdr:col>
      <xdr:colOff>38100</xdr:colOff>
      <xdr:row>85</xdr:row>
      <xdr:rowOff>153823</xdr:rowOff>
    </xdr:to>
    <xdr:sp macro="" textlink="">
      <xdr:nvSpPr>
        <xdr:cNvPr id="365" name="楕円 364">
          <a:extLst>
            <a:ext uri="{FF2B5EF4-FFF2-40B4-BE49-F238E27FC236}">
              <a16:creationId xmlns:a16="http://schemas.microsoft.com/office/drawing/2014/main" xmlns="" id="{00000000-0008-0000-0100-00006D010000}"/>
            </a:ext>
          </a:extLst>
        </xdr:cNvPr>
        <xdr:cNvSpPr/>
      </xdr:nvSpPr>
      <xdr:spPr>
        <a:xfrm>
          <a:off x="8699500" y="1462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100704</xdr:rowOff>
    </xdr:from>
    <xdr:to>
      <xdr:col>50</xdr:col>
      <xdr:colOff>114300</xdr:colOff>
      <xdr:row>85</xdr:row>
      <xdr:rowOff>103023</xdr:rowOff>
    </xdr:to>
    <xdr:cxnSp macro="">
      <xdr:nvCxnSpPr>
        <xdr:cNvPr id="366" name="直線コネクタ 365">
          <a:extLst>
            <a:ext uri="{FF2B5EF4-FFF2-40B4-BE49-F238E27FC236}">
              <a16:creationId xmlns:a16="http://schemas.microsoft.com/office/drawing/2014/main" xmlns="" id="{00000000-0008-0000-0100-00006E010000}"/>
            </a:ext>
          </a:extLst>
        </xdr:cNvPr>
        <xdr:cNvCxnSpPr/>
      </xdr:nvCxnSpPr>
      <xdr:spPr>
        <a:xfrm flipV="1">
          <a:off x="8750300" y="14673954"/>
          <a:ext cx="889000" cy="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55390</xdr:rowOff>
    </xdr:from>
    <xdr:to>
      <xdr:col>41</xdr:col>
      <xdr:colOff>101600</xdr:colOff>
      <xdr:row>85</xdr:row>
      <xdr:rowOff>156990</xdr:rowOff>
    </xdr:to>
    <xdr:sp macro="" textlink="">
      <xdr:nvSpPr>
        <xdr:cNvPr id="367" name="楕円 366">
          <a:extLst>
            <a:ext uri="{FF2B5EF4-FFF2-40B4-BE49-F238E27FC236}">
              <a16:creationId xmlns:a16="http://schemas.microsoft.com/office/drawing/2014/main" xmlns="" id="{00000000-0008-0000-0100-00006F010000}"/>
            </a:ext>
          </a:extLst>
        </xdr:cNvPr>
        <xdr:cNvSpPr/>
      </xdr:nvSpPr>
      <xdr:spPr>
        <a:xfrm>
          <a:off x="7810500" y="1462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103023</xdr:rowOff>
    </xdr:from>
    <xdr:to>
      <xdr:col>45</xdr:col>
      <xdr:colOff>177800</xdr:colOff>
      <xdr:row>85</xdr:row>
      <xdr:rowOff>106190</xdr:rowOff>
    </xdr:to>
    <xdr:cxnSp macro="">
      <xdr:nvCxnSpPr>
        <xdr:cNvPr id="368" name="直線コネクタ 367">
          <a:extLst>
            <a:ext uri="{FF2B5EF4-FFF2-40B4-BE49-F238E27FC236}">
              <a16:creationId xmlns:a16="http://schemas.microsoft.com/office/drawing/2014/main" xmlns="" id="{00000000-0008-0000-0100-000070010000}"/>
            </a:ext>
          </a:extLst>
        </xdr:cNvPr>
        <xdr:cNvCxnSpPr/>
      </xdr:nvCxnSpPr>
      <xdr:spPr>
        <a:xfrm flipV="1">
          <a:off x="7861300" y="14676273"/>
          <a:ext cx="889000" cy="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57970</xdr:rowOff>
    </xdr:from>
    <xdr:to>
      <xdr:col>36</xdr:col>
      <xdr:colOff>165100</xdr:colOff>
      <xdr:row>85</xdr:row>
      <xdr:rowOff>159570</xdr:rowOff>
    </xdr:to>
    <xdr:sp macro="" textlink="">
      <xdr:nvSpPr>
        <xdr:cNvPr id="369" name="楕円 368">
          <a:extLst>
            <a:ext uri="{FF2B5EF4-FFF2-40B4-BE49-F238E27FC236}">
              <a16:creationId xmlns:a16="http://schemas.microsoft.com/office/drawing/2014/main" xmlns="" id="{00000000-0008-0000-0100-000071010000}"/>
            </a:ext>
          </a:extLst>
        </xdr:cNvPr>
        <xdr:cNvSpPr/>
      </xdr:nvSpPr>
      <xdr:spPr>
        <a:xfrm>
          <a:off x="6921500" y="1463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106190</xdr:rowOff>
    </xdr:from>
    <xdr:to>
      <xdr:col>41</xdr:col>
      <xdr:colOff>50800</xdr:colOff>
      <xdr:row>85</xdr:row>
      <xdr:rowOff>108770</xdr:rowOff>
    </xdr:to>
    <xdr:cxnSp macro="">
      <xdr:nvCxnSpPr>
        <xdr:cNvPr id="370" name="直線コネクタ 369">
          <a:extLst>
            <a:ext uri="{FF2B5EF4-FFF2-40B4-BE49-F238E27FC236}">
              <a16:creationId xmlns:a16="http://schemas.microsoft.com/office/drawing/2014/main" xmlns="" id="{00000000-0008-0000-0100-000072010000}"/>
            </a:ext>
          </a:extLst>
        </xdr:cNvPr>
        <xdr:cNvCxnSpPr/>
      </xdr:nvCxnSpPr>
      <xdr:spPr>
        <a:xfrm flipV="1">
          <a:off x="6972300" y="14679440"/>
          <a:ext cx="889000" cy="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114938</xdr:rowOff>
    </xdr:from>
    <xdr:ext cx="469744" cy="259045"/>
    <xdr:sp macro="" textlink="">
      <xdr:nvSpPr>
        <xdr:cNvPr id="371" name="n_1aveValue【公営住宅】&#10;一人当たり面積">
          <a:extLst>
            <a:ext uri="{FF2B5EF4-FFF2-40B4-BE49-F238E27FC236}">
              <a16:creationId xmlns:a16="http://schemas.microsoft.com/office/drawing/2014/main" xmlns="" id="{00000000-0008-0000-0100-000073010000}"/>
            </a:ext>
          </a:extLst>
        </xdr:cNvPr>
        <xdr:cNvSpPr txBox="1"/>
      </xdr:nvSpPr>
      <xdr:spPr>
        <a:xfrm>
          <a:off x="9391727" y="14859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112391</xdr:rowOff>
    </xdr:from>
    <xdr:ext cx="469744" cy="259045"/>
    <xdr:sp macro="" textlink="">
      <xdr:nvSpPr>
        <xdr:cNvPr id="372" name="n_2aveValue【公営住宅】&#10;一人当たり面積">
          <a:extLst>
            <a:ext uri="{FF2B5EF4-FFF2-40B4-BE49-F238E27FC236}">
              <a16:creationId xmlns:a16="http://schemas.microsoft.com/office/drawing/2014/main" xmlns="" id="{00000000-0008-0000-0100-000074010000}"/>
            </a:ext>
          </a:extLst>
        </xdr:cNvPr>
        <xdr:cNvSpPr txBox="1"/>
      </xdr:nvSpPr>
      <xdr:spPr>
        <a:xfrm>
          <a:off x="8515427" y="1485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118008</xdr:rowOff>
    </xdr:from>
    <xdr:ext cx="469744" cy="259045"/>
    <xdr:sp macro="" textlink="">
      <xdr:nvSpPr>
        <xdr:cNvPr id="373" name="n_3aveValue【公営住宅】&#10;一人当たり面積">
          <a:extLst>
            <a:ext uri="{FF2B5EF4-FFF2-40B4-BE49-F238E27FC236}">
              <a16:creationId xmlns:a16="http://schemas.microsoft.com/office/drawing/2014/main" xmlns="" id="{00000000-0008-0000-0100-000075010000}"/>
            </a:ext>
          </a:extLst>
        </xdr:cNvPr>
        <xdr:cNvSpPr txBox="1"/>
      </xdr:nvSpPr>
      <xdr:spPr>
        <a:xfrm>
          <a:off x="7626427" y="14862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118693</xdr:rowOff>
    </xdr:from>
    <xdr:ext cx="469744" cy="259045"/>
    <xdr:sp macro="" textlink="">
      <xdr:nvSpPr>
        <xdr:cNvPr id="374" name="n_4aveValue【公営住宅】&#10;一人当たり面積">
          <a:extLst>
            <a:ext uri="{FF2B5EF4-FFF2-40B4-BE49-F238E27FC236}">
              <a16:creationId xmlns:a16="http://schemas.microsoft.com/office/drawing/2014/main" xmlns="" id="{00000000-0008-0000-0100-000076010000}"/>
            </a:ext>
          </a:extLst>
        </xdr:cNvPr>
        <xdr:cNvSpPr txBox="1"/>
      </xdr:nvSpPr>
      <xdr:spPr>
        <a:xfrm>
          <a:off x="6737427" y="14863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168031</xdr:rowOff>
    </xdr:from>
    <xdr:ext cx="469744" cy="259045"/>
    <xdr:sp macro="" textlink="">
      <xdr:nvSpPr>
        <xdr:cNvPr id="375" name="n_1mainValue【公営住宅】&#10;一人当たり面積">
          <a:extLst>
            <a:ext uri="{FF2B5EF4-FFF2-40B4-BE49-F238E27FC236}">
              <a16:creationId xmlns:a16="http://schemas.microsoft.com/office/drawing/2014/main" xmlns="" id="{00000000-0008-0000-0100-000077010000}"/>
            </a:ext>
          </a:extLst>
        </xdr:cNvPr>
        <xdr:cNvSpPr txBox="1"/>
      </xdr:nvSpPr>
      <xdr:spPr>
        <a:xfrm>
          <a:off x="9391727" y="1439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170350</xdr:rowOff>
    </xdr:from>
    <xdr:ext cx="469744" cy="259045"/>
    <xdr:sp macro="" textlink="">
      <xdr:nvSpPr>
        <xdr:cNvPr id="376" name="n_2mainValue【公営住宅】&#10;一人当たり面積">
          <a:extLst>
            <a:ext uri="{FF2B5EF4-FFF2-40B4-BE49-F238E27FC236}">
              <a16:creationId xmlns:a16="http://schemas.microsoft.com/office/drawing/2014/main" xmlns="" id="{00000000-0008-0000-0100-000078010000}"/>
            </a:ext>
          </a:extLst>
        </xdr:cNvPr>
        <xdr:cNvSpPr txBox="1"/>
      </xdr:nvSpPr>
      <xdr:spPr>
        <a:xfrm>
          <a:off x="8515427" y="1440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2067</xdr:rowOff>
    </xdr:from>
    <xdr:ext cx="469744" cy="259045"/>
    <xdr:sp macro="" textlink="">
      <xdr:nvSpPr>
        <xdr:cNvPr id="377" name="n_3mainValue【公営住宅】&#10;一人当たり面積">
          <a:extLst>
            <a:ext uri="{FF2B5EF4-FFF2-40B4-BE49-F238E27FC236}">
              <a16:creationId xmlns:a16="http://schemas.microsoft.com/office/drawing/2014/main" xmlns="" id="{00000000-0008-0000-0100-000079010000}"/>
            </a:ext>
          </a:extLst>
        </xdr:cNvPr>
        <xdr:cNvSpPr txBox="1"/>
      </xdr:nvSpPr>
      <xdr:spPr>
        <a:xfrm>
          <a:off x="7626427" y="1440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4647</xdr:rowOff>
    </xdr:from>
    <xdr:ext cx="469744" cy="259045"/>
    <xdr:sp macro="" textlink="">
      <xdr:nvSpPr>
        <xdr:cNvPr id="378" name="n_4mainValue【公営住宅】&#10;一人当たり面積">
          <a:extLst>
            <a:ext uri="{FF2B5EF4-FFF2-40B4-BE49-F238E27FC236}">
              <a16:creationId xmlns:a16="http://schemas.microsoft.com/office/drawing/2014/main" xmlns="" id="{00000000-0008-0000-0100-00007A010000}"/>
            </a:ext>
          </a:extLst>
        </xdr:cNvPr>
        <xdr:cNvSpPr txBox="1"/>
      </xdr:nvSpPr>
      <xdr:spPr>
        <a:xfrm>
          <a:off x="6737427" y="1440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xmlns="" id="{00000000-0008-0000-01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xmlns="" id="{00000000-0008-0000-0100-00007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xmlns="" id="{00000000-0008-0000-0100-00007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xmlns="" id="{00000000-0008-0000-0100-00007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xmlns="" id="{00000000-0008-0000-0100-00007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xmlns="" id="{00000000-0008-0000-0100-00008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xmlns="" id="{00000000-0008-0000-0100-00008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xmlns="" id="{00000000-0008-0000-0100-000082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xmlns="" id="{00000000-0008-0000-0100-00008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xmlns="" id="{00000000-0008-0000-0100-00008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xmlns="" id="{00000000-0008-0000-0100-00008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xmlns="" id="{00000000-0008-0000-0100-00008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xmlns="" id="{00000000-0008-0000-0100-00008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xmlns="" id="{00000000-0008-0000-0100-00008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xmlns="" id="{00000000-0008-0000-0100-00008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xmlns="" id="{00000000-0008-0000-0100-00008A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xmlns="" id="{00000000-0008-0000-0100-00008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xmlns="" id="{00000000-0008-0000-0100-00008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xmlns="" id="{00000000-0008-0000-0100-00008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xmlns="" id="{00000000-0008-0000-0100-00008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xmlns="" id="{00000000-0008-0000-0100-00008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xmlns="" id="{00000000-0008-0000-0100-00009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xmlns="" id="{00000000-0008-0000-0100-00009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xmlns="" id="{00000000-0008-0000-0100-00009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xmlns="" id="{00000000-0008-0000-0100-00009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xmlns="" id="{00000000-0008-0000-0100-00009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xmlns="" id="{00000000-0008-0000-0100-000095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a:extLst>
            <a:ext uri="{FF2B5EF4-FFF2-40B4-BE49-F238E27FC236}">
              <a16:creationId xmlns:a16="http://schemas.microsoft.com/office/drawing/2014/main" xmlns="" id="{00000000-0008-0000-0100-000096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a:extLst>
            <a:ext uri="{FF2B5EF4-FFF2-40B4-BE49-F238E27FC236}">
              <a16:creationId xmlns:a16="http://schemas.microsoft.com/office/drawing/2014/main" xmlns="" id="{00000000-0008-0000-0100-000097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a:extLst>
            <a:ext uri="{FF2B5EF4-FFF2-40B4-BE49-F238E27FC236}">
              <a16:creationId xmlns:a16="http://schemas.microsoft.com/office/drawing/2014/main" xmlns="" id="{00000000-0008-0000-0100-000098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a:extLst>
            <a:ext uri="{FF2B5EF4-FFF2-40B4-BE49-F238E27FC236}">
              <a16:creationId xmlns:a16="http://schemas.microsoft.com/office/drawing/2014/main" xmlns="" id="{00000000-0008-0000-0100-000099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a:extLst>
            <a:ext uri="{FF2B5EF4-FFF2-40B4-BE49-F238E27FC236}">
              <a16:creationId xmlns:a16="http://schemas.microsoft.com/office/drawing/2014/main" xmlns="" id="{00000000-0008-0000-0100-00009A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a:extLst>
            <a:ext uri="{FF2B5EF4-FFF2-40B4-BE49-F238E27FC236}">
              <a16:creationId xmlns:a16="http://schemas.microsoft.com/office/drawing/2014/main" xmlns="" id="{00000000-0008-0000-0100-00009B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a:extLst>
            <a:ext uri="{FF2B5EF4-FFF2-40B4-BE49-F238E27FC236}">
              <a16:creationId xmlns:a16="http://schemas.microsoft.com/office/drawing/2014/main" xmlns="" id="{00000000-0008-0000-0100-00009C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a:extLst>
            <a:ext uri="{FF2B5EF4-FFF2-40B4-BE49-F238E27FC236}">
              <a16:creationId xmlns:a16="http://schemas.microsoft.com/office/drawing/2014/main" xmlns="" id="{00000000-0008-0000-0100-00009D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a:extLst>
            <a:ext uri="{FF2B5EF4-FFF2-40B4-BE49-F238E27FC236}">
              <a16:creationId xmlns:a16="http://schemas.microsoft.com/office/drawing/2014/main" xmlns="" id="{00000000-0008-0000-0100-00009E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a:extLst>
            <a:ext uri="{FF2B5EF4-FFF2-40B4-BE49-F238E27FC236}">
              <a16:creationId xmlns:a16="http://schemas.microsoft.com/office/drawing/2014/main" xmlns="" id="{00000000-0008-0000-0100-00009F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a:extLst>
            <a:ext uri="{FF2B5EF4-FFF2-40B4-BE49-F238E27FC236}">
              <a16:creationId xmlns:a16="http://schemas.microsoft.com/office/drawing/2014/main" xmlns="" id="{00000000-0008-0000-0100-0000A0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a:extLst>
            <a:ext uri="{FF2B5EF4-FFF2-40B4-BE49-F238E27FC236}">
              <a16:creationId xmlns:a16="http://schemas.microsoft.com/office/drawing/2014/main" xmlns="" id="{00000000-0008-0000-0100-0000A1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xmlns="" id="{00000000-0008-0000-0100-0000A2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a:extLst>
            <a:ext uri="{FF2B5EF4-FFF2-40B4-BE49-F238E27FC236}">
              <a16:creationId xmlns:a16="http://schemas.microsoft.com/office/drawing/2014/main" xmlns="" id="{00000000-0008-0000-0100-0000A3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74567</xdr:rowOff>
    </xdr:from>
    <xdr:to>
      <xdr:col>85</xdr:col>
      <xdr:colOff>126364</xdr:colOff>
      <xdr:row>42</xdr:row>
      <xdr:rowOff>46809</xdr:rowOff>
    </xdr:to>
    <xdr:cxnSp macro="">
      <xdr:nvCxnSpPr>
        <xdr:cNvPr id="420" name="直線コネクタ 419">
          <a:extLst>
            <a:ext uri="{FF2B5EF4-FFF2-40B4-BE49-F238E27FC236}">
              <a16:creationId xmlns:a16="http://schemas.microsoft.com/office/drawing/2014/main" xmlns="" id="{00000000-0008-0000-0100-0000A4010000}"/>
            </a:ext>
          </a:extLst>
        </xdr:cNvPr>
        <xdr:cNvCxnSpPr/>
      </xdr:nvCxnSpPr>
      <xdr:spPr>
        <a:xfrm flipV="1">
          <a:off x="16318864" y="573241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50636</xdr:rowOff>
    </xdr:from>
    <xdr:ext cx="405111" cy="259045"/>
    <xdr:sp macro="" textlink="">
      <xdr:nvSpPr>
        <xdr:cNvPr id="421" name="【認定こども園・幼稚園・保育所】&#10;有形固定資産減価償却率最小値テキスト">
          <a:extLst>
            <a:ext uri="{FF2B5EF4-FFF2-40B4-BE49-F238E27FC236}">
              <a16:creationId xmlns:a16="http://schemas.microsoft.com/office/drawing/2014/main" xmlns="" id="{00000000-0008-0000-0100-0000A5010000}"/>
            </a:ext>
          </a:extLst>
        </xdr:cNvPr>
        <xdr:cNvSpPr txBox="1"/>
      </xdr:nvSpPr>
      <xdr:spPr>
        <a:xfrm>
          <a:off x="16357600" y="7251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46809</xdr:rowOff>
    </xdr:from>
    <xdr:to>
      <xdr:col>86</xdr:col>
      <xdr:colOff>25400</xdr:colOff>
      <xdr:row>42</xdr:row>
      <xdr:rowOff>46809</xdr:rowOff>
    </xdr:to>
    <xdr:cxnSp macro="">
      <xdr:nvCxnSpPr>
        <xdr:cNvPr id="422" name="直線コネクタ 421">
          <a:extLst>
            <a:ext uri="{FF2B5EF4-FFF2-40B4-BE49-F238E27FC236}">
              <a16:creationId xmlns:a16="http://schemas.microsoft.com/office/drawing/2014/main" xmlns="" id="{00000000-0008-0000-0100-0000A6010000}"/>
            </a:ext>
          </a:extLst>
        </xdr:cNvPr>
        <xdr:cNvCxnSpPr/>
      </xdr:nvCxnSpPr>
      <xdr:spPr>
        <a:xfrm>
          <a:off x="16230600" y="724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21244</xdr:rowOff>
    </xdr:from>
    <xdr:ext cx="340478" cy="259045"/>
    <xdr:sp macro="" textlink="">
      <xdr:nvSpPr>
        <xdr:cNvPr id="423" name="【認定こども園・幼稚園・保育所】&#10;有形固定資産減価償却率最大値テキスト">
          <a:extLst>
            <a:ext uri="{FF2B5EF4-FFF2-40B4-BE49-F238E27FC236}">
              <a16:creationId xmlns:a16="http://schemas.microsoft.com/office/drawing/2014/main" xmlns="" id="{00000000-0008-0000-0100-0000A7010000}"/>
            </a:ext>
          </a:extLst>
        </xdr:cNvPr>
        <xdr:cNvSpPr txBox="1"/>
      </xdr:nvSpPr>
      <xdr:spPr>
        <a:xfrm>
          <a:off x="16357600" y="55076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74567</xdr:rowOff>
    </xdr:from>
    <xdr:to>
      <xdr:col>86</xdr:col>
      <xdr:colOff>25400</xdr:colOff>
      <xdr:row>33</xdr:row>
      <xdr:rowOff>74567</xdr:rowOff>
    </xdr:to>
    <xdr:cxnSp macro="">
      <xdr:nvCxnSpPr>
        <xdr:cNvPr id="424" name="直線コネクタ 423">
          <a:extLst>
            <a:ext uri="{FF2B5EF4-FFF2-40B4-BE49-F238E27FC236}">
              <a16:creationId xmlns:a16="http://schemas.microsoft.com/office/drawing/2014/main" xmlns="" id="{00000000-0008-0000-0100-0000A8010000}"/>
            </a:ext>
          </a:extLst>
        </xdr:cNvPr>
        <xdr:cNvCxnSpPr/>
      </xdr:nvCxnSpPr>
      <xdr:spPr>
        <a:xfrm>
          <a:off x="16230600" y="573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119760</xdr:rowOff>
    </xdr:from>
    <xdr:ext cx="405111" cy="259045"/>
    <xdr:sp macro="" textlink="">
      <xdr:nvSpPr>
        <xdr:cNvPr id="425" name="【認定こども園・幼稚園・保育所】&#10;有形固定資産減価償却率平均値テキスト">
          <a:extLst>
            <a:ext uri="{FF2B5EF4-FFF2-40B4-BE49-F238E27FC236}">
              <a16:creationId xmlns:a16="http://schemas.microsoft.com/office/drawing/2014/main" xmlns="" id="{00000000-0008-0000-0100-0000A9010000}"/>
            </a:ext>
          </a:extLst>
        </xdr:cNvPr>
        <xdr:cNvSpPr txBox="1"/>
      </xdr:nvSpPr>
      <xdr:spPr>
        <a:xfrm>
          <a:off x="16357600" y="64634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141333</xdr:rowOff>
    </xdr:from>
    <xdr:to>
      <xdr:col>85</xdr:col>
      <xdr:colOff>177800</xdr:colOff>
      <xdr:row>38</xdr:row>
      <xdr:rowOff>71482</xdr:rowOff>
    </xdr:to>
    <xdr:sp macro="" textlink="">
      <xdr:nvSpPr>
        <xdr:cNvPr id="426" name="フローチャート: 判断 425">
          <a:extLst>
            <a:ext uri="{FF2B5EF4-FFF2-40B4-BE49-F238E27FC236}">
              <a16:creationId xmlns:a16="http://schemas.microsoft.com/office/drawing/2014/main" xmlns="" id="{00000000-0008-0000-0100-0000AA010000}"/>
            </a:ext>
          </a:extLst>
        </xdr:cNvPr>
        <xdr:cNvSpPr/>
      </xdr:nvSpPr>
      <xdr:spPr>
        <a:xfrm>
          <a:off x="16268700" y="64849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147864</xdr:rowOff>
    </xdr:from>
    <xdr:to>
      <xdr:col>81</xdr:col>
      <xdr:colOff>101600</xdr:colOff>
      <xdr:row>38</xdr:row>
      <xdr:rowOff>78014</xdr:rowOff>
    </xdr:to>
    <xdr:sp macro="" textlink="">
      <xdr:nvSpPr>
        <xdr:cNvPr id="427" name="フローチャート: 判断 426">
          <a:extLst>
            <a:ext uri="{FF2B5EF4-FFF2-40B4-BE49-F238E27FC236}">
              <a16:creationId xmlns:a16="http://schemas.microsoft.com/office/drawing/2014/main" xmlns="" id="{00000000-0008-0000-0100-0000AB010000}"/>
            </a:ext>
          </a:extLst>
        </xdr:cNvPr>
        <xdr:cNvSpPr/>
      </xdr:nvSpPr>
      <xdr:spPr>
        <a:xfrm>
          <a:off x="15430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131536</xdr:rowOff>
    </xdr:from>
    <xdr:to>
      <xdr:col>76</xdr:col>
      <xdr:colOff>165100</xdr:colOff>
      <xdr:row>38</xdr:row>
      <xdr:rowOff>61686</xdr:rowOff>
    </xdr:to>
    <xdr:sp macro="" textlink="">
      <xdr:nvSpPr>
        <xdr:cNvPr id="428" name="フローチャート: 判断 427">
          <a:extLst>
            <a:ext uri="{FF2B5EF4-FFF2-40B4-BE49-F238E27FC236}">
              <a16:creationId xmlns:a16="http://schemas.microsoft.com/office/drawing/2014/main" xmlns="" id="{00000000-0008-0000-0100-0000AC010000}"/>
            </a:ext>
          </a:extLst>
        </xdr:cNvPr>
        <xdr:cNvSpPr/>
      </xdr:nvSpPr>
      <xdr:spPr>
        <a:xfrm>
          <a:off x="14541500" y="647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146231</xdr:rowOff>
    </xdr:from>
    <xdr:to>
      <xdr:col>72</xdr:col>
      <xdr:colOff>38100</xdr:colOff>
      <xdr:row>38</xdr:row>
      <xdr:rowOff>76381</xdr:rowOff>
    </xdr:to>
    <xdr:sp macro="" textlink="">
      <xdr:nvSpPr>
        <xdr:cNvPr id="429" name="フローチャート: 判断 428">
          <a:extLst>
            <a:ext uri="{FF2B5EF4-FFF2-40B4-BE49-F238E27FC236}">
              <a16:creationId xmlns:a16="http://schemas.microsoft.com/office/drawing/2014/main" xmlns="" id="{00000000-0008-0000-0100-0000AD010000}"/>
            </a:ext>
          </a:extLst>
        </xdr:cNvPr>
        <xdr:cNvSpPr/>
      </xdr:nvSpPr>
      <xdr:spPr>
        <a:xfrm>
          <a:off x="13652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102144</xdr:rowOff>
    </xdr:from>
    <xdr:to>
      <xdr:col>67</xdr:col>
      <xdr:colOff>101600</xdr:colOff>
      <xdr:row>38</xdr:row>
      <xdr:rowOff>32294</xdr:rowOff>
    </xdr:to>
    <xdr:sp macro="" textlink="">
      <xdr:nvSpPr>
        <xdr:cNvPr id="430" name="フローチャート: 判断 429">
          <a:extLst>
            <a:ext uri="{FF2B5EF4-FFF2-40B4-BE49-F238E27FC236}">
              <a16:creationId xmlns:a16="http://schemas.microsoft.com/office/drawing/2014/main" xmlns="" id="{00000000-0008-0000-0100-0000AE010000}"/>
            </a:ext>
          </a:extLst>
        </xdr:cNvPr>
        <xdr:cNvSpPr/>
      </xdr:nvSpPr>
      <xdr:spPr>
        <a:xfrm>
          <a:off x="12763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xmlns="" id="{00000000-0008-0000-0100-0000AF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xmlns="" id="{00000000-0008-0000-0100-0000B0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xmlns="" id="{00000000-0008-0000-0100-0000B1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xmlns="" id="{00000000-0008-0000-0100-0000B2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xmlns="" id="{00000000-0008-0000-0100-0000B3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170724</xdr:rowOff>
    </xdr:from>
    <xdr:to>
      <xdr:col>85</xdr:col>
      <xdr:colOff>177800</xdr:colOff>
      <xdr:row>37</xdr:row>
      <xdr:rowOff>100874</xdr:rowOff>
    </xdr:to>
    <xdr:sp macro="" textlink="">
      <xdr:nvSpPr>
        <xdr:cNvPr id="436" name="楕円 435">
          <a:extLst>
            <a:ext uri="{FF2B5EF4-FFF2-40B4-BE49-F238E27FC236}">
              <a16:creationId xmlns:a16="http://schemas.microsoft.com/office/drawing/2014/main" xmlns="" id="{00000000-0008-0000-0100-0000B4010000}"/>
            </a:ext>
          </a:extLst>
        </xdr:cNvPr>
        <xdr:cNvSpPr/>
      </xdr:nvSpPr>
      <xdr:spPr>
        <a:xfrm>
          <a:off x="16268700" y="634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22151</xdr:rowOff>
    </xdr:from>
    <xdr:ext cx="405111" cy="259045"/>
    <xdr:sp macro="" textlink="">
      <xdr:nvSpPr>
        <xdr:cNvPr id="437" name="【認定こども園・幼稚園・保育所】&#10;有形固定資産減価償却率該当値テキスト">
          <a:extLst>
            <a:ext uri="{FF2B5EF4-FFF2-40B4-BE49-F238E27FC236}">
              <a16:creationId xmlns:a16="http://schemas.microsoft.com/office/drawing/2014/main" xmlns="" id="{00000000-0008-0000-0100-0000B5010000}"/>
            </a:ext>
          </a:extLst>
        </xdr:cNvPr>
        <xdr:cNvSpPr txBox="1"/>
      </xdr:nvSpPr>
      <xdr:spPr>
        <a:xfrm>
          <a:off x="16357600" y="6194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123372</xdr:rowOff>
    </xdr:from>
    <xdr:to>
      <xdr:col>81</xdr:col>
      <xdr:colOff>101600</xdr:colOff>
      <xdr:row>37</xdr:row>
      <xdr:rowOff>53522</xdr:rowOff>
    </xdr:to>
    <xdr:sp macro="" textlink="">
      <xdr:nvSpPr>
        <xdr:cNvPr id="438" name="楕円 437">
          <a:extLst>
            <a:ext uri="{FF2B5EF4-FFF2-40B4-BE49-F238E27FC236}">
              <a16:creationId xmlns:a16="http://schemas.microsoft.com/office/drawing/2014/main" xmlns="" id="{00000000-0008-0000-0100-0000B6010000}"/>
            </a:ext>
          </a:extLst>
        </xdr:cNvPr>
        <xdr:cNvSpPr/>
      </xdr:nvSpPr>
      <xdr:spPr>
        <a:xfrm>
          <a:off x="154305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2722</xdr:rowOff>
    </xdr:from>
    <xdr:to>
      <xdr:col>85</xdr:col>
      <xdr:colOff>127000</xdr:colOff>
      <xdr:row>37</xdr:row>
      <xdr:rowOff>50074</xdr:rowOff>
    </xdr:to>
    <xdr:cxnSp macro="">
      <xdr:nvCxnSpPr>
        <xdr:cNvPr id="439" name="直線コネクタ 438">
          <a:extLst>
            <a:ext uri="{FF2B5EF4-FFF2-40B4-BE49-F238E27FC236}">
              <a16:creationId xmlns:a16="http://schemas.microsoft.com/office/drawing/2014/main" xmlns="" id="{00000000-0008-0000-0100-0000B7010000}"/>
            </a:ext>
          </a:extLst>
        </xdr:cNvPr>
        <xdr:cNvCxnSpPr/>
      </xdr:nvCxnSpPr>
      <xdr:spPr>
        <a:xfrm>
          <a:off x="15481300" y="6346372"/>
          <a:ext cx="8382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74386</xdr:rowOff>
    </xdr:from>
    <xdr:to>
      <xdr:col>76</xdr:col>
      <xdr:colOff>165100</xdr:colOff>
      <xdr:row>37</xdr:row>
      <xdr:rowOff>4536</xdr:rowOff>
    </xdr:to>
    <xdr:sp macro="" textlink="">
      <xdr:nvSpPr>
        <xdr:cNvPr id="440" name="楕円 439">
          <a:extLst>
            <a:ext uri="{FF2B5EF4-FFF2-40B4-BE49-F238E27FC236}">
              <a16:creationId xmlns:a16="http://schemas.microsoft.com/office/drawing/2014/main" xmlns="" id="{00000000-0008-0000-0100-0000B8010000}"/>
            </a:ext>
          </a:extLst>
        </xdr:cNvPr>
        <xdr:cNvSpPr/>
      </xdr:nvSpPr>
      <xdr:spPr>
        <a:xfrm>
          <a:off x="14541500" y="624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125186</xdr:rowOff>
    </xdr:from>
    <xdr:to>
      <xdr:col>81</xdr:col>
      <xdr:colOff>50800</xdr:colOff>
      <xdr:row>37</xdr:row>
      <xdr:rowOff>2722</xdr:rowOff>
    </xdr:to>
    <xdr:cxnSp macro="">
      <xdr:nvCxnSpPr>
        <xdr:cNvPr id="441" name="直線コネクタ 440">
          <a:extLst>
            <a:ext uri="{FF2B5EF4-FFF2-40B4-BE49-F238E27FC236}">
              <a16:creationId xmlns:a16="http://schemas.microsoft.com/office/drawing/2014/main" xmlns="" id="{00000000-0008-0000-0100-0000B9010000}"/>
            </a:ext>
          </a:extLst>
        </xdr:cNvPr>
        <xdr:cNvCxnSpPr/>
      </xdr:nvCxnSpPr>
      <xdr:spPr>
        <a:xfrm>
          <a:off x="14592300" y="6297386"/>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22134</xdr:rowOff>
    </xdr:from>
    <xdr:to>
      <xdr:col>72</xdr:col>
      <xdr:colOff>38100</xdr:colOff>
      <xdr:row>36</xdr:row>
      <xdr:rowOff>123734</xdr:rowOff>
    </xdr:to>
    <xdr:sp macro="" textlink="">
      <xdr:nvSpPr>
        <xdr:cNvPr id="442" name="楕円 441">
          <a:extLst>
            <a:ext uri="{FF2B5EF4-FFF2-40B4-BE49-F238E27FC236}">
              <a16:creationId xmlns:a16="http://schemas.microsoft.com/office/drawing/2014/main" xmlns="" id="{00000000-0008-0000-0100-0000BA010000}"/>
            </a:ext>
          </a:extLst>
        </xdr:cNvPr>
        <xdr:cNvSpPr/>
      </xdr:nvSpPr>
      <xdr:spPr>
        <a:xfrm>
          <a:off x="13652500" y="619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72934</xdr:rowOff>
    </xdr:from>
    <xdr:to>
      <xdr:col>76</xdr:col>
      <xdr:colOff>114300</xdr:colOff>
      <xdr:row>36</xdr:row>
      <xdr:rowOff>125186</xdr:rowOff>
    </xdr:to>
    <xdr:cxnSp macro="">
      <xdr:nvCxnSpPr>
        <xdr:cNvPr id="443" name="直線コネクタ 442">
          <a:extLst>
            <a:ext uri="{FF2B5EF4-FFF2-40B4-BE49-F238E27FC236}">
              <a16:creationId xmlns:a16="http://schemas.microsoft.com/office/drawing/2014/main" xmlns="" id="{00000000-0008-0000-0100-0000BB010000}"/>
            </a:ext>
          </a:extLst>
        </xdr:cNvPr>
        <xdr:cNvCxnSpPr/>
      </xdr:nvCxnSpPr>
      <xdr:spPr>
        <a:xfrm>
          <a:off x="13703300" y="624513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146231</xdr:rowOff>
    </xdr:from>
    <xdr:to>
      <xdr:col>67</xdr:col>
      <xdr:colOff>101600</xdr:colOff>
      <xdr:row>36</xdr:row>
      <xdr:rowOff>76381</xdr:rowOff>
    </xdr:to>
    <xdr:sp macro="" textlink="">
      <xdr:nvSpPr>
        <xdr:cNvPr id="444" name="楕円 443">
          <a:extLst>
            <a:ext uri="{FF2B5EF4-FFF2-40B4-BE49-F238E27FC236}">
              <a16:creationId xmlns:a16="http://schemas.microsoft.com/office/drawing/2014/main" xmlns="" id="{00000000-0008-0000-0100-0000BC010000}"/>
            </a:ext>
          </a:extLst>
        </xdr:cNvPr>
        <xdr:cNvSpPr/>
      </xdr:nvSpPr>
      <xdr:spPr>
        <a:xfrm>
          <a:off x="12763500" y="614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25581</xdr:rowOff>
    </xdr:from>
    <xdr:to>
      <xdr:col>71</xdr:col>
      <xdr:colOff>177800</xdr:colOff>
      <xdr:row>36</xdr:row>
      <xdr:rowOff>72934</xdr:rowOff>
    </xdr:to>
    <xdr:cxnSp macro="">
      <xdr:nvCxnSpPr>
        <xdr:cNvPr id="445" name="直線コネクタ 444">
          <a:extLst>
            <a:ext uri="{FF2B5EF4-FFF2-40B4-BE49-F238E27FC236}">
              <a16:creationId xmlns:a16="http://schemas.microsoft.com/office/drawing/2014/main" xmlns="" id="{00000000-0008-0000-0100-0000BD010000}"/>
            </a:ext>
          </a:extLst>
        </xdr:cNvPr>
        <xdr:cNvCxnSpPr/>
      </xdr:nvCxnSpPr>
      <xdr:spPr>
        <a:xfrm>
          <a:off x="12814300" y="6197781"/>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69142</xdr:rowOff>
    </xdr:from>
    <xdr:ext cx="405111" cy="259045"/>
    <xdr:sp macro="" textlink="">
      <xdr:nvSpPr>
        <xdr:cNvPr id="446" name="n_1aveValue【認定こども園・幼稚園・保育所】&#10;有形固定資産減価償却率">
          <a:extLst>
            <a:ext uri="{FF2B5EF4-FFF2-40B4-BE49-F238E27FC236}">
              <a16:creationId xmlns:a16="http://schemas.microsoft.com/office/drawing/2014/main" xmlns="" id="{00000000-0008-0000-0100-0000BE010000}"/>
            </a:ext>
          </a:extLst>
        </xdr:cNvPr>
        <xdr:cNvSpPr txBox="1"/>
      </xdr:nvSpPr>
      <xdr:spPr>
        <a:xfrm>
          <a:off x="152660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52812</xdr:rowOff>
    </xdr:from>
    <xdr:ext cx="405111" cy="259045"/>
    <xdr:sp macro="" textlink="">
      <xdr:nvSpPr>
        <xdr:cNvPr id="447" name="n_2aveValue【認定こども園・幼稚園・保育所】&#10;有形固定資産減価償却率">
          <a:extLst>
            <a:ext uri="{FF2B5EF4-FFF2-40B4-BE49-F238E27FC236}">
              <a16:creationId xmlns:a16="http://schemas.microsoft.com/office/drawing/2014/main" xmlns="" id="{00000000-0008-0000-0100-0000BF010000}"/>
            </a:ext>
          </a:extLst>
        </xdr:cNvPr>
        <xdr:cNvSpPr txBox="1"/>
      </xdr:nvSpPr>
      <xdr:spPr>
        <a:xfrm>
          <a:off x="14389744" y="656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67508</xdr:rowOff>
    </xdr:from>
    <xdr:ext cx="405111" cy="259045"/>
    <xdr:sp macro="" textlink="">
      <xdr:nvSpPr>
        <xdr:cNvPr id="448" name="n_3aveValue【認定こども園・幼稚園・保育所】&#10;有形固定資産減価償却率">
          <a:extLst>
            <a:ext uri="{FF2B5EF4-FFF2-40B4-BE49-F238E27FC236}">
              <a16:creationId xmlns:a16="http://schemas.microsoft.com/office/drawing/2014/main" xmlns="" id="{00000000-0008-0000-0100-0000C0010000}"/>
            </a:ext>
          </a:extLst>
        </xdr:cNvPr>
        <xdr:cNvSpPr txBox="1"/>
      </xdr:nvSpPr>
      <xdr:spPr>
        <a:xfrm>
          <a:off x="13500744" y="658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23421</xdr:rowOff>
    </xdr:from>
    <xdr:ext cx="405111" cy="259045"/>
    <xdr:sp macro="" textlink="">
      <xdr:nvSpPr>
        <xdr:cNvPr id="449" name="n_4aveValue【認定こども園・幼稚園・保育所】&#10;有形固定資産減価償却率">
          <a:extLst>
            <a:ext uri="{FF2B5EF4-FFF2-40B4-BE49-F238E27FC236}">
              <a16:creationId xmlns:a16="http://schemas.microsoft.com/office/drawing/2014/main" xmlns="" id="{00000000-0008-0000-0100-0000C1010000}"/>
            </a:ext>
          </a:extLst>
        </xdr:cNvPr>
        <xdr:cNvSpPr txBox="1"/>
      </xdr:nvSpPr>
      <xdr:spPr>
        <a:xfrm>
          <a:off x="12611744" y="653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70049</xdr:rowOff>
    </xdr:from>
    <xdr:ext cx="405111" cy="259045"/>
    <xdr:sp macro="" textlink="">
      <xdr:nvSpPr>
        <xdr:cNvPr id="450" name="n_1mainValue【認定こども園・幼稚園・保育所】&#10;有形固定資産減価償却率">
          <a:extLst>
            <a:ext uri="{FF2B5EF4-FFF2-40B4-BE49-F238E27FC236}">
              <a16:creationId xmlns:a16="http://schemas.microsoft.com/office/drawing/2014/main" xmlns="" id="{00000000-0008-0000-0100-0000C2010000}"/>
            </a:ext>
          </a:extLst>
        </xdr:cNvPr>
        <xdr:cNvSpPr txBox="1"/>
      </xdr:nvSpPr>
      <xdr:spPr>
        <a:xfrm>
          <a:off x="152660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21063</xdr:rowOff>
    </xdr:from>
    <xdr:ext cx="405111" cy="259045"/>
    <xdr:sp macro="" textlink="">
      <xdr:nvSpPr>
        <xdr:cNvPr id="451" name="n_2mainValue【認定こども園・幼稚園・保育所】&#10;有形固定資産減価償却率">
          <a:extLst>
            <a:ext uri="{FF2B5EF4-FFF2-40B4-BE49-F238E27FC236}">
              <a16:creationId xmlns:a16="http://schemas.microsoft.com/office/drawing/2014/main" xmlns="" id="{00000000-0008-0000-0100-0000C3010000}"/>
            </a:ext>
          </a:extLst>
        </xdr:cNvPr>
        <xdr:cNvSpPr txBox="1"/>
      </xdr:nvSpPr>
      <xdr:spPr>
        <a:xfrm>
          <a:off x="14389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140261</xdr:rowOff>
    </xdr:from>
    <xdr:ext cx="405111" cy="259045"/>
    <xdr:sp macro="" textlink="">
      <xdr:nvSpPr>
        <xdr:cNvPr id="452" name="n_3mainValue【認定こども園・幼稚園・保育所】&#10;有形固定資産減価償却率">
          <a:extLst>
            <a:ext uri="{FF2B5EF4-FFF2-40B4-BE49-F238E27FC236}">
              <a16:creationId xmlns:a16="http://schemas.microsoft.com/office/drawing/2014/main" xmlns="" id="{00000000-0008-0000-0100-0000C4010000}"/>
            </a:ext>
          </a:extLst>
        </xdr:cNvPr>
        <xdr:cNvSpPr txBox="1"/>
      </xdr:nvSpPr>
      <xdr:spPr>
        <a:xfrm>
          <a:off x="13500744" y="596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92908</xdr:rowOff>
    </xdr:from>
    <xdr:ext cx="405111" cy="259045"/>
    <xdr:sp macro="" textlink="">
      <xdr:nvSpPr>
        <xdr:cNvPr id="453" name="n_4mainValue【認定こども園・幼稚園・保育所】&#10;有形固定資産減価償却率">
          <a:extLst>
            <a:ext uri="{FF2B5EF4-FFF2-40B4-BE49-F238E27FC236}">
              <a16:creationId xmlns:a16="http://schemas.microsoft.com/office/drawing/2014/main" xmlns="" id="{00000000-0008-0000-0100-0000C5010000}"/>
            </a:ext>
          </a:extLst>
        </xdr:cNvPr>
        <xdr:cNvSpPr txBox="1"/>
      </xdr:nvSpPr>
      <xdr:spPr>
        <a:xfrm>
          <a:off x="12611744" y="5922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xmlns="" id="{00000000-0008-0000-0100-0000C6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xmlns="" id="{00000000-0008-0000-0100-0000C7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xmlns="" id="{00000000-0008-0000-0100-0000C8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xmlns="" id="{00000000-0008-0000-0100-0000C9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xmlns="" id="{00000000-0008-0000-0100-0000CA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xmlns="" id="{00000000-0008-0000-0100-0000CB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xmlns="" id="{00000000-0008-0000-0100-0000CC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xmlns="" id="{00000000-0008-0000-0100-0000CD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xmlns="" id="{00000000-0008-0000-0100-0000CE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xmlns="" id="{00000000-0008-0000-0100-0000CF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4" name="直線コネクタ 463">
          <a:extLst>
            <a:ext uri="{FF2B5EF4-FFF2-40B4-BE49-F238E27FC236}">
              <a16:creationId xmlns:a16="http://schemas.microsoft.com/office/drawing/2014/main" xmlns="" id="{00000000-0008-0000-0100-0000D0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5" name="テキスト ボックス 464">
          <a:extLst>
            <a:ext uri="{FF2B5EF4-FFF2-40B4-BE49-F238E27FC236}">
              <a16:creationId xmlns:a16="http://schemas.microsoft.com/office/drawing/2014/main" xmlns="" id="{00000000-0008-0000-0100-0000D1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6" name="直線コネクタ 465">
          <a:extLst>
            <a:ext uri="{FF2B5EF4-FFF2-40B4-BE49-F238E27FC236}">
              <a16:creationId xmlns:a16="http://schemas.microsoft.com/office/drawing/2014/main" xmlns="" id="{00000000-0008-0000-0100-0000D2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7" name="テキスト ボックス 466">
          <a:extLst>
            <a:ext uri="{FF2B5EF4-FFF2-40B4-BE49-F238E27FC236}">
              <a16:creationId xmlns:a16="http://schemas.microsoft.com/office/drawing/2014/main" xmlns="" id="{00000000-0008-0000-0100-0000D3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8" name="直線コネクタ 467">
          <a:extLst>
            <a:ext uri="{FF2B5EF4-FFF2-40B4-BE49-F238E27FC236}">
              <a16:creationId xmlns:a16="http://schemas.microsoft.com/office/drawing/2014/main" xmlns="" id="{00000000-0008-0000-0100-0000D4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9" name="テキスト ボックス 468">
          <a:extLst>
            <a:ext uri="{FF2B5EF4-FFF2-40B4-BE49-F238E27FC236}">
              <a16:creationId xmlns:a16="http://schemas.microsoft.com/office/drawing/2014/main" xmlns="" id="{00000000-0008-0000-0100-0000D5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0" name="直線コネクタ 469">
          <a:extLst>
            <a:ext uri="{FF2B5EF4-FFF2-40B4-BE49-F238E27FC236}">
              <a16:creationId xmlns:a16="http://schemas.microsoft.com/office/drawing/2014/main" xmlns="" id="{00000000-0008-0000-0100-0000D6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1" name="テキスト ボックス 470">
          <a:extLst>
            <a:ext uri="{FF2B5EF4-FFF2-40B4-BE49-F238E27FC236}">
              <a16:creationId xmlns:a16="http://schemas.microsoft.com/office/drawing/2014/main" xmlns="" id="{00000000-0008-0000-0100-0000D7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2" name="直線コネクタ 471">
          <a:extLst>
            <a:ext uri="{FF2B5EF4-FFF2-40B4-BE49-F238E27FC236}">
              <a16:creationId xmlns:a16="http://schemas.microsoft.com/office/drawing/2014/main" xmlns="" id="{00000000-0008-0000-0100-0000D8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3" name="テキスト ボックス 472">
          <a:extLst>
            <a:ext uri="{FF2B5EF4-FFF2-40B4-BE49-F238E27FC236}">
              <a16:creationId xmlns:a16="http://schemas.microsoft.com/office/drawing/2014/main" xmlns="" id="{00000000-0008-0000-0100-0000D9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4" name="直線コネクタ 473">
          <a:extLst>
            <a:ext uri="{FF2B5EF4-FFF2-40B4-BE49-F238E27FC236}">
              <a16:creationId xmlns:a16="http://schemas.microsoft.com/office/drawing/2014/main" xmlns="" id="{00000000-0008-0000-0100-0000DA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5" name="テキスト ボックス 474">
          <a:extLst>
            <a:ext uri="{FF2B5EF4-FFF2-40B4-BE49-F238E27FC236}">
              <a16:creationId xmlns:a16="http://schemas.microsoft.com/office/drawing/2014/main" xmlns="" id="{00000000-0008-0000-0100-0000DB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a:extLst>
            <a:ext uri="{FF2B5EF4-FFF2-40B4-BE49-F238E27FC236}">
              <a16:creationId xmlns:a16="http://schemas.microsoft.com/office/drawing/2014/main" xmlns="" id="{00000000-0008-0000-0100-0000DC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7" name="テキスト ボックス 476">
          <a:extLst>
            <a:ext uri="{FF2B5EF4-FFF2-40B4-BE49-F238E27FC236}">
              <a16:creationId xmlns:a16="http://schemas.microsoft.com/office/drawing/2014/main" xmlns="" id="{00000000-0008-0000-0100-0000DD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認定こども園・幼稚園・保育所】&#10;一人当たり面積グラフ枠">
          <a:extLst>
            <a:ext uri="{FF2B5EF4-FFF2-40B4-BE49-F238E27FC236}">
              <a16:creationId xmlns:a16="http://schemas.microsoft.com/office/drawing/2014/main" xmlns="" id="{00000000-0008-0000-0100-0000DE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61504</xdr:rowOff>
    </xdr:from>
    <xdr:to>
      <xdr:col>116</xdr:col>
      <xdr:colOff>62864</xdr:colOff>
      <xdr:row>42</xdr:row>
      <xdr:rowOff>40277</xdr:rowOff>
    </xdr:to>
    <xdr:cxnSp macro="">
      <xdr:nvCxnSpPr>
        <xdr:cNvPr id="479" name="直線コネクタ 478">
          <a:extLst>
            <a:ext uri="{FF2B5EF4-FFF2-40B4-BE49-F238E27FC236}">
              <a16:creationId xmlns:a16="http://schemas.microsoft.com/office/drawing/2014/main" xmlns="" id="{00000000-0008-0000-0100-0000DF010000}"/>
            </a:ext>
          </a:extLst>
        </xdr:cNvPr>
        <xdr:cNvCxnSpPr/>
      </xdr:nvCxnSpPr>
      <xdr:spPr>
        <a:xfrm flipV="1">
          <a:off x="22160864" y="5719354"/>
          <a:ext cx="0" cy="152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44104</xdr:rowOff>
    </xdr:from>
    <xdr:ext cx="469744" cy="259045"/>
    <xdr:sp macro="" textlink="">
      <xdr:nvSpPr>
        <xdr:cNvPr id="480" name="【認定こども園・幼稚園・保育所】&#10;一人当たり面積最小値テキスト">
          <a:extLst>
            <a:ext uri="{FF2B5EF4-FFF2-40B4-BE49-F238E27FC236}">
              <a16:creationId xmlns:a16="http://schemas.microsoft.com/office/drawing/2014/main" xmlns="" id="{00000000-0008-0000-0100-0000E0010000}"/>
            </a:ext>
          </a:extLst>
        </xdr:cNvPr>
        <xdr:cNvSpPr txBox="1"/>
      </xdr:nvSpPr>
      <xdr:spPr>
        <a:xfrm>
          <a:off x="22199600" y="724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40277</xdr:rowOff>
    </xdr:from>
    <xdr:to>
      <xdr:col>116</xdr:col>
      <xdr:colOff>152400</xdr:colOff>
      <xdr:row>42</xdr:row>
      <xdr:rowOff>40277</xdr:rowOff>
    </xdr:to>
    <xdr:cxnSp macro="">
      <xdr:nvCxnSpPr>
        <xdr:cNvPr id="481" name="直線コネクタ 480">
          <a:extLst>
            <a:ext uri="{FF2B5EF4-FFF2-40B4-BE49-F238E27FC236}">
              <a16:creationId xmlns:a16="http://schemas.microsoft.com/office/drawing/2014/main" xmlns="" id="{00000000-0008-0000-0100-0000E1010000}"/>
            </a:ext>
          </a:extLst>
        </xdr:cNvPr>
        <xdr:cNvCxnSpPr/>
      </xdr:nvCxnSpPr>
      <xdr:spPr>
        <a:xfrm>
          <a:off x="22072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8181</xdr:rowOff>
    </xdr:from>
    <xdr:ext cx="469744" cy="259045"/>
    <xdr:sp macro="" textlink="">
      <xdr:nvSpPr>
        <xdr:cNvPr id="482" name="【認定こども園・幼稚園・保育所】&#10;一人当たり面積最大値テキスト">
          <a:extLst>
            <a:ext uri="{FF2B5EF4-FFF2-40B4-BE49-F238E27FC236}">
              <a16:creationId xmlns:a16="http://schemas.microsoft.com/office/drawing/2014/main" xmlns="" id="{00000000-0008-0000-0100-0000E2010000}"/>
            </a:ext>
          </a:extLst>
        </xdr:cNvPr>
        <xdr:cNvSpPr txBox="1"/>
      </xdr:nvSpPr>
      <xdr:spPr>
        <a:xfrm>
          <a:off x="22199600" y="5494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61504</xdr:rowOff>
    </xdr:from>
    <xdr:to>
      <xdr:col>116</xdr:col>
      <xdr:colOff>152400</xdr:colOff>
      <xdr:row>33</xdr:row>
      <xdr:rowOff>61504</xdr:rowOff>
    </xdr:to>
    <xdr:cxnSp macro="">
      <xdr:nvCxnSpPr>
        <xdr:cNvPr id="483" name="直線コネクタ 482">
          <a:extLst>
            <a:ext uri="{FF2B5EF4-FFF2-40B4-BE49-F238E27FC236}">
              <a16:creationId xmlns:a16="http://schemas.microsoft.com/office/drawing/2014/main" xmlns="" id="{00000000-0008-0000-0100-0000E3010000}"/>
            </a:ext>
          </a:extLst>
        </xdr:cNvPr>
        <xdr:cNvCxnSpPr/>
      </xdr:nvCxnSpPr>
      <xdr:spPr>
        <a:xfrm>
          <a:off x="22072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36847</xdr:rowOff>
    </xdr:from>
    <xdr:ext cx="469744" cy="259045"/>
    <xdr:sp macro="" textlink="">
      <xdr:nvSpPr>
        <xdr:cNvPr id="484" name="【認定こども園・幼稚園・保育所】&#10;一人当たり面積平均値テキスト">
          <a:extLst>
            <a:ext uri="{FF2B5EF4-FFF2-40B4-BE49-F238E27FC236}">
              <a16:creationId xmlns:a16="http://schemas.microsoft.com/office/drawing/2014/main" xmlns="" id="{00000000-0008-0000-0100-0000E4010000}"/>
            </a:ext>
          </a:extLst>
        </xdr:cNvPr>
        <xdr:cNvSpPr txBox="1"/>
      </xdr:nvSpPr>
      <xdr:spPr>
        <a:xfrm>
          <a:off x="22199600" y="655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xdr:rowOff>
    </xdr:from>
    <xdr:to>
      <xdr:col>116</xdr:col>
      <xdr:colOff>114300</xdr:colOff>
      <xdr:row>39</xdr:row>
      <xdr:rowOff>115570</xdr:rowOff>
    </xdr:to>
    <xdr:sp macro="" textlink="">
      <xdr:nvSpPr>
        <xdr:cNvPr id="485" name="フローチャート: 判断 484">
          <a:extLst>
            <a:ext uri="{FF2B5EF4-FFF2-40B4-BE49-F238E27FC236}">
              <a16:creationId xmlns:a16="http://schemas.microsoft.com/office/drawing/2014/main" xmlns="" id="{00000000-0008-0000-0100-0000E5010000}"/>
            </a:ext>
          </a:extLst>
        </xdr:cNvPr>
        <xdr:cNvSpPr/>
      </xdr:nvSpPr>
      <xdr:spPr>
        <a:xfrm>
          <a:off x="22110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76019</xdr:rowOff>
    </xdr:from>
    <xdr:to>
      <xdr:col>112</xdr:col>
      <xdr:colOff>38100</xdr:colOff>
      <xdr:row>40</xdr:row>
      <xdr:rowOff>6169</xdr:rowOff>
    </xdr:to>
    <xdr:sp macro="" textlink="">
      <xdr:nvSpPr>
        <xdr:cNvPr id="486" name="フローチャート: 判断 485">
          <a:extLst>
            <a:ext uri="{FF2B5EF4-FFF2-40B4-BE49-F238E27FC236}">
              <a16:creationId xmlns:a16="http://schemas.microsoft.com/office/drawing/2014/main" xmlns="" id="{00000000-0008-0000-0100-0000E6010000}"/>
            </a:ext>
          </a:extLst>
        </xdr:cNvPr>
        <xdr:cNvSpPr/>
      </xdr:nvSpPr>
      <xdr:spPr>
        <a:xfrm>
          <a:off x="21272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79284</xdr:rowOff>
    </xdr:from>
    <xdr:to>
      <xdr:col>107</xdr:col>
      <xdr:colOff>101600</xdr:colOff>
      <xdr:row>40</xdr:row>
      <xdr:rowOff>9434</xdr:rowOff>
    </xdr:to>
    <xdr:sp macro="" textlink="">
      <xdr:nvSpPr>
        <xdr:cNvPr id="487" name="フローチャート: 判断 486">
          <a:extLst>
            <a:ext uri="{FF2B5EF4-FFF2-40B4-BE49-F238E27FC236}">
              <a16:creationId xmlns:a16="http://schemas.microsoft.com/office/drawing/2014/main" xmlns="" id="{00000000-0008-0000-0100-0000E7010000}"/>
            </a:ext>
          </a:extLst>
        </xdr:cNvPr>
        <xdr:cNvSpPr/>
      </xdr:nvSpPr>
      <xdr:spPr>
        <a:xfrm>
          <a:off x="203835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43362</xdr:rowOff>
    </xdr:from>
    <xdr:to>
      <xdr:col>102</xdr:col>
      <xdr:colOff>165100</xdr:colOff>
      <xdr:row>39</xdr:row>
      <xdr:rowOff>144962</xdr:rowOff>
    </xdr:to>
    <xdr:sp macro="" textlink="">
      <xdr:nvSpPr>
        <xdr:cNvPr id="488" name="フローチャート: 判断 487">
          <a:extLst>
            <a:ext uri="{FF2B5EF4-FFF2-40B4-BE49-F238E27FC236}">
              <a16:creationId xmlns:a16="http://schemas.microsoft.com/office/drawing/2014/main" xmlns="" id="{00000000-0008-0000-0100-0000E8010000}"/>
            </a:ext>
          </a:extLst>
        </xdr:cNvPr>
        <xdr:cNvSpPr/>
      </xdr:nvSpPr>
      <xdr:spPr>
        <a:xfrm>
          <a:off x="194945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69487</xdr:rowOff>
    </xdr:from>
    <xdr:to>
      <xdr:col>98</xdr:col>
      <xdr:colOff>38100</xdr:colOff>
      <xdr:row>39</xdr:row>
      <xdr:rowOff>171087</xdr:rowOff>
    </xdr:to>
    <xdr:sp macro="" textlink="">
      <xdr:nvSpPr>
        <xdr:cNvPr id="489" name="フローチャート: 判断 488">
          <a:extLst>
            <a:ext uri="{FF2B5EF4-FFF2-40B4-BE49-F238E27FC236}">
              <a16:creationId xmlns:a16="http://schemas.microsoft.com/office/drawing/2014/main" xmlns="" id="{00000000-0008-0000-0100-0000E9010000}"/>
            </a:ext>
          </a:extLst>
        </xdr:cNvPr>
        <xdr:cNvSpPr/>
      </xdr:nvSpPr>
      <xdr:spPr>
        <a:xfrm>
          <a:off x="18605500" y="675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xmlns="" id="{00000000-0008-0000-0100-0000EA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xmlns="" id="{00000000-0008-0000-0100-0000EB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xmlns="" id="{00000000-0008-0000-0100-0000EC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xmlns="" id="{00000000-0008-0000-0100-0000ED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xmlns="" id="{00000000-0008-0000-0100-0000EE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40096</xdr:rowOff>
    </xdr:from>
    <xdr:to>
      <xdr:col>116</xdr:col>
      <xdr:colOff>114300</xdr:colOff>
      <xdr:row>41</xdr:row>
      <xdr:rowOff>141696</xdr:rowOff>
    </xdr:to>
    <xdr:sp macro="" textlink="">
      <xdr:nvSpPr>
        <xdr:cNvPr id="495" name="楕円 494">
          <a:extLst>
            <a:ext uri="{FF2B5EF4-FFF2-40B4-BE49-F238E27FC236}">
              <a16:creationId xmlns:a16="http://schemas.microsoft.com/office/drawing/2014/main" xmlns="" id="{00000000-0008-0000-0100-0000EF010000}"/>
            </a:ext>
          </a:extLst>
        </xdr:cNvPr>
        <xdr:cNvSpPr/>
      </xdr:nvSpPr>
      <xdr:spPr>
        <a:xfrm>
          <a:off x="22110700" y="706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126473</xdr:rowOff>
    </xdr:from>
    <xdr:ext cx="469744" cy="259045"/>
    <xdr:sp macro="" textlink="">
      <xdr:nvSpPr>
        <xdr:cNvPr id="496" name="【認定こども園・幼稚園・保育所】&#10;一人当たり面積該当値テキスト">
          <a:extLst>
            <a:ext uri="{FF2B5EF4-FFF2-40B4-BE49-F238E27FC236}">
              <a16:creationId xmlns:a16="http://schemas.microsoft.com/office/drawing/2014/main" xmlns="" id="{00000000-0008-0000-0100-0000F0010000}"/>
            </a:ext>
          </a:extLst>
        </xdr:cNvPr>
        <xdr:cNvSpPr txBox="1"/>
      </xdr:nvSpPr>
      <xdr:spPr>
        <a:xfrm>
          <a:off x="22199600" y="6984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43362</xdr:rowOff>
    </xdr:from>
    <xdr:to>
      <xdr:col>112</xdr:col>
      <xdr:colOff>38100</xdr:colOff>
      <xdr:row>41</xdr:row>
      <xdr:rowOff>144962</xdr:rowOff>
    </xdr:to>
    <xdr:sp macro="" textlink="">
      <xdr:nvSpPr>
        <xdr:cNvPr id="497" name="楕円 496">
          <a:extLst>
            <a:ext uri="{FF2B5EF4-FFF2-40B4-BE49-F238E27FC236}">
              <a16:creationId xmlns:a16="http://schemas.microsoft.com/office/drawing/2014/main" xmlns="" id="{00000000-0008-0000-0100-0000F1010000}"/>
            </a:ext>
          </a:extLst>
        </xdr:cNvPr>
        <xdr:cNvSpPr/>
      </xdr:nvSpPr>
      <xdr:spPr>
        <a:xfrm>
          <a:off x="21272500" y="707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90896</xdr:rowOff>
    </xdr:from>
    <xdr:to>
      <xdr:col>116</xdr:col>
      <xdr:colOff>63500</xdr:colOff>
      <xdr:row>41</xdr:row>
      <xdr:rowOff>94162</xdr:rowOff>
    </xdr:to>
    <xdr:cxnSp macro="">
      <xdr:nvCxnSpPr>
        <xdr:cNvPr id="498" name="直線コネクタ 497">
          <a:extLst>
            <a:ext uri="{FF2B5EF4-FFF2-40B4-BE49-F238E27FC236}">
              <a16:creationId xmlns:a16="http://schemas.microsoft.com/office/drawing/2014/main" xmlns="" id="{00000000-0008-0000-0100-0000F2010000}"/>
            </a:ext>
          </a:extLst>
        </xdr:cNvPr>
        <xdr:cNvCxnSpPr/>
      </xdr:nvCxnSpPr>
      <xdr:spPr>
        <a:xfrm flipV="1">
          <a:off x="21323300" y="7120346"/>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43362</xdr:rowOff>
    </xdr:from>
    <xdr:to>
      <xdr:col>107</xdr:col>
      <xdr:colOff>101600</xdr:colOff>
      <xdr:row>41</xdr:row>
      <xdr:rowOff>144962</xdr:rowOff>
    </xdr:to>
    <xdr:sp macro="" textlink="">
      <xdr:nvSpPr>
        <xdr:cNvPr id="499" name="楕円 498">
          <a:extLst>
            <a:ext uri="{FF2B5EF4-FFF2-40B4-BE49-F238E27FC236}">
              <a16:creationId xmlns:a16="http://schemas.microsoft.com/office/drawing/2014/main" xmlns="" id="{00000000-0008-0000-0100-0000F3010000}"/>
            </a:ext>
          </a:extLst>
        </xdr:cNvPr>
        <xdr:cNvSpPr/>
      </xdr:nvSpPr>
      <xdr:spPr>
        <a:xfrm>
          <a:off x="20383500" y="707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94162</xdr:rowOff>
    </xdr:from>
    <xdr:to>
      <xdr:col>111</xdr:col>
      <xdr:colOff>177800</xdr:colOff>
      <xdr:row>41</xdr:row>
      <xdr:rowOff>94162</xdr:rowOff>
    </xdr:to>
    <xdr:cxnSp macro="">
      <xdr:nvCxnSpPr>
        <xdr:cNvPr id="500" name="直線コネクタ 499">
          <a:extLst>
            <a:ext uri="{FF2B5EF4-FFF2-40B4-BE49-F238E27FC236}">
              <a16:creationId xmlns:a16="http://schemas.microsoft.com/office/drawing/2014/main" xmlns="" id="{00000000-0008-0000-0100-0000F4010000}"/>
            </a:ext>
          </a:extLst>
        </xdr:cNvPr>
        <xdr:cNvCxnSpPr/>
      </xdr:nvCxnSpPr>
      <xdr:spPr>
        <a:xfrm>
          <a:off x="20434300" y="71236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46627</xdr:rowOff>
    </xdr:from>
    <xdr:to>
      <xdr:col>102</xdr:col>
      <xdr:colOff>165100</xdr:colOff>
      <xdr:row>41</xdr:row>
      <xdr:rowOff>148227</xdr:rowOff>
    </xdr:to>
    <xdr:sp macro="" textlink="">
      <xdr:nvSpPr>
        <xdr:cNvPr id="501" name="楕円 500">
          <a:extLst>
            <a:ext uri="{FF2B5EF4-FFF2-40B4-BE49-F238E27FC236}">
              <a16:creationId xmlns:a16="http://schemas.microsoft.com/office/drawing/2014/main" xmlns="" id="{00000000-0008-0000-0100-0000F5010000}"/>
            </a:ext>
          </a:extLst>
        </xdr:cNvPr>
        <xdr:cNvSpPr/>
      </xdr:nvSpPr>
      <xdr:spPr>
        <a:xfrm>
          <a:off x="19494500" y="707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94162</xdr:rowOff>
    </xdr:from>
    <xdr:to>
      <xdr:col>107</xdr:col>
      <xdr:colOff>50800</xdr:colOff>
      <xdr:row>41</xdr:row>
      <xdr:rowOff>97427</xdr:rowOff>
    </xdr:to>
    <xdr:cxnSp macro="">
      <xdr:nvCxnSpPr>
        <xdr:cNvPr id="502" name="直線コネクタ 501">
          <a:extLst>
            <a:ext uri="{FF2B5EF4-FFF2-40B4-BE49-F238E27FC236}">
              <a16:creationId xmlns:a16="http://schemas.microsoft.com/office/drawing/2014/main" xmlns="" id="{00000000-0008-0000-0100-0000F6010000}"/>
            </a:ext>
          </a:extLst>
        </xdr:cNvPr>
        <xdr:cNvCxnSpPr/>
      </xdr:nvCxnSpPr>
      <xdr:spPr>
        <a:xfrm flipV="1">
          <a:off x="19545300" y="712361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46627</xdr:rowOff>
    </xdr:from>
    <xdr:to>
      <xdr:col>98</xdr:col>
      <xdr:colOff>38100</xdr:colOff>
      <xdr:row>41</xdr:row>
      <xdr:rowOff>148227</xdr:rowOff>
    </xdr:to>
    <xdr:sp macro="" textlink="">
      <xdr:nvSpPr>
        <xdr:cNvPr id="503" name="楕円 502">
          <a:extLst>
            <a:ext uri="{FF2B5EF4-FFF2-40B4-BE49-F238E27FC236}">
              <a16:creationId xmlns:a16="http://schemas.microsoft.com/office/drawing/2014/main" xmlns="" id="{00000000-0008-0000-0100-0000F7010000}"/>
            </a:ext>
          </a:extLst>
        </xdr:cNvPr>
        <xdr:cNvSpPr/>
      </xdr:nvSpPr>
      <xdr:spPr>
        <a:xfrm>
          <a:off x="18605500" y="707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97427</xdr:rowOff>
    </xdr:from>
    <xdr:to>
      <xdr:col>102</xdr:col>
      <xdr:colOff>114300</xdr:colOff>
      <xdr:row>41</xdr:row>
      <xdr:rowOff>97427</xdr:rowOff>
    </xdr:to>
    <xdr:cxnSp macro="">
      <xdr:nvCxnSpPr>
        <xdr:cNvPr id="504" name="直線コネクタ 503">
          <a:extLst>
            <a:ext uri="{FF2B5EF4-FFF2-40B4-BE49-F238E27FC236}">
              <a16:creationId xmlns:a16="http://schemas.microsoft.com/office/drawing/2014/main" xmlns="" id="{00000000-0008-0000-0100-0000F8010000}"/>
            </a:ext>
          </a:extLst>
        </xdr:cNvPr>
        <xdr:cNvCxnSpPr/>
      </xdr:nvCxnSpPr>
      <xdr:spPr>
        <a:xfrm>
          <a:off x="18656300" y="71268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22696</xdr:rowOff>
    </xdr:from>
    <xdr:ext cx="469744" cy="259045"/>
    <xdr:sp macro="" textlink="">
      <xdr:nvSpPr>
        <xdr:cNvPr id="505" name="n_1aveValue【認定こども園・幼稚園・保育所】&#10;一人当たり面積">
          <a:extLst>
            <a:ext uri="{FF2B5EF4-FFF2-40B4-BE49-F238E27FC236}">
              <a16:creationId xmlns:a16="http://schemas.microsoft.com/office/drawing/2014/main" xmlns="" id="{00000000-0008-0000-0100-0000F9010000}"/>
            </a:ext>
          </a:extLst>
        </xdr:cNvPr>
        <xdr:cNvSpPr txBox="1"/>
      </xdr:nvSpPr>
      <xdr:spPr>
        <a:xfrm>
          <a:off x="21075727" y="653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25961</xdr:rowOff>
    </xdr:from>
    <xdr:ext cx="469744" cy="259045"/>
    <xdr:sp macro="" textlink="">
      <xdr:nvSpPr>
        <xdr:cNvPr id="506" name="n_2aveValue【認定こども園・幼稚園・保育所】&#10;一人当たり面積">
          <a:extLst>
            <a:ext uri="{FF2B5EF4-FFF2-40B4-BE49-F238E27FC236}">
              <a16:creationId xmlns:a16="http://schemas.microsoft.com/office/drawing/2014/main" xmlns="" id="{00000000-0008-0000-0100-0000FA010000}"/>
            </a:ext>
          </a:extLst>
        </xdr:cNvPr>
        <xdr:cNvSpPr txBox="1"/>
      </xdr:nvSpPr>
      <xdr:spPr>
        <a:xfrm>
          <a:off x="20199427" y="654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161489</xdr:rowOff>
    </xdr:from>
    <xdr:ext cx="469744" cy="259045"/>
    <xdr:sp macro="" textlink="">
      <xdr:nvSpPr>
        <xdr:cNvPr id="507" name="n_3aveValue【認定こども園・幼稚園・保育所】&#10;一人当たり面積">
          <a:extLst>
            <a:ext uri="{FF2B5EF4-FFF2-40B4-BE49-F238E27FC236}">
              <a16:creationId xmlns:a16="http://schemas.microsoft.com/office/drawing/2014/main" xmlns="" id="{00000000-0008-0000-0100-0000FB010000}"/>
            </a:ext>
          </a:extLst>
        </xdr:cNvPr>
        <xdr:cNvSpPr txBox="1"/>
      </xdr:nvSpPr>
      <xdr:spPr>
        <a:xfrm>
          <a:off x="19310427" y="650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16164</xdr:rowOff>
    </xdr:from>
    <xdr:ext cx="469744" cy="259045"/>
    <xdr:sp macro="" textlink="">
      <xdr:nvSpPr>
        <xdr:cNvPr id="508" name="n_4aveValue【認定こども園・幼稚園・保育所】&#10;一人当たり面積">
          <a:extLst>
            <a:ext uri="{FF2B5EF4-FFF2-40B4-BE49-F238E27FC236}">
              <a16:creationId xmlns:a16="http://schemas.microsoft.com/office/drawing/2014/main" xmlns="" id="{00000000-0008-0000-0100-0000FC010000}"/>
            </a:ext>
          </a:extLst>
        </xdr:cNvPr>
        <xdr:cNvSpPr txBox="1"/>
      </xdr:nvSpPr>
      <xdr:spPr>
        <a:xfrm>
          <a:off x="18421427" y="653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136089</xdr:rowOff>
    </xdr:from>
    <xdr:ext cx="469744" cy="259045"/>
    <xdr:sp macro="" textlink="">
      <xdr:nvSpPr>
        <xdr:cNvPr id="509" name="n_1mainValue【認定こども園・幼稚園・保育所】&#10;一人当たり面積">
          <a:extLst>
            <a:ext uri="{FF2B5EF4-FFF2-40B4-BE49-F238E27FC236}">
              <a16:creationId xmlns:a16="http://schemas.microsoft.com/office/drawing/2014/main" xmlns="" id="{00000000-0008-0000-0100-0000FD010000}"/>
            </a:ext>
          </a:extLst>
        </xdr:cNvPr>
        <xdr:cNvSpPr txBox="1"/>
      </xdr:nvSpPr>
      <xdr:spPr>
        <a:xfrm>
          <a:off x="21075727" y="716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136089</xdr:rowOff>
    </xdr:from>
    <xdr:ext cx="469744" cy="259045"/>
    <xdr:sp macro="" textlink="">
      <xdr:nvSpPr>
        <xdr:cNvPr id="510" name="n_2mainValue【認定こども園・幼稚園・保育所】&#10;一人当たり面積">
          <a:extLst>
            <a:ext uri="{FF2B5EF4-FFF2-40B4-BE49-F238E27FC236}">
              <a16:creationId xmlns:a16="http://schemas.microsoft.com/office/drawing/2014/main" xmlns="" id="{00000000-0008-0000-0100-0000FE010000}"/>
            </a:ext>
          </a:extLst>
        </xdr:cNvPr>
        <xdr:cNvSpPr txBox="1"/>
      </xdr:nvSpPr>
      <xdr:spPr>
        <a:xfrm>
          <a:off x="20199427" y="716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139354</xdr:rowOff>
    </xdr:from>
    <xdr:ext cx="469744" cy="259045"/>
    <xdr:sp macro="" textlink="">
      <xdr:nvSpPr>
        <xdr:cNvPr id="511" name="n_3mainValue【認定こども園・幼稚園・保育所】&#10;一人当たり面積">
          <a:extLst>
            <a:ext uri="{FF2B5EF4-FFF2-40B4-BE49-F238E27FC236}">
              <a16:creationId xmlns:a16="http://schemas.microsoft.com/office/drawing/2014/main" xmlns="" id="{00000000-0008-0000-0100-0000FF010000}"/>
            </a:ext>
          </a:extLst>
        </xdr:cNvPr>
        <xdr:cNvSpPr txBox="1"/>
      </xdr:nvSpPr>
      <xdr:spPr>
        <a:xfrm>
          <a:off x="19310427" y="716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139354</xdr:rowOff>
    </xdr:from>
    <xdr:ext cx="469744" cy="259045"/>
    <xdr:sp macro="" textlink="">
      <xdr:nvSpPr>
        <xdr:cNvPr id="512" name="n_4mainValue【認定こども園・幼稚園・保育所】&#10;一人当たり面積">
          <a:extLst>
            <a:ext uri="{FF2B5EF4-FFF2-40B4-BE49-F238E27FC236}">
              <a16:creationId xmlns:a16="http://schemas.microsoft.com/office/drawing/2014/main" xmlns="" id="{00000000-0008-0000-0100-000000020000}"/>
            </a:ext>
          </a:extLst>
        </xdr:cNvPr>
        <xdr:cNvSpPr txBox="1"/>
      </xdr:nvSpPr>
      <xdr:spPr>
        <a:xfrm>
          <a:off x="18421427" y="716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a:extLst>
            <a:ext uri="{FF2B5EF4-FFF2-40B4-BE49-F238E27FC236}">
              <a16:creationId xmlns:a16="http://schemas.microsoft.com/office/drawing/2014/main" xmlns="" id="{00000000-0008-0000-0100-000001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a:extLst>
            <a:ext uri="{FF2B5EF4-FFF2-40B4-BE49-F238E27FC236}">
              <a16:creationId xmlns:a16="http://schemas.microsoft.com/office/drawing/2014/main" xmlns="" id="{00000000-0008-0000-0100-000002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a:extLst>
            <a:ext uri="{FF2B5EF4-FFF2-40B4-BE49-F238E27FC236}">
              <a16:creationId xmlns:a16="http://schemas.microsoft.com/office/drawing/2014/main" xmlns="" id="{00000000-0008-0000-0100-000003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a:extLst>
            <a:ext uri="{FF2B5EF4-FFF2-40B4-BE49-F238E27FC236}">
              <a16:creationId xmlns:a16="http://schemas.microsoft.com/office/drawing/2014/main" xmlns="" id="{00000000-0008-0000-0100-000004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a:extLst>
            <a:ext uri="{FF2B5EF4-FFF2-40B4-BE49-F238E27FC236}">
              <a16:creationId xmlns:a16="http://schemas.microsoft.com/office/drawing/2014/main" xmlns="" id="{00000000-0008-0000-0100-000005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a:extLst>
            <a:ext uri="{FF2B5EF4-FFF2-40B4-BE49-F238E27FC236}">
              <a16:creationId xmlns:a16="http://schemas.microsoft.com/office/drawing/2014/main" xmlns="" id="{00000000-0008-0000-0100-000006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a:extLst>
            <a:ext uri="{FF2B5EF4-FFF2-40B4-BE49-F238E27FC236}">
              <a16:creationId xmlns:a16="http://schemas.microsoft.com/office/drawing/2014/main" xmlns="" id="{00000000-0008-0000-0100-000007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a:extLst>
            <a:ext uri="{FF2B5EF4-FFF2-40B4-BE49-F238E27FC236}">
              <a16:creationId xmlns:a16="http://schemas.microsoft.com/office/drawing/2014/main" xmlns="" id="{00000000-0008-0000-0100-000008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a:extLst>
            <a:ext uri="{FF2B5EF4-FFF2-40B4-BE49-F238E27FC236}">
              <a16:creationId xmlns:a16="http://schemas.microsoft.com/office/drawing/2014/main" xmlns="" id="{00000000-0008-0000-0100-000009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a:extLst>
            <a:ext uri="{FF2B5EF4-FFF2-40B4-BE49-F238E27FC236}">
              <a16:creationId xmlns:a16="http://schemas.microsoft.com/office/drawing/2014/main" xmlns="" id="{00000000-0008-0000-0100-00000A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3" name="テキスト ボックス 522">
          <a:extLst>
            <a:ext uri="{FF2B5EF4-FFF2-40B4-BE49-F238E27FC236}">
              <a16:creationId xmlns:a16="http://schemas.microsoft.com/office/drawing/2014/main" xmlns="" id="{00000000-0008-0000-0100-00000B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4" name="直線コネクタ 523">
          <a:extLst>
            <a:ext uri="{FF2B5EF4-FFF2-40B4-BE49-F238E27FC236}">
              <a16:creationId xmlns:a16="http://schemas.microsoft.com/office/drawing/2014/main" xmlns="" id="{00000000-0008-0000-0100-00000C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5" name="テキスト ボックス 524">
          <a:extLst>
            <a:ext uri="{FF2B5EF4-FFF2-40B4-BE49-F238E27FC236}">
              <a16:creationId xmlns:a16="http://schemas.microsoft.com/office/drawing/2014/main" xmlns="" id="{00000000-0008-0000-0100-00000D02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6" name="直線コネクタ 525">
          <a:extLst>
            <a:ext uri="{FF2B5EF4-FFF2-40B4-BE49-F238E27FC236}">
              <a16:creationId xmlns:a16="http://schemas.microsoft.com/office/drawing/2014/main" xmlns="" id="{00000000-0008-0000-0100-00000E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7" name="テキスト ボックス 526">
          <a:extLst>
            <a:ext uri="{FF2B5EF4-FFF2-40B4-BE49-F238E27FC236}">
              <a16:creationId xmlns:a16="http://schemas.microsoft.com/office/drawing/2014/main" xmlns="" id="{00000000-0008-0000-0100-00000F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8" name="直線コネクタ 527">
          <a:extLst>
            <a:ext uri="{FF2B5EF4-FFF2-40B4-BE49-F238E27FC236}">
              <a16:creationId xmlns:a16="http://schemas.microsoft.com/office/drawing/2014/main" xmlns="" id="{00000000-0008-0000-0100-000010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9" name="テキスト ボックス 528">
          <a:extLst>
            <a:ext uri="{FF2B5EF4-FFF2-40B4-BE49-F238E27FC236}">
              <a16:creationId xmlns:a16="http://schemas.microsoft.com/office/drawing/2014/main" xmlns="" id="{00000000-0008-0000-0100-000011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0" name="直線コネクタ 529">
          <a:extLst>
            <a:ext uri="{FF2B5EF4-FFF2-40B4-BE49-F238E27FC236}">
              <a16:creationId xmlns:a16="http://schemas.microsoft.com/office/drawing/2014/main" xmlns="" id="{00000000-0008-0000-0100-000012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1" name="テキスト ボックス 530">
          <a:extLst>
            <a:ext uri="{FF2B5EF4-FFF2-40B4-BE49-F238E27FC236}">
              <a16:creationId xmlns:a16="http://schemas.microsoft.com/office/drawing/2014/main" xmlns="" id="{00000000-0008-0000-0100-000013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2" name="直線コネクタ 531">
          <a:extLst>
            <a:ext uri="{FF2B5EF4-FFF2-40B4-BE49-F238E27FC236}">
              <a16:creationId xmlns:a16="http://schemas.microsoft.com/office/drawing/2014/main" xmlns="" id="{00000000-0008-0000-0100-000014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3" name="テキスト ボックス 532">
          <a:extLst>
            <a:ext uri="{FF2B5EF4-FFF2-40B4-BE49-F238E27FC236}">
              <a16:creationId xmlns:a16="http://schemas.microsoft.com/office/drawing/2014/main" xmlns="" id="{00000000-0008-0000-0100-000015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4" name="直線コネクタ 533">
          <a:extLst>
            <a:ext uri="{FF2B5EF4-FFF2-40B4-BE49-F238E27FC236}">
              <a16:creationId xmlns:a16="http://schemas.microsoft.com/office/drawing/2014/main" xmlns="" id="{00000000-0008-0000-0100-000016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5" name="テキスト ボックス 534">
          <a:extLst>
            <a:ext uri="{FF2B5EF4-FFF2-40B4-BE49-F238E27FC236}">
              <a16:creationId xmlns:a16="http://schemas.microsoft.com/office/drawing/2014/main" xmlns="" id="{00000000-0008-0000-0100-00001702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6" name="直線コネクタ 535">
          <a:extLst>
            <a:ext uri="{FF2B5EF4-FFF2-40B4-BE49-F238E27FC236}">
              <a16:creationId xmlns:a16="http://schemas.microsoft.com/office/drawing/2014/main" xmlns="" id="{00000000-0008-0000-0100-000018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7" name="テキスト ボックス 536">
          <a:extLst>
            <a:ext uri="{FF2B5EF4-FFF2-40B4-BE49-F238E27FC236}">
              <a16:creationId xmlns:a16="http://schemas.microsoft.com/office/drawing/2014/main" xmlns="" id="{00000000-0008-0000-0100-000019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8" name="【学校施設】&#10;有形固定資産減価償却率グラフ枠">
          <a:extLst>
            <a:ext uri="{FF2B5EF4-FFF2-40B4-BE49-F238E27FC236}">
              <a16:creationId xmlns:a16="http://schemas.microsoft.com/office/drawing/2014/main" xmlns="" id="{00000000-0008-0000-0100-00001A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73478</xdr:rowOff>
    </xdr:from>
    <xdr:to>
      <xdr:col>85</xdr:col>
      <xdr:colOff>126364</xdr:colOff>
      <xdr:row>63</xdr:row>
      <xdr:rowOff>112667</xdr:rowOff>
    </xdr:to>
    <xdr:cxnSp macro="">
      <xdr:nvCxnSpPr>
        <xdr:cNvPr id="539" name="直線コネクタ 538">
          <a:extLst>
            <a:ext uri="{FF2B5EF4-FFF2-40B4-BE49-F238E27FC236}">
              <a16:creationId xmlns:a16="http://schemas.microsoft.com/office/drawing/2014/main" xmlns="" id="{00000000-0008-0000-0100-00001B020000}"/>
            </a:ext>
          </a:extLst>
        </xdr:cNvPr>
        <xdr:cNvCxnSpPr/>
      </xdr:nvCxnSpPr>
      <xdr:spPr>
        <a:xfrm flipV="1">
          <a:off x="16318864" y="9503228"/>
          <a:ext cx="0" cy="1410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116494</xdr:rowOff>
    </xdr:from>
    <xdr:ext cx="405111" cy="259045"/>
    <xdr:sp macro="" textlink="">
      <xdr:nvSpPr>
        <xdr:cNvPr id="540" name="【学校施設】&#10;有形固定資産減価償却率最小値テキスト">
          <a:extLst>
            <a:ext uri="{FF2B5EF4-FFF2-40B4-BE49-F238E27FC236}">
              <a16:creationId xmlns:a16="http://schemas.microsoft.com/office/drawing/2014/main" xmlns="" id="{00000000-0008-0000-0100-00001C020000}"/>
            </a:ext>
          </a:extLst>
        </xdr:cNvPr>
        <xdr:cNvSpPr txBox="1"/>
      </xdr:nvSpPr>
      <xdr:spPr>
        <a:xfrm>
          <a:off x="16357600" y="1091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112667</xdr:rowOff>
    </xdr:from>
    <xdr:to>
      <xdr:col>86</xdr:col>
      <xdr:colOff>25400</xdr:colOff>
      <xdr:row>63</xdr:row>
      <xdr:rowOff>112667</xdr:rowOff>
    </xdr:to>
    <xdr:cxnSp macro="">
      <xdr:nvCxnSpPr>
        <xdr:cNvPr id="541" name="直線コネクタ 540">
          <a:extLst>
            <a:ext uri="{FF2B5EF4-FFF2-40B4-BE49-F238E27FC236}">
              <a16:creationId xmlns:a16="http://schemas.microsoft.com/office/drawing/2014/main" xmlns="" id="{00000000-0008-0000-0100-00001D020000}"/>
            </a:ext>
          </a:extLst>
        </xdr:cNvPr>
        <xdr:cNvCxnSpPr/>
      </xdr:nvCxnSpPr>
      <xdr:spPr>
        <a:xfrm>
          <a:off x="16230600" y="1091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20155</xdr:rowOff>
    </xdr:from>
    <xdr:ext cx="405111" cy="259045"/>
    <xdr:sp macro="" textlink="">
      <xdr:nvSpPr>
        <xdr:cNvPr id="542" name="【学校施設】&#10;有形固定資産減価償却率最大値テキスト">
          <a:extLst>
            <a:ext uri="{FF2B5EF4-FFF2-40B4-BE49-F238E27FC236}">
              <a16:creationId xmlns:a16="http://schemas.microsoft.com/office/drawing/2014/main" xmlns="" id="{00000000-0008-0000-0100-00001E020000}"/>
            </a:ext>
          </a:extLst>
        </xdr:cNvPr>
        <xdr:cNvSpPr txBox="1"/>
      </xdr:nvSpPr>
      <xdr:spPr>
        <a:xfrm>
          <a:off x="16357600" y="9278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73478</xdr:rowOff>
    </xdr:from>
    <xdr:to>
      <xdr:col>86</xdr:col>
      <xdr:colOff>25400</xdr:colOff>
      <xdr:row>55</xdr:row>
      <xdr:rowOff>73478</xdr:rowOff>
    </xdr:to>
    <xdr:cxnSp macro="">
      <xdr:nvCxnSpPr>
        <xdr:cNvPr id="543" name="直線コネクタ 542">
          <a:extLst>
            <a:ext uri="{FF2B5EF4-FFF2-40B4-BE49-F238E27FC236}">
              <a16:creationId xmlns:a16="http://schemas.microsoft.com/office/drawing/2014/main" xmlns="" id="{00000000-0008-0000-0100-00001F020000}"/>
            </a:ext>
          </a:extLst>
        </xdr:cNvPr>
        <xdr:cNvCxnSpPr/>
      </xdr:nvCxnSpPr>
      <xdr:spPr>
        <a:xfrm>
          <a:off x="16230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136996</xdr:rowOff>
    </xdr:from>
    <xdr:ext cx="405111" cy="259045"/>
    <xdr:sp macro="" textlink="">
      <xdr:nvSpPr>
        <xdr:cNvPr id="544" name="【学校施設】&#10;有形固定資産減価償却率平均値テキスト">
          <a:extLst>
            <a:ext uri="{FF2B5EF4-FFF2-40B4-BE49-F238E27FC236}">
              <a16:creationId xmlns:a16="http://schemas.microsoft.com/office/drawing/2014/main" xmlns="" id="{00000000-0008-0000-0100-000020020000}"/>
            </a:ext>
          </a:extLst>
        </xdr:cNvPr>
        <xdr:cNvSpPr txBox="1"/>
      </xdr:nvSpPr>
      <xdr:spPr>
        <a:xfrm>
          <a:off x="16357600" y="10081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545" name="フローチャート: 判断 544">
          <a:extLst>
            <a:ext uri="{FF2B5EF4-FFF2-40B4-BE49-F238E27FC236}">
              <a16:creationId xmlns:a16="http://schemas.microsoft.com/office/drawing/2014/main" xmlns="" id="{00000000-0008-0000-0100-000021020000}"/>
            </a:ext>
          </a:extLst>
        </xdr:cNvPr>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45538</xdr:rowOff>
    </xdr:from>
    <xdr:to>
      <xdr:col>81</xdr:col>
      <xdr:colOff>101600</xdr:colOff>
      <xdr:row>59</xdr:row>
      <xdr:rowOff>147138</xdr:rowOff>
    </xdr:to>
    <xdr:sp macro="" textlink="">
      <xdr:nvSpPr>
        <xdr:cNvPr id="546" name="フローチャート: 判断 545">
          <a:extLst>
            <a:ext uri="{FF2B5EF4-FFF2-40B4-BE49-F238E27FC236}">
              <a16:creationId xmlns:a16="http://schemas.microsoft.com/office/drawing/2014/main" xmlns="" id="{00000000-0008-0000-0100-000022020000}"/>
            </a:ext>
          </a:extLst>
        </xdr:cNvPr>
        <xdr:cNvSpPr/>
      </xdr:nvSpPr>
      <xdr:spPr>
        <a:xfrm>
          <a:off x="15430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16147</xdr:rowOff>
    </xdr:from>
    <xdr:to>
      <xdr:col>76</xdr:col>
      <xdr:colOff>165100</xdr:colOff>
      <xdr:row>59</xdr:row>
      <xdr:rowOff>117747</xdr:rowOff>
    </xdr:to>
    <xdr:sp macro="" textlink="">
      <xdr:nvSpPr>
        <xdr:cNvPr id="547" name="フローチャート: 判断 546">
          <a:extLst>
            <a:ext uri="{FF2B5EF4-FFF2-40B4-BE49-F238E27FC236}">
              <a16:creationId xmlns:a16="http://schemas.microsoft.com/office/drawing/2014/main" xmlns="" id="{00000000-0008-0000-0100-000023020000}"/>
            </a:ext>
          </a:extLst>
        </xdr:cNvPr>
        <xdr:cNvSpPr/>
      </xdr:nvSpPr>
      <xdr:spPr>
        <a:xfrm>
          <a:off x="14541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19413</xdr:rowOff>
    </xdr:from>
    <xdr:to>
      <xdr:col>72</xdr:col>
      <xdr:colOff>38100</xdr:colOff>
      <xdr:row>59</xdr:row>
      <xdr:rowOff>121013</xdr:rowOff>
    </xdr:to>
    <xdr:sp macro="" textlink="">
      <xdr:nvSpPr>
        <xdr:cNvPr id="548" name="フローチャート: 判断 547">
          <a:extLst>
            <a:ext uri="{FF2B5EF4-FFF2-40B4-BE49-F238E27FC236}">
              <a16:creationId xmlns:a16="http://schemas.microsoft.com/office/drawing/2014/main" xmlns="" id="{00000000-0008-0000-0100-000024020000}"/>
            </a:ext>
          </a:extLst>
        </xdr:cNvPr>
        <xdr:cNvSpPr/>
      </xdr:nvSpPr>
      <xdr:spPr>
        <a:xfrm>
          <a:off x="13652500" y="1013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125549</xdr:rowOff>
    </xdr:from>
    <xdr:to>
      <xdr:col>67</xdr:col>
      <xdr:colOff>101600</xdr:colOff>
      <xdr:row>59</xdr:row>
      <xdr:rowOff>55699</xdr:rowOff>
    </xdr:to>
    <xdr:sp macro="" textlink="">
      <xdr:nvSpPr>
        <xdr:cNvPr id="549" name="フローチャート: 判断 548">
          <a:extLst>
            <a:ext uri="{FF2B5EF4-FFF2-40B4-BE49-F238E27FC236}">
              <a16:creationId xmlns:a16="http://schemas.microsoft.com/office/drawing/2014/main" xmlns="" id="{00000000-0008-0000-0100-000025020000}"/>
            </a:ext>
          </a:extLst>
        </xdr:cNvPr>
        <xdr:cNvSpPr/>
      </xdr:nvSpPr>
      <xdr:spPr>
        <a:xfrm>
          <a:off x="12763500" y="1006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xmlns="" id="{00000000-0008-0000-0100-000026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xmlns="" id="{00000000-0008-0000-0100-000027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xmlns="" id="{00000000-0008-0000-0100-000028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xmlns="" id="{00000000-0008-0000-0100-000029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xmlns="" id="{00000000-0008-0000-0100-00002A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9616</xdr:rowOff>
    </xdr:from>
    <xdr:to>
      <xdr:col>85</xdr:col>
      <xdr:colOff>177800</xdr:colOff>
      <xdr:row>61</xdr:row>
      <xdr:rowOff>111216</xdr:rowOff>
    </xdr:to>
    <xdr:sp macro="" textlink="">
      <xdr:nvSpPr>
        <xdr:cNvPr id="555" name="楕円 554">
          <a:extLst>
            <a:ext uri="{FF2B5EF4-FFF2-40B4-BE49-F238E27FC236}">
              <a16:creationId xmlns:a16="http://schemas.microsoft.com/office/drawing/2014/main" xmlns="" id="{00000000-0008-0000-0100-00002B020000}"/>
            </a:ext>
          </a:extLst>
        </xdr:cNvPr>
        <xdr:cNvSpPr/>
      </xdr:nvSpPr>
      <xdr:spPr>
        <a:xfrm>
          <a:off x="16268700" y="1046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159493</xdr:rowOff>
    </xdr:from>
    <xdr:ext cx="405111" cy="259045"/>
    <xdr:sp macro="" textlink="">
      <xdr:nvSpPr>
        <xdr:cNvPr id="556" name="【学校施設】&#10;有形固定資産減価償却率該当値テキスト">
          <a:extLst>
            <a:ext uri="{FF2B5EF4-FFF2-40B4-BE49-F238E27FC236}">
              <a16:creationId xmlns:a16="http://schemas.microsoft.com/office/drawing/2014/main" xmlns="" id="{00000000-0008-0000-0100-00002C020000}"/>
            </a:ext>
          </a:extLst>
        </xdr:cNvPr>
        <xdr:cNvSpPr txBox="1"/>
      </xdr:nvSpPr>
      <xdr:spPr>
        <a:xfrm>
          <a:off x="16357600"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112485</xdr:rowOff>
    </xdr:from>
    <xdr:to>
      <xdr:col>81</xdr:col>
      <xdr:colOff>101600</xdr:colOff>
      <xdr:row>61</xdr:row>
      <xdr:rowOff>42635</xdr:rowOff>
    </xdr:to>
    <xdr:sp macro="" textlink="">
      <xdr:nvSpPr>
        <xdr:cNvPr id="557" name="楕円 556">
          <a:extLst>
            <a:ext uri="{FF2B5EF4-FFF2-40B4-BE49-F238E27FC236}">
              <a16:creationId xmlns:a16="http://schemas.microsoft.com/office/drawing/2014/main" xmlns="" id="{00000000-0008-0000-0100-00002D020000}"/>
            </a:ext>
          </a:extLst>
        </xdr:cNvPr>
        <xdr:cNvSpPr/>
      </xdr:nvSpPr>
      <xdr:spPr>
        <a:xfrm>
          <a:off x="15430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163285</xdr:rowOff>
    </xdr:from>
    <xdr:to>
      <xdr:col>85</xdr:col>
      <xdr:colOff>127000</xdr:colOff>
      <xdr:row>61</xdr:row>
      <xdr:rowOff>60416</xdr:rowOff>
    </xdr:to>
    <xdr:cxnSp macro="">
      <xdr:nvCxnSpPr>
        <xdr:cNvPr id="558" name="直線コネクタ 557">
          <a:extLst>
            <a:ext uri="{FF2B5EF4-FFF2-40B4-BE49-F238E27FC236}">
              <a16:creationId xmlns:a16="http://schemas.microsoft.com/office/drawing/2014/main" xmlns="" id="{00000000-0008-0000-0100-00002E020000}"/>
            </a:ext>
          </a:extLst>
        </xdr:cNvPr>
        <xdr:cNvCxnSpPr/>
      </xdr:nvCxnSpPr>
      <xdr:spPr>
        <a:xfrm>
          <a:off x="15481300" y="10450285"/>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3084</xdr:rowOff>
    </xdr:from>
    <xdr:to>
      <xdr:col>76</xdr:col>
      <xdr:colOff>165100</xdr:colOff>
      <xdr:row>61</xdr:row>
      <xdr:rowOff>104684</xdr:rowOff>
    </xdr:to>
    <xdr:sp macro="" textlink="">
      <xdr:nvSpPr>
        <xdr:cNvPr id="559" name="楕円 558">
          <a:extLst>
            <a:ext uri="{FF2B5EF4-FFF2-40B4-BE49-F238E27FC236}">
              <a16:creationId xmlns:a16="http://schemas.microsoft.com/office/drawing/2014/main" xmlns="" id="{00000000-0008-0000-0100-00002F020000}"/>
            </a:ext>
          </a:extLst>
        </xdr:cNvPr>
        <xdr:cNvSpPr/>
      </xdr:nvSpPr>
      <xdr:spPr>
        <a:xfrm>
          <a:off x="145415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163285</xdr:rowOff>
    </xdr:from>
    <xdr:to>
      <xdr:col>81</xdr:col>
      <xdr:colOff>50800</xdr:colOff>
      <xdr:row>61</xdr:row>
      <xdr:rowOff>53884</xdr:rowOff>
    </xdr:to>
    <xdr:cxnSp macro="">
      <xdr:nvCxnSpPr>
        <xdr:cNvPr id="560" name="直線コネクタ 559">
          <a:extLst>
            <a:ext uri="{FF2B5EF4-FFF2-40B4-BE49-F238E27FC236}">
              <a16:creationId xmlns:a16="http://schemas.microsoft.com/office/drawing/2014/main" xmlns="" id="{00000000-0008-0000-0100-000030020000}"/>
            </a:ext>
          </a:extLst>
        </xdr:cNvPr>
        <xdr:cNvCxnSpPr/>
      </xdr:nvCxnSpPr>
      <xdr:spPr>
        <a:xfrm flipV="1">
          <a:off x="14592300" y="10450285"/>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158206</xdr:rowOff>
    </xdr:from>
    <xdr:to>
      <xdr:col>72</xdr:col>
      <xdr:colOff>38100</xdr:colOff>
      <xdr:row>61</xdr:row>
      <xdr:rowOff>88356</xdr:rowOff>
    </xdr:to>
    <xdr:sp macro="" textlink="">
      <xdr:nvSpPr>
        <xdr:cNvPr id="561" name="楕円 560">
          <a:extLst>
            <a:ext uri="{FF2B5EF4-FFF2-40B4-BE49-F238E27FC236}">
              <a16:creationId xmlns:a16="http://schemas.microsoft.com/office/drawing/2014/main" xmlns="" id="{00000000-0008-0000-0100-000031020000}"/>
            </a:ext>
          </a:extLst>
        </xdr:cNvPr>
        <xdr:cNvSpPr/>
      </xdr:nvSpPr>
      <xdr:spPr>
        <a:xfrm>
          <a:off x="13652500" y="1044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37556</xdr:rowOff>
    </xdr:from>
    <xdr:to>
      <xdr:col>76</xdr:col>
      <xdr:colOff>114300</xdr:colOff>
      <xdr:row>61</xdr:row>
      <xdr:rowOff>53884</xdr:rowOff>
    </xdr:to>
    <xdr:cxnSp macro="">
      <xdr:nvCxnSpPr>
        <xdr:cNvPr id="562" name="直線コネクタ 561">
          <a:extLst>
            <a:ext uri="{FF2B5EF4-FFF2-40B4-BE49-F238E27FC236}">
              <a16:creationId xmlns:a16="http://schemas.microsoft.com/office/drawing/2014/main" xmlns="" id="{00000000-0008-0000-0100-000032020000}"/>
            </a:ext>
          </a:extLst>
        </xdr:cNvPr>
        <xdr:cNvCxnSpPr/>
      </xdr:nvCxnSpPr>
      <xdr:spPr>
        <a:xfrm>
          <a:off x="13703300" y="1049600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83094</xdr:rowOff>
    </xdr:from>
    <xdr:to>
      <xdr:col>67</xdr:col>
      <xdr:colOff>101600</xdr:colOff>
      <xdr:row>61</xdr:row>
      <xdr:rowOff>13244</xdr:rowOff>
    </xdr:to>
    <xdr:sp macro="" textlink="">
      <xdr:nvSpPr>
        <xdr:cNvPr id="563" name="楕円 562">
          <a:extLst>
            <a:ext uri="{FF2B5EF4-FFF2-40B4-BE49-F238E27FC236}">
              <a16:creationId xmlns:a16="http://schemas.microsoft.com/office/drawing/2014/main" xmlns="" id="{00000000-0008-0000-0100-000033020000}"/>
            </a:ext>
          </a:extLst>
        </xdr:cNvPr>
        <xdr:cNvSpPr/>
      </xdr:nvSpPr>
      <xdr:spPr>
        <a:xfrm>
          <a:off x="12763500" y="1037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133894</xdr:rowOff>
    </xdr:from>
    <xdr:to>
      <xdr:col>71</xdr:col>
      <xdr:colOff>177800</xdr:colOff>
      <xdr:row>61</xdr:row>
      <xdr:rowOff>37556</xdr:rowOff>
    </xdr:to>
    <xdr:cxnSp macro="">
      <xdr:nvCxnSpPr>
        <xdr:cNvPr id="564" name="直線コネクタ 563">
          <a:extLst>
            <a:ext uri="{FF2B5EF4-FFF2-40B4-BE49-F238E27FC236}">
              <a16:creationId xmlns:a16="http://schemas.microsoft.com/office/drawing/2014/main" xmlns="" id="{00000000-0008-0000-0100-000034020000}"/>
            </a:ext>
          </a:extLst>
        </xdr:cNvPr>
        <xdr:cNvCxnSpPr/>
      </xdr:nvCxnSpPr>
      <xdr:spPr>
        <a:xfrm>
          <a:off x="12814300" y="10420894"/>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163665</xdr:rowOff>
    </xdr:from>
    <xdr:ext cx="405111" cy="259045"/>
    <xdr:sp macro="" textlink="">
      <xdr:nvSpPr>
        <xdr:cNvPr id="565" name="n_1aveValue【学校施設】&#10;有形固定資産減価償却率">
          <a:extLst>
            <a:ext uri="{FF2B5EF4-FFF2-40B4-BE49-F238E27FC236}">
              <a16:creationId xmlns:a16="http://schemas.microsoft.com/office/drawing/2014/main" xmlns="" id="{00000000-0008-0000-0100-000035020000}"/>
            </a:ext>
          </a:extLst>
        </xdr:cNvPr>
        <xdr:cNvSpPr txBox="1"/>
      </xdr:nvSpPr>
      <xdr:spPr>
        <a:xfrm>
          <a:off x="15266044"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134274</xdr:rowOff>
    </xdr:from>
    <xdr:ext cx="405111" cy="259045"/>
    <xdr:sp macro="" textlink="">
      <xdr:nvSpPr>
        <xdr:cNvPr id="566" name="n_2aveValue【学校施設】&#10;有形固定資産減価償却率">
          <a:extLst>
            <a:ext uri="{FF2B5EF4-FFF2-40B4-BE49-F238E27FC236}">
              <a16:creationId xmlns:a16="http://schemas.microsoft.com/office/drawing/2014/main" xmlns="" id="{00000000-0008-0000-0100-000036020000}"/>
            </a:ext>
          </a:extLst>
        </xdr:cNvPr>
        <xdr:cNvSpPr txBox="1"/>
      </xdr:nvSpPr>
      <xdr:spPr>
        <a:xfrm>
          <a:off x="14389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137540</xdr:rowOff>
    </xdr:from>
    <xdr:ext cx="405111" cy="259045"/>
    <xdr:sp macro="" textlink="">
      <xdr:nvSpPr>
        <xdr:cNvPr id="567" name="n_3aveValue【学校施設】&#10;有形固定資産減価償却率">
          <a:extLst>
            <a:ext uri="{FF2B5EF4-FFF2-40B4-BE49-F238E27FC236}">
              <a16:creationId xmlns:a16="http://schemas.microsoft.com/office/drawing/2014/main" xmlns="" id="{00000000-0008-0000-0100-000037020000}"/>
            </a:ext>
          </a:extLst>
        </xdr:cNvPr>
        <xdr:cNvSpPr txBox="1"/>
      </xdr:nvSpPr>
      <xdr:spPr>
        <a:xfrm>
          <a:off x="13500744" y="991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72226</xdr:rowOff>
    </xdr:from>
    <xdr:ext cx="405111" cy="259045"/>
    <xdr:sp macro="" textlink="">
      <xdr:nvSpPr>
        <xdr:cNvPr id="568" name="n_4aveValue【学校施設】&#10;有形固定資産減価償却率">
          <a:extLst>
            <a:ext uri="{FF2B5EF4-FFF2-40B4-BE49-F238E27FC236}">
              <a16:creationId xmlns:a16="http://schemas.microsoft.com/office/drawing/2014/main" xmlns="" id="{00000000-0008-0000-0100-000038020000}"/>
            </a:ext>
          </a:extLst>
        </xdr:cNvPr>
        <xdr:cNvSpPr txBox="1"/>
      </xdr:nvSpPr>
      <xdr:spPr>
        <a:xfrm>
          <a:off x="12611744" y="984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33762</xdr:rowOff>
    </xdr:from>
    <xdr:ext cx="405111" cy="259045"/>
    <xdr:sp macro="" textlink="">
      <xdr:nvSpPr>
        <xdr:cNvPr id="569" name="n_1mainValue【学校施設】&#10;有形固定資産減価償却率">
          <a:extLst>
            <a:ext uri="{FF2B5EF4-FFF2-40B4-BE49-F238E27FC236}">
              <a16:creationId xmlns:a16="http://schemas.microsoft.com/office/drawing/2014/main" xmlns="" id="{00000000-0008-0000-0100-000039020000}"/>
            </a:ext>
          </a:extLst>
        </xdr:cNvPr>
        <xdr:cNvSpPr txBox="1"/>
      </xdr:nvSpPr>
      <xdr:spPr>
        <a:xfrm>
          <a:off x="152660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95811</xdr:rowOff>
    </xdr:from>
    <xdr:ext cx="405111" cy="259045"/>
    <xdr:sp macro="" textlink="">
      <xdr:nvSpPr>
        <xdr:cNvPr id="570" name="n_2mainValue【学校施設】&#10;有形固定資産減価償却率">
          <a:extLst>
            <a:ext uri="{FF2B5EF4-FFF2-40B4-BE49-F238E27FC236}">
              <a16:creationId xmlns:a16="http://schemas.microsoft.com/office/drawing/2014/main" xmlns="" id="{00000000-0008-0000-0100-00003A020000}"/>
            </a:ext>
          </a:extLst>
        </xdr:cNvPr>
        <xdr:cNvSpPr txBox="1"/>
      </xdr:nvSpPr>
      <xdr:spPr>
        <a:xfrm>
          <a:off x="14389744" y="1055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79483</xdr:rowOff>
    </xdr:from>
    <xdr:ext cx="405111" cy="259045"/>
    <xdr:sp macro="" textlink="">
      <xdr:nvSpPr>
        <xdr:cNvPr id="571" name="n_3mainValue【学校施設】&#10;有形固定資産減価償却率">
          <a:extLst>
            <a:ext uri="{FF2B5EF4-FFF2-40B4-BE49-F238E27FC236}">
              <a16:creationId xmlns:a16="http://schemas.microsoft.com/office/drawing/2014/main" xmlns="" id="{00000000-0008-0000-0100-00003B020000}"/>
            </a:ext>
          </a:extLst>
        </xdr:cNvPr>
        <xdr:cNvSpPr txBox="1"/>
      </xdr:nvSpPr>
      <xdr:spPr>
        <a:xfrm>
          <a:off x="13500744" y="1053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4371</xdr:rowOff>
    </xdr:from>
    <xdr:ext cx="405111" cy="259045"/>
    <xdr:sp macro="" textlink="">
      <xdr:nvSpPr>
        <xdr:cNvPr id="572" name="n_4mainValue【学校施設】&#10;有形固定資産減価償却率">
          <a:extLst>
            <a:ext uri="{FF2B5EF4-FFF2-40B4-BE49-F238E27FC236}">
              <a16:creationId xmlns:a16="http://schemas.microsoft.com/office/drawing/2014/main" xmlns="" id="{00000000-0008-0000-0100-00003C020000}"/>
            </a:ext>
          </a:extLst>
        </xdr:cNvPr>
        <xdr:cNvSpPr txBox="1"/>
      </xdr:nvSpPr>
      <xdr:spPr>
        <a:xfrm>
          <a:off x="12611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3" name="正方形/長方形 572">
          <a:extLst>
            <a:ext uri="{FF2B5EF4-FFF2-40B4-BE49-F238E27FC236}">
              <a16:creationId xmlns:a16="http://schemas.microsoft.com/office/drawing/2014/main" xmlns="" id="{00000000-0008-0000-0100-00003D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4" name="正方形/長方形 573">
          <a:extLst>
            <a:ext uri="{FF2B5EF4-FFF2-40B4-BE49-F238E27FC236}">
              <a16:creationId xmlns:a16="http://schemas.microsoft.com/office/drawing/2014/main" xmlns="" id="{00000000-0008-0000-0100-00003E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5" name="正方形/長方形 574">
          <a:extLst>
            <a:ext uri="{FF2B5EF4-FFF2-40B4-BE49-F238E27FC236}">
              <a16:creationId xmlns:a16="http://schemas.microsoft.com/office/drawing/2014/main" xmlns="" id="{00000000-0008-0000-0100-00003F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6" name="正方形/長方形 575">
          <a:extLst>
            <a:ext uri="{FF2B5EF4-FFF2-40B4-BE49-F238E27FC236}">
              <a16:creationId xmlns:a16="http://schemas.microsoft.com/office/drawing/2014/main" xmlns="" id="{00000000-0008-0000-0100-000040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7" name="正方形/長方形 576">
          <a:extLst>
            <a:ext uri="{FF2B5EF4-FFF2-40B4-BE49-F238E27FC236}">
              <a16:creationId xmlns:a16="http://schemas.microsoft.com/office/drawing/2014/main" xmlns="" id="{00000000-0008-0000-0100-000041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8" name="正方形/長方形 577">
          <a:extLst>
            <a:ext uri="{FF2B5EF4-FFF2-40B4-BE49-F238E27FC236}">
              <a16:creationId xmlns:a16="http://schemas.microsoft.com/office/drawing/2014/main" xmlns="" id="{00000000-0008-0000-0100-000042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9" name="正方形/長方形 578">
          <a:extLst>
            <a:ext uri="{FF2B5EF4-FFF2-40B4-BE49-F238E27FC236}">
              <a16:creationId xmlns:a16="http://schemas.microsoft.com/office/drawing/2014/main" xmlns="" id="{00000000-0008-0000-0100-000043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0" name="正方形/長方形 579">
          <a:extLst>
            <a:ext uri="{FF2B5EF4-FFF2-40B4-BE49-F238E27FC236}">
              <a16:creationId xmlns:a16="http://schemas.microsoft.com/office/drawing/2014/main" xmlns="" id="{00000000-0008-0000-0100-000044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1" name="テキスト ボックス 580">
          <a:extLst>
            <a:ext uri="{FF2B5EF4-FFF2-40B4-BE49-F238E27FC236}">
              <a16:creationId xmlns:a16="http://schemas.microsoft.com/office/drawing/2014/main" xmlns="" id="{00000000-0008-0000-0100-000045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2" name="直線コネクタ 581">
          <a:extLst>
            <a:ext uri="{FF2B5EF4-FFF2-40B4-BE49-F238E27FC236}">
              <a16:creationId xmlns:a16="http://schemas.microsoft.com/office/drawing/2014/main" xmlns="" id="{00000000-0008-0000-0100-000046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83" name="直線コネクタ 582">
          <a:extLst>
            <a:ext uri="{FF2B5EF4-FFF2-40B4-BE49-F238E27FC236}">
              <a16:creationId xmlns:a16="http://schemas.microsoft.com/office/drawing/2014/main" xmlns="" id="{00000000-0008-0000-0100-000047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4" name="テキスト ボックス 583">
          <a:extLst>
            <a:ext uri="{FF2B5EF4-FFF2-40B4-BE49-F238E27FC236}">
              <a16:creationId xmlns:a16="http://schemas.microsoft.com/office/drawing/2014/main" xmlns="" id="{00000000-0008-0000-0100-000048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5" name="直線コネクタ 584">
          <a:extLst>
            <a:ext uri="{FF2B5EF4-FFF2-40B4-BE49-F238E27FC236}">
              <a16:creationId xmlns:a16="http://schemas.microsoft.com/office/drawing/2014/main" xmlns="" id="{00000000-0008-0000-0100-000049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6" name="テキスト ボックス 585">
          <a:extLst>
            <a:ext uri="{FF2B5EF4-FFF2-40B4-BE49-F238E27FC236}">
              <a16:creationId xmlns:a16="http://schemas.microsoft.com/office/drawing/2014/main" xmlns="" id="{00000000-0008-0000-0100-00004A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7" name="直線コネクタ 586">
          <a:extLst>
            <a:ext uri="{FF2B5EF4-FFF2-40B4-BE49-F238E27FC236}">
              <a16:creationId xmlns:a16="http://schemas.microsoft.com/office/drawing/2014/main" xmlns="" id="{00000000-0008-0000-0100-00004B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8" name="テキスト ボックス 587">
          <a:extLst>
            <a:ext uri="{FF2B5EF4-FFF2-40B4-BE49-F238E27FC236}">
              <a16:creationId xmlns:a16="http://schemas.microsoft.com/office/drawing/2014/main" xmlns="" id="{00000000-0008-0000-0100-00004C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9" name="直線コネクタ 588">
          <a:extLst>
            <a:ext uri="{FF2B5EF4-FFF2-40B4-BE49-F238E27FC236}">
              <a16:creationId xmlns:a16="http://schemas.microsoft.com/office/drawing/2014/main" xmlns="" id="{00000000-0008-0000-0100-00004D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90" name="テキスト ボックス 589">
          <a:extLst>
            <a:ext uri="{FF2B5EF4-FFF2-40B4-BE49-F238E27FC236}">
              <a16:creationId xmlns:a16="http://schemas.microsoft.com/office/drawing/2014/main" xmlns="" id="{00000000-0008-0000-0100-00004E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a:extLst>
            <a:ext uri="{FF2B5EF4-FFF2-40B4-BE49-F238E27FC236}">
              <a16:creationId xmlns:a16="http://schemas.microsoft.com/office/drawing/2014/main" xmlns="" id="{00000000-0008-0000-0100-00004F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2" name="テキスト ボックス 591">
          <a:extLst>
            <a:ext uri="{FF2B5EF4-FFF2-40B4-BE49-F238E27FC236}">
              <a16:creationId xmlns:a16="http://schemas.microsoft.com/office/drawing/2014/main" xmlns="" id="{00000000-0008-0000-0100-000050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a:extLst>
            <a:ext uri="{FF2B5EF4-FFF2-40B4-BE49-F238E27FC236}">
              <a16:creationId xmlns:a16="http://schemas.microsoft.com/office/drawing/2014/main" xmlns="" id="{00000000-0008-0000-0100-000051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61722</xdr:rowOff>
    </xdr:from>
    <xdr:to>
      <xdr:col>116</xdr:col>
      <xdr:colOff>62864</xdr:colOff>
      <xdr:row>63</xdr:row>
      <xdr:rowOff>42749</xdr:rowOff>
    </xdr:to>
    <xdr:cxnSp macro="">
      <xdr:nvCxnSpPr>
        <xdr:cNvPr id="594" name="直線コネクタ 593">
          <a:extLst>
            <a:ext uri="{FF2B5EF4-FFF2-40B4-BE49-F238E27FC236}">
              <a16:creationId xmlns:a16="http://schemas.microsoft.com/office/drawing/2014/main" xmlns="" id="{00000000-0008-0000-0100-000052020000}"/>
            </a:ext>
          </a:extLst>
        </xdr:cNvPr>
        <xdr:cNvCxnSpPr/>
      </xdr:nvCxnSpPr>
      <xdr:spPr>
        <a:xfrm flipV="1">
          <a:off x="22160864" y="9662922"/>
          <a:ext cx="0" cy="1181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46576</xdr:rowOff>
    </xdr:from>
    <xdr:ext cx="469744" cy="259045"/>
    <xdr:sp macro="" textlink="">
      <xdr:nvSpPr>
        <xdr:cNvPr id="595" name="【学校施設】&#10;一人当たり面積最小値テキスト">
          <a:extLst>
            <a:ext uri="{FF2B5EF4-FFF2-40B4-BE49-F238E27FC236}">
              <a16:creationId xmlns:a16="http://schemas.microsoft.com/office/drawing/2014/main" xmlns="" id="{00000000-0008-0000-0100-000053020000}"/>
            </a:ext>
          </a:extLst>
        </xdr:cNvPr>
        <xdr:cNvSpPr txBox="1"/>
      </xdr:nvSpPr>
      <xdr:spPr>
        <a:xfrm>
          <a:off x="22199600" y="1084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42749</xdr:rowOff>
    </xdr:from>
    <xdr:to>
      <xdr:col>116</xdr:col>
      <xdr:colOff>152400</xdr:colOff>
      <xdr:row>63</xdr:row>
      <xdr:rowOff>42749</xdr:rowOff>
    </xdr:to>
    <xdr:cxnSp macro="">
      <xdr:nvCxnSpPr>
        <xdr:cNvPr id="596" name="直線コネクタ 595">
          <a:extLst>
            <a:ext uri="{FF2B5EF4-FFF2-40B4-BE49-F238E27FC236}">
              <a16:creationId xmlns:a16="http://schemas.microsoft.com/office/drawing/2014/main" xmlns="" id="{00000000-0008-0000-0100-000054020000}"/>
            </a:ext>
          </a:extLst>
        </xdr:cNvPr>
        <xdr:cNvCxnSpPr/>
      </xdr:nvCxnSpPr>
      <xdr:spPr>
        <a:xfrm>
          <a:off x="22072600" y="10844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8399</xdr:rowOff>
    </xdr:from>
    <xdr:ext cx="469744" cy="259045"/>
    <xdr:sp macro="" textlink="">
      <xdr:nvSpPr>
        <xdr:cNvPr id="597" name="【学校施設】&#10;一人当たり面積最大値テキスト">
          <a:extLst>
            <a:ext uri="{FF2B5EF4-FFF2-40B4-BE49-F238E27FC236}">
              <a16:creationId xmlns:a16="http://schemas.microsoft.com/office/drawing/2014/main" xmlns="" id="{00000000-0008-0000-0100-000055020000}"/>
            </a:ext>
          </a:extLst>
        </xdr:cNvPr>
        <xdr:cNvSpPr txBox="1"/>
      </xdr:nvSpPr>
      <xdr:spPr>
        <a:xfrm>
          <a:off x="22199600" y="9438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61722</xdr:rowOff>
    </xdr:from>
    <xdr:to>
      <xdr:col>116</xdr:col>
      <xdr:colOff>152400</xdr:colOff>
      <xdr:row>56</xdr:row>
      <xdr:rowOff>61722</xdr:rowOff>
    </xdr:to>
    <xdr:cxnSp macro="">
      <xdr:nvCxnSpPr>
        <xdr:cNvPr id="598" name="直線コネクタ 597">
          <a:extLst>
            <a:ext uri="{FF2B5EF4-FFF2-40B4-BE49-F238E27FC236}">
              <a16:creationId xmlns:a16="http://schemas.microsoft.com/office/drawing/2014/main" xmlns="" id="{00000000-0008-0000-0100-000056020000}"/>
            </a:ext>
          </a:extLst>
        </xdr:cNvPr>
        <xdr:cNvCxnSpPr/>
      </xdr:nvCxnSpPr>
      <xdr:spPr>
        <a:xfrm>
          <a:off x="22072600" y="966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168114</xdr:rowOff>
    </xdr:from>
    <xdr:ext cx="469744" cy="259045"/>
    <xdr:sp macro="" textlink="">
      <xdr:nvSpPr>
        <xdr:cNvPr id="599" name="【学校施設】&#10;一人当たり面積平均値テキスト">
          <a:extLst>
            <a:ext uri="{FF2B5EF4-FFF2-40B4-BE49-F238E27FC236}">
              <a16:creationId xmlns:a16="http://schemas.microsoft.com/office/drawing/2014/main" xmlns="" id="{00000000-0008-0000-0100-000057020000}"/>
            </a:ext>
          </a:extLst>
        </xdr:cNvPr>
        <xdr:cNvSpPr txBox="1"/>
      </xdr:nvSpPr>
      <xdr:spPr>
        <a:xfrm>
          <a:off x="22199600" y="104551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18237</xdr:rowOff>
    </xdr:from>
    <xdr:to>
      <xdr:col>116</xdr:col>
      <xdr:colOff>114300</xdr:colOff>
      <xdr:row>61</xdr:row>
      <xdr:rowOff>119837</xdr:rowOff>
    </xdr:to>
    <xdr:sp macro="" textlink="">
      <xdr:nvSpPr>
        <xdr:cNvPr id="600" name="フローチャート: 判断 599">
          <a:extLst>
            <a:ext uri="{FF2B5EF4-FFF2-40B4-BE49-F238E27FC236}">
              <a16:creationId xmlns:a16="http://schemas.microsoft.com/office/drawing/2014/main" xmlns="" id="{00000000-0008-0000-0100-000058020000}"/>
            </a:ext>
          </a:extLst>
        </xdr:cNvPr>
        <xdr:cNvSpPr/>
      </xdr:nvSpPr>
      <xdr:spPr>
        <a:xfrm>
          <a:off x="22110700" y="10476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28981</xdr:rowOff>
    </xdr:from>
    <xdr:to>
      <xdr:col>112</xdr:col>
      <xdr:colOff>38100</xdr:colOff>
      <xdr:row>61</xdr:row>
      <xdr:rowOff>130581</xdr:rowOff>
    </xdr:to>
    <xdr:sp macro="" textlink="">
      <xdr:nvSpPr>
        <xdr:cNvPr id="601" name="フローチャート: 判断 600">
          <a:extLst>
            <a:ext uri="{FF2B5EF4-FFF2-40B4-BE49-F238E27FC236}">
              <a16:creationId xmlns:a16="http://schemas.microsoft.com/office/drawing/2014/main" xmlns="" id="{00000000-0008-0000-0100-000059020000}"/>
            </a:ext>
          </a:extLst>
        </xdr:cNvPr>
        <xdr:cNvSpPr/>
      </xdr:nvSpPr>
      <xdr:spPr>
        <a:xfrm>
          <a:off x="21272500" y="10487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22809</xdr:rowOff>
    </xdr:from>
    <xdr:to>
      <xdr:col>107</xdr:col>
      <xdr:colOff>101600</xdr:colOff>
      <xdr:row>61</xdr:row>
      <xdr:rowOff>124409</xdr:rowOff>
    </xdr:to>
    <xdr:sp macro="" textlink="">
      <xdr:nvSpPr>
        <xdr:cNvPr id="602" name="フローチャート: 判断 601">
          <a:extLst>
            <a:ext uri="{FF2B5EF4-FFF2-40B4-BE49-F238E27FC236}">
              <a16:creationId xmlns:a16="http://schemas.microsoft.com/office/drawing/2014/main" xmlns="" id="{00000000-0008-0000-0100-00005A020000}"/>
            </a:ext>
          </a:extLst>
        </xdr:cNvPr>
        <xdr:cNvSpPr/>
      </xdr:nvSpPr>
      <xdr:spPr>
        <a:xfrm>
          <a:off x="20383500" y="1048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23723</xdr:rowOff>
    </xdr:from>
    <xdr:to>
      <xdr:col>102</xdr:col>
      <xdr:colOff>165100</xdr:colOff>
      <xdr:row>61</xdr:row>
      <xdr:rowOff>125323</xdr:rowOff>
    </xdr:to>
    <xdr:sp macro="" textlink="">
      <xdr:nvSpPr>
        <xdr:cNvPr id="603" name="フローチャート: 判断 602">
          <a:extLst>
            <a:ext uri="{FF2B5EF4-FFF2-40B4-BE49-F238E27FC236}">
              <a16:creationId xmlns:a16="http://schemas.microsoft.com/office/drawing/2014/main" xmlns="" id="{00000000-0008-0000-0100-00005B020000}"/>
            </a:ext>
          </a:extLst>
        </xdr:cNvPr>
        <xdr:cNvSpPr/>
      </xdr:nvSpPr>
      <xdr:spPr>
        <a:xfrm>
          <a:off x="19494500" y="1048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23952</xdr:rowOff>
    </xdr:from>
    <xdr:to>
      <xdr:col>98</xdr:col>
      <xdr:colOff>38100</xdr:colOff>
      <xdr:row>61</xdr:row>
      <xdr:rowOff>125552</xdr:rowOff>
    </xdr:to>
    <xdr:sp macro="" textlink="">
      <xdr:nvSpPr>
        <xdr:cNvPr id="604" name="フローチャート: 判断 603">
          <a:extLst>
            <a:ext uri="{FF2B5EF4-FFF2-40B4-BE49-F238E27FC236}">
              <a16:creationId xmlns:a16="http://schemas.microsoft.com/office/drawing/2014/main" xmlns="" id="{00000000-0008-0000-0100-00005C020000}"/>
            </a:ext>
          </a:extLst>
        </xdr:cNvPr>
        <xdr:cNvSpPr/>
      </xdr:nvSpPr>
      <xdr:spPr>
        <a:xfrm>
          <a:off x="18605500" y="10482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xmlns="" id="{00000000-0008-0000-0100-00005D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xmlns="" id="{00000000-0008-0000-0100-00005E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xmlns="" id="{00000000-0008-0000-0100-00005F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xmlns="" id="{00000000-0008-0000-0100-000060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xmlns="" id="{00000000-0008-0000-0100-000061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1550</xdr:rowOff>
    </xdr:from>
    <xdr:to>
      <xdr:col>116</xdr:col>
      <xdr:colOff>114300</xdr:colOff>
      <xdr:row>61</xdr:row>
      <xdr:rowOff>103150</xdr:rowOff>
    </xdr:to>
    <xdr:sp macro="" textlink="">
      <xdr:nvSpPr>
        <xdr:cNvPr id="610" name="楕円 609">
          <a:extLst>
            <a:ext uri="{FF2B5EF4-FFF2-40B4-BE49-F238E27FC236}">
              <a16:creationId xmlns:a16="http://schemas.microsoft.com/office/drawing/2014/main" xmlns="" id="{00000000-0008-0000-0100-000062020000}"/>
            </a:ext>
          </a:extLst>
        </xdr:cNvPr>
        <xdr:cNvSpPr/>
      </xdr:nvSpPr>
      <xdr:spPr>
        <a:xfrm>
          <a:off x="22110700" y="104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24427</xdr:rowOff>
    </xdr:from>
    <xdr:ext cx="469744" cy="259045"/>
    <xdr:sp macro="" textlink="">
      <xdr:nvSpPr>
        <xdr:cNvPr id="611" name="【学校施設】&#10;一人当たり面積該当値テキスト">
          <a:extLst>
            <a:ext uri="{FF2B5EF4-FFF2-40B4-BE49-F238E27FC236}">
              <a16:creationId xmlns:a16="http://schemas.microsoft.com/office/drawing/2014/main" xmlns="" id="{00000000-0008-0000-0100-000063020000}"/>
            </a:ext>
          </a:extLst>
        </xdr:cNvPr>
        <xdr:cNvSpPr txBox="1"/>
      </xdr:nvSpPr>
      <xdr:spPr>
        <a:xfrm>
          <a:off x="22199600" y="103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42926</xdr:rowOff>
    </xdr:from>
    <xdr:to>
      <xdr:col>112</xdr:col>
      <xdr:colOff>38100</xdr:colOff>
      <xdr:row>61</xdr:row>
      <xdr:rowOff>144526</xdr:rowOff>
    </xdr:to>
    <xdr:sp macro="" textlink="">
      <xdr:nvSpPr>
        <xdr:cNvPr id="612" name="楕円 611">
          <a:extLst>
            <a:ext uri="{FF2B5EF4-FFF2-40B4-BE49-F238E27FC236}">
              <a16:creationId xmlns:a16="http://schemas.microsoft.com/office/drawing/2014/main" xmlns="" id="{00000000-0008-0000-0100-000064020000}"/>
            </a:ext>
          </a:extLst>
        </xdr:cNvPr>
        <xdr:cNvSpPr/>
      </xdr:nvSpPr>
      <xdr:spPr>
        <a:xfrm>
          <a:off x="21272500" y="1050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52350</xdr:rowOff>
    </xdr:from>
    <xdr:to>
      <xdr:col>116</xdr:col>
      <xdr:colOff>63500</xdr:colOff>
      <xdr:row>61</xdr:row>
      <xdr:rowOff>93726</xdr:rowOff>
    </xdr:to>
    <xdr:cxnSp macro="">
      <xdr:nvCxnSpPr>
        <xdr:cNvPr id="613" name="直線コネクタ 612">
          <a:extLst>
            <a:ext uri="{FF2B5EF4-FFF2-40B4-BE49-F238E27FC236}">
              <a16:creationId xmlns:a16="http://schemas.microsoft.com/office/drawing/2014/main" xmlns="" id="{00000000-0008-0000-0100-000065020000}"/>
            </a:ext>
          </a:extLst>
        </xdr:cNvPr>
        <xdr:cNvCxnSpPr/>
      </xdr:nvCxnSpPr>
      <xdr:spPr>
        <a:xfrm flipV="1">
          <a:off x="21323300" y="10510800"/>
          <a:ext cx="838200" cy="4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34468</xdr:rowOff>
    </xdr:from>
    <xdr:to>
      <xdr:col>107</xdr:col>
      <xdr:colOff>101600</xdr:colOff>
      <xdr:row>61</xdr:row>
      <xdr:rowOff>136068</xdr:rowOff>
    </xdr:to>
    <xdr:sp macro="" textlink="">
      <xdr:nvSpPr>
        <xdr:cNvPr id="614" name="楕円 613">
          <a:extLst>
            <a:ext uri="{FF2B5EF4-FFF2-40B4-BE49-F238E27FC236}">
              <a16:creationId xmlns:a16="http://schemas.microsoft.com/office/drawing/2014/main" xmlns="" id="{00000000-0008-0000-0100-000066020000}"/>
            </a:ext>
          </a:extLst>
        </xdr:cNvPr>
        <xdr:cNvSpPr/>
      </xdr:nvSpPr>
      <xdr:spPr>
        <a:xfrm>
          <a:off x="20383500" y="1049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85268</xdr:rowOff>
    </xdr:from>
    <xdr:to>
      <xdr:col>111</xdr:col>
      <xdr:colOff>177800</xdr:colOff>
      <xdr:row>61</xdr:row>
      <xdr:rowOff>93726</xdr:rowOff>
    </xdr:to>
    <xdr:cxnSp macro="">
      <xdr:nvCxnSpPr>
        <xdr:cNvPr id="615" name="直線コネクタ 614">
          <a:extLst>
            <a:ext uri="{FF2B5EF4-FFF2-40B4-BE49-F238E27FC236}">
              <a16:creationId xmlns:a16="http://schemas.microsoft.com/office/drawing/2014/main" xmlns="" id="{00000000-0008-0000-0100-000067020000}"/>
            </a:ext>
          </a:extLst>
        </xdr:cNvPr>
        <xdr:cNvCxnSpPr/>
      </xdr:nvCxnSpPr>
      <xdr:spPr>
        <a:xfrm>
          <a:off x="20434300" y="10543718"/>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62129</xdr:rowOff>
    </xdr:from>
    <xdr:to>
      <xdr:col>102</xdr:col>
      <xdr:colOff>165100</xdr:colOff>
      <xdr:row>61</xdr:row>
      <xdr:rowOff>163729</xdr:rowOff>
    </xdr:to>
    <xdr:sp macro="" textlink="">
      <xdr:nvSpPr>
        <xdr:cNvPr id="616" name="楕円 615">
          <a:extLst>
            <a:ext uri="{FF2B5EF4-FFF2-40B4-BE49-F238E27FC236}">
              <a16:creationId xmlns:a16="http://schemas.microsoft.com/office/drawing/2014/main" xmlns="" id="{00000000-0008-0000-0100-000068020000}"/>
            </a:ext>
          </a:extLst>
        </xdr:cNvPr>
        <xdr:cNvSpPr/>
      </xdr:nvSpPr>
      <xdr:spPr>
        <a:xfrm>
          <a:off x="19494500" y="1052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85268</xdr:rowOff>
    </xdr:from>
    <xdr:to>
      <xdr:col>107</xdr:col>
      <xdr:colOff>50800</xdr:colOff>
      <xdr:row>61</xdr:row>
      <xdr:rowOff>112929</xdr:rowOff>
    </xdr:to>
    <xdr:cxnSp macro="">
      <xdr:nvCxnSpPr>
        <xdr:cNvPr id="617" name="直線コネクタ 616">
          <a:extLst>
            <a:ext uri="{FF2B5EF4-FFF2-40B4-BE49-F238E27FC236}">
              <a16:creationId xmlns:a16="http://schemas.microsoft.com/office/drawing/2014/main" xmlns="" id="{00000000-0008-0000-0100-000069020000}"/>
            </a:ext>
          </a:extLst>
        </xdr:cNvPr>
        <xdr:cNvCxnSpPr/>
      </xdr:nvCxnSpPr>
      <xdr:spPr>
        <a:xfrm flipV="1">
          <a:off x="19545300" y="10543718"/>
          <a:ext cx="889000" cy="2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44983</xdr:rowOff>
    </xdr:from>
    <xdr:to>
      <xdr:col>98</xdr:col>
      <xdr:colOff>38100</xdr:colOff>
      <xdr:row>61</xdr:row>
      <xdr:rowOff>146583</xdr:rowOff>
    </xdr:to>
    <xdr:sp macro="" textlink="">
      <xdr:nvSpPr>
        <xdr:cNvPr id="618" name="楕円 617">
          <a:extLst>
            <a:ext uri="{FF2B5EF4-FFF2-40B4-BE49-F238E27FC236}">
              <a16:creationId xmlns:a16="http://schemas.microsoft.com/office/drawing/2014/main" xmlns="" id="{00000000-0008-0000-0100-00006A020000}"/>
            </a:ext>
          </a:extLst>
        </xdr:cNvPr>
        <xdr:cNvSpPr/>
      </xdr:nvSpPr>
      <xdr:spPr>
        <a:xfrm>
          <a:off x="18605500" y="1050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95783</xdr:rowOff>
    </xdr:from>
    <xdr:to>
      <xdr:col>102</xdr:col>
      <xdr:colOff>114300</xdr:colOff>
      <xdr:row>61</xdr:row>
      <xdr:rowOff>112929</xdr:rowOff>
    </xdr:to>
    <xdr:cxnSp macro="">
      <xdr:nvCxnSpPr>
        <xdr:cNvPr id="619" name="直線コネクタ 618">
          <a:extLst>
            <a:ext uri="{FF2B5EF4-FFF2-40B4-BE49-F238E27FC236}">
              <a16:creationId xmlns:a16="http://schemas.microsoft.com/office/drawing/2014/main" xmlns="" id="{00000000-0008-0000-0100-00006B020000}"/>
            </a:ext>
          </a:extLst>
        </xdr:cNvPr>
        <xdr:cNvCxnSpPr/>
      </xdr:nvCxnSpPr>
      <xdr:spPr>
        <a:xfrm>
          <a:off x="18656300" y="10554233"/>
          <a:ext cx="889000" cy="1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147108</xdr:rowOff>
    </xdr:from>
    <xdr:ext cx="469744" cy="259045"/>
    <xdr:sp macro="" textlink="">
      <xdr:nvSpPr>
        <xdr:cNvPr id="620" name="n_1aveValue【学校施設】&#10;一人当たり面積">
          <a:extLst>
            <a:ext uri="{FF2B5EF4-FFF2-40B4-BE49-F238E27FC236}">
              <a16:creationId xmlns:a16="http://schemas.microsoft.com/office/drawing/2014/main" xmlns="" id="{00000000-0008-0000-0100-00006C020000}"/>
            </a:ext>
          </a:extLst>
        </xdr:cNvPr>
        <xdr:cNvSpPr txBox="1"/>
      </xdr:nvSpPr>
      <xdr:spPr>
        <a:xfrm>
          <a:off x="21075727" y="1026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140936</xdr:rowOff>
    </xdr:from>
    <xdr:ext cx="469744" cy="259045"/>
    <xdr:sp macro="" textlink="">
      <xdr:nvSpPr>
        <xdr:cNvPr id="621" name="n_2aveValue【学校施設】&#10;一人当たり面積">
          <a:extLst>
            <a:ext uri="{FF2B5EF4-FFF2-40B4-BE49-F238E27FC236}">
              <a16:creationId xmlns:a16="http://schemas.microsoft.com/office/drawing/2014/main" xmlns="" id="{00000000-0008-0000-0100-00006D020000}"/>
            </a:ext>
          </a:extLst>
        </xdr:cNvPr>
        <xdr:cNvSpPr txBox="1"/>
      </xdr:nvSpPr>
      <xdr:spPr>
        <a:xfrm>
          <a:off x="20199427" y="10256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141850</xdr:rowOff>
    </xdr:from>
    <xdr:ext cx="469744" cy="259045"/>
    <xdr:sp macro="" textlink="">
      <xdr:nvSpPr>
        <xdr:cNvPr id="622" name="n_3aveValue【学校施設】&#10;一人当たり面積">
          <a:extLst>
            <a:ext uri="{FF2B5EF4-FFF2-40B4-BE49-F238E27FC236}">
              <a16:creationId xmlns:a16="http://schemas.microsoft.com/office/drawing/2014/main" xmlns="" id="{00000000-0008-0000-0100-00006E020000}"/>
            </a:ext>
          </a:extLst>
        </xdr:cNvPr>
        <xdr:cNvSpPr txBox="1"/>
      </xdr:nvSpPr>
      <xdr:spPr>
        <a:xfrm>
          <a:off x="19310427" y="10257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142079</xdr:rowOff>
    </xdr:from>
    <xdr:ext cx="469744" cy="259045"/>
    <xdr:sp macro="" textlink="">
      <xdr:nvSpPr>
        <xdr:cNvPr id="623" name="n_4aveValue【学校施設】&#10;一人当たり面積">
          <a:extLst>
            <a:ext uri="{FF2B5EF4-FFF2-40B4-BE49-F238E27FC236}">
              <a16:creationId xmlns:a16="http://schemas.microsoft.com/office/drawing/2014/main" xmlns="" id="{00000000-0008-0000-0100-00006F020000}"/>
            </a:ext>
          </a:extLst>
        </xdr:cNvPr>
        <xdr:cNvSpPr txBox="1"/>
      </xdr:nvSpPr>
      <xdr:spPr>
        <a:xfrm>
          <a:off x="18421427" y="1025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135653</xdr:rowOff>
    </xdr:from>
    <xdr:ext cx="469744" cy="259045"/>
    <xdr:sp macro="" textlink="">
      <xdr:nvSpPr>
        <xdr:cNvPr id="624" name="n_1mainValue【学校施設】&#10;一人当たり面積">
          <a:extLst>
            <a:ext uri="{FF2B5EF4-FFF2-40B4-BE49-F238E27FC236}">
              <a16:creationId xmlns:a16="http://schemas.microsoft.com/office/drawing/2014/main" xmlns="" id="{00000000-0008-0000-0100-000070020000}"/>
            </a:ext>
          </a:extLst>
        </xdr:cNvPr>
        <xdr:cNvSpPr txBox="1"/>
      </xdr:nvSpPr>
      <xdr:spPr>
        <a:xfrm>
          <a:off x="21075727" y="1059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127195</xdr:rowOff>
    </xdr:from>
    <xdr:ext cx="469744" cy="259045"/>
    <xdr:sp macro="" textlink="">
      <xdr:nvSpPr>
        <xdr:cNvPr id="625" name="n_2mainValue【学校施設】&#10;一人当たり面積">
          <a:extLst>
            <a:ext uri="{FF2B5EF4-FFF2-40B4-BE49-F238E27FC236}">
              <a16:creationId xmlns:a16="http://schemas.microsoft.com/office/drawing/2014/main" xmlns="" id="{00000000-0008-0000-0100-000071020000}"/>
            </a:ext>
          </a:extLst>
        </xdr:cNvPr>
        <xdr:cNvSpPr txBox="1"/>
      </xdr:nvSpPr>
      <xdr:spPr>
        <a:xfrm>
          <a:off x="20199427" y="10585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154856</xdr:rowOff>
    </xdr:from>
    <xdr:ext cx="469744" cy="259045"/>
    <xdr:sp macro="" textlink="">
      <xdr:nvSpPr>
        <xdr:cNvPr id="626" name="n_3mainValue【学校施設】&#10;一人当たり面積">
          <a:extLst>
            <a:ext uri="{FF2B5EF4-FFF2-40B4-BE49-F238E27FC236}">
              <a16:creationId xmlns:a16="http://schemas.microsoft.com/office/drawing/2014/main" xmlns="" id="{00000000-0008-0000-0100-000072020000}"/>
            </a:ext>
          </a:extLst>
        </xdr:cNvPr>
        <xdr:cNvSpPr txBox="1"/>
      </xdr:nvSpPr>
      <xdr:spPr>
        <a:xfrm>
          <a:off x="19310427" y="10613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137710</xdr:rowOff>
    </xdr:from>
    <xdr:ext cx="469744" cy="259045"/>
    <xdr:sp macro="" textlink="">
      <xdr:nvSpPr>
        <xdr:cNvPr id="627" name="n_4mainValue【学校施設】&#10;一人当たり面積">
          <a:extLst>
            <a:ext uri="{FF2B5EF4-FFF2-40B4-BE49-F238E27FC236}">
              <a16:creationId xmlns:a16="http://schemas.microsoft.com/office/drawing/2014/main" xmlns="" id="{00000000-0008-0000-0100-000073020000}"/>
            </a:ext>
          </a:extLst>
        </xdr:cNvPr>
        <xdr:cNvSpPr txBox="1"/>
      </xdr:nvSpPr>
      <xdr:spPr>
        <a:xfrm>
          <a:off x="18421427" y="1059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a:extLst>
            <a:ext uri="{FF2B5EF4-FFF2-40B4-BE49-F238E27FC236}">
              <a16:creationId xmlns:a16="http://schemas.microsoft.com/office/drawing/2014/main" xmlns="" id="{00000000-0008-0000-0100-000074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a:extLst>
            <a:ext uri="{FF2B5EF4-FFF2-40B4-BE49-F238E27FC236}">
              <a16:creationId xmlns:a16="http://schemas.microsoft.com/office/drawing/2014/main" xmlns="" id="{00000000-0008-0000-0100-000075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a:extLst>
            <a:ext uri="{FF2B5EF4-FFF2-40B4-BE49-F238E27FC236}">
              <a16:creationId xmlns:a16="http://schemas.microsoft.com/office/drawing/2014/main" xmlns="" id="{00000000-0008-0000-0100-000076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a:extLst>
            <a:ext uri="{FF2B5EF4-FFF2-40B4-BE49-F238E27FC236}">
              <a16:creationId xmlns:a16="http://schemas.microsoft.com/office/drawing/2014/main" xmlns="" id="{00000000-0008-0000-0100-000077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a:extLst>
            <a:ext uri="{FF2B5EF4-FFF2-40B4-BE49-F238E27FC236}">
              <a16:creationId xmlns:a16="http://schemas.microsoft.com/office/drawing/2014/main" xmlns="" id="{00000000-0008-0000-0100-000078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a:extLst>
            <a:ext uri="{FF2B5EF4-FFF2-40B4-BE49-F238E27FC236}">
              <a16:creationId xmlns:a16="http://schemas.microsoft.com/office/drawing/2014/main" xmlns="" id="{00000000-0008-0000-0100-000079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a:extLst>
            <a:ext uri="{FF2B5EF4-FFF2-40B4-BE49-F238E27FC236}">
              <a16:creationId xmlns:a16="http://schemas.microsoft.com/office/drawing/2014/main" xmlns="" id="{00000000-0008-0000-0100-00007A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a:extLst>
            <a:ext uri="{FF2B5EF4-FFF2-40B4-BE49-F238E27FC236}">
              <a16:creationId xmlns:a16="http://schemas.microsoft.com/office/drawing/2014/main" xmlns="" id="{00000000-0008-0000-0100-00007B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6" name="テキスト ボックス 635">
          <a:extLst>
            <a:ext uri="{FF2B5EF4-FFF2-40B4-BE49-F238E27FC236}">
              <a16:creationId xmlns:a16="http://schemas.microsoft.com/office/drawing/2014/main" xmlns="" id="{00000000-0008-0000-0100-00007C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7" name="直線コネクタ 636">
          <a:extLst>
            <a:ext uri="{FF2B5EF4-FFF2-40B4-BE49-F238E27FC236}">
              <a16:creationId xmlns:a16="http://schemas.microsoft.com/office/drawing/2014/main" xmlns="" id="{00000000-0008-0000-0100-00007D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8" name="テキスト ボックス 637">
          <a:extLst>
            <a:ext uri="{FF2B5EF4-FFF2-40B4-BE49-F238E27FC236}">
              <a16:creationId xmlns:a16="http://schemas.microsoft.com/office/drawing/2014/main" xmlns="" id="{00000000-0008-0000-0100-00007E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9" name="直線コネクタ 638">
          <a:extLst>
            <a:ext uri="{FF2B5EF4-FFF2-40B4-BE49-F238E27FC236}">
              <a16:creationId xmlns:a16="http://schemas.microsoft.com/office/drawing/2014/main" xmlns="" id="{00000000-0008-0000-0100-00007F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40" name="テキスト ボックス 639">
          <a:extLst>
            <a:ext uri="{FF2B5EF4-FFF2-40B4-BE49-F238E27FC236}">
              <a16:creationId xmlns:a16="http://schemas.microsoft.com/office/drawing/2014/main" xmlns="" id="{00000000-0008-0000-0100-000080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1" name="直線コネクタ 640">
          <a:extLst>
            <a:ext uri="{FF2B5EF4-FFF2-40B4-BE49-F238E27FC236}">
              <a16:creationId xmlns:a16="http://schemas.microsoft.com/office/drawing/2014/main" xmlns="" id="{00000000-0008-0000-0100-000081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2" name="テキスト ボックス 641">
          <a:extLst>
            <a:ext uri="{FF2B5EF4-FFF2-40B4-BE49-F238E27FC236}">
              <a16:creationId xmlns:a16="http://schemas.microsoft.com/office/drawing/2014/main" xmlns="" id="{00000000-0008-0000-0100-000082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3" name="直線コネクタ 642">
          <a:extLst>
            <a:ext uri="{FF2B5EF4-FFF2-40B4-BE49-F238E27FC236}">
              <a16:creationId xmlns:a16="http://schemas.microsoft.com/office/drawing/2014/main" xmlns="" id="{00000000-0008-0000-0100-000083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4" name="テキスト ボックス 643">
          <a:extLst>
            <a:ext uri="{FF2B5EF4-FFF2-40B4-BE49-F238E27FC236}">
              <a16:creationId xmlns:a16="http://schemas.microsoft.com/office/drawing/2014/main" xmlns="" id="{00000000-0008-0000-0100-000084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5" name="直線コネクタ 644">
          <a:extLst>
            <a:ext uri="{FF2B5EF4-FFF2-40B4-BE49-F238E27FC236}">
              <a16:creationId xmlns:a16="http://schemas.microsoft.com/office/drawing/2014/main" xmlns="" id="{00000000-0008-0000-0100-000085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6" name="テキスト ボックス 645">
          <a:extLst>
            <a:ext uri="{FF2B5EF4-FFF2-40B4-BE49-F238E27FC236}">
              <a16:creationId xmlns:a16="http://schemas.microsoft.com/office/drawing/2014/main" xmlns="" id="{00000000-0008-0000-0100-000086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7" name="直線コネクタ 646">
          <a:extLst>
            <a:ext uri="{FF2B5EF4-FFF2-40B4-BE49-F238E27FC236}">
              <a16:creationId xmlns:a16="http://schemas.microsoft.com/office/drawing/2014/main" xmlns="" id="{00000000-0008-0000-0100-000087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8" name="テキスト ボックス 647">
          <a:extLst>
            <a:ext uri="{FF2B5EF4-FFF2-40B4-BE49-F238E27FC236}">
              <a16:creationId xmlns:a16="http://schemas.microsoft.com/office/drawing/2014/main" xmlns="" id="{00000000-0008-0000-0100-000088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9" name="直線コネクタ 648">
          <a:extLst>
            <a:ext uri="{FF2B5EF4-FFF2-40B4-BE49-F238E27FC236}">
              <a16:creationId xmlns:a16="http://schemas.microsoft.com/office/drawing/2014/main" xmlns="" id="{00000000-0008-0000-0100-000089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50" name="テキスト ボックス 649">
          <a:extLst>
            <a:ext uri="{FF2B5EF4-FFF2-40B4-BE49-F238E27FC236}">
              <a16:creationId xmlns:a16="http://schemas.microsoft.com/office/drawing/2014/main" xmlns="" id="{00000000-0008-0000-0100-00008A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1" name="直線コネクタ 650">
          <a:extLst>
            <a:ext uri="{FF2B5EF4-FFF2-40B4-BE49-F238E27FC236}">
              <a16:creationId xmlns:a16="http://schemas.microsoft.com/office/drawing/2014/main" xmlns="" id="{00000000-0008-0000-0100-00008B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2" name="【児童館】&#10;有形固定資産減価償却率グラフ枠">
          <a:extLst>
            <a:ext uri="{FF2B5EF4-FFF2-40B4-BE49-F238E27FC236}">
              <a16:creationId xmlns:a16="http://schemas.microsoft.com/office/drawing/2014/main" xmlns="" id="{00000000-0008-0000-0100-00008C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145869</xdr:rowOff>
    </xdr:to>
    <xdr:cxnSp macro="">
      <xdr:nvCxnSpPr>
        <xdr:cNvPr id="653" name="直線コネクタ 652">
          <a:extLst>
            <a:ext uri="{FF2B5EF4-FFF2-40B4-BE49-F238E27FC236}">
              <a16:creationId xmlns:a16="http://schemas.microsoft.com/office/drawing/2014/main" xmlns="" id="{00000000-0008-0000-0100-00008D020000}"/>
            </a:ext>
          </a:extLst>
        </xdr:cNvPr>
        <xdr:cNvCxnSpPr/>
      </xdr:nvCxnSpPr>
      <xdr:spPr>
        <a:xfrm flipV="1">
          <a:off x="16318864" y="13280571"/>
          <a:ext cx="0" cy="1609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149696</xdr:rowOff>
    </xdr:from>
    <xdr:ext cx="405111" cy="259045"/>
    <xdr:sp macro="" textlink="">
      <xdr:nvSpPr>
        <xdr:cNvPr id="654" name="【児童館】&#10;有形固定資産減価償却率最小値テキスト">
          <a:extLst>
            <a:ext uri="{FF2B5EF4-FFF2-40B4-BE49-F238E27FC236}">
              <a16:creationId xmlns:a16="http://schemas.microsoft.com/office/drawing/2014/main" xmlns="" id="{00000000-0008-0000-0100-00008E020000}"/>
            </a:ext>
          </a:extLst>
        </xdr:cNvPr>
        <xdr:cNvSpPr txBox="1"/>
      </xdr:nvSpPr>
      <xdr:spPr>
        <a:xfrm>
          <a:off x="16357600" y="1489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145869</xdr:rowOff>
    </xdr:from>
    <xdr:to>
      <xdr:col>86</xdr:col>
      <xdr:colOff>25400</xdr:colOff>
      <xdr:row>86</xdr:row>
      <xdr:rowOff>145869</xdr:rowOff>
    </xdr:to>
    <xdr:cxnSp macro="">
      <xdr:nvCxnSpPr>
        <xdr:cNvPr id="655" name="直線コネクタ 654">
          <a:extLst>
            <a:ext uri="{FF2B5EF4-FFF2-40B4-BE49-F238E27FC236}">
              <a16:creationId xmlns:a16="http://schemas.microsoft.com/office/drawing/2014/main" xmlns="" id="{00000000-0008-0000-0100-00008F020000}"/>
            </a:ext>
          </a:extLst>
        </xdr:cNvPr>
        <xdr:cNvCxnSpPr/>
      </xdr:nvCxnSpPr>
      <xdr:spPr>
        <a:xfrm>
          <a:off x="16230600" y="1489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340478" cy="259045"/>
    <xdr:sp macro="" textlink="">
      <xdr:nvSpPr>
        <xdr:cNvPr id="656" name="【児童館】&#10;有形固定資産減価償却率最大値テキスト">
          <a:extLst>
            <a:ext uri="{FF2B5EF4-FFF2-40B4-BE49-F238E27FC236}">
              <a16:creationId xmlns:a16="http://schemas.microsoft.com/office/drawing/2014/main" xmlns="" id="{00000000-0008-0000-0100-000090020000}"/>
            </a:ext>
          </a:extLst>
        </xdr:cNvPr>
        <xdr:cNvSpPr txBox="1"/>
      </xdr:nvSpPr>
      <xdr:spPr>
        <a:xfrm>
          <a:off x="16357600" y="1305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57" name="直線コネクタ 656">
          <a:extLst>
            <a:ext uri="{FF2B5EF4-FFF2-40B4-BE49-F238E27FC236}">
              <a16:creationId xmlns:a16="http://schemas.microsoft.com/office/drawing/2014/main" xmlns="" id="{00000000-0008-0000-0100-00009102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33038</xdr:rowOff>
    </xdr:from>
    <xdr:ext cx="405111" cy="259045"/>
    <xdr:sp macro="" textlink="">
      <xdr:nvSpPr>
        <xdr:cNvPr id="658" name="【児童館】&#10;有形固定資産減価償却率平均値テキスト">
          <a:extLst>
            <a:ext uri="{FF2B5EF4-FFF2-40B4-BE49-F238E27FC236}">
              <a16:creationId xmlns:a16="http://schemas.microsoft.com/office/drawing/2014/main" xmlns="" id="{00000000-0008-0000-0100-000092020000}"/>
            </a:ext>
          </a:extLst>
        </xdr:cNvPr>
        <xdr:cNvSpPr txBox="1"/>
      </xdr:nvSpPr>
      <xdr:spPr>
        <a:xfrm>
          <a:off x="16357600" y="14263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10161</xdr:rowOff>
    </xdr:from>
    <xdr:to>
      <xdr:col>85</xdr:col>
      <xdr:colOff>177800</xdr:colOff>
      <xdr:row>84</xdr:row>
      <xdr:rowOff>111761</xdr:rowOff>
    </xdr:to>
    <xdr:sp macro="" textlink="">
      <xdr:nvSpPr>
        <xdr:cNvPr id="659" name="フローチャート: 判断 658">
          <a:extLst>
            <a:ext uri="{FF2B5EF4-FFF2-40B4-BE49-F238E27FC236}">
              <a16:creationId xmlns:a16="http://schemas.microsoft.com/office/drawing/2014/main" xmlns="" id="{00000000-0008-0000-0100-000093020000}"/>
            </a:ext>
          </a:extLst>
        </xdr:cNvPr>
        <xdr:cNvSpPr/>
      </xdr:nvSpPr>
      <xdr:spPr>
        <a:xfrm>
          <a:off x="16268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168548</xdr:rowOff>
    </xdr:from>
    <xdr:to>
      <xdr:col>81</xdr:col>
      <xdr:colOff>101600</xdr:colOff>
      <xdr:row>84</xdr:row>
      <xdr:rowOff>98698</xdr:rowOff>
    </xdr:to>
    <xdr:sp macro="" textlink="">
      <xdr:nvSpPr>
        <xdr:cNvPr id="660" name="フローチャート: 判断 659">
          <a:extLst>
            <a:ext uri="{FF2B5EF4-FFF2-40B4-BE49-F238E27FC236}">
              <a16:creationId xmlns:a16="http://schemas.microsoft.com/office/drawing/2014/main" xmlns="" id="{00000000-0008-0000-0100-000094020000}"/>
            </a:ext>
          </a:extLst>
        </xdr:cNvPr>
        <xdr:cNvSpPr/>
      </xdr:nvSpPr>
      <xdr:spPr>
        <a:xfrm>
          <a:off x="154305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98334</xdr:rowOff>
    </xdr:from>
    <xdr:to>
      <xdr:col>76</xdr:col>
      <xdr:colOff>165100</xdr:colOff>
      <xdr:row>84</xdr:row>
      <xdr:rowOff>28484</xdr:rowOff>
    </xdr:to>
    <xdr:sp macro="" textlink="">
      <xdr:nvSpPr>
        <xdr:cNvPr id="661" name="フローチャート: 判断 660">
          <a:extLst>
            <a:ext uri="{FF2B5EF4-FFF2-40B4-BE49-F238E27FC236}">
              <a16:creationId xmlns:a16="http://schemas.microsoft.com/office/drawing/2014/main" xmlns="" id="{00000000-0008-0000-0100-000095020000}"/>
            </a:ext>
          </a:extLst>
        </xdr:cNvPr>
        <xdr:cNvSpPr/>
      </xdr:nvSpPr>
      <xdr:spPr>
        <a:xfrm>
          <a:off x="14541500" y="1432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104866</xdr:rowOff>
    </xdr:from>
    <xdr:to>
      <xdr:col>72</xdr:col>
      <xdr:colOff>38100</xdr:colOff>
      <xdr:row>84</xdr:row>
      <xdr:rowOff>35016</xdr:rowOff>
    </xdr:to>
    <xdr:sp macro="" textlink="">
      <xdr:nvSpPr>
        <xdr:cNvPr id="662" name="フローチャート: 判断 661">
          <a:extLst>
            <a:ext uri="{FF2B5EF4-FFF2-40B4-BE49-F238E27FC236}">
              <a16:creationId xmlns:a16="http://schemas.microsoft.com/office/drawing/2014/main" xmlns="" id="{00000000-0008-0000-0100-000096020000}"/>
            </a:ext>
          </a:extLst>
        </xdr:cNvPr>
        <xdr:cNvSpPr/>
      </xdr:nvSpPr>
      <xdr:spPr>
        <a:xfrm>
          <a:off x="13652500" y="1433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99968</xdr:rowOff>
    </xdr:from>
    <xdr:to>
      <xdr:col>67</xdr:col>
      <xdr:colOff>101600</xdr:colOff>
      <xdr:row>84</xdr:row>
      <xdr:rowOff>30118</xdr:rowOff>
    </xdr:to>
    <xdr:sp macro="" textlink="">
      <xdr:nvSpPr>
        <xdr:cNvPr id="663" name="フローチャート: 判断 662">
          <a:extLst>
            <a:ext uri="{FF2B5EF4-FFF2-40B4-BE49-F238E27FC236}">
              <a16:creationId xmlns:a16="http://schemas.microsoft.com/office/drawing/2014/main" xmlns="" id="{00000000-0008-0000-0100-000097020000}"/>
            </a:ext>
          </a:extLst>
        </xdr:cNvPr>
        <xdr:cNvSpPr/>
      </xdr:nvSpPr>
      <xdr:spPr>
        <a:xfrm>
          <a:off x="127635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xmlns="" id="{00000000-0008-0000-0100-000098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xmlns="" id="{00000000-0008-0000-0100-000099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xmlns="" id="{00000000-0008-0000-0100-00009A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xmlns="" id="{00000000-0008-0000-0100-00009B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xmlns="" id="{00000000-0008-0000-0100-00009C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95069</xdr:rowOff>
    </xdr:from>
    <xdr:to>
      <xdr:col>85</xdr:col>
      <xdr:colOff>177800</xdr:colOff>
      <xdr:row>87</xdr:row>
      <xdr:rowOff>25219</xdr:rowOff>
    </xdr:to>
    <xdr:sp macro="" textlink="">
      <xdr:nvSpPr>
        <xdr:cNvPr id="669" name="楕円 668">
          <a:extLst>
            <a:ext uri="{FF2B5EF4-FFF2-40B4-BE49-F238E27FC236}">
              <a16:creationId xmlns:a16="http://schemas.microsoft.com/office/drawing/2014/main" xmlns="" id="{00000000-0008-0000-0100-00009D020000}"/>
            </a:ext>
          </a:extLst>
        </xdr:cNvPr>
        <xdr:cNvSpPr/>
      </xdr:nvSpPr>
      <xdr:spPr>
        <a:xfrm>
          <a:off x="16268700" y="1483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9996</xdr:rowOff>
    </xdr:from>
    <xdr:ext cx="405111" cy="259045"/>
    <xdr:sp macro="" textlink="">
      <xdr:nvSpPr>
        <xdr:cNvPr id="670" name="【児童館】&#10;有形固定資産減価償却率該当値テキスト">
          <a:extLst>
            <a:ext uri="{FF2B5EF4-FFF2-40B4-BE49-F238E27FC236}">
              <a16:creationId xmlns:a16="http://schemas.microsoft.com/office/drawing/2014/main" xmlns="" id="{00000000-0008-0000-0100-00009E020000}"/>
            </a:ext>
          </a:extLst>
        </xdr:cNvPr>
        <xdr:cNvSpPr txBox="1"/>
      </xdr:nvSpPr>
      <xdr:spPr>
        <a:xfrm>
          <a:off x="16357600" y="14754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75474</xdr:rowOff>
    </xdr:from>
    <xdr:to>
      <xdr:col>81</xdr:col>
      <xdr:colOff>101600</xdr:colOff>
      <xdr:row>87</xdr:row>
      <xdr:rowOff>5624</xdr:rowOff>
    </xdr:to>
    <xdr:sp macro="" textlink="">
      <xdr:nvSpPr>
        <xdr:cNvPr id="671" name="楕円 670">
          <a:extLst>
            <a:ext uri="{FF2B5EF4-FFF2-40B4-BE49-F238E27FC236}">
              <a16:creationId xmlns:a16="http://schemas.microsoft.com/office/drawing/2014/main" xmlns="" id="{00000000-0008-0000-0100-00009F020000}"/>
            </a:ext>
          </a:extLst>
        </xdr:cNvPr>
        <xdr:cNvSpPr/>
      </xdr:nvSpPr>
      <xdr:spPr>
        <a:xfrm>
          <a:off x="15430500" y="1482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126274</xdr:rowOff>
    </xdr:from>
    <xdr:to>
      <xdr:col>85</xdr:col>
      <xdr:colOff>127000</xdr:colOff>
      <xdr:row>86</xdr:row>
      <xdr:rowOff>145869</xdr:rowOff>
    </xdr:to>
    <xdr:cxnSp macro="">
      <xdr:nvCxnSpPr>
        <xdr:cNvPr id="672" name="直線コネクタ 671">
          <a:extLst>
            <a:ext uri="{FF2B5EF4-FFF2-40B4-BE49-F238E27FC236}">
              <a16:creationId xmlns:a16="http://schemas.microsoft.com/office/drawing/2014/main" xmlns="" id="{00000000-0008-0000-0100-0000A0020000}"/>
            </a:ext>
          </a:extLst>
        </xdr:cNvPr>
        <xdr:cNvCxnSpPr/>
      </xdr:nvCxnSpPr>
      <xdr:spPr>
        <a:xfrm>
          <a:off x="15481300" y="14870974"/>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24856</xdr:rowOff>
    </xdr:from>
    <xdr:to>
      <xdr:col>76</xdr:col>
      <xdr:colOff>165100</xdr:colOff>
      <xdr:row>86</xdr:row>
      <xdr:rowOff>126456</xdr:rowOff>
    </xdr:to>
    <xdr:sp macro="" textlink="">
      <xdr:nvSpPr>
        <xdr:cNvPr id="673" name="楕円 672">
          <a:extLst>
            <a:ext uri="{FF2B5EF4-FFF2-40B4-BE49-F238E27FC236}">
              <a16:creationId xmlns:a16="http://schemas.microsoft.com/office/drawing/2014/main" xmlns="" id="{00000000-0008-0000-0100-0000A1020000}"/>
            </a:ext>
          </a:extLst>
        </xdr:cNvPr>
        <xdr:cNvSpPr/>
      </xdr:nvSpPr>
      <xdr:spPr>
        <a:xfrm>
          <a:off x="14541500" y="1476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75656</xdr:rowOff>
    </xdr:from>
    <xdr:to>
      <xdr:col>81</xdr:col>
      <xdr:colOff>50800</xdr:colOff>
      <xdr:row>86</xdr:row>
      <xdr:rowOff>126274</xdr:rowOff>
    </xdr:to>
    <xdr:cxnSp macro="">
      <xdr:nvCxnSpPr>
        <xdr:cNvPr id="674" name="直線コネクタ 673">
          <a:extLst>
            <a:ext uri="{FF2B5EF4-FFF2-40B4-BE49-F238E27FC236}">
              <a16:creationId xmlns:a16="http://schemas.microsoft.com/office/drawing/2014/main" xmlns="" id="{00000000-0008-0000-0100-0000A2020000}"/>
            </a:ext>
          </a:extLst>
        </xdr:cNvPr>
        <xdr:cNvCxnSpPr/>
      </xdr:nvCxnSpPr>
      <xdr:spPr>
        <a:xfrm>
          <a:off x="14592300" y="14820356"/>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145687</xdr:rowOff>
    </xdr:from>
    <xdr:to>
      <xdr:col>72</xdr:col>
      <xdr:colOff>38100</xdr:colOff>
      <xdr:row>86</xdr:row>
      <xdr:rowOff>75837</xdr:rowOff>
    </xdr:to>
    <xdr:sp macro="" textlink="">
      <xdr:nvSpPr>
        <xdr:cNvPr id="675" name="楕円 674">
          <a:extLst>
            <a:ext uri="{FF2B5EF4-FFF2-40B4-BE49-F238E27FC236}">
              <a16:creationId xmlns:a16="http://schemas.microsoft.com/office/drawing/2014/main" xmlns="" id="{00000000-0008-0000-0100-0000A3020000}"/>
            </a:ext>
          </a:extLst>
        </xdr:cNvPr>
        <xdr:cNvSpPr/>
      </xdr:nvSpPr>
      <xdr:spPr>
        <a:xfrm>
          <a:off x="13652500" y="1471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25037</xdr:rowOff>
    </xdr:from>
    <xdr:to>
      <xdr:col>76</xdr:col>
      <xdr:colOff>114300</xdr:colOff>
      <xdr:row>86</xdr:row>
      <xdr:rowOff>75656</xdr:rowOff>
    </xdr:to>
    <xdr:cxnSp macro="">
      <xdr:nvCxnSpPr>
        <xdr:cNvPr id="676" name="直線コネクタ 675">
          <a:extLst>
            <a:ext uri="{FF2B5EF4-FFF2-40B4-BE49-F238E27FC236}">
              <a16:creationId xmlns:a16="http://schemas.microsoft.com/office/drawing/2014/main" xmlns="" id="{00000000-0008-0000-0100-0000A4020000}"/>
            </a:ext>
          </a:extLst>
        </xdr:cNvPr>
        <xdr:cNvCxnSpPr/>
      </xdr:nvCxnSpPr>
      <xdr:spPr>
        <a:xfrm>
          <a:off x="13703300" y="14769737"/>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126093</xdr:rowOff>
    </xdr:from>
    <xdr:to>
      <xdr:col>67</xdr:col>
      <xdr:colOff>101600</xdr:colOff>
      <xdr:row>86</xdr:row>
      <xdr:rowOff>56243</xdr:rowOff>
    </xdr:to>
    <xdr:sp macro="" textlink="">
      <xdr:nvSpPr>
        <xdr:cNvPr id="677" name="楕円 676">
          <a:extLst>
            <a:ext uri="{FF2B5EF4-FFF2-40B4-BE49-F238E27FC236}">
              <a16:creationId xmlns:a16="http://schemas.microsoft.com/office/drawing/2014/main" xmlns="" id="{00000000-0008-0000-0100-0000A5020000}"/>
            </a:ext>
          </a:extLst>
        </xdr:cNvPr>
        <xdr:cNvSpPr/>
      </xdr:nvSpPr>
      <xdr:spPr>
        <a:xfrm>
          <a:off x="127635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5443</xdr:rowOff>
    </xdr:from>
    <xdr:to>
      <xdr:col>71</xdr:col>
      <xdr:colOff>177800</xdr:colOff>
      <xdr:row>86</xdr:row>
      <xdr:rowOff>25037</xdr:rowOff>
    </xdr:to>
    <xdr:cxnSp macro="">
      <xdr:nvCxnSpPr>
        <xdr:cNvPr id="678" name="直線コネクタ 677">
          <a:extLst>
            <a:ext uri="{FF2B5EF4-FFF2-40B4-BE49-F238E27FC236}">
              <a16:creationId xmlns:a16="http://schemas.microsoft.com/office/drawing/2014/main" xmlns="" id="{00000000-0008-0000-0100-0000A6020000}"/>
            </a:ext>
          </a:extLst>
        </xdr:cNvPr>
        <xdr:cNvCxnSpPr/>
      </xdr:nvCxnSpPr>
      <xdr:spPr>
        <a:xfrm>
          <a:off x="12814300" y="1475014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115225</xdr:rowOff>
    </xdr:from>
    <xdr:ext cx="405111" cy="259045"/>
    <xdr:sp macro="" textlink="">
      <xdr:nvSpPr>
        <xdr:cNvPr id="679" name="n_1aveValue【児童館】&#10;有形固定資産減価償却率">
          <a:extLst>
            <a:ext uri="{FF2B5EF4-FFF2-40B4-BE49-F238E27FC236}">
              <a16:creationId xmlns:a16="http://schemas.microsoft.com/office/drawing/2014/main" xmlns="" id="{00000000-0008-0000-0100-0000A7020000}"/>
            </a:ext>
          </a:extLst>
        </xdr:cNvPr>
        <xdr:cNvSpPr txBox="1"/>
      </xdr:nvSpPr>
      <xdr:spPr>
        <a:xfrm>
          <a:off x="15266044" y="14174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45011</xdr:rowOff>
    </xdr:from>
    <xdr:ext cx="405111" cy="259045"/>
    <xdr:sp macro="" textlink="">
      <xdr:nvSpPr>
        <xdr:cNvPr id="680" name="n_2aveValue【児童館】&#10;有形固定資産減価償却率">
          <a:extLst>
            <a:ext uri="{FF2B5EF4-FFF2-40B4-BE49-F238E27FC236}">
              <a16:creationId xmlns:a16="http://schemas.microsoft.com/office/drawing/2014/main" xmlns="" id="{00000000-0008-0000-0100-0000A8020000}"/>
            </a:ext>
          </a:extLst>
        </xdr:cNvPr>
        <xdr:cNvSpPr txBox="1"/>
      </xdr:nvSpPr>
      <xdr:spPr>
        <a:xfrm>
          <a:off x="14389744" y="14103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51543</xdr:rowOff>
    </xdr:from>
    <xdr:ext cx="405111" cy="259045"/>
    <xdr:sp macro="" textlink="">
      <xdr:nvSpPr>
        <xdr:cNvPr id="681" name="n_3aveValue【児童館】&#10;有形固定資産減価償却率">
          <a:extLst>
            <a:ext uri="{FF2B5EF4-FFF2-40B4-BE49-F238E27FC236}">
              <a16:creationId xmlns:a16="http://schemas.microsoft.com/office/drawing/2014/main" xmlns="" id="{00000000-0008-0000-0100-0000A9020000}"/>
            </a:ext>
          </a:extLst>
        </xdr:cNvPr>
        <xdr:cNvSpPr txBox="1"/>
      </xdr:nvSpPr>
      <xdr:spPr>
        <a:xfrm>
          <a:off x="13500744" y="14110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46645</xdr:rowOff>
    </xdr:from>
    <xdr:ext cx="405111" cy="259045"/>
    <xdr:sp macro="" textlink="">
      <xdr:nvSpPr>
        <xdr:cNvPr id="682" name="n_4aveValue【児童館】&#10;有形固定資産減価償却率">
          <a:extLst>
            <a:ext uri="{FF2B5EF4-FFF2-40B4-BE49-F238E27FC236}">
              <a16:creationId xmlns:a16="http://schemas.microsoft.com/office/drawing/2014/main" xmlns="" id="{00000000-0008-0000-0100-0000AA020000}"/>
            </a:ext>
          </a:extLst>
        </xdr:cNvPr>
        <xdr:cNvSpPr txBox="1"/>
      </xdr:nvSpPr>
      <xdr:spPr>
        <a:xfrm>
          <a:off x="12611744" y="14105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168201</xdr:rowOff>
    </xdr:from>
    <xdr:ext cx="405111" cy="259045"/>
    <xdr:sp macro="" textlink="">
      <xdr:nvSpPr>
        <xdr:cNvPr id="683" name="n_1mainValue【児童館】&#10;有形固定資産減価償却率">
          <a:extLst>
            <a:ext uri="{FF2B5EF4-FFF2-40B4-BE49-F238E27FC236}">
              <a16:creationId xmlns:a16="http://schemas.microsoft.com/office/drawing/2014/main" xmlns="" id="{00000000-0008-0000-0100-0000AB020000}"/>
            </a:ext>
          </a:extLst>
        </xdr:cNvPr>
        <xdr:cNvSpPr txBox="1"/>
      </xdr:nvSpPr>
      <xdr:spPr>
        <a:xfrm>
          <a:off x="15266044" y="14912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117583</xdr:rowOff>
    </xdr:from>
    <xdr:ext cx="405111" cy="259045"/>
    <xdr:sp macro="" textlink="">
      <xdr:nvSpPr>
        <xdr:cNvPr id="684" name="n_2mainValue【児童館】&#10;有形固定資産減価償却率">
          <a:extLst>
            <a:ext uri="{FF2B5EF4-FFF2-40B4-BE49-F238E27FC236}">
              <a16:creationId xmlns:a16="http://schemas.microsoft.com/office/drawing/2014/main" xmlns="" id="{00000000-0008-0000-0100-0000AC020000}"/>
            </a:ext>
          </a:extLst>
        </xdr:cNvPr>
        <xdr:cNvSpPr txBox="1"/>
      </xdr:nvSpPr>
      <xdr:spPr>
        <a:xfrm>
          <a:off x="14389744" y="1486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66964</xdr:rowOff>
    </xdr:from>
    <xdr:ext cx="405111" cy="259045"/>
    <xdr:sp macro="" textlink="">
      <xdr:nvSpPr>
        <xdr:cNvPr id="685" name="n_3mainValue【児童館】&#10;有形固定資産減価償却率">
          <a:extLst>
            <a:ext uri="{FF2B5EF4-FFF2-40B4-BE49-F238E27FC236}">
              <a16:creationId xmlns:a16="http://schemas.microsoft.com/office/drawing/2014/main" xmlns="" id="{00000000-0008-0000-0100-0000AD020000}"/>
            </a:ext>
          </a:extLst>
        </xdr:cNvPr>
        <xdr:cNvSpPr txBox="1"/>
      </xdr:nvSpPr>
      <xdr:spPr>
        <a:xfrm>
          <a:off x="13500744" y="14811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47370</xdr:rowOff>
    </xdr:from>
    <xdr:ext cx="405111" cy="259045"/>
    <xdr:sp macro="" textlink="">
      <xdr:nvSpPr>
        <xdr:cNvPr id="686" name="n_4mainValue【児童館】&#10;有形固定資産減価償却率">
          <a:extLst>
            <a:ext uri="{FF2B5EF4-FFF2-40B4-BE49-F238E27FC236}">
              <a16:creationId xmlns:a16="http://schemas.microsoft.com/office/drawing/2014/main" xmlns="" id="{00000000-0008-0000-0100-0000AE020000}"/>
            </a:ext>
          </a:extLst>
        </xdr:cNvPr>
        <xdr:cNvSpPr txBox="1"/>
      </xdr:nvSpPr>
      <xdr:spPr>
        <a:xfrm>
          <a:off x="12611744" y="1479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7" name="正方形/長方形 686">
          <a:extLst>
            <a:ext uri="{FF2B5EF4-FFF2-40B4-BE49-F238E27FC236}">
              <a16:creationId xmlns:a16="http://schemas.microsoft.com/office/drawing/2014/main" xmlns="" id="{00000000-0008-0000-0100-0000AF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8" name="正方形/長方形 687">
          <a:extLst>
            <a:ext uri="{FF2B5EF4-FFF2-40B4-BE49-F238E27FC236}">
              <a16:creationId xmlns:a16="http://schemas.microsoft.com/office/drawing/2014/main" xmlns="" id="{00000000-0008-0000-0100-0000B0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9" name="正方形/長方形 688">
          <a:extLst>
            <a:ext uri="{FF2B5EF4-FFF2-40B4-BE49-F238E27FC236}">
              <a16:creationId xmlns:a16="http://schemas.microsoft.com/office/drawing/2014/main" xmlns="" id="{00000000-0008-0000-0100-0000B1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0" name="正方形/長方形 689">
          <a:extLst>
            <a:ext uri="{FF2B5EF4-FFF2-40B4-BE49-F238E27FC236}">
              <a16:creationId xmlns:a16="http://schemas.microsoft.com/office/drawing/2014/main" xmlns="" id="{00000000-0008-0000-0100-0000B2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1" name="正方形/長方形 690">
          <a:extLst>
            <a:ext uri="{FF2B5EF4-FFF2-40B4-BE49-F238E27FC236}">
              <a16:creationId xmlns:a16="http://schemas.microsoft.com/office/drawing/2014/main" xmlns="" id="{00000000-0008-0000-0100-0000B3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2" name="正方形/長方形 691">
          <a:extLst>
            <a:ext uri="{FF2B5EF4-FFF2-40B4-BE49-F238E27FC236}">
              <a16:creationId xmlns:a16="http://schemas.microsoft.com/office/drawing/2014/main" xmlns="" id="{00000000-0008-0000-0100-0000B4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3" name="正方形/長方形 692">
          <a:extLst>
            <a:ext uri="{FF2B5EF4-FFF2-40B4-BE49-F238E27FC236}">
              <a16:creationId xmlns:a16="http://schemas.microsoft.com/office/drawing/2014/main" xmlns="" id="{00000000-0008-0000-0100-0000B5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4" name="正方形/長方形 693">
          <a:extLst>
            <a:ext uri="{FF2B5EF4-FFF2-40B4-BE49-F238E27FC236}">
              <a16:creationId xmlns:a16="http://schemas.microsoft.com/office/drawing/2014/main" xmlns="" id="{00000000-0008-0000-0100-0000B6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5" name="テキスト ボックス 694">
          <a:extLst>
            <a:ext uri="{FF2B5EF4-FFF2-40B4-BE49-F238E27FC236}">
              <a16:creationId xmlns:a16="http://schemas.microsoft.com/office/drawing/2014/main" xmlns="" id="{00000000-0008-0000-0100-0000B7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6" name="直線コネクタ 695">
          <a:extLst>
            <a:ext uri="{FF2B5EF4-FFF2-40B4-BE49-F238E27FC236}">
              <a16:creationId xmlns:a16="http://schemas.microsoft.com/office/drawing/2014/main" xmlns="" id="{00000000-0008-0000-0100-0000B8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7" name="直線コネクタ 696">
          <a:extLst>
            <a:ext uri="{FF2B5EF4-FFF2-40B4-BE49-F238E27FC236}">
              <a16:creationId xmlns:a16="http://schemas.microsoft.com/office/drawing/2014/main" xmlns="" id="{00000000-0008-0000-0100-0000B9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8" name="テキスト ボックス 697">
          <a:extLst>
            <a:ext uri="{FF2B5EF4-FFF2-40B4-BE49-F238E27FC236}">
              <a16:creationId xmlns:a16="http://schemas.microsoft.com/office/drawing/2014/main" xmlns="" id="{00000000-0008-0000-0100-0000BA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9" name="直線コネクタ 698">
          <a:extLst>
            <a:ext uri="{FF2B5EF4-FFF2-40B4-BE49-F238E27FC236}">
              <a16:creationId xmlns:a16="http://schemas.microsoft.com/office/drawing/2014/main" xmlns="" id="{00000000-0008-0000-0100-0000BB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00" name="テキスト ボックス 699">
          <a:extLst>
            <a:ext uri="{FF2B5EF4-FFF2-40B4-BE49-F238E27FC236}">
              <a16:creationId xmlns:a16="http://schemas.microsoft.com/office/drawing/2014/main" xmlns="" id="{00000000-0008-0000-0100-0000BC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1" name="直線コネクタ 700">
          <a:extLst>
            <a:ext uri="{FF2B5EF4-FFF2-40B4-BE49-F238E27FC236}">
              <a16:creationId xmlns:a16="http://schemas.microsoft.com/office/drawing/2014/main" xmlns="" id="{00000000-0008-0000-0100-0000BD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2" name="テキスト ボックス 701">
          <a:extLst>
            <a:ext uri="{FF2B5EF4-FFF2-40B4-BE49-F238E27FC236}">
              <a16:creationId xmlns:a16="http://schemas.microsoft.com/office/drawing/2014/main" xmlns="" id="{00000000-0008-0000-0100-0000BE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3" name="直線コネクタ 702">
          <a:extLst>
            <a:ext uri="{FF2B5EF4-FFF2-40B4-BE49-F238E27FC236}">
              <a16:creationId xmlns:a16="http://schemas.microsoft.com/office/drawing/2014/main" xmlns="" id="{00000000-0008-0000-0100-0000BF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4" name="テキスト ボックス 703">
          <a:extLst>
            <a:ext uri="{FF2B5EF4-FFF2-40B4-BE49-F238E27FC236}">
              <a16:creationId xmlns:a16="http://schemas.microsoft.com/office/drawing/2014/main" xmlns="" id="{00000000-0008-0000-0100-0000C0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5" name="直線コネクタ 704">
          <a:extLst>
            <a:ext uri="{FF2B5EF4-FFF2-40B4-BE49-F238E27FC236}">
              <a16:creationId xmlns:a16="http://schemas.microsoft.com/office/drawing/2014/main" xmlns="" id="{00000000-0008-0000-0100-0000C1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6" name="テキスト ボックス 705">
          <a:extLst>
            <a:ext uri="{FF2B5EF4-FFF2-40B4-BE49-F238E27FC236}">
              <a16:creationId xmlns:a16="http://schemas.microsoft.com/office/drawing/2014/main" xmlns="" id="{00000000-0008-0000-0100-0000C2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7" name="直線コネクタ 706">
          <a:extLst>
            <a:ext uri="{FF2B5EF4-FFF2-40B4-BE49-F238E27FC236}">
              <a16:creationId xmlns:a16="http://schemas.microsoft.com/office/drawing/2014/main" xmlns="" id="{00000000-0008-0000-0100-0000C3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8" name="テキスト ボックス 707">
          <a:extLst>
            <a:ext uri="{FF2B5EF4-FFF2-40B4-BE49-F238E27FC236}">
              <a16:creationId xmlns:a16="http://schemas.microsoft.com/office/drawing/2014/main" xmlns="" id="{00000000-0008-0000-0100-0000C4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9" name="【児童館】&#10;一人当たり面積グラフ枠">
          <a:extLst>
            <a:ext uri="{FF2B5EF4-FFF2-40B4-BE49-F238E27FC236}">
              <a16:creationId xmlns:a16="http://schemas.microsoft.com/office/drawing/2014/main" xmlns="" id="{00000000-0008-0000-0100-0000C5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15239</xdr:rowOff>
    </xdr:from>
    <xdr:to>
      <xdr:col>116</xdr:col>
      <xdr:colOff>62864</xdr:colOff>
      <xdr:row>86</xdr:row>
      <xdr:rowOff>99061</xdr:rowOff>
    </xdr:to>
    <xdr:cxnSp macro="">
      <xdr:nvCxnSpPr>
        <xdr:cNvPr id="710" name="直線コネクタ 709">
          <a:extLst>
            <a:ext uri="{FF2B5EF4-FFF2-40B4-BE49-F238E27FC236}">
              <a16:creationId xmlns:a16="http://schemas.microsoft.com/office/drawing/2014/main" xmlns="" id="{00000000-0008-0000-0100-0000C6020000}"/>
            </a:ext>
          </a:extLst>
        </xdr:cNvPr>
        <xdr:cNvCxnSpPr/>
      </xdr:nvCxnSpPr>
      <xdr:spPr>
        <a:xfrm flipV="1">
          <a:off x="22160864" y="13388339"/>
          <a:ext cx="0" cy="1455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711" name="【児童館】&#10;一人当たり面積最小値テキスト">
          <a:extLst>
            <a:ext uri="{FF2B5EF4-FFF2-40B4-BE49-F238E27FC236}">
              <a16:creationId xmlns:a16="http://schemas.microsoft.com/office/drawing/2014/main" xmlns="" id="{00000000-0008-0000-0100-0000C7020000}"/>
            </a:ext>
          </a:extLst>
        </xdr:cNvPr>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712" name="直線コネクタ 711">
          <a:extLst>
            <a:ext uri="{FF2B5EF4-FFF2-40B4-BE49-F238E27FC236}">
              <a16:creationId xmlns:a16="http://schemas.microsoft.com/office/drawing/2014/main" xmlns="" id="{00000000-0008-0000-0100-0000C8020000}"/>
            </a:ext>
          </a:extLst>
        </xdr:cNvPr>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133366</xdr:rowOff>
    </xdr:from>
    <xdr:ext cx="469744" cy="259045"/>
    <xdr:sp macro="" textlink="">
      <xdr:nvSpPr>
        <xdr:cNvPr id="713" name="【児童館】&#10;一人当たり面積最大値テキスト">
          <a:extLst>
            <a:ext uri="{FF2B5EF4-FFF2-40B4-BE49-F238E27FC236}">
              <a16:creationId xmlns:a16="http://schemas.microsoft.com/office/drawing/2014/main" xmlns="" id="{00000000-0008-0000-0100-0000C9020000}"/>
            </a:ext>
          </a:extLst>
        </xdr:cNvPr>
        <xdr:cNvSpPr txBox="1"/>
      </xdr:nvSpPr>
      <xdr:spPr>
        <a:xfrm>
          <a:off x="22199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15239</xdr:rowOff>
    </xdr:from>
    <xdr:to>
      <xdr:col>116</xdr:col>
      <xdr:colOff>152400</xdr:colOff>
      <xdr:row>78</xdr:row>
      <xdr:rowOff>15239</xdr:rowOff>
    </xdr:to>
    <xdr:cxnSp macro="">
      <xdr:nvCxnSpPr>
        <xdr:cNvPr id="714" name="直線コネクタ 713">
          <a:extLst>
            <a:ext uri="{FF2B5EF4-FFF2-40B4-BE49-F238E27FC236}">
              <a16:creationId xmlns:a16="http://schemas.microsoft.com/office/drawing/2014/main" xmlns="" id="{00000000-0008-0000-0100-0000CA020000}"/>
            </a:ext>
          </a:extLst>
        </xdr:cNvPr>
        <xdr:cNvCxnSpPr/>
      </xdr:nvCxnSpPr>
      <xdr:spPr>
        <a:xfrm>
          <a:off x="22072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139716</xdr:rowOff>
    </xdr:from>
    <xdr:ext cx="469744" cy="259045"/>
    <xdr:sp macro="" textlink="">
      <xdr:nvSpPr>
        <xdr:cNvPr id="715" name="【児童館】&#10;一人当たり面積平均値テキスト">
          <a:extLst>
            <a:ext uri="{FF2B5EF4-FFF2-40B4-BE49-F238E27FC236}">
              <a16:creationId xmlns:a16="http://schemas.microsoft.com/office/drawing/2014/main" xmlns="" id="{00000000-0008-0000-0100-0000CB020000}"/>
            </a:ext>
          </a:extLst>
        </xdr:cNvPr>
        <xdr:cNvSpPr txBox="1"/>
      </xdr:nvSpPr>
      <xdr:spPr>
        <a:xfrm>
          <a:off x="22199600" y="14370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116839</xdr:rowOff>
    </xdr:from>
    <xdr:to>
      <xdr:col>116</xdr:col>
      <xdr:colOff>114300</xdr:colOff>
      <xdr:row>85</xdr:row>
      <xdr:rowOff>46989</xdr:rowOff>
    </xdr:to>
    <xdr:sp macro="" textlink="">
      <xdr:nvSpPr>
        <xdr:cNvPr id="716" name="フローチャート: 判断 715">
          <a:extLst>
            <a:ext uri="{FF2B5EF4-FFF2-40B4-BE49-F238E27FC236}">
              <a16:creationId xmlns:a16="http://schemas.microsoft.com/office/drawing/2014/main" xmlns="" id="{00000000-0008-0000-0100-0000CC020000}"/>
            </a:ext>
          </a:extLst>
        </xdr:cNvPr>
        <xdr:cNvSpPr/>
      </xdr:nvSpPr>
      <xdr:spPr>
        <a:xfrm>
          <a:off x="22110700" y="1451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109220</xdr:rowOff>
    </xdr:from>
    <xdr:to>
      <xdr:col>112</xdr:col>
      <xdr:colOff>38100</xdr:colOff>
      <xdr:row>85</xdr:row>
      <xdr:rowOff>39370</xdr:rowOff>
    </xdr:to>
    <xdr:sp macro="" textlink="">
      <xdr:nvSpPr>
        <xdr:cNvPr id="717" name="フローチャート: 判断 716">
          <a:extLst>
            <a:ext uri="{FF2B5EF4-FFF2-40B4-BE49-F238E27FC236}">
              <a16:creationId xmlns:a16="http://schemas.microsoft.com/office/drawing/2014/main" xmlns="" id="{00000000-0008-0000-0100-0000CD020000}"/>
            </a:ext>
          </a:extLst>
        </xdr:cNvPr>
        <xdr:cNvSpPr/>
      </xdr:nvSpPr>
      <xdr:spPr>
        <a:xfrm>
          <a:off x="212725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154939</xdr:rowOff>
    </xdr:from>
    <xdr:to>
      <xdr:col>107</xdr:col>
      <xdr:colOff>101600</xdr:colOff>
      <xdr:row>85</xdr:row>
      <xdr:rowOff>85089</xdr:rowOff>
    </xdr:to>
    <xdr:sp macro="" textlink="">
      <xdr:nvSpPr>
        <xdr:cNvPr id="718" name="フローチャート: 判断 717">
          <a:extLst>
            <a:ext uri="{FF2B5EF4-FFF2-40B4-BE49-F238E27FC236}">
              <a16:creationId xmlns:a16="http://schemas.microsoft.com/office/drawing/2014/main" xmlns="" id="{00000000-0008-0000-0100-0000CE020000}"/>
            </a:ext>
          </a:extLst>
        </xdr:cNvPr>
        <xdr:cNvSpPr/>
      </xdr:nvSpPr>
      <xdr:spPr>
        <a:xfrm>
          <a:off x="203835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147320</xdr:rowOff>
    </xdr:from>
    <xdr:to>
      <xdr:col>102</xdr:col>
      <xdr:colOff>165100</xdr:colOff>
      <xdr:row>85</xdr:row>
      <xdr:rowOff>77470</xdr:rowOff>
    </xdr:to>
    <xdr:sp macro="" textlink="">
      <xdr:nvSpPr>
        <xdr:cNvPr id="719" name="フローチャート: 判断 718">
          <a:extLst>
            <a:ext uri="{FF2B5EF4-FFF2-40B4-BE49-F238E27FC236}">
              <a16:creationId xmlns:a16="http://schemas.microsoft.com/office/drawing/2014/main" xmlns="" id="{00000000-0008-0000-0100-0000CF020000}"/>
            </a:ext>
          </a:extLst>
        </xdr:cNvPr>
        <xdr:cNvSpPr/>
      </xdr:nvSpPr>
      <xdr:spPr>
        <a:xfrm>
          <a:off x="19494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147320</xdr:rowOff>
    </xdr:from>
    <xdr:to>
      <xdr:col>98</xdr:col>
      <xdr:colOff>38100</xdr:colOff>
      <xdr:row>85</xdr:row>
      <xdr:rowOff>77470</xdr:rowOff>
    </xdr:to>
    <xdr:sp macro="" textlink="">
      <xdr:nvSpPr>
        <xdr:cNvPr id="720" name="フローチャート: 判断 719">
          <a:extLst>
            <a:ext uri="{FF2B5EF4-FFF2-40B4-BE49-F238E27FC236}">
              <a16:creationId xmlns:a16="http://schemas.microsoft.com/office/drawing/2014/main" xmlns="" id="{00000000-0008-0000-0100-0000D0020000}"/>
            </a:ext>
          </a:extLst>
        </xdr:cNvPr>
        <xdr:cNvSpPr/>
      </xdr:nvSpPr>
      <xdr:spPr>
        <a:xfrm>
          <a:off x="18605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xmlns="" id="{00000000-0008-0000-0100-0000D1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xmlns="" id="{00000000-0008-0000-0100-0000D2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xmlns="" id="{00000000-0008-0000-0100-0000D3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xmlns="" id="{00000000-0008-0000-0100-0000D4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xmlns="" id="{00000000-0008-0000-0100-0000D5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158750</xdr:rowOff>
    </xdr:from>
    <xdr:to>
      <xdr:col>116</xdr:col>
      <xdr:colOff>114300</xdr:colOff>
      <xdr:row>86</xdr:row>
      <xdr:rowOff>88900</xdr:rowOff>
    </xdr:to>
    <xdr:sp macro="" textlink="">
      <xdr:nvSpPr>
        <xdr:cNvPr id="726" name="楕円 725">
          <a:extLst>
            <a:ext uri="{FF2B5EF4-FFF2-40B4-BE49-F238E27FC236}">
              <a16:creationId xmlns:a16="http://schemas.microsoft.com/office/drawing/2014/main" xmlns="" id="{00000000-0008-0000-0100-0000D6020000}"/>
            </a:ext>
          </a:extLst>
        </xdr:cNvPr>
        <xdr:cNvSpPr/>
      </xdr:nvSpPr>
      <xdr:spPr>
        <a:xfrm>
          <a:off x="221107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73677</xdr:rowOff>
    </xdr:from>
    <xdr:ext cx="469744" cy="259045"/>
    <xdr:sp macro="" textlink="">
      <xdr:nvSpPr>
        <xdr:cNvPr id="727" name="【児童館】&#10;一人当たり面積該当値テキスト">
          <a:extLst>
            <a:ext uri="{FF2B5EF4-FFF2-40B4-BE49-F238E27FC236}">
              <a16:creationId xmlns:a16="http://schemas.microsoft.com/office/drawing/2014/main" xmlns="" id="{00000000-0008-0000-0100-0000D7020000}"/>
            </a:ext>
          </a:extLst>
        </xdr:cNvPr>
        <xdr:cNvSpPr txBox="1"/>
      </xdr:nvSpPr>
      <xdr:spPr>
        <a:xfrm>
          <a:off x="221996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166370</xdr:rowOff>
    </xdr:from>
    <xdr:to>
      <xdr:col>112</xdr:col>
      <xdr:colOff>38100</xdr:colOff>
      <xdr:row>86</xdr:row>
      <xdr:rowOff>96520</xdr:rowOff>
    </xdr:to>
    <xdr:sp macro="" textlink="">
      <xdr:nvSpPr>
        <xdr:cNvPr id="728" name="楕円 727">
          <a:extLst>
            <a:ext uri="{FF2B5EF4-FFF2-40B4-BE49-F238E27FC236}">
              <a16:creationId xmlns:a16="http://schemas.microsoft.com/office/drawing/2014/main" xmlns="" id="{00000000-0008-0000-0100-0000D8020000}"/>
            </a:ext>
          </a:extLst>
        </xdr:cNvPr>
        <xdr:cNvSpPr/>
      </xdr:nvSpPr>
      <xdr:spPr>
        <a:xfrm>
          <a:off x="212725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38100</xdr:rowOff>
    </xdr:from>
    <xdr:to>
      <xdr:col>116</xdr:col>
      <xdr:colOff>63500</xdr:colOff>
      <xdr:row>86</xdr:row>
      <xdr:rowOff>45720</xdr:rowOff>
    </xdr:to>
    <xdr:cxnSp macro="">
      <xdr:nvCxnSpPr>
        <xdr:cNvPr id="729" name="直線コネクタ 728">
          <a:extLst>
            <a:ext uri="{FF2B5EF4-FFF2-40B4-BE49-F238E27FC236}">
              <a16:creationId xmlns:a16="http://schemas.microsoft.com/office/drawing/2014/main" xmlns="" id="{00000000-0008-0000-0100-0000D9020000}"/>
            </a:ext>
          </a:extLst>
        </xdr:cNvPr>
        <xdr:cNvCxnSpPr/>
      </xdr:nvCxnSpPr>
      <xdr:spPr>
        <a:xfrm flipV="1">
          <a:off x="21323300" y="147828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166370</xdr:rowOff>
    </xdr:from>
    <xdr:to>
      <xdr:col>107</xdr:col>
      <xdr:colOff>101600</xdr:colOff>
      <xdr:row>86</xdr:row>
      <xdr:rowOff>96520</xdr:rowOff>
    </xdr:to>
    <xdr:sp macro="" textlink="">
      <xdr:nvSpPr>
        <xdr:cNvPr id="730" name="楕円 729">
          <a:extLst>
            <a:ext uri="{FF2B5EF4-FFF2-40B4-BE49-F238E27FC236}">
              <a16:creationId xmlns:a16="http://schemas.microsoft.com/office/drawing/2014/main" xmlns="" id="{00000000-0008-0000-0100-0000DA020000}"/>
            </a:ext>
          </a:extLst>
        </xdr:cNvPr>
        <xdr:cNvSpPr/>
      </xdr:nvSpPr>
      <xdr:spPr>
        <a:xfrm>
          <a:off x="203835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45720</xdr:rowOff>
    </xdr:from>
    <xdr:to>
      <xdr:col>111</xdr:col>
      <xdr:colOff>177800</xdr:colOff>
      <xdr:row>86</xdr:row>
      <xdr:rowOff>45720</xdr:rowOff>
    </xdr:to>
    <xdr:cxnSp macro="">
      <xdr:nvCxnSpPr>
        <xdr:cNvPr id="731" name="直線コネクタ 730">
          <a:extLst>
            <a:ext uri="{FF2B5EF4-FFF2-40B4-BE49-F238E27FC236}">
              <a16:creationId xmlns:a16="http://schemas.microsoft.com/office/drawing/2014/main" xmlns="" id="{00000000-0008-0000-0100-0000DB020000}"/>
            </a:ext>
          </a:extLst>
        </xdr:cNvPr>
        <xdr:cNvCxnSpPr/>
      </xdr:nvCxnSpPr>
      <xdr:spPr>
        <a:xfrm>
          <a:off x="20434300" y="14790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166370</xdr:rowOff>
    </xdr:from>
    <xdr:to>
      <xdr:col>102</xdr:col>
      <xdr:colOff>165100</xdr:colOff>
      <xdr:row>86</xdr:row>
      <xdr:rowOff>96520</xdr:rowOff>
    </xdr:to>
    <xdr:sp macro="" textlink="">
      <xdr:nvSpPr>
        <xdr:cNvPr id="732" name="楕円 731">
          <a:extLst>
            <a:ext uri="{FF2B5EF4-FFF2-40B4-BE49-F238E27FC236}">
              <a16:creationId xmlns:a16="http://schemas.microsoft.com/office/drawing/2014/main" xmlns="" id="{00000000-0008-0000-0100-0000DC020000}"/>
            </a:ext>
          </a:extLst>
        </xdr:cNvPr>
        <xdr:cNvSpPr/>
      </xdr:nvSpPr>
      <xdr:spPr>
        <a:xfrm>
          <a:off x="194945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45720</xdr:rowOff>
    </xdr:from>
    <xdr:to>
      <xdr:col>107</xdr:col>
      <xdr:colOff>50800</xdr:colOff>
      <xdr:row>86</xdr:row>
      <xdr:rowOff>45720</xdr:rowOff>
    </xdr:to>
    <xdr:cxnSp macro="">
      <xdr:nvCxnSpPr>
        <xdr:cNvPr id="733" name="直線コネクタ 732">
          <a:extLst>
            <a:ext uri="{FF2B5EF4-FFF2-40B4-BE49-F238E27FC236}">
              <a16:creationId xmlns:a16="http://schemas.microsoft.com/office/drawing/2014/main" xmlns="" id="{00000000-0008-0000-0100-0000DD020000}"/>
            </a:ext>
          </a:extLst>
        </xdr:cNvPr>
        <xdr:cNvCxnSpPr/>
      </xdr:nvCxnSpPr>
      <xdr:spPr>
        <a:xfrm>
          <a:off x="19545300" y="14790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166370</xdr:rowOff>
    </xdr:from>
    <xdr:to>
      <xdr:col>98</xdr:col>
      <xdr:colOff>38100</xdr:colOff>
      <xdr:row>86</xdr:row>
      <xdr:rowOff>96520</xdr:rowOff>
    </xdr:to>
    <xdr:sp macro="" textlink="">
      <xdr:nvSpPr>
        <xdr:cNvPr id="734" name="楕円 733">
          <a:extLst>
            <a:ext uri="{FF2B5EF4-FFF2-40B4-BE49-F238E27FC236}">
              <a16:creationId xmlns:a16="http://schemas.microsoft.com/office/drawing/2014/main" xmlns="" id="{00000000-0008-0000-0100-0000DE020000}"/>
            </a:ext>
          </a:extLst>
        </xdr:cNvPr>
        <xdr:cNvSpPr/>
      </xdr:nvSpPr>
      <xdr:spPr>
        <a:xfrm>
          <a:off x="186055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45720</xdr:rowOff>
    </xdr:from>
    <xdr:to>
      <xdr:col>102</xdr:col>
      <xdr:colOff>114300</xdr:colOff>
      <xdr:row>86</xdr:row>
      <xdr:rowOff>45720</xdr:rowOff>
    </xdr:to>
    <xdr:cxnSp macro="">
      <xdr:nvCxnSpPr>
        <xdr:cNvPr id="735" name="直線コネクタ 734">
          <a:extLst>
            <a:ext uri="{FF2B5EF4-FFF2-40B4-BE49-F238E27FC236}">
              <a16:creationId xmlns:a16="http://schemas.microsoft.com/office/drawing/2014/main" xmlns="" id="{00000000-0008-0000-0100-0000DF020000}"/>
            </a:ext>
          </a:extLst>
        </xdr:cNvPr>
        <xdr:cNvCxnSpPr/>
      </xdr:nvCxnSpPr>
      <xdr:spPr>
        <a:xfrm>
          <a:off x="18656300" y="14790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55897</xdr:rowOff>
    </xdr:from>
    <xdr:ext cx="469744" cy="259045"/>
    <xdr:sp macro="" textlink="">
      <xdr:nvSpPr>
        <xdr:cNvPr id="736" name="n_1aveValue【児童館】&#10;一人当たり面積">
          <a:extLst>
            <a:ext uri="{FF2B5EF4-FFF2-40B4-BE49-F238E27FC236}">
              <a16:creationId xmlns:a16="http://schemas.microsoft.com/office/drawing/2014/main" xmlns="" id="{00000000-0008-0000-0100-0000E0020000}"/>
            </a:ext>
          </a:extLst>
        </xdr:cNvPr>
        <xdr:cNvSpPr txBox="1"/>
      </xdr:nvSpPr>
      <xdr:spPr>
        <a:xfrm>
          <a:off x="21075727" y="1428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101616</xdr:rowOff>
    </xdr:from>
    <xdr:ext cx="469744" cy="259045"/>
    <xdr:sp macro="" textlink="">
      <xdr:nvSpPr>
        <xdr:cNvPr id="737" name="n_2aveValue【児童館】&#10;一人当たり面積">
          <a:extLst>
            <a:ext uri="{FF2B5EF4-FFF2-40B4-BE49-F238E27FC236}">
              <a16:creationId xmlns:a16="http://schemas.microsoft.com/office/drawing/2014/main" xmlns="" id="{00000000-0008-0000-0100-0000E1020000}"/>
            </a:ext>
          </a:extLst>
        </xdr:cNvPr>
        <xdr:cNvSpPr txBox="1"/>
      </xdr:nvSpPr>
      <xdr:spPr>
        <a:xfrm>
          <a:off x="20199427"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93997</xdr:rowOff>
    </xdr:from>
    <xdr:ext cx="469744" cy="259045"/>
    <xdr:sp macro="" textlink="">
      <xdr:nvSpPr>
        <xdr:cNvPr id="738" name="n_3aveValue【児童館】&#10;一人当たり面積">
          <a:extLst>
            <a:ext uri="{FF2B5EF4-FFF2-40B4-BE49-F238E27FC236}">
              <a16:creationId xmlns:a16="http://schemas.microsoft.com/office/drawing/2014/main" xmlns="" id="{00000000-0008-0000-0100-0000E2020000}"/>
            </a:ext>
          </a:extLst>
        </xdr:cNvPr>
        <xdr:cNvSpPr txBox="1"/>
      </xdr:nvSpPr>
      <xdr:spPr>
        <a:xfrm>
          <a:off x="19310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93997</xdr:rowOff>
    </xdr:from>
    <xdr:ext cx="469744" cy="259045"/>
    <xdr:sp macro="" textlink="">
      <xdr:nvSpPr>
        <xdr:cNvPr id="739" name="n_4aveValue【児童館】&#10;一人当たり面積">
          <a:extLst>
            <a:ext uri="{FF2B5EF4-FFF2-40B4-BE49-F238E27FC236}">
              <a16:creationId xmlns:a16="http://schemas.microsoft.com/office/drawing/2014/main" xmlns="" id="{00000000-0008-0000-0100-0000E3020000}"/>
            </a:ext>
          </a:extLst>
        </xdr:cNvPr>
        <xdr:cNvSpPr txBox="1"/>
      </xdr:nvSpPr>
      <xdr:spPr>
        <a:xfrm>
          <a:off x="18421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87647</xdr:rowOff>
    </xdr:from>
    <xdr:ext cx="469744" cy="259045"/>
    <xdr:sp macro="" textlink="">
      <xdr:nvSpPr>
        <xdr:cNvPr id="740" name="n_1mainValue【児童館】&#10;一人当たり面積">
          <a:extLst>
            <a:ext uri="{FF2B5EF4-FFF2-40B4-BE49-F238E27FC236}">
              <a16:creationId xmlns:a16="http://schemas.microsoft.com/office/drawing/2014/main" xmlns="" id="{00000000-0008-0000-0100-0000E4020000}"/>
            </a:ext>
          </a:extLst>
        </xdr:cNvPr>
        <xdr:cNvSpPr txBox="1"/>
      </xdr:nvSpPr>
      <xdr:spPr>
        <a:xfrm>
          <a:off x="21075727"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87647</xdr:rowOff>
    </xdr:from>
    <xdr:ext cx="469744" cy="259045"/>
    <xdr:sp macro="" textlink="">
      <xdr:nvSpPr>
        <xdr:cNvPr id="741" name="n_2mainValue【児童館】&#10;一人当たり面積">
          <a:extLst>
            <a:ext uri="{FF2B5EF4-FFF2-40B4-BE49-F238E27FC236}">
              <a16:creationId xmlns:a16="http://schemas.microsoft.com/office/drawing/2014/main" xmlns="" id="{00000000-0008-0000-0100-0000E5020000}"/>
            </a:ext>
          </a:extLst>
        </xdr:cNvPr>
        <xdr:cNvSpPr txBox="1"/>
      </xdr:nvSpPr>
      <xdr:spPr>
        <a:xfrm>
          <a:off x="20199427"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87647</xdr:rowOff>
    </xdr:from>
    <xdr:ext cx="469744" cy="259045"/>
    <xdr:sp macro="" textlink="">
      <xdr:nvSpPr>
        <xdr:cNvPr id="742" name="n_3mainValue【児童館】&#10;一人当たり面積">
          <a:extLst>
            <a:ext uri="{FF2B5EF4-FFF2-40B4-BE49-F238E27FC236}">
              <a16:creationId xmlns:a16="http://schemas.microsoft.com/office/drawing/2014/main" xmlns="" id="{00000000-0008-0000-0100-0000E6020000}"/>
            </a:ext>
          </a:extLst>
        </xdr:cNvPr>
        <xdr:cNvSpPr txBox="1"/>
      </xdr:nvSpPr>
      <xdr:spPr>
        <a:xfrm>
          <a:off x="19310427"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87647</xdr:rowOff>
    </xdr:from>
    <xdr:ext cx="469744" cy="259045"/>
    <xdr:sp macro="" textlink="">
      <xdr:nvSpPr>
        <xdr:cNvPr id="743" name="n_4mainValue【児童館】&#10;一人当たり面積">
          <a:extLst>
            <a:ext uri="{FF2B5EF4-FFF2-40B4-BE49-F238E27FC236}">
              <a16:creationId xmlns:a16="http://schemas.microsoft.com/office/drawing/2014/main" xmlns="" id="{00000000-0008-0000-0100-0000E7020000}"/>
            </a:ext>
          </a:extLst>
        </xdr:cNvPr>
        <xdr:cNvSpPr txBox="1"/>
      </xdr:nvSpPr>
      <xdr:spPr>
        <a:xfrm>
          <a:off x="18421427"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4" name="正方形/長方形 743">
          <a:extLst>
            <a:ext uri="{FF2B5EF4-FFF2-40B4-BE49-F238E27FC236}">
              <a16:creationId xmlns:a16="http://schemas.microsoft.com/office/drawing/2014/main" xmlns="" id="{00000000-0008-0000-0100-0000E8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5" name="正方形/長方形 744">
          <a:extLst>
            <a:ext uri="{FF2B5EF4-FFF2-40B4-BE49-F238E27FC236}">
              <a16:creationId xmlns:a16="http://schemas.microsoft.com/office/drawing/2014/main" xmlns="" id="{00000000-0008-0000-0100-0000E9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6" name="正方形/長方形 745">
          <a:extLst>
            <a:ext uri="{FF2B5EF4-FFF2-40B4-BE49-F238E27FC236}">
              <a16:creationId xmlns:a16="http://schemas.microsoft.com/office/drawing/2014/main" xmlns="" id="{00000000-0008-0000-0100-0000EA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7" name="正方形/長方形 746">
          <a:extLst>
            <a:ext uri="{FF2B5EF4-FFF2-40B4-BE49-F238E27FC236}">
              <a16:creationId xmlns:a16="http://schemas.microsoft.com/office/drawing/2014/main" xmlns="" id="{00000000-0008-0000-0100-0000EB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8" name="正方形/長方形 747">
          <a:extLst>
            <a:ext uri="{FF2B5EF4-FFF2-40B4-BE49-F238E27FC236}">
              <a16:creationId xmlns:a16="http://schemas.microsoft.com/office/drawing/2014/main" xmlns="" id="{00000000-0008-0000-0100-0000EC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9" name="正方形/長方形 748">
          <a:extLst>
            <a:ext uri="{FF2B5EF4-FFF2-40B4-BE49-F238E27FC236}">
              <a16:creationId xmlns:a16="http://schemas.microsoft.com/office/drawing/2014/main" xmlns="" id="{00000000-0008-0000-0100-0000ED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0" name="正方形/長方形 749">
          <a:extLst>
            <a:ext uri="{FF2B5EF4-FFF2-40B4-BE49-F238E27FC236}">
              <a16:creationId xmlns:a16="http://schemas.microsoft.com/office/drawing/2014/main" xmlns="" id="{00000000-0008-0000-0100-0000EE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1" name="正方形/長方形 750">
          <a:extLst>
            <a:ext uri="{FF2B5EF4-FFF2-40B4-BE49-F238E27FC236}">
              <a16:creationId xmlns:a16="http://schemas.microsoft.com/office/drawing/2014/main" xmlns="" id="{00000000-0008-0000-0100-0000EF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2" name="テキスト ボックス 751">
          <a:extLst>
            <a:ext uri="{FF2B5EF4-FFF2-40B4-BE49-F238E27FC236}">
              <a16:creationId xmlns:a16="http://schemas.microsoft.com/office/drawing/2014/main" xmlns="" id="{00000000-0008-0000-0100-0000F0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3" name="直線コネクタ 752">
          <a:extLst>
            <a:ext uri="{FF2B5EF4-FFF2-40B4-BE49-F238E27FC236}">
              <a16:creationId xmlns:a16="http://schemas.microsoft.com/office/drawing/2014/main" xmlns="" id="{00000000-0008-0000-0100-0000F1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4" name="テキスト ボックス 753">
          <a:extLst>
            <a:ext uri="{FF2B5EF4-FFF2-40B4-BE49-F238E27FC236}">
              <a16:creationId xmlns:a16="http://schemas.microsoft.com/office/drawing/2014/main" xmlns="" id="{00000000-0008-0000-0100-0000F2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55" name="直線コネクタ 754">
          <a:extLst>
            <a:ext uri="{FF2B5EF4-FFF2-40B4-BE49-F238E27FC236}">
              <a16:creationId xmlns:a16="http://schemas.microsoft.com/office/drawing/2014/main" xmlns="" id="{00000000-0008-0000-0100-0000F302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56" name="テキスト ボックス 755">
          <a:extLst>
            <a:ext uri="{FF2B5EF4-FFF2-40B4-BE49-F238E27FC236}">
              <a16:creationId xmlns:a16="http://schemas.microsoft.com/office/drawing/2014/main" xmlns="" id="{00000000-0008-0000-0100-0000F4020000}"/>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57" name="直線コネクタ 756">
          <a:extLst>
            <a:ext uri="{FF2B5EF4-FFF2-40B4-BE49-F238E27FC236}">
              <a16:creationId xmlns:a16="http://schemas.microsoft.com/office/drawing/2014/main" xmlns="" id="{00000000-0008-0000-0100-0000F502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58" name="テキスト ボックス 757">
          <a:extLst>
            <a:ext uri="{FF2B5EF4-FFF2-40B4-BE49-F238E27FC236}">
              <a16:creationId xmlns:a16="http://schemas.microsoft.com/office/drawing/2014/main" xmlns="" id="{00000000-0008-0000-0100-0000F602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59" name="直線コネクタ 758">
          <a:extLst>
            <a:ext uri="{FF2B5EF4-FFF2-40B4-BE49-F238E27FC236}">
              <a16:creationId xmlns:a16="http://schemas.microsoft.com/office/drawing/2014/main" xmlns="" id="{00000000-0008-0000-0100-0000F702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60" name="テキスト ボックス 759">
          <a:extLst>
            <a:ext uri="{FF2B5EF4-FFF2-40B4-BE49-F238E27FC236}">
              <a16:creationId xmlns:a16="http://schemas.microsoft.com/office/drawing/2014/main" xmlns="" id="{00000000-0008-0000-0100-0000F802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61" name="直線コネクタ 760">
          <a:extLst>
            <a:ext uri="{FF2B5EF4-FFF2-40B4-BE49-F238E27FC236}">
              <a16:creationId xmlns:a16="http://schemas.microsoft.com/office/drawing/2014/main" xmlns="" id="{00000000-0008-0000-0100-0000F902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62" name="テキスト ボックス 761">
          <a:extLst>
            <a:ext uri="{FF2B5EF4-FFF2-40B4-BE49-F238E27FC236}">
              <a16:creationId xmlns:a16="http://schemas.microsoft.com/office/drawing/2014/main" xmlns="" id="{00000000-0008-0000-0100-0000FA020000}"/>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xmlns="" id="{00000000-0008-0000-0100-0000FB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64" name="テキスト ボックス 763">
          <a:extLst>
            <a:ext uri="{FF2B5EF4-FFF2-40B4-BE49-F238E27FC236}">
              <a16:creationId xmlns:a16="http://schemas.microsoft.com/office/drawing/2014/main" xmlns="" id="{00000000-0008-0000-0100-0000FC020000}"/>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5" name="【公民館】&#10;有形固定資産減価償却率グラフ枠">
          <a:extLst>
            <a:ext uri="{FF2B5EF4-FFF2-40B4-BE49-F238E27FC236}">
              <a16:creationId xmlns:a16="http://schemas.microsoft.com/office/drawing/2014/main" xmlns="" id="{00000000-0008-0000-0100-0000FD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89915</xdr:rowOff>
    </xdr:from>
    <xdr:to>
      <xdr:col>85</xdr:col>
      <xdr:colOff>126364</xdr:colOff>
      <xdr:row>108</xdr:row>
      <xdr:rowOff>19050</xdr:rowOff>
    </xdr:to>
    <xdr:cxnSp macro="">
      <xdr:nvCxnSpPr>
        <xdr:cNvPr id="766" name="直線コネクタ 765">
          <a:extLst>
            <a:ext uri="{FF2B5EF4-FFF2-40B4-BE49-F238E27FC236}">
              <a16:creationId xmlns:a16="http://schemas.microsoft.com/office/drawing/2014/main" xmlns="" id="{00000000-0008-0000-0100-0000FE020000}"/>
            </a:ext>
          </a:extLst>
        </xdr:cNvPr>
        <xdr:cNvCxnSpPr/>
      </xdr:nvCxnSpPr>
      <xdr:spPr>
        <a:xfrm flipV="1">
          <a:off x="16318864" y="17234915"/>
          <a:ext cx="0" cy="1300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22877</xdr:rowOff>
    </xdr:from>
    <xdr:ext cx="405111" cy="259045"/>
    <xdr:sp macro="" textlink="">
      <xdr:nvSpPr>
        <xdr:cNvPr id="767" name="【公民館】&#10;有形固定資産減価償却率最小値テキスト">
          <a:extLst>
            <a:ext uri="{FF2B5EF4-FFF2-40B4-BE49-F238E27FC236}">
              <a16:creationId xmlns:a16="http://schemas.microsoft.com/office/drawing/2014/main" xmlns="" id="{00000000-0008-0000-0100-0000FF020000}"/>
            </a:ext>
          </a:extLst>
        </xdr:cNvPr>
        <xdr:cNvSpPr txBox="1"/>
      </xdr:nvSpPr>
      <xdr:spPr>
        <a:xfrm>
          <a:off x="16357600" y="185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19050</xdr:rowOff>
    </xdr:from>
    <xdr:to>
      <xdr:col>86</xdr:col>
      <xdr:colOff>25400</xdr:colOff>
      <xdr:row>108</xdr:row>
      <xdr:rowOff>19050</xdr:rowOff>
    </xdr:to>
    <xdr:cxnSp macro="">
      <xdr:nvCxnSpPr>
        <xdr:cNvPr id="768" name="直線コネクタ 767">
          <a:extLst>
            <a:ext uri="{FF2B5EF4-FFF2-40B4-BE49-F238E27FC236}">
              <a16:creationId xmlns:a16="http://schemas.microsoft.com/office/drawing/2014/main" xmlns="" id="{00000000-0008-0000-0100-000000030000}"/>
            </a:ext>
          </a:extLst>
        </xdr:cNvPr>
        <xdr:cNvCxnSpPr/>
      </xdr:nvCxnSpPr>
      <xdr:spPr>
        <a:xfrm>
          <a:off x="16230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36592</xdr:rowOff>
    </xdr:from>
    <xdr:ext cx="405111" cy="259045"/>
    <xdr:sp macro="" textlink="">
      <xdr:nvSpPr>
        <xdr:cNvPr id="769" name="【公民館】&#10;有形固定資産減価償却率最大値テキスト">
          <a:extLst>
            <a:ext uri="{FF2B5EF4-FFF2-40B4-BE49-F238E27FC236}">
              <a16:creationId xmlns:a16="http://schemas.microsoft.com/office/drawing/2014/main" xmlns="" id="{00000000-0008-0000-0100-000001030000}"/>
            </a:ext>
          </a:extLst>
        </xdr:cNvPr>
        <xdr:cNvSpPr txBox="1"/>
      </xdr:nvSpPr>
      <xdr:spPr>
        <a:xfrm>
          <a:off x="16357600" y="17010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89915</xdr:rowOff>
    </xdr:from>
    <xdr:to>
      <xdr:col>86</xdr:col>
      <xdr:colOff>25400</xdr:colOff>
      <xdr:row>100</xdr:row>
      <xdr:rowOff>89915</xdr:rowOff>
    </xdr:to>
    <xdr:cxnSp macro="">
      <xdr:nvCxnSpPr>
        <xdr:cNvPr id="770" name="直線コネクタ 769">
          <a:extLst>
            <a:ext uri="{FF2B5EF4-FFF2-40B4-BE49-F238E27FC236}">
              <a16:creationId xmlns:a16="http://schemas.microsoft.com/office/drawing/2014/main" xmlns="" id="{00000000-0008-0000-0100-000002030000}"/>
            </a:ext>
          </a:extLst>
        </xdr:cNvPr>
        <xdr:cNvCxnSpPr/>
      </xdr:nvCxnSpPr>
      <xdr:spPr>
        <a:xfrm>
          <a:off x="16230600" y="17234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32275</xdr:rowOff>
    </xdr:from>
    <xdr:ext cx="405111" cy="259045"/>
    <xdr:sp macro="" textlink="">
      <xdr:nvSpPr>
        <xdr:cNvPr id="771" name="【公民館】&#10;有形固定資産減価償却率平均値テキスト">
          <a:extLst>
            <a:ext uri="{FF2B5EF4-FFF2-40B4-BE49-F238E27FC236}">
              <a16:creationId xmlns:a16="http://schemas.microsoft.com/office/drawing/2014/main" xmlns="" id="{00000000-0008-0000-0100-000003030000}"/>
            </a:ext>
          </a:extLst>
        </xdr:cNvPr>
        <xdr:cNvSpPr txBox="1"/>
      </xdr:nvSpPr>
      <xdr:spPr>
        <a:xfrm>
          <a:off x="16357600" y="176916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9398</xdr:rowOff>
    </xdr:from>
    <xdr:to>
      <xdr:col>85</xdr:col>
      <xdr:colOff>177800</xdr:colOff>
      <xdr:row>104</xdr:row>
      <xdr:rowOff>110998</xdr:rowOff>
    </xdr:to>
    <xdr:sp macro="" textlink="">
      <xdr:nvSpPr>
        <xdr:cNvPr id="772" name="フローチャート: 判断 771">
          <a:extLst>
            <a:ext uri="{FF2B5EF4-FFF2-40B4-BE49-F238E27FC236}">
              <a16:creationId xmlns:a16="http://schemas.microsoft.com/office/drawing/2014/main" xmlns="" id="{00000000-0008-0000-0100-000004030000}"/>
            </a:ext>
          </a:extLst>
        </xdr:cNvPr>
        <xdr:cNvSpPr/>
      </xdr:nvSpPr>
      <xdr:spPr>
        <a:xfrm>
          <a:off x="16268700" y="1784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773" name="フローチャート: 判断 772">
          <a:extLst>
            <a:ext uri="{FF2B5EF4-FFF2-40B4-BE49-F238E27FC236}">
              <a16:creationId xmlns:a16="http://schemas.microsoft.com/office/drawing/2014/main" xmlns="" id="{00000000-0008-0000-0100-000005030000}"/>
            </a:ext>
          </a:extLst>
        </xdr:cNvPr>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112268</xdr:rowOff>
    </xdr:from>
    <xdr:to>
      <xdr:col>76</xdr:col>
      <xdr:colOff>165100</xdr:colOff>
      <xdr:row>104</xdr:row>
      <xdr:rowOff>42418</xdr:rowOff>
    </xdr:to>
    <xdr:sp macro="" textlink="">
      <xdr:nvSpPr>
        <xdr:cNvPr id="774" name="フローチャート: 判断 773">
          <a:extLst>
            <a:ext uri="{FF2B5EF4-FFF2-40B4-BE49-F238E27FC236}">
              <a16:creationId xmlns:a16="http://schemas.microsoft.com/office/drawing/2014/main" xmlns="" id="{00000000-0008-0000-0100-000006030000}"/>
            </a:ext>
          </a:extLst>
        </xdr:cNvPr>
        <xdr:cNvSpPr/>
      </xdr:nvSpPr>
      <xdr:spPr>
        <a:xfrm>
          <a:off x="14541500" y="177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100837</xdr:rowOff>
    </xdr:from>
    <xdr:to>
      <xdr:col>72</xdr:col>
      <xdr:colOff>38100</xdr:colOff>
      <xdr:row>104</xdr:row>
      <xdr:rowOff>30987</xdr:rowOff>
    </xdr:to>
    <xdr:sp macro="" textlink="">
      <xdr:nvSpPr>
        <xdr:cNvPr id="775" name="フローチャート: 判断 774">
          <a:extLst>
            <a:ext uri="{FF2B5EF4-FFF2-40B4-BE49-F238E27FC236}">
              <a16:creationId xmlns:a16="http://schemas.microsoft.com/office/drawing/2014/main" xmlns="" id="{00000000-0008-0000-0100-000007030000}"/>
            </a:ext>
          </a:extLst>
        </xdr:cNvPr>
        <xdr:cNvSpPr/>
      </xdr:nvSpPr>
      <xdr:spPr>
        <a:xfrm>
          <a:off x="13652500" y="1776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59689</xdr:rowOff>
    </xdr:from>
    <xdr:to>
      <xdr:col>67</xdr:col>
      <xdr:colOff>101600</xdr:colOff>
      <xdr:row>103</xdr:row>
      <xdr:rowOff>161289</xdr:rowOff>
    </xdr:to>
    <xdr:sp macro="" textlink="">
      <xdr:nvSpPr>
        <xdr:cNvPr id="776" name="フローチャート: 判断 775">
          <a:extLst>
            <a:ext uri="{FF2B5EF4-FFF2-40B4-BE49-F238E27FC236}">
              <a16:creationId xmlns:a16="http://schemas.microsoft.com/office/drawing/2014/main" xmlns="" id="{00000000-0008-0000-0100-000008030000}"/>
            </a:ext>
          </a:extLst>
        </xdr:cNvPr>
        <xdr:cNvSpPr/>
      </xdr:nvSpPr>
      <xdr:spPr>
        <a:xfrm>
          <a:off x="127635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xmlns="" id="{00000000-0008-0000-0100-000009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xmlns="" id="{00000000-0008-0000-0100-00000A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xmlns="" id="{00000000-0008-0000-0100-00000B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xmlns="" id="{00000000-0008-0000-0100-00000C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xmlns="" id="{00000000-0008-0000-0100-00000D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29972</xdr:rowOff>
    </xdr:from>
    <xdr:to>
      <xdr:col>85</xdr:col>
      <xdr:colOff>177800</xdr:colOff>
      <xdr:row>104</xdr:row>
      <xdr:rowOff>131572</xdr:rowOff>
    </xdr:to>
    <xdr:sp macro="" textlink="">
      <xdr:nvSpPr>
        <xdr:cNvPr id="782" name="楕円 781">
          <a:extLst>
            <a:ext uri="{FF2B5EF4-FFF2-40B4-BE49-F238E27FC236}">
              <a16:creationId xmlns:a16="http://schemas.microsoft.com/office/drawing/2014/main" xmlns="" id="{00000000-0008-0000-0100-00000E030000}"/>
            </a:ext>
          </a:extLst>
        </xdr:cNvPr>
        <xdr:cNvSpPr/>
      </xdr:nvSpPr>
      <xdr:spPr>
        <a:xfrm>
          <a:off x="16268700" y="1786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8399</xdr:rowOff>
    </xdr:from>
    <xdr:ext cx="405111" cy="259045"/>
    <xdr:sp macro="" textlink="">
      <xdr:nvSpPr>
        <xdr:cNvPr id="783" name="【公民館】&#10;有形固定資産減価償却率該当値テキスト">
          <a:extLst>
            <a:ext uri="{FF2B5EF4-FFF2-40B4-BE49-F238E27FC236}">
              <a16:creationId xmlns:a16="http://schemas.microsoft.com/office/drawing/2014/main" xmlns="" id="{00000000-0008-0000-0100-00000F030000}"/>
            </a:ext>
          </a:extLst>
        </xdr:cNvPr>
        <xdr:cNvSpPr txBox="1"/>
      </xdr:nvSpPr>
      <xdr:spPr>
        <a:xfrm>
          <a:off x="16357600" y="17839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148844</xdr:rowOff>
    </xdr:from>
    <xdr:to>
      <xdr:col>81</xdr:col>
      <xdr:colOff>101600</xdr:colOff>
      <xdr:row>104</xdr:row>
      <xdr:rowOff>78994</xdr:rowOff>
    </xdr:to>
    <xdr:sp macro="" textlink="">
      <xdr:nvSpPr>
        <xdr:cNvPr id="784" name="楕円 783">
          <a:extLst>
            <a:ext uri="{FF2B5EF4-FFF2-40B4-BE49-F238E27FC236}">
              <a16:creationId xmlns:a16="http://schemas.microsoft.com/office/drawing/2014/main" xmlns="" id="{00000000-0008-0000-0100-000010030000}"/>
            </a:ext>
          </a:extLst>
        </xdr:cNvPr>
        <xdr:cNvSpPr/>
      </xdr:nvSpPr>
      <xdr:spPr>
        <a:xfrm>
          <a:off x="15430500" y="1780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28194</xdr:rowOff>
    </xdr:from>
    <xdr:to>
      <xdr:col>85</xdr:col>
      <xdr:colOff>127000</xdr:colOff>
      <xdr:row>104</xdr:row>
      <xdr:rowOff>80772</xdr:rowOff>
    </xdr:to>
    <xdr:cxnSp macro="">
      <xdr:nvCxnSpPr>
        <xdr:cNvPr id="785" name="直線コネクタ 784">
          <a:extLst>
            <a:ext uri="{FF2B5EF4-FFF2-40B4-BE49-F238E27FC236}">
              <a16:creationId xmlns:a16="http://schemas.microsoft.com/office/drawing/2014/main" xmlns="" id="{00000000-0008-0000-0100-000011030000}"/>
            </a:ext>
          </a:extLst>
        </xdr:cNvPr>
        <xdr:cNvCxnSpPr/>
      </xdr:nvCxnSpPr>
      <xdr:spPr>
        <a:xfrm>
          <a:off x="15481300" y="17858994"/>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100837</xdr:rowOff>
    </xdr:from>
    <xdr:to>
      <xdr:col>76</xdr:col>
      <xdr:colOff>165100</xdr:colOff>
      <xdr:row>104</xdr:row>
      <xdr:rowOff>30987</xdr:rowOff>
    </xdr:to>
    <xdr:sp macro="" textlink="">
      <xdr:nvSpPr>
        <xdr:cNvPr id="786" name="楕円 785">
          <a:extLst>
            <a:ext uri="{FF2B5EF4-FFF2-40B4-BE49-F238E27FC236}">
              <a16:creationId xmlns:a16="http://schemas.microsoft.com/office/drawing/2014/main" xmlns="" id="{00000000-0008-0000-0100-000012030000}"/>
            </a:ext>
          </a:extLst>
        </xdr:cNvPr>
        <xdr:cNvSpPr/>
      </xdr:nvSpPr>
      <xdr:spPr>
        <a:xfrm>
          <a:off x="14541500" y="1776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151637</xdr:rowOff>
    </xdr:from>
    <xdr:to>
      <xdr:col>81</xdr:col>
      <xdr:colOff>50800</xdr:colOff>
      <xdr:row>104</xdr:row>
      <xdr:rowOff>28194</xdr:rowOff>
    </xdr:to>
    <xdr:cxnSp macro="">
      <xdr:nvCxnSpPr>
        <xdr:cNvPr id="787" name="直線コネクタ 786">
          <a:extLst>
            <a:ext uri="{FF2B5EF4-FFF2-40B4-BE49-F238E27FC236}">
              <a16:creationId xmlns:a16="http://schemas.microsoft.com/office/drawing/2014/main" xmlns="" id="{00000000-0008-0000-0100-000013030000}"/>
            </a:ext>
          </a:extLst>
        </xdr:cNvPr>
        <xdr:cNvCxnSpPr/>
      </xdr:nvCxnSpPr>
      <xdr:spPr>
        <a:xfrm>
          <a:off x="14592300" y="17810987"/>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43687</xdr:rowOff>
    </xdr:from>
    <xdr:to>
      <xdr:col>72</xdr:col>
      <xdr:colOff>38100</xdr:colOff>
      <xdr:row>103</xdr:row>
      <xdr:rowOff>145287</xdr:rowOff>
    </xdr:to>
    <xdr:sp macro="" textlink="">
      <xdr:nvSpPr>
        <xdr:cNvPr id="788" name="楕円 787">
          <a:extLst>
            <a:ext uri="{FF2B5EF4-FFF2-40B4-BE49-F238E27FC236}">
              <a16:creationId xmlns:a16="http://schemas.microsoft.com/office/drawing/2014/main" xmlns="" id="{00000000-0008-0000-0100-000014030000}"/>
            </a:ext>
          </a:extLst>
        </xdr:cNvPr>
        <xdr:cNvSpPr/>
      </xdr:nvSpPr>
      <xdr:spPr>
        <a:xfrm>
          <a:off x="13652500" y="1770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94487</xdr:rowOff>
    </xdr:from>
    <xdr:to>
      <xdr:col>76</xdr:col>
      <xdr:colOff>114300</xdr:colOff>
      <xdr:row>103</xdr:row>
      <xdr:rowOff>151637</xdr:rowOff>
    </xdr:to>
    <xdr:cxnSp macro="">
      <xdr:nvCxnSpPr>
        <xdr:cNvPr id="789" name="直線コネクタ 788">
          <a:extLst>
            <a:ext uri="{FF2B5EF4-FFF2-40B4-BE49-F238E27FC236}">
              <a16:creationId xmlns:a16="http://schemas.microsoft.com/office/drawing/2014/main" xmlns="" id="{00000000-0008-0000-0100-000015030000}"/>
            </a:ext>
          </a:extLst>
        </xdr:cNvPr>
        <xdr:cNvCxnSpPr/>
      </xdr:nvCxnSpPr>
      <xdr:spPr>
        <a:xfrm>
          <a:off x="13703300" y="17753837"/>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164846</xdr:rowOff>
    </xdr:from>
    <xdr:to>
      <xdr:col>67</xdr:col>
      <xdr:colOff>101600</xdr:colOff>
      <xdr:row>103</xdr:row>
      <xdr:rowOff>94996</xdr:rowOff>
    </xdr:to>
    <xdr:sp macro="" textlink="">
      <xdr:nvSpPr>
        <xdr:cNvPr id="790" name="楕円 789">
          <a:extLst>
            <a:ext uri="{FF2B5EF4-FFF2-40B4-BE49-F238E27FC236}">
              <a16:creationId xmlns:a16="http://schemas.microsoft.com/office/drawing/2014/main" xmlns="" id="{00000000-0008-0000-0100-000016030000}"/>
            </a:ext>
          </a:extLst>
        </xdr:cNvPr>
        <xdr:cNvSpPr/>
      </xdr:nvSpPr>
      <xdr:spPr>
        <a:xfrm>
          <a:off x="12763500" y="1765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44196</xdr:rowOff>
    </xdr:from>
    <xdr:to>
      <xdr:col>71</xdr:col>
      <xdr:colOff>177800</xdr:colOff>
      <xdr:row>103</xdr:row>
      <xdr:rowOff>94487</xdr:rowOff>
    </xdr:to>
    <xdr:cxnSp macro="">
      <xdr:nvCxnSpPr>
        <xdr:cNvPr id="791" name="直線コネクタ 790">
          <a:extLst>
            <a:ext uri="{FF2B5EF4-FFF2-40B4-BE49-F238E27FC236}">
              <a16:creationId xmlns:a16="http://schemas.microsoft.com/office/drawing/2014/main" xmlns="" id="{00000000-0008-0000-0100-000017030000}"/>
            </a:ext>
          </a:extLst>
        </xdr:cNvPr>
        <xdr:cNvCxnSpPr/>
      </xdr:nvCxnSpPr>
      <xdr:spPr>
        <a:xfrm>
          <a:off x="12814300" y="17703546"/>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86377</xdr:rowOff>
    </xdr:from>
    <xdr:ext cx="405111" cy="259045"/>
    <xdr:sp macro="" textlink="">
      <xdr:nvSpPr>
        <xdr:cNvPr id="792" name="n_1aveValue【公民館】&#10;有形固定資産減価償却率">
          <a:extLst>
            <a:ext uri="{FF2B5EF4-FFF2-40B4-BE49-F238E27FC236}">
              <a16:creationId xmlns:a16="http://schemas.microsoft.com/office/drawing/2014/main" xmlns="" id="{00000000-0008-0000-0100-000018030000}"/>
            </a:ext>
          </a:extLst>
        </xdr:cNvPr>
        <xdr:cNvSpPr txBox="1"/>
      </xdr:nvSpPr>
      <xdr:spPr>
        <a:xfrm>
          <a:off x="152660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33545</xdr:rowOff>
    </xdr:from>
    <xdr:ext cx="405111" cy="259045"/>
    <xdr:sp macro="" textlink="">
      <xdr:nvSpPr>
        <xdr:cNvPr id="793" name="n_2aveValue【公民館】&#10;有形固定資産減価償却率">
          <a:extLst>
            <a:ext uri="{FF2B5EF4-FFF2-40B4-BE49-F238E27FC236}">
              <a16:creationId xmlns:a16="http://schemas.microsoft.com/office/drawing/2014/main" xmlns="" id="{00000000-0008-0000-0100-000019030000}"/>
            </a:ext>
          </a:extLst>
        </xdr:cNvPr>
        <xdr:cNvSpPr txBox="1"/>
      </xdr:nvSpPr>
      <xdr:spPr>
        <a:xfrm>
          <a:off x="14389744" y="17864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22114</xdr:rowOff>
    </xdr:from>
    <xdr:ext cx="405111" cy="259045"/>
    <xdr:sp macro="" textlink="">
      <xdr:nvSpPr>
        <xdr:cNvPr id="794" name="n_3aveValue【公民館】&#10;有形固定資産減価償却率">
          <a:extLst>
            <a:ext uri="{FF2B5EF4-FFF2-40B4-BE49-F238E27FC236}">
              <a16:creationId xmlns:a16="http://schemas.microsoft.com/office/drawing/2014/main" xmlns="" id="{00000000-0008-0000-0100-00001A030000}"/>
            </a:ext>
          </a:extLst>
        </xdr:cNvPr>
        <xdr:cNvSpPr txBox="1"/>
      </xdr:nvSpPr>
      <xdr:spPr>
        <a:xfrm>
          <a:off x="13500744" y="17852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152416</xdr:rowOff>
    </xdr:from>
    <xdr:ext cx="405111" cy="259045"/>
    <xdr:sp macro="" textlink="">
      <xdr:nvSpPr>
        <xdr:cNvPr id="795" name="n_4aveValue【公民館】&#10;有形固定資産減価償却率">
          <a:extLst>
            <a:ext uri="{FF2B5EF4-FFF2-40B4-BE49-F238E27FC236}">
              <a16:creationId xmlns:a16="http://schemas.microsoft.com/office/drawing/2014/main" xmlns="" id="{00000000-0008-0000-0100-00001B030000}"/>
            </a:ext>
          </a:extLst>
        </xdr:cNvPr>
        <xdr:cNvSpPr txBox="1"/>
      </xdr:nvSpPr>
      <xdr:spPr>
        <a:xfrm>
          <a:off x="12611744" y="1781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70121</xdr:rowOff>
    </xdr:from>
    <xdr:ext cx="405111" cy="259045"/>
    <xdr:sp macro="" textlink="">
      <xdr:nvSpPr>
        <xdr:cNvPr id="796" name="n_1mainValue【公民館】&#10;有形固定資産減価償却率">
          <a:extLst>
            <a:ext uri="{FF2B5EF4-FFF2-40B4-BE49-F238E27FC236}">
              <a16:creationId xmlns:a16="http://schemas.microsoft.com/office/drawing/2014/main" xmlns="" id="{00000000-0008-0000-0100-00001C030000}"/>
            </a:ext>
          </a:extLst>
        </xdr:cNvPr>
        <xdr:cNvSpPr txBox="1"/>
      </xdr:nvSpPr>
      <xdr:spPr>
        <a:xfrm>
          <a:off x="15266044" y="17900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47514</xdr:rowOff>
    </xdr:from>
    <xdr:ext cx="405111" cy="259045"/>
    <xdr:sp macro="" textlink="">
      <xdr:nvSpPr>
        <xdr:cNvPr id="797" name="n_2mainValue【公民館】&#10;有形固定資産減価償却率">
          <a:extLst>
            <a:ext uri="{FF2B5EF4-FFF2-40B4-BE49-F238E27FC236}">
              <a16:creationId xmlns:a16="http://schemas.microsoft.com/office/drawing/2014/main" xmlns="" id="{00000000-0008-0000-0100-00001D030000}"/>
            </a:ext>
          </a:extLst>
        </xdr:cNvPr>
        <xdr:cNvSpPr txBox="1"/>
      </xdr:nvSpPr>
      <xdr:spPr>
        <a:xfrm>
          <a:off x="14389744" y="17535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161814</xdr:rowOff>
    </xdr:from>
    <xdr:ext cx="405111" cy="259045"/>
    <xdr:sp macro="" textlink="">
      <xdr:nvSpPr>
        <xdr:cNvPr id="798" name="n_3mainValue【公民館】&#10;有形固定資産減価償却率">
          <a:extLst>
            <a:ext uri="{FF2B5EF4-FFF2-40B4-BE49-F238E27FC236}">
              <a16:creationId xmlns:a16="http://schemas.microsoft.com/office/drawing/2014/main" xmlns="" id="{00000000-0008-0000-0100-00001E030000}"/>
            </a:ext>
          </a:extLst>
        </xdr:cNvPr>
        <xdr:cNvSpPr txBox="1"/>
      </xdr:nvSpPr>
      <xdr:spPr>
        <a:xfrm>
          <a:off x="13500744" y="17478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111523</xdr:rowOff>
    </xdr:from>
    <xdr:ext cx="405111" cy="259045"/>
    <xdr:sp macro="" textlink="">
      <xdr:nvSpPr>
        <xdr:cNvPr id="799" name="n_4mainValue【公民館】&#10;有形固定資産減価償却率">
          <a:extLst>
            <a:ext uri="{FF2B5EF4-FFF2-40B4-BE49-F238E27FC236}">
              <a16:creationId xmlns:a16="http://schemas.microsoft.com/office/drawing/2014/main" xmlns="" id="{00000000-0008-0000-0100-00001F030000}"/>
            </a:ext>
          </a:extLst>
        </xdr:cNvPr>
        <xdr:cNvSpPr txBox="1"/>
      </xdr:nvSpPr>
      <xdr:spPr>
        <a:xfrm>
          <a:off x="12611744" y="1742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a:extLst>
            <a:ext uri="{FF2B5EF4-FFF2-40B4-BE49-F238E27FC236}">
              <a16:creationId xmlns:a16="http://schemas.microsoft.com/office/drawing/2014/main" xmlns="" id="{00000000-0008-0000-0100-000020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a:extLst>
            <a:ext uri="{FF2B5EF4-FFF2-40B4-BE49-F238E27FC236}">
              <a16:creationId xmlns:a16="http://schemas.microsoft.com/office/drawing/2014/main" xmlns="" id="{00000000-0008-0000-0100-000021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a:extLst>
            <a:ext uri="{FF2B5EF4-FFF2-40B4-BE49-F238E27FC236}">
              <a16:creationId xmlns:a16="http://schemas.microsoft.com/office/drawing/2014/main" xmlns="" id="{00000000-0008-0000-0100-000022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a:extLst>
            <a:ext uri="{FF2B5EF4-FFF2-40B4-BE49-F238E27FC236}">
              <a16:creationId xmlns:a16="http://schemas.microsoft.com/office/drawing/2014/main" xmlns="" id="{00000000-0008-0000-0100-000023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a:extLst>
            <a:ext uri="{FF2B5EF4-FFF2-40B4-BE49-F238E27FC236}">
              <a16:creationId xmlns:a16="http://schemas.microsoft.com/office/drawing/2014/main" xmlns="" id="{00000000-0008-0000-0100-000024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a:extLst>
            <a:ext uri="{FF2B5EF4-FFF2-40B4-BE49-F238E27FC236}">
              <a16:creationId xmlns:a16="http://schemas.microsoft.com/office/drawing/2014/main" xmlns="" id="{00000000-0008-0000-0100-000025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a:extLst>
            <a:ext uri="{FF2B5EF4-FFF2-40B4-BE49-F238E27FC236}">
              <a16:creationId xmlns:a16="http://schemas.microsoft.com/office/drawing/2014/main" xmlns="" id="{00000000-0008-0000-0100-000026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a:extLst>
            <a:ext uri="{FF2B5EF4-FFF2-40B4-BE49-F238E27FC236}">
              <a16:creationId xmlns:a16="http://schemas.microsoft.com/office/drawing/2014/main" xmlns="" id="{00000000-0008-0000-0100-000027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a:extLst>
            <a:ext uri="{FF2B5EF4-FFF2-40B4-BE49-F238E27FC236}">
              <a16:creationId xmlns:a16="http://schemas.microsoft.com/office/drawing/2014/main" xmlns="" id="{00000000-0008-0000-0100-000028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a:extLst>
            <a:ext uri="{FF2B5EF4-FFF2-40B4-BE49-F238E27FC236}">
              <a16:creationId xmlns:a16="http://schemas.microsoft.com/office/drawing/2014/main" xmlns="" id="{00000000-0008-0000-0100-000029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0" name="直線コネクタ 809">
          <a:extLst>
            <a:ext uri="{FF2B5EF4-FFF2-40B4-BE49-F238E27FC236}">
              <a16:creationId xmlns:a16="http://schemas.microsoft.com/office/drawing/2014/main" xmlns="" id="{00000000-0008-0000-0100-00002A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1" name="テキスト ボックス 810">
          <a:extLst>
            <a:ext uri="{FF2B5EF4-FFF2-40B4-BE49-F238E27FC236}">
              <a16:creationId xmlns:a16="http://schemas.microsoft.com/office/drawing/2014/main" xmlns="" id="{00000000-0008-0000-0100-00002B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2" name="直線コネクタ 811">
          <a:extLst>
            <a:ext uri="{FF2B5EF4-FFF2-40B4-BE49-F238E27FC236}">
              <a16:creationId xmlns:a16="http://schemas.microsoft.com/office/drawing/2014/main" xmlns="" id="{00000000-0008-0000-0100-00002C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3" name="テキスト ボックス 812">
          <a:extLst>
            <a:ext uri="{FF2B5EF4-FFF2-40B4-BE49-F238E27FC236}">
              <a16:creationId xmlns:a16="http://schemas.microsoft.com/office/drawing/2014/main" xmlns="" id="{00000000-0008-0000-0100-00002D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4" name="直線コネクタ 813">
          <a:extLst>
            <a:ext uri="{FF2B5EF4-FFF2-40B4-BE49-F238E27FC236}">
              <a16:creationId xmlns:a16="http://schemas.microsoft.com/office/drawing/2014/main" xmlns="" id="{00000000-0008-0000-0100-00002E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5" name="テキスト ボックス 814">
          <a:extLst>
            <a:ext uri="{FF2B5EF4-FFF2-40B4-BE49-F238E27FC236}">
              <a16:creationId xmlns:a16="http://schemas.microsoft.com/office/drawing/2014/main" xmlns="" id="{00000000-0008-0000-0100-00002F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6" name="直線コネクタ 815">
          <a:extLst>
            <a:ext uri="{FF2B5EF4-FFF2-40B4-BE49-F238E27FC236}">
              <a16:creationId xmlns:a16="http://schemas.microsoft.com/office/drawing/2014/main" xmlns="" id="{00000000-0008-0000-0100-000030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7" name="テキスト ボックス 816">
          <a:extLst>
            <a:ext uri="{FF2B5EF4-FFF2-40B4-BE49-F238E27FC236}">
              <a16:creationId xmlns:a16="http://schemas.microsoft.com/office/drawing/2014/main" xmlns="" id="{00000000-0008-0000-0100-000031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8" name="直線コネクタ 817">
          <a:extLst>
            <a:ext uri="{FF2B5EF4-FFF2-40B4-BE49-F238E27FC236}">
              <a16:creationId xmlns:a16="http://schemas.microsoft.com/office/drawing/2014/main" xmlns="" id="{00000000-0008-0000-0100-000032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9" name="テキスト ボックス 818">
          <a:extLst>
            <a:ext uri="{FF2B5EF4-FFF2-40B4-BE49-F238E27FC236}">
              <a16:creationId xmlns:a16="http://schemas.microsoft.com/office/drawing/2014/main" xmlns="" id="{00000000-0008-0000-0100-000033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0" name="直線コネクタ 819">
          <a:extLst>
            <a:ext uri="{FF2B5EF4-FFF2-40B4-BE49-F238E27FC236}">
              <a16:creationId xmlns:a16="http://schemas.microsoft.com/office/drawing/2014/main" xmlns="" id="{00000000-0008-0000-0100-000034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1" name="テキスト ボックス 820">
          <a:extLst>
            <a:ext uri="{FF2B5EF4-FFF2-40B4-BE49-F238E27FC236}">
              <a16:creationId xmlns:a16="http://schemas.microsoft.com/office/drawing/2014/main" xmlns="" id="{00000000-0008-0000-0100-000035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2" name="直線コネクタ 821">
          <a:extLst>
            <a:ext uri="{FF2B5EF4-FFF2-40B4-BE49-F238E27FC236}">
              <a16:creationId xmlns:a16="http://schemas.microsoft.com/office/drawing/2014/main" xmlns="" id="{00000000-0008-0000-0100-000036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3" name="テキスト ボックス 822">
          <a:extLst>
            <a:ext uri="{FF2B5EF4-FFF2-40B4-BE49-F238E27FC236}">
              <a16:creationId xmlns:a16="http://schemas.microsoft.com/office/drawing/2014/main" xmlns="" id="{00000000-0008-0000-0100-000037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4" name="【公民館】&#10;一人当たり面積グラフ枠">
          <a:extLst>
            <a:ext uri="{FF2B5EF4-FFF2-40B4-BE49-F238E27FC236}">
              <a16:creationId xmlns:a16="http://schemas.microsoft.com/office/drawing/2014/main" xmlns="" id="{00000000-0008-0000-0100-000038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28848</xdr:rowOff>
    </xdr:from>
    <xdr:to>
      <xdr:col>116</xdr:col>
      <xdr:colOff>62864</xdr:colOff>
      <xdr:row>108</xdr:row>
      <xdr:rowOff>82731</xdr:rowOff>
    </xdr:to>
    <xdr:cxnSp macro="">
      <xdr:nvCxnSpPr>
        <xdr:cNvPr id="825" name="直線コネクタ 824">
          <a:extLst>
            <a:ext uri="{FF2B5EF4-FFF2-40B4-BE49-F238E27FC236}">
              <a16:creationId xmlns:a16="http://schemas.microsoft.com/office/drawing/2014/main" xmlns="" id="{00000000-0008-0000-0100-000039030000}"/>
            </a:ext>
          </a:extLst>
        </xdr:cNvPr>
        <xdr:cNvCxnSpPr/>
      </xdr:nvCxnSpPr>
      <xdr:spPr>
        <a:xfrm flipV="1">
          <a:off x="22160864" y="17002398"/>
          <a:ext cx="0" cy="1596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86558</xdr:rowOff>
    </xdr:from>
    <xdr:ext cx="469744" cy="259045"/>
    <xdr:sp macro="" textlink="">
      <xdr:nvSpPr>
        <xdr:cNvPr id="826" name="【公民館】&#10;一人当たり面積最小値テキスト">
          <a:extLst>
            <a:ext uri="{FF2B5EF4-FFF2-40B4-BE49-F238E27FC236}">
              <a16:creationId xmlns:a16="http://schemas.microsoft.com/office/drawing/2014/main" xmlns="" id="{00000000-0008-0000-0100-00003A030000}"/>
            </a:ext>
          </a:extLst>
        </xdr:cNvPr>
        <xdr:cNvSpPr txBox="1"/>
      </xdr:nvSpPr>
      <xdr:spPr>
        <a:xfrm>
          <a:off x="22199600" y="1860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82731</xdr:rowOff>
    </xdr:from>
    <xdr:to>
      <xdr:col>116</xdr:col>
      <xdr:colOff>152400</xdr:colOff>
      <xdr:row>108</xdr:row>
      <xdr:rowOff>82731</xdr:rowOff>
    </xdr:to>
    <xdr:cxnSp macro="">
      <xdr:nvCxnSpPr>
        <xdr:cNvPr id="827" name="直線コネクタ 826">
          <a:extLst>
            <a:ext uri="{FF2B5EF4-FFF2-40B4-BE49-F238E27FC236}">
              <a16:creationId xmlns:a16="http://schemas.microsoft.com/office/drawing/2014/main" xmlns="" id="{00000000-0008-0000-0100-00003B030000}"/>
            </a:ext>
          </a:extLst>
        </xdr:cNvPr>
        <xdr:cNvCxnSpPr/>
      </xdr:nvCxnSpPr>
      <xdr:spPr>
        <a:xfrm>
          <a:off x="22072600" y="1859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146975</xdr:rowOff>
    </xdr:from>
    <xdr:ext cx="469744" cy="259045"/>
    <xdr:sp macro="" textlink="">
      <xdr:nvSpPr>
        <xdr:cNvPr id="828" name="【公民館】&#10;一人当たり面積最大値テキスト">
          <a:extLst>
            <a:ext uri="{FF2B5EF4-FFF2-40B4-BE49-F238E27FC236}">
              <a16:creationId xmlns:a16="http://schemas.microsoft.com/office/drawing/2014/main" xmlns="" id="{00000000-0008-0000-0100-00003C030000}"/>
            </a:ext>
          </a:extLst>
        </xdr:cNvPr>
        <xdr:cNvSpPr txBox="1"/>
      </xdr:nvSpPr>
      <xdr:spPr>
        <a:xfrm>
          <a:off x="22199600" y="1677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28848</xdr:rowOff>
    </xdr:from>
    <xdr:to>
      <xdr:col>116</xdr:col>
      <xdr:colOff>152400</xdr:colOff>
      <xdr:row>99</xdr:row>
      <xdr:rowOff>28848</xdr:rowOff>
    </xdr:to>
    <xdr:cxnSp macro="">
      <xdr:nvCxnSpPr>
        <xdr:cNvPr id="829" name="直線コネクタ 828">
          <a:extLst>
            <a:ext uri="{FF2B5EF4-FFF2-40B4-BE49-F238E27FC236}">
              <a16:creationId xmlns:a16="http://schemas.microsoft.com/office/drawing/2014/main" xmlns="" id="{00000000-0008-0000-0100-00003D030000}"/>
            </a:ext>
          </a:extLst>
        </xdr:cNvPr>
        <xdr:cNvCxnSpPr/>
      </xdr:nvCxnSpPr>
      <xdr:spPr>
        <a:xfrm>
          <a:off x="22072600" y="17002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82566</xdr:rowOff>
    </xdr:from>
    <xdr:ext cx="469744" cy="259045"/>
    <xdr:sp macro="" textlink="">
      <xdr:nvSpPr>
        <xdr:cNvPr id="830" name="【公民館】&#10;一人当たり面積平均値テキスト">
          <a:extLst>
            <a:ext uri="{FF2B5EF4-FFF2-40B4-BE49-F238E27FC236}">
              <a16:creationId xmlns:a16="http://schemas.microsoft.com/office/drawing/2014/main" xmlns="" id="{00000000-0008-0000-0100-00003E030000}"/>
            </a:ext>
          </a:extLst>
        </xdr:cNvPr>
        <xdr:cNvSpPr txBox="1"/>
      </xdr:nvSpPr>
      <xdr:spPr>
        <a:xfrm>
          <a:off x="22199600" y="1791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831" name="フローチャート: 判断 830">
          <a:extLst>
            <a:ext uri="{FF2B5EF4-FFF2-40B4-BE49-F238E27FC236}">
              <a16:creationId xmlns:a16="http://schemas.microsoft.com/office/drawing/2014/main" xmlns="" id="{00000000-0008-0000-0100-00003F030000}"/>
            </a:ext>
          </a:extLst>
        </xdr:cNvPr>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72752</xdr:rowOff>
    </xdr:from>
    <xdr:to>
      <xdr:col>112</xdr:col>
      <xdr:colOff>38100</xdr:colOff>
      <xdr:row>106</xdr:row>
      <xdr:rowOff>2902</xdr:rowOff>
    </xdr:to>
    <xdr:sp macro="" textlink="">
      <xdr:nvSpPr>
        <xdr:cNvPr id="832" name="フローチャート: 判断 831">
          <a:extLst>
            <a:ext uri="{FF2B5EF4-FFF2-40B4-BE49-F238E27FC236}">
              <a16:creationId xmlns:a16="http://schemas.microsoft.com/office/drawing/2014/main" xmlns="" id="{00000000-0008-0000-0100-000040030000}"/>
            </a:ext>
          </a:extLst>
        </xdr:cNvPr>
        <xdr:cNvSpPr/>
      </xdr:nvSpPr>
      <xdr:spPr>
        <a:xfrm>
          <a:off x="2127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10705</xdr:rowOff>
    </xdr:from>
    <xdr:to>
      <xdr:col>107</xdr:col>
      <xdr:colOff>101600</xdr:colOff>
      <xdr:row>105</xdr:row>
      <xdr:rowOff>112305</xdr:rowOff>
    </xdr:to>
    <xdr:sp macro="" textlink="">
      <xdr:nvSpPr>
        <xdr:cNvPr id="833" name="フローチャート: 判断 832">
          <a:extLst>
            <a:ext uri="{FF2B5EF4-FFF2-40B4-BE49-F238E27FC236}">
              <a16:creationId xmlns:a16="http://schemas.microsoft.com/office/drawing/2014/main" xmlns="" id="{00000000-0008-0000-0100-000041030000}"/>
            </a:ext>
          </a:extLst>
        </xdr:cNvPr>
        <xdr:cNvSpPr/>
      </xdr:nvSpPr>
      <xdr:spPr>
        <a:xfrm>
          <a:off x="20383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120106</xdr:rowOff>
    </xdr:from>
    <xdr:to>
      <xdr:col>102</xdr:col>
      <xdr:colOff>165100</xdr:colOff>
      <xdr:row>105</xdr:row>
      <xdr:rowOff>50256</xdr:rowOff>
    </xdr:to>
    <xdr:sp macro="" textlink="">
      <xdr:nvSpPr>
        <xdr:cNvPr id="834" name="フローチャート: 判断 833">
          <a:extLst>
            <a:ext uri="{FF2B5EF4-FFF2-40B4-BE49-F238E27FC236}">
              <a16:creationId xmlns:a16="http://schemas.microsoft.com/office/drawing/2014/main" xmlns="" id="{00000000-0008-0000-0100-000042030000}"/>
            </a:ext>
          </a:extLst>
        </xdr:cNvPr>
        <xdr:cNvSpPr/>
      </xdr:nvSpPr>
      <xdr:spPr>
        <a:xfrm>
          <a:off x="19494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149498</xdr:rowOff>
    </xdr:from>
    <xdr:to>
      <xdr:col>98</xdr:col>
      <xdr:colOff>38100</xdr:colOff>
      <xdr:row>105</xdr:row>
      <xdr:rowOff>79648</xdr:rowOff>
    </xdr:to>
    <xdr:sp macro="" textlink="">
      <xdr:nvSpPr>
        <xdr:cNvPr id="835" name="フローチャート: 判断 834">
          <a:extLst>
            <a:ext uri="{FF2B5EF4-FFF2-40B4-BE49-F238E27FC236}">
              <a16:creationId xmlns:a16="http://schemas.microsoft.com/office/drawing/2014/main" xmlns="" id="{00000000-0008-0000-0100-000043030000}"/>
            </a:ext>
          </a:extLst>
        </xdr:cNvPr>
        <xdr:cNvSpPr/>
      </xdr:nvSpPr>
      <xdr:spPr>
        <a:xfrm>
          <a:off x="18605500" y="1798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xmlns="" id="{00000000-0008-0000-0100-000044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xmlns="" id="{00000000-0008-0000-0100-000045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xmlns="" id="{00000000-0008-0000-0100-000046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xmlns="" id="{00000000-0008-0000-0100-000047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xmlns="" id="{00000000-0008-0000-0100-000048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46627</xdr:rowOff>
    </xdr:from>
    <xdr:to>
      <xdr:col>116</xdr:col>
      <xdr:colOff>114300</xdr:colOff>
      <xdr:row>107</xdr:row>
      <xdr:rowOff>148227</xdr:rowOff>
    </xdr:to>
    <xdr:sp macro="" textlink="">
      <xdr:nvSpPr>
        <xdr:cNvPr id="841" name="楕円 840">
          <a:extLst>
            <a:ext uri="{FF2B5EF4-FFF2-40B4-BE49-F238E27FC236}">
              <a16:creationId xmlns:a16="http://schemas.microsoft.com/office/drawing/2014/main" xmlns="" id="{00000000-0008-0000-0100-000049030000}"/>
            </a:ext>
          </a:extLst>
        </xdr:cNvPr>
        <xdr:cNvSpPr/>
      </xdr:nvSpPr>
      <xdr:spPr>
        <a:xfrm>
          <a:off x="22110700" y="183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25054</xdr:rowOff>
    </xdr:from>
    <xdr:ext cx="469744" cy="259045"/>
    <xdr:sp macro="" textlink="">
      <xdr:nvSpPr>
        <xdr:cNvPr id="842" name="【公民館】&#10;一人当たり面積該当値テキスト">
          <a:extLst>
            <a:ext uri="{FF2B5EF4-FFF2-40B4-BE49-F238E27FC236}">
              <a16:creationId xmlns:a16="http://schemas.microsoft.com/office/drawing/2014/main" xmlns="" id="{00000000-0008-0000-0100-00004A030000}"/>
            </a:ext>
          </a:extLst>
        </xdr:cNvPr>
        <xdr:cNvSpPr txBox="1"/>
      </xdr:nvSpPr>
      <xdr:spPr>
        <a:xfrm>
          <a:off x="22199600" y="1837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49893</xdr:rowOff>
    </xdr:from>
    <xdr:to>
      <xdr:col>112</xdr:col>
      <xdr:colOff>38100</xdr:colOff>
      <xdr:row>107</xdr:row>
      <xdr:rowOff>151493</xdr:rowOff>
    </xdr:to>
    <xdr:sp macro="" textlink="">
      <xdr:nvSpPr>
        <xdr:cNvPr id="843" name="楕円 842">
          <a:extLst>
            <a:ext uri="{FF2B5EF4-FFF2-40B4-BE49-F238E27FC236}">
              <a16:creationId xmlns:a16="http://schemas.microsoft.com/office/drawing/2014/main" xmlns="" id="{00000000-0008-0000-0100-00004B030000}"/>
            </a:ext>
          </a:extLst>
        </xdr:cNvPr>
        <xdr:cNvSpPr/>
      </xdr:nvSpPr>
      <xdr:spPr>
        <a:xfrm>
          <a:off x="21272500" y="183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97427</xdr:rowOff>
    </xdr:from>
    <xdr:to>
      <xdr:col>116</xdr:col>
      <xdr:colOff>63500</xdr:colOff>
      <xdr:row>107</xdr:row>
      <xdr:rowOff>100693</xdr:rowOff>
    </xdr:to>
    <xdr:cxnSp macro="">
      <xdr:nvCxnSpPr>
        <xdr:cNvPr id="844" name="直線コネクタ 843">
          <a:extLst>
            <a:ext uri="{FF2B5EF4-FFF2-40B4-BE49-F238E27FC236}">
              <a16:creationId xmlns:a16="http://schemas.microsoft.com/office/drawing/2014/main" xmlns="" id="{00000000-0008-0000-0100-00004C030000}"/>
            </a:ext>
          </a:extLst>
        </xdr:cNvPr>
        <xdr:cNvCxnSpPr/>
      </xdr:nvCxnSpPr>
      <xdr:spPr>
        <a:xfrm flipV="1">
          <a:off x="21323300" y="1844257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53158</xdr:rowOff>
    </xdr:from>
    <xdr:to>
      <xdr:col>107</xdr:col>
      <xdr:colOff>101600</xdr:colOff>
      <xdr:row>107</xdr:row>
      <xdr:rowOff>154758</xdr:rowOff>
    </xdr:to>
    <xdr:sp macro="" textlink="">
      <xdr:nvSpPr>
        <xdr:cNvPr id="845" name="楕円 844">
          <a:extLst>
            <a:ext uri="{FF2B5EF4-FFF2-40B4-BE49-F238E27FC236}">
              <a16:creationId xmlns:a16="http://schemas.microsoft.com/office/drawing/2014/main" xmlns="" id="{00000000-0008-0000-0100-00004D030000}"/>
            </a:ext>
          </a:extLst>
        </xdr:cNvPr>
        <xdr:cNvSpPr/>
      </xdr:nvSpPr>
      <xdr:spPr>
        <a:xfrm>
          <a:off x="20383500" y="183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100693</xdr:rowOff>
    </xdr:from>
    <xdr:to>
      <xdr:col>111</xdr:col>
      <xdr:colOff>177800</xdr:colOff>
      <xdr:row>107</xdr:row>
      <xdr:rowOff>103958</xdr:rowOff>
    </xdr:to>
    <xdr:cxnSp macro="">
      <xdr:nvCxnSpPr>
        <xdr:cNvPr id="846" name="直線コネクタ 845">
          <a:extLst>
            <a:ext uri="{FF2B5EF4-FFF2-40B4-BE49-F238E27FC236}">
              <a16:creationId xmlns:a16="http://schemas.microsoft.com/office/drawing/2014/main" xmlns="" id="{00000000-0008-0000-0100-00004E030000}"/>
            </a:ext>
          </a:extLst>
        </xdr:cNvPr>
        <xdr:cNvCxnSpPr/>
      </xdr:nvCxnSpPr>
      <xdr:spPr>
        <a:xfrm flipV="1">
          <a:off x="20434300" y="1844584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56424</xdr:rowOff>
    </xdr:from>
    <xdr:to>
      <xdr:col>102</xdr:col>
      <xdr:colOff>165100</xdr:colOff>
      <xdr:row>107</xdr:row>
      <xdr:rowOff>158024</xdr:rowOff>
    </xdr:to>
    <xdr:sp macro="" textlink="">
      <xdr:nvSpPr>
        <xdr:cNvPr id="847" name="楕円 846">
          <a:extLst>
            <a:ext uri="{FF2B5EF4-FFF2-40B4-BE49-F238E27FC236}">
              <a16:creationId xmlns:a16="http://schemas.microsoft.com/office/drawing/2014/main" xmlns="" id="{00000000-0008-0000-0100-00004F030000}"/>
            </a:ext>
          </a:extLst>
        </xdr:cNvPr>
        <xdr:cNvSpPr/>
      </xdr:nvSpPr>
      <xdr:spPr>
        <a:xfrm>
          <a:off x="19494500" y="184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103958</xdr:rowOff>
    </xdr:from>
    <xdr:to>
      <xdr:col>107</xdr:col>
      <xdr:colOff>50800</xdr:colOff>
      <xdr:row>107</xdr:row>
      <xdr:rowOff>107224</xdr:rowOff>
    </xdr:to>
    <xdr:cxnSp macro="">
      <xdr:nvCxnSpPr>
        <xdr:cNvPr id="848" name="直線コネクタ 847">
          <a:extLst>
            <a:ext uri="{FF2B5EF4-FFF2-40B4-BE49-F238E27FC236}">
              <a16:creationId xmlns:a16="http://schemas.microsoft.com/office/drawing/2014/main" xmlns="" id="{00000000-0008-0000-0100-000050030000}"/>
            </a:ext>
          </a:extLst>
        </xdr:cNvPr>
        <xdr:cNvCxnSpPr/>
      </xdr:nvCxnSpPr>
      <xdr:spPr>
        <a:xfrm flipV="1">
          <a:off x="19545300" y="1844910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59689</xdr:rowOff>
    </xdr:from>
    <xdr:to>
      <xdr:col>98</xdr:col>
      <xdr:colOff>38100</xdr:colOff>
      <xdr:row>107</xdr:row>
      <xdr:rowOff>161289</xdr:rowOff>
    </xdr:to>
    <xdr:sp macro="" textlink="">
      <xdr:nvSpPr>
        <xdr:cNvPr id="849" name="楕円 848">
          <a:extLst>
            <a:ext uri="{FF2B5EF4-FFF2-40B4-BE49-F238E27FC236}">
              <a16:creationId xmlns:a16="http://schemas.microsoft.com/office/drawing/2014/main" xmlns="" id="{00000000-0008-0000-0100-000051030000}"/>
            </a:ext>
          </a:extLst>
        </xdr:cNvPr>
        <xdr:cNvSpPr/>
      </xdr:nvSpPr>
      <xdr:spPr>
        <a:xfrm>
          <a:off x="18605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107224</xdr:rowOff>
    </xdr:from>
    <xdr:to>
      <xdr:col>102</xdr:col>
      <xdr:colOff>114300</xdr:colOff>
      <xdr:row>107</xdr:row>
      <xdr:rowOff>110489</xdr:rowOff>
    </xdr:to>
    <xdr:cxnSp macro="">
      <xdr:nvCxnSpPr>
        <xdr:cNvPr id="850" name="直線コネクタ 849">
          <a:extLst>
            <a:ext uri="{FF2B5EF4-FFF2-40B4-BE49-F238E27FC236}">
              <a16:creationId xmlns:a16="http://schemas.microsoft.com/office/drawing/2014/main" xmlns="" id="{00000000-0008-0000-0100-000052030000}"/>
            </a:ext>
          </a:extLst>
        </xdr:cNvPr>
        <xdr:cNvCxnSpPr/>
      </xdr:nvCxnSpPr>
      <xdr:spPr>
        <a:xfrm flipV="1">
          <a:off x="18656300" y="18452374"/>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19429</xdr:rowOff>
    </xdr:from>
    <xdr:ext cx="469744" cy="259045"/>
    <xdr:sp macro="" textlink="">
      <xdr:nvSpPr>
        <xdr:cNvPr id="851" name="n_1aveValue【公民館】&#10;一人当たり面積">
          <a:extLst>
            <a:ext uri="{FF2B5EF4-FFF2-40B4-BE49-F238E27FC236}">
              <a16:creationId xmlns:a16="http://schemas.microsoft.com/office/drawing/2014/main" xmlns="" id="{00000000-0008-0000-0100-000053030000}"/>
            </a:ext>
          </a:extLst>
        </xdr:cNvPr>
        <xdr:cNvSpPr txBox="1"/>
      </xdr:nvSpPr>
      <xdr:spPr>
        <a:xfrm>
          <a:off x="21075727" y="1785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128832</xdr:rowOff>
    </xdr:from>
    <xdr:ext cx="469744" cy="259045"/>
    <xdr:sp macro="" textlink="">
      <xdr:nvSpPr>
        <xdr:cNvPr id="852" name="n_2aveValue【公民館】&#10;一人当たり面積">
          <a:extLst>
            <a:ext uri="{FF2B5EF4-FFF2-40B4-BE49-F238E27FC236}">
              <a16:creationId xmlns:a16="http://schemas.microsoft.com/office/drawing/2014/main" xmlns="" id="{00000000-0008-0000-0100-000054030000}"/>
            </a:ext>
          </a:extLst>
        </xdr:cNvPr>
        <xdr:cNvSpPr txBox="1"/>
      </xdr:nvSpPr>
      <xdr:spPr>
        <a:xfrm>
          <a:off x="20199427" y="1778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66783</xdr:rowOff>
    </xdr:from>
    <xdr:ext cx="469744" cy="259045"/>
    <xdr:sp macro="" textlink="">
      <xdr:nvSpPr>
        <xdr:cNvPr id="853" name="n_3aveValue【公民館】&#10;一人当たり面積">
          <a:extLst>
            <a:ext uri="{FF2B5EF4-FFF2-40B4-BE49-F238E27FC236}">
              <a16:creationId xmlns:a16="http://schemas.microsoft.com/office/drawing/2014/main" xmlns="" id="{00000000-0008-0000-0100-000055030000}"/>
            </a:ext>
          </a:extLst>
        </xdr:cNvPr>
        <xdr:cNvSpPr txBox="1"/>
      </xdr:nvSpPr>
      <xdr:spPr>
        <a:xfrm>
          <a:off x="19310427" y="1772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96175</xdr:rowOff>
    </xdr:from>
    <xdr:ext cx="469744" cy="259045"/>
    <xdr:sp macro="" textlink="">
      <xdr:nvSpPr>
        <xdr:cNvPr id="854" name="n_4aveValue【公民館】&#10;一人当たり面積">
          <a:extLst>
            <a:ext uri="{FF2B5EF4-FFF2-40B4-BE49-F238E27FC236}">
              <a16:creationId xmlns:a16="http://schemas.microsoft.com/office/drawing/2014/main" xmlns="" id="{00000000-0008-0000-0100-000056030000}"/>
            </a:ext>
          </a:extLst>
        </xdr:cNvPr>
        <xdr:cNvSpPr txBox="1"/>
      </xdr:nvSpPr>
      <xdr:spPr>
        <a:xfrm>
          <a:off x="18421427" y="17755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142620</xdr:rowOff>
    </xdr:from>
    <xdr:ext cx="469744" cy="259045"/>
    <xdr:sp macro="" textlink="">
      <xdr:nvSpPr>
        <xdr:cNvPr id="855" name="n_1mainValue【公民館】&#10;一人当たり面積">
          <a:extLst>
            <a:ext uri="{FF2B5EF4-FFF2-40B4-BE49-F238E27FC236}">
              <a16:creationId xmlns:a16="http://schemas.microsoft.com/office/drawing/2014/main" xmlns="" id="{00000000-0008-0000-0100-000057030000}"/>
            </a:ext>
          </a:extLst>
        </xdr:cNvPr>
        <xdr:cNvSpPr txBox="1"/>
      </xdr:nvSpPr>
      <xdr:spPr>
        <a:xfrm>
          <a:off x="21075727"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145885</xdr:rowOff>
    </xdr:from>
    <xdr:ext cx="469744" cy="259045"/>
    <xdr:sp macro="" textlink="">
      <xdr:nvSpPr>
        <xdr:cNvPr id="856" name="n_2mainValue【公民館】&#10;一人当たり面積">
          <a:extLst>
            <a:ext uri="{FF2B5EF4-FFF2-40B4-BE49-F238E27FC236}">
              <a16:creationId xmlns:a16="http://schemas.microsoft.com/office/drawing/2014/main" xmlns="" id="{00000000-0008-0000-0100-000058030000}"/>
            </a:ext>
          </a:extLst>
        </xdr:cNvPr>
        <xdr:cNvSpPr txBox="1"/>
      </xdr:nvSpPr>
      <xdr:spPr>
        <a:xfrm>
          <a:off x="20199427" y="1849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149151</xdr:rowOff>
    </xdr:from>
    <xdr:ext cx="469744" cy="259045"/>
    <xdr:sp macro="" textlink="">
      <xdr:nvSpPr>
        <xdr:cNvPr id="857" name="n_3mainValue【公民館】&#10;一人当たり面積">
          <a:extLst>
            <a:ext uri="{FF2B5EF4-FFF2-40B4-BE49-F238E27FC236}">
              <a16:creationId xmlns:a16="http://schemas.microsoft.com/office/drawing/2014/main" xmlns="" id="{00000000-0008-0000-0100-000059030000}"/>
            </a:ext>
          </a:extLst>
        </xdr:cNvPr>
        <xdr:cNvSpPr txBox="1"/>
      </xdr:nvSpPr>
      <xdr:spPr>
        <a:xfrm>
          <a:off x="19310427" y="1849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152416</xdr:rowOff>
    </xdr:from>
    <xdr:ext cx="469744" cy="259045"/>
    <xdr:sp macro="" textlink="">
      <xdr:nvSpPr>
        <xdr:cNvPr id="858" name="n_4mainValue【公民館】&#10;一人当たり面積">
          <a:extLst>
            <a:ext uri="{FF2B5EF4-FFF2-40B4-BE49-F238E27FC236}">
              <a16:creationId xmlns:a16="http://schemas.microsoft.com/office/drawing/2014/main" xmlns="" id="{00000000-0008-0000-0100-00005A030000}"/>
            </a:ext>
          </a:extLst>
        </xdr:cNvPr>
        <xdr:cNvSpPr txBox="1"/>
      </xdr:nvSpPr>
      <xdr:spPr>
        <a:xfrm>
          <a:off x="184214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9" name="正方形/長方形 858">
          <a:extLst>
            <a:ext uri="{FF2B5EF4-FFF2-40B4-BE49-F238E27FC236}">
              <a16:creationId xmlns:a16="http://schemas.microsoft.com/office/drawing/2014/main" xmlns="" id="{00000000-0008-0000-0100-00005B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0" name="正方形/長方形 859">
          <a:extLst>
            <a:ext uri="{FF2B5EF4-FFF2-40B4-BE49-F238E27FC236}">
              <a16:creationId xmlns:a16="http://schemas.microsoft.com/office/drawing/2014/main" xmlns="" id="{00000000-0008-0000-0100-00005C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1" name="テキスト ボックス 860">
          <a:extLst>
            <a:ext uri="{FF2B5EF4-FFF2-40B4-BE49-F238E27FC236}">
              <a16:creationId xmlns:a16="http://schemas.microsoft.com/office/drawing/2014/main" xmlns="" id="{00000000-0008-0000-0100-00005D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は、一人当たり延長が類似団体内平均値よりも短く、施設量は少ないが、有形固定資産減価償却率は全国、県内及び類似団体内の平均値より高く、老朽化が進んでいる。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橋りょう・トンネル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人口一人当たり有形固定資産（償却資産）額が全国、県内、類似団体の平均値より低く、有形固定資産減価償却率は全国、県内及び類似団体の平均値より低く、比較対象に比べれば老朽化が進んでいない。</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公営住宅</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は、有形固定資産減価償却率が類似団体平均値より低いが、一人当たり面積は類似団体内平均値の２．５倍を超えるほど多い。</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は、平成２５年度及び平成２６年度に幼稚園２園及び保育所１園を複合施設として建替えたため、有形固定資産減価償却率が低下し、類似団体内平均値より８．７ポイント低い。</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及び</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児童館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は、有形固定資産減価償却率は類似団体内平均値よりそれぞれ７．３ポイント、２６．２ポイント高く、老朽化が進んでいる。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公民館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は、一人当たりの面積が全国、県内、類似団体の平均値より少なく、有形固定資産減価償却率は類似団体内平均値よりやや高い。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福岡県田川市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46,781
46,239
54.55
35,852,664
35,196,653
408,625
13,214,017
25,854,287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xmlns="" id="{00000000-0008-0000-02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xmlns="" id="{00000000-0008-0000-0200-00002D000000}"/>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xmlns="" id="{00000000-0008-0000-02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xmlns="" id="{00000000-0008-0000-02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xmlns="" id="{00000000-0008-0000-02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xmlns="" id="{00000000-0008-0000-02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xmlns="" id="{00000000-0008-0000-02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xmlns="" id="{00000000-0008-0000-02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xmlns="" id="{00000000-0008-0000-02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xmlns="" id="{00000000-0008-0000-0200-000035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xmlns="" id="{00000000-0008-0000-02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158496</xdr:rowOff>
    </xdr:from>
    <xdr:to>
      <xdr:col>24</xdr:col>
      <xdr:colOff>62865</xdr:colOff>
      <xdr:row>41</xdr:row>
      <xdr:rowOff>30480</xdr:rowOff>
    </xdr:to>
    <xdr:cxnSp macro="">
      <xdr:nvCxnSpPr>
        <xdr:cNvPr id="55" name="直線コネクタ 54">
          <a:extLst>
            <a:ext uri="{FF2B5EF4-FFF2-40B4-BE49-F238E27FC236}">
              <a16:creationId xmlns:a16="http://schemas.microsoft.com/office/drawing/2014/main" xmlns="" id="{00000000-0008-0000-0200-000037000000}"/>
            </a:ext>
          </a:extLst>
        </xdr:cNvPr>
        <xdr:cNvCxnSpPr/>
      </xdr:nvCxnSpPr>
      <xdr:spPr>
        <a:xfrm flipV="1">
          <a:off x="4634865" y="5816346"/>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34307</xdr:rowOff>
    </xdr:from>
    <xdr:ext cx="405111" cy="259045"/>
    <xdr:sp macro="" textlink="">
      <xdr:nvSpPr>
        <xdr:cNvPr id="56" name="【図書館】&#10;有形固定資産減価償却率最小値テキスト">
          <a:extLst>
            <a:ext uri="{FF2B5EF4-FFF2-40B4-BE49-F238E27FC236}">
              <a16:creationId xmlns:a16="http://schemas.microsoft.com/office/drawing/2014/main" xmlns="" id="{00000000-0008-0000-0200-000038000000}"/>
            </a:ext>
          </a:extLst>
        </xdr:cNvPr>
        <xdr:cNvSpPr txBox="1"/>
      </xdr:nvSpPr>
      <xdr:spPr>
        <a:xfrm>
          <a:off x="4673600" y="706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30480</xdr:rowOff>
    </xdr:from>
    <xdr:to>
      <xdr:col>24</xdr:col>
      <xdr:colOff>152400</xdr:colOff>
      <xdr:row>41</xdr:row>
      <xdr:rowOff>30480</xdr:rowOff>
    </xdr:to>
    <xdr:cxnSp macro="">
      <xdr:nvCxnSpPr>
        <xdr:cNvPr id="57" name="直線コネクタ 56">
          <a:extLst>
            <a:ext uri="{FF2B5EF4-FFF2-40B4-BE49-F238E27FC236}">
              <a16:creationId xmlns:a16="http://schemas.microsoft.com/office/drawing/2014/main" xmlns="" id="{00000000-0008-0000-0200-000039000000}"/>
            </a:ext>
          </a:extLst>
        </xdr:cNvPr>
        <xdr:cNvCxnSpPr/>
      </xdr:nvCxnSpPr>
      <xdr:spPr>
        <a:xfrm>
          <a:off x="4546600" y="705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105173</xdr:rowOff>
    </xdr:from>
    <xdr:ext cx="405111" cy="259045"/>
    <xdr:sp macro="" textlink="">
      <xdr:nvSpPr>
        <xdr:cNvPr id="58" name="【図書館】&#10;有形固定資産減価償却率最大値テキスト">
          <a:extLst>
            <a:ext uri="{FF2B5EF4-FFF2-40B4-BE49-F238E27FC236}">
              <a16:creationId xmlns:a16="http://schemas.microsoft.com/office/drawing/2014/main" xmlns="" id="{00000000-0008-0000-0200-00003A000000}"/>
            </a:ext>
          </a:extLst>
        </xdr:cNvPr>
        <xdr:cNvSpPr txBox="1"/>
      </xdr:nvSpPr>
      <xdr:spPr>
        <a:xfrm>
          <a:off x="4673600" y="5591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158496</xdr:rowOff>
    </xdr:from>
    <xdr:to>
      <xdr:col>24</xdr:col>
      <xdr:colOff>152400</xdr:colOff>
      <xdr:row>33</xdr:row>
      <xdr:rowOff>158496</xdr:rowOff>
    </xdr:to>
    <xdr:cxnSp macro="">
      <xdr:nvCxnSpPr>
        <xdr:cNvPr id="59" name="直線コネクタ 58">
          <a:extLst>
            <a:ext uri="{FF2B5EF4-FFF2-40B4-BE49-F238E27FC236}">
              <a16:creationId xmlns:a16="http://schemas.microsoft.com/office/drawing/2014/main" xmlns="" id="{00000000-0008-0000-0200-00003B000000}"/>
            </a:ext>
          </a:extLst>
        </xdr:cNvPr>
        <xdr:cNvCxnSpPr/>
      </xdr:nvCxnSpPr>
      <xdr:spPr>
        <a:xfrm>
          <a:off x="4546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128287</xdr:rowOff>
    </xdr:from>
    <xdr:ext cx="405111" cy="259045"/>
    <xdr:sp macro="" textlink="">
      <xdr:nvSpPr>
        <xdr:cNvPr id="60" name="【図書館】&#10;有形固定資産減価償却率平均値テキスト">
          <a:extLst>
            <a:ext uri="{FF2B5EF4-FFF2-40B4-BE49-F238E27FC236}">
              <a16:creationId xmlns:a16="http://schemas.microsoft.com/office/drawing/2014/main" xmlns="" id="{00000000-0008-0000-0200-00003C000000}"/>
            </a:ext>
          </a:extLst>
        </xdr:cNvPr>
        <xdr:cNvSpPr txBox="1"/>
      </xdr:nvSpPr>
      <xdr:spPr>
        <a:xfrm>
          <a:off x="4673600" y="630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105410</xdr:rowOff>
    </xdr:from>
    <xdr:to>
      <xdr:col>24</xdr:col>
      <xdr:colOff>114300</xdr:colOff>
      <xdr:row>38</xdr:row>
      <xdr:rowOff>35560</xdr:rowOff>
    </xdr:to>
    <xdr:sp macro="" textlink="">
      <xdr:nvSpPr>
        <xdr:cNvPr id="61" name="フローチャート: 判断 60">
          <a:extLst>
            <a:ext uri="{FF2B5EF4-FFF2-40B4-BE49-F238E27FC236}">
              <a16:creationId xmlns:a16="http://schemas.microsoft.com/office/drawing/2014/main" xmlns="" id="{00000000-0008-0000-0200-00003D000000}"/>
            </a:ext>
          </a:extLst>
        </xdr:cNvPr>
        <xdr:cNvSpPr/>
      </xdr:nvSpPr>
      <xdr:spPr>
        <a:xfrm>
          <a:off x="4584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27686</xdr:rowOff>
    </xdr:from>
    <xdr:to>
      <xdr:col>20</xdr:col>
      <xdr:colOff>38100</xdr:colOff>
      <xdr:row>37</xdr:row>
      <xdr:rowOff>129286</xdr:rowOff>
    </xdr:to>
    <xdr:sp macro="" textlink="">
      <xdr:nvSpPr>
        <xdr:cNvPr id="62" name="フローチャート: 判断 61">
          <a:extLst>
            <a:ext uri="{FF2B5EF4-FFF2-40B4-BE49-F238E27FC236}">
              <a16:creationId xmlns:a16="http://schemas.microsoft.com/office/drawing/2014/main" xmlns="" id="{00000000-0008-0000-0200-00003E000000}"/>
            </a:ext>
          </a:extLst>
        </xdr:cNvPr>
        <xdr:cNvSpPr/>
      </xdr:nvSpPr>
      <xdr:spPr>
        <a:xfrm>
          <a:off x="3746500" y="637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52832</xdr:rowOff>
    </xdr:from>
    <xdr:to>
      <xdr:col>15</xdr:col>
      <xdr:colOff>101600</xdr:colOff>
      <xdr:row>36</xdr:row>
      <xdr:rowOff>154432</xdr:rowOff>
    </xdr:to>
    <xdr:sp macro="" textlink="">
      <xdr:nvSpPr>
        <xdr:cNvPr id="63" name="フローチャート: 判断 62">
          <a:extLst>
            <a:ext uri="{FF2B5EF4-FFF2-40B4-BE49-F238E27FC236}">
              <a16:creationId xmlns:a16="http://schemas.microsoft.com/office/drawing/2014/main" xmlns="" id="{00000000-0008-0000-0200-00003F000000}"/>
            </a:ext>
          </a:extLst>
        </xdr:cNvPr>
        <xdr:cNvSpPr/>
      </xdr:nvSpPr>
      <xdr:spPr>
        <a:xfrm>
          <a:off x="2857500" y="622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23114</xdr:rowOff>
    </xdr:from>
    <xdr:to>
      <xdr:col>10</xdr:col>
      <xdr:colOff>165100</xdr:colOff>
      <xdr:row>36</xdr:row>
      <xdr:rowOff>124714</xdr:rowOff>
    </xdr:to>
    <xdr:sp macro="" textlink="">
      <xdr:nvSpPr>
        <xdr:cNvPr id="64" name="フローチャート: 判断 63">
          <a:extLst>
            <a:ext uri="{FF2B5EF4-FFF2-40B4-BE49-F238E27FC236}">
              <a16:creationId xmlns:a16="http://schemas.microsoft.com/office/drawing/2014/main" xmlns="" id="{00000000-0008-0000-0200-000040000000}"/>
            </a:ext>
          </a:extLst>
        </xdr:cNvPr>
        <xdr:cNvSpPr/>
      </xdr:nvSpPr>
      <xdr:spPr>
        <a:xfrm>
          <a:off x="1968500" y="619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137414</xdr:rowOff>
    </xdr:from>
    <xdr:to>
      <xdr:col>6</xdr:col>
      <xdr:colOff>38100</xdr:colOff>
      <xdr:row>36</xdr:row>
      <xdr:rowOff>67564</xdr:rowOff>
    </xdr:to>
    <xdr:sp macro="" textlink="">
      <xdr:nvSpPr>
        <xdr:cNvPr id="65" name="フローチャート: 判断 64">
          <a:extLst>
            <a:ext uri="{FF2B5EF4-FFF2-40B4-BE49-F238E27FC236}">
              <a16:creationId xmlns:a16="http://schemas.microsoft.com/office/drawing/2014/main" xmlns="" id="{00000000-0008-0000-0200-000041000000}"/>
            </a:ext>
          </a:extLst>
        </xdr:cNvPr>
        <xdr:cNvSpPr/>
      </xdr:nvSpPr>
      <xdr:spPr>
        <a:xfrm>
          <a:off x="1079500" y="613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00000000-0008-0000-02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00000000-0008-0000-02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00000000-0008-0000-02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00000000-0008-0000-02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00000000-0008-0000-02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164846</xdr:rowOff>
    </xdr:from>
    <xdr:to>
      <xdr:col>24</xdr:col>
      <xdr:colOff>114300</xdr:colOff>
      <xdr:row>39</xdr:row>
      <xdr:rowOff>94996</xdr:rowOff>
    </xdr:to>
    <xdr:sp macro="" textlink="">
      <xdr:nvSpPr>
        <xdr:cNvPr id="71" name="楕円 70">
          <a:extLst>
            <a:ext uri="{FF2B5EF4-FFF2-40B4-BE49-F238E27FC236}">
              <a16:creationId xmlns:a16="http://schemas.microsoft.com/office/drawing/2014/main" xmlns="" id="{00000000-0008-0000-0200-000047000000}"/>
            </a:ext>
          </a:extLst>
        </xdr:cNvPr>
        <xdr:cNvSpPr/>
      </xdr:nvSpPr>
      <xdr:spPr>
        <a:xfrm>
          <a:off x="4584700" y="667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143273</xdr:rowOff>
    </xdr:from>
    <xdr:ext cx="405111" cy="259045"/>
    <xdr:sp macro="" textlink="">
      <xdr:nvSpPr>
        <xdr:cNvPr id="72" name="【図書館】&#10;有形固定資産減価償却率該当値テキスト">
          <a:extLst>
            <a:ext uri="{FF2B5EF4-FFF2-40B4-BE49-F238E27FC236}">
              <a16:creationId xmlns:a16="http://schemas.microsoft.com/office/drawing/2014/main" xmlns="" id="{00000000-0008-0000-0200-000048000000}"/>
            </a:ext>
          </a:extLst>
        </xdr:cNvPr>
        <xdr:cNvSpPr txBox="1"/>
      </xdr:nvSpPr>
      <xdr:spPr>
        <a:xfrm>
          <a:off x="4673600" y="6658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100838</xdr:rowOff>
    </xdr:from>
    <xdr:to>
      <xdr:col>20</xdr:col>
      <xdr:colOff>38100</xdr:colOff>
      <xdr:row>39</xdr:row>
      <xdr:rowOff>30988</xdr:rowOff>
    </xdr:to>
    <xdr:sp macro="" textlink="">
      <xdr:nvSpPr>
        <xdr:cNvPr id="73" name="楕円 72">
          <a:extLst>
            <a:ext uri="{FF2B5EF4-FFF2-40B4-BE49-F238E27FC236}">
              <a16:creationId xmlns:a16="http://schemas.microsoft.com/office/drawing/2014/main" xmlns="" id="{00000000-0008-0000-0200-000049000000}"/>
            </a:ext>
          </a:extLst>
        </xdr:cNvPr>
        <xdr:cNvSpPr/>
      </xdr:nvSpPr>
      <xdr:spPr>
        <a:xfrm>
          <a:off x="3746500" y="661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151638</xdr:rowOff>
    </xdr:from>
    <xdr:to>
      <xdr:col>24</xdr:col>
      <xdr:colOff>63500</xdr:colOff>
      <xdr:row>39</xdr:row>
      <xdr:rowOff>44196</xdr:rowOff>
    </xdr:to>
    <xdr:cxnSp macro="">
      <xdr:nvCxnSpPr>
        <xdr:cNvPr id="74" name="直線コネクタ 73">
          <a:extLst>
            <a:ext uri="{FF2B5EF4-FFF2-40B4-BE49-F238E27FC236}">
              <a16:creationId xmlns:a16="http://schemas.microsoft.com/office/drawing/2014/main" xmlns="" id="{00000000-0008-0000-0200-00004A000000}"/>
            </a:ext>
          </a:extLst>
        </xdr:cNvPr>
        <xdr:cNvCxnSpPr/>
      </xdr:nvCxnSpPr>
      <xdr:spPr>
        <a:xfrm>
          <a:off x="3797300" y="666673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103124</xdr:rowOff>
    </xdr:from>
    <xdr:to>
      <xdr:col>15</xdr:col>
      <xdr:colOff>101600</xdr:colOff>
      <xdr:row>39</xdr:row>
      <xdr:rowOff>33274</xdr:rowOff>
    </xdr:to>
    <xdr:sp macro="" textlink="">
      <xdr:nvSpPr>
        <xdr:cNvPr id="75" name="楕円 74">
          <a:extLst>
            <a:ext uri="{FF2B5EF4-FFF2-40B4-BE49-F238E27FC236}">
              <a16:creationId xmlns:a16="http://schemas.microsoft.com/office/drawing/2014/main" xmlns="" id="{00000000-0008-0000-0200-00004B000000}"/>
            </a:ext>
          </a:extLst>
        </xdr:cNvPr>
        <xdr:cNvSpPr/>
      </xdr:nvSpPr>
      <xdr:spPr>
        <a:xfrm>
          <a:off x="2857500" y="661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151638</xdr:rowOff>
    </xdr:from>
    <xdr:to>
      <xdr:col>19</xdr:col>
      <xdr:colOff>177800</xdr:colOff>
      <xdr:row>38</xdr:row>
      <xdr:rowOff>153924</xdr:rowOff>
    </xdr:to>
    <xdr:cxnSp macro="">
      <xdr:nvCxnSpPr>
        <xdr:cNvPr id="76" name="直線コネクタ 75">
          <a:extLst>
            <a:ext uri="{FF2B5EF4-FFF2-40B4-BE49-F238E27FC236}">
              <a16:creationId xmlns:a16="http://schemas.microsoft.com/office/drawing/2014/main" xmlns="" id="{00000000-0008-0000-0200-00004C000000}"/>
            </a:ext>
          </a:extLst>
        </xdr:cNvPr>
        <xdr:cNvCxnSpPr/>
      </xdr:nvCxnSpPr>
      <xdr:spPr>
        <a:xfrm flipV="1">
          <a:off x="2908300" y="666673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41402</xdr:rowOff>
    </xdr:from>
    <xdr:to>
      <xdr:col>10</xdr:col>
      <xdr:colOff>165100</xdr:colOff>
      <xdr:row>38</xdr:row>
      <xdr:rowOff>143002</xdr:rowOff>
    </xdr:to>
    <xdr:sp macro="" textlink="">
      <xdr:nvSpPr>
        <xdr:cNvPr id="77" name="楕円 76">
          <a:extLst>
            <a:ext uri="{FF2B5EF4-FFF2-40B4-BE49-F238E27FC236}">
              <a16:creationId xmlns:a16="http://schemas.microsoft.com/office/drawing/2014/main" xmlns="" id="{00000000-0008-0000-0200-00004D000000}"/>
            </a:ext>
          </a:extLst>
        </xdr:cNvPr>
        <xdr:cNvSpPr/>
      </xdr:nvSpPr>
      <xdr:spPr>
        <a:xfrm>
          <a:off x="1968500" y="655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92202</xdr:rowOff>
    </xdr:from>
    <xdr:to>
      <xdr:col>15</xdr:col>
      <xdr:colOff>50800</xdr:colOff>
      <xdr:row>38</xdr:row>
      <xdr:rowOff>153924</xdr:rowOff>
    </xdr:to>
    <xdr:cxnSp macro="">
      <xdr:nvCxnSpPr>
        <xdr:cNvPr id="78" name="直線コネクタ 77">
          <a:extLst>
            <a:ext uri="{FF2B5EF4-FFF2-40B4-BE49-F238E27FC236}">
              <a16:creationId xmlns:a16="http://schemas.microsoft.com/office/drawing/2014/main" xmlns="" id="{00000000-0008-0000-0200-00004E000000}"/>
            </a:ext>
          </a:extLst>
        </xdr:cNvPr>
        <xdr:cNvCxnSpPr/>
      </xdr:nvCxnSpPr>
      <xdr:spPr>
        <a:xfrm>
          <a:off x="2019300" y="6607302"/>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162560</xdr:rowOff>
    </xdr:from>
    <xdr:to>
      <xdr:col>6</xdr:col>
      <xdr:colOff>38100</xdr:colOff>
      <xdr:row>38</xdr:row>
      <xdr:rowOff>92710</xdr:rowOff>
    </xdr:to>
    <xdr:sp macro="" textlink="">
      <xdr:nvSpPr>
        <xdr:cNvPr id="79" name="楕円 78">
          <a:extLst>
            <a:ext uri="{FF2B5EF4-FFF2-40B4-BE49-F238E27FC236}">
              <a16:creationId xmlns:a16="http://schemas.microsoft.com/office/drawing/2014/main" xmlns="" id="{00000000-0008-0000-0200-00004F000000}"/>
            </a:ext>
          </a:extLst>
        </xdr:cNvPr>
        <xdr:cNvSpPr/>
      </xdr:nvSpPr>
      <xdr:spPr>
        <a:xfrm>
          <a:off x="1079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41910</xdr:rowOff>
    </xdr:from>
    <xdr:to>
      <xdr:col>10</xdr:col>
      <xdr:colOff>114300</xdr:colOff>
      <xdr:row>38</xdr:row>
      <xdr:rowOff>92202</xdr:rowOff>
    </xdr:to>
    <xdr:cxnSp macro="">
      <xdr:nvCxnSpPr>
        <xdr:cNvPr id="80" name="直線コネクタ 79">
          <a:extLst>
            <a:ext uri="{FF2B5EF4-FFF2-40B4-BE49-F238E27FC236}">
              <a16:creationId xmlns:a16="http://schemas.microsoft.com/office/drawing/2014/main" xmlns="" id="{00000000-0008-0000-0200-000050000000}"/>
            </a:ext>
          </a:extLst>
        </xdr:cNvPr>
        <xdr:cNvCxnSpPr/>
      </xdr:nvCxnSpPr>
      <xdr:spPr>
        <a:xfrm>
          <a:off x="1130300" y="655701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145813</xdr:rowOff>
    </xdr:from>
    <xdr:ext cx="405111" cy="259045"/>
    <xdr:sp macro="" textlink="">
      <xdr:nvSpPr>
        <xdr:cNvPr id="81" name="n_1aveValue【図書館】&#10;有形固定資産減価償却率">
          <a:extLst>
            <a:ext uri="{FF2B5EF4-FFF2-40B4-BE49-F238E27FC236}">
              <a16:creationId xmlns:a16="http://schemas.microsoft.com/office/drawing/2014/main" xmlns="" id="{00000000-0008-0000-0200-000051000000}"/>
            </a:ext>
          </a:extLst>
        </xdr:cNvPr>
        <xdr:cNvSpPr txBox="1"/>
      </xdr:nvSpPr>
      <xdr:spPr>
        <a:xfrm>
          <a:off x="3582044" y="614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170959</xdr:rowOff>
    </xdr:from>
    <xdr:ext cx="405111" cy="259045"/>
    <xdr:sp macro="" textlink="">
      <xdr:nvSpPr>
        <xdr:cNvPr id="82" name="n_2aveValue【図書館】&#10;有形固定資産減価償却率">
          <a:extLst>
            <a:ext uri="{FF2B5EF4-FFF2-40B4-BE49-F238E27FC236}">
              <a16:creationId xmlns:a16="http://schemas.microsoft.com/office/drawing/2014/main" xmlns="" id="{00000000-0008-0000-0200-000052000000}"/>
            </a:ext>
          </a:extLst>
        </xdr:cNvPr>
        <xdr:cNvSpPr txBox="1"/>
      </xdr:nvSpPr>
      <xdr:spPr>
        <a:xfrm>
          <a:off x="2705744" y="600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141241</xdr:rowOff>
    </xdr:from>
    <xdr:ext cx="405111" cy="259045"/>
    <xdr:sp macro="" textlink="">
      <xdr:nvSpPr>
        <xdr:cNvPr id="83" name="n_3aveValue【図書館】&#10;有形固定資産減価償却率">
          <a:extLst>
            <a:ext uri="{FF2B5EF4-FFF2-40B4-BE49-F238E27FC236}">
              <a16:creationId xmlns:a16="http://schemas.microsoft.com/office/drawing/2014/main" xmlns="" id="{00000000-0008-0000-0200-000053000000}"/>
            </a:ext>
          </a:extLst>
        </xdr:cNvPr>
        <xdr:cNvSpPr txBox="1"/>
      </xdr:nvSpPr>
      <xdr:spPr>
        <a:xfrm>
          <a:off x="1816744" y="5970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84091</xdr:rowOff>
    </xdr:from>
    <xdr:ext cx="405111" cy="259045"/>
    <xdr:sp macro="" textlink="">
      <xdr:nvSpPr>
        <xdr:cNvPr id="84" name="n_4aveValue【図書館】&#10;有形固定資産減価償却率">
          <a:extLst>
            <a:ext uri="{FF2B5EF4-FFF2-40B4-BE49-F238E27FC236}">
              <a16:creationId xmlns:a16="http://schemas.microsoft.com/office/drawing/2014/main" xmlns="" id="{00000000-0008-0000-0200-000054000000}"/>
            </a:ext>
          </a:extLst>
        </xdr:cNvPr>
        <xdr:cNvSpPr txBox="1"/>
      </xdr:nvSpPr>
      <xdr:spPr>
        <a:xfrm>
          <a:off x="927744" y="591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22115</xdr:rowOff>
    </xdr:from>
    <xdr:ext cx="405111" cy="259045"/>
    <xdr:sp macro="" textlink="">
      <xdr:nvSpPr>
        <xdr:cNvPr id="85" name="n_1mainValue【図書館】&#10;有形固定資産減価償却率">
          <a:extLst>
            <a:ext uri="{FF2B5EF4-FFF2-40B4-BE49-F238E27FC236}">
              <a16:creationId xmlns:a16="http://schemas.microsoft.com/office/drawing/2014/main" xmlns="" id="{00000000-0008-0000-0200-000055000000}"/>
            </a:ext>
          </a:extLst>
        </xdr:cNvPr>
        <xdr:cNvSpPr txBox="1"/>
      </xdr:nvSpPr>
      <xdr:spPr>
        <a:xfrm>
          <a:off x="3582044" y="6708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24401</xdr:rowOff>
    </xdr:from>
    <xdr:ext cx="405111" cy="259045"/>
    <xdr:sp macro="" textlink="">
      <xdr:nvSpPr>
        <xdr:cNvPr id="86" name="n_2mainValue【図書館】&#10;有形固定資産減価償却率">
          <a:extLst>
            <a:ext uri="{FF2B5EF4-FFF2-40B4-BE49-F238E27FC236}">
              <a16:creationId xmlns:a16="http://schemas.microsoft.com/office/drawing/2014/main" xmlns="" id="{00000000-0008-0000-0200-000056000000}"/>
            </a:ext>
          </a:extLst>
        </xdr:cNvPr>
        <xdr:cNvSpPr txBox="1"/>
      </xdr:nvSpPr>
      <xdr:spPr>
        <a:xfrm>
          <a:off x="2705744" y="671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134129</xdr:rowOff>
    </xdr:from>
    <xdr:ext cx="405111" cy="259045"/>
    <xdr:sp macro="" textlink="">
      <xdr:nvSpPr>
        <xdr:cNvPr id="87" name="n_3mainValue【図書館】&#10;有形固定資産減価償却率">
          <a:extLst>
            <a:ext uri="{FF2B5EF4-FFF2-40B4-BE49-F238E27FC236}">
              <a16:creationId xmlns:a16="http://schemas.microsoft.com/office/drawing/2014/main" xmlns="" id="{00000000-0008-0000-0200-000057000000}"/>
            </a:ext>
          </a:extLst>
        </xdr:cNvPr>
        <xdr:cNvSpPr txBox="1"/>
      </xdr:nvSpPr>
      <xdr:spPr>
        <a:xfrm>
          <a:off x="1816744" y="6649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83837</xdr:rowOff>
    </xdr:from>
    <xdr:ext cx="405111" cy="259045"/>
    <xdr:sp macro="" textlink="">
      <xdr:nvSpPr>
        <xdr:cNvPr id="88" name="n_4mainValue【図書館】&#10;有形固定資産減価償却率">
          <a:extLst>
            <a:ext uri="{FF2B5EF4-FFF2-40B4-BE49-F238E27FC236}">
              <a16:creationId xmlns:a16="http://schemas.microsoft.com/office/drawing/2014/main" xmlns="" id="{00000000-0008-0000-0200-000058000000}"/>
            </a:ext>
          </a:extLst>
        </xdr:cNvPr>
        <xdr:cNvSpPr txBox="1"/>
      </xdr:nvSpPr>
      <xdr:spPr>
        <a:xfrm>
          <a:off x="927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xmlns="" id="{00000000-0008-0000-02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xmlns="" id="{00000000-0008-0000-02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xmlns="" id="{00000000-0008-0000-02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xmlns="" id="{00000000-0008-0000-02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xmlns="" id="{00000000-0008-0000-02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xmlns="" id="{00000000-0008-0000-02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xmlns="" id="{00000000-0008-0000-02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xmlns="" id="{00000000-0008-0000-02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xmlns="" id="{00000000-0008-0000-0200-000061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xmlns="" id="{00000000-0008-0000-02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xmlns="" id="{00000000-0008-0000-0200-000063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xmlns="" id="{00000000-0008-0000-0200-000064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xmlns="" id="{00000000-0008-0000-0200-000065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xmlns="" id="{00000000-0008-0000-0200-000066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xmlns="" id="{00000000-0008-0000-0200-000067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a:extLst>
            <a:ext uri="{FF2B5EF4-FFF2-40B4-BE49-F238E27FC236}">
              <a16:creationId xmlns:a16="http://schemas.microsoft.com/office/drawing/2014/main" xmlns="" id="{00000000-0008-0000-0200-000068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xmlns="" id="{00000000-0008-0000-0200-000069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a:extLst>
            <a:ext uri="{FF2B5EF4-FFF2-40B4-BE49-F238E27FC236}">
              <a16:creationId xmlns:a16="http://schemas.microsoft.com/office/drawing/2014/main" xmlns="" id="{00000000-0008-0000-0200-00006A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xmlns="" id="{00000000-0008-0000-0200-00006B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a:extLst>
            <a:ext uri="{FF2B5EF4-FFF2-40B4-BE49-F238E27FC236}">
              <a16:creationId xmlns:a16="http://schemas.microsoft.com/office/drawing/2014/main" xmlns="" id="{00000000-0008-0000-0200-00006C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xmlns="" id="{00000000-0008-0000-02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xmlns="" id="{00000000-0008-0000-0200-00006E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xmlns="" id="{00000000-0008-0000-02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44450</xdr:rowOff>
    </xdr:from>
    <xdr:to>
      <xdr:col>54</xdr:col>
      <xdr:colOff>189865</xdr:colOff>
      <xdr:row>40</xdr:row>
      <xdr:rowOff>139700</xdr:rowOff>
    </xdr:to>
    <xdr:cxnSp macro="">
      <xdr:nvCxnSpPr>
        <xdr:cNvPr id="112" name="直線コネクタ 111">
          <a:extLst>
            <a:ext uri="{FF2B5EF4-FFF2-40B4-BE49-F238E27FC236}">
              <a16:creationId xmlns:a16="http://schemas.microsoft.com/office/drawing/2014/main" xmlns="" id="{00000000-0008-0000-0200-000070000000}"/>
            </a:ext>
          </a:extLst>
        </xdr:cNvPr>
        <xdr:cNvCxnSpPr/>
      </xdr:nvCxnSpPr>
      <xdr:spPr>
        <a:xfrm flipV="1">
          <a:off x="10476865" y="57023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143527</xdr:rowOff>
    </xdr:from>
    <xdr:ext cx="469744" cy="259045"/>
    <xdr:sp macro="" textlink="">
      <xdr:nvSpPr>
        <xdr:cNvPr id="113" name="【図書館】&#10;一人当たり面積最小値テキスト">
          <a:extLst>
            <a:ext uri="{FF2B5EF4-FFF2-40B4-BE49-F238E27FC236}">
              <a16:creationId xmlns:a16="http://schemas.microsoft.com/office/drawing/2014/main" xmlns="" id="{00000000-0008-0000-0200-000071000000}"/>
            </a:ext>
          </a:extLst>
        </xdr:cNvPr>
        <xdr:cNvSpPr txBox="1"/>
      </xdr:nvSpPr>
      <xdr:spPr>
        <a:xfrm>
          <a:off x="10515600" y="700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139700</xdr:rowOff>
    </xdr:from>
    <xdr:to>
      <xdr:col>55</xdr:col>
      <xdr:colOff>88900</xdr:colOff>
      <xdr:row>40</xdr:row>
      <xdr:rowOff>139700</xdr:rowOff>
    </xdr:to>
    <xdr:cxnSp macro="">
      <xdr:nvCxnSpPr>
        <xdr:cNvPr id="114" name="直線コネクタ 113">
          <a:extLst>
            <a:ext uri="{FF2B5EF4-FFF2-40B4-BE49-F238E27FC236}">
              <a16:creationId xmlns:a16="http://schemas.microsoft.com/office/drawing/2014/main" xmlns="" id="{00000000-0008-0000-0200-000072000000}"/>
            </a:ext>
          </a:extLst>
        </xdr:cNvPr>
        <xdr:cNvCxnSpPr/>
      </xdr:nvCxnSpPr>
      <xdr:spPr>
        <a:xfrm>
          <a:off x="10388600" y="699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162577</xdr:rowOff>
    </xdr:from>
    <xdr:ext cx="469744" cy="259045"/>
    <xdr:sp macro="" textlink="">
      <xdr:nvSpPr>
        <xdr:cNvPr id="115" name="【図書館】&#10;一人当たり面積最大値テキスト">
          <a:extLst>
            <a:ext uri="{FF2B5EF4-FFF2-40B4-BE49-F238E27FC236}">
              <a16:creationId xmlns:a16="http://schemas.microsoft.com/office/drawing/2014/main" xmlns="" id="{00000000-0008-0000-0200-000073000000}"/>
            </a:ext>
          </a:extLst>
        </xdr:cNvPr>
        <xdr:cNvSpPr txBox="1"/>
      </xdr:nvSpPr>
      <xdr:spPr>
        <a:xfrm>
          <a:off x="10515600"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44450</xdr:rowOff>
    </xdr:from>
    <xdr:to>
      <xdr:col>55</xdr:col>
      <xdr:colOff>88900</xdr:colOff>
      <xdr:row>33</xdr:row>
      <xdr:rowOff>44450</xdr:rowOff>
    </xdr:to>
    <xdr:cxnSp macro="">
      <xdr:nvCxnSpPr>
        <xdr:cNvPr id="116" name="直線コネクタ 115">
          <a:extLst>
            <a:ext uri="{FF2B5EF4-FFF2-40B4-BE49-F238E27FC236}">
              <a16:creationId xmlns:a16="http://schemas.microsoft.com/office/drawing/2014/main" xmlns="" id="{00000000-0008-0000-0200-000074000000}"/>
            </a:ext>
          </a:extLst>
        </xdr:cNvPr>
        <xdr:cNvCxnSpPr/>
      </xdr:nvCxnSpPr>
      <xdr:spPr>
        <a:xfrm>
          <a:off x="103886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99077</xdr:rowOff>
    </xdr:from>
    <xdr:ext cx="469744" cy="259045"/>
    <xdr:sp macro="" textlink="">
      <xdr:nvSpPr>
        <xdr:cNvPr id="117" name="【図書館】&#10;一人当たり面積平均値テキスト">
          <a:extLst>
            <a:ext uri="{FF2B5EF4-FFF2-40B4-BE49-F238E27FC236}">
              <a16:creationId xmlns:a16="http://schemas.microsoft.com/office/drawing/2014/main" xmlns="" id="{00000000-0008-0000-0200-000075000000}"/>
            </a:ext>
          </a:extLst>
        </xdr:cNvPr>
        <xdr:cNvSpPr txBox="1"/>
      </xdr:nvSpPr>
      <xdr:spPr>
        <a:xfrm>
          <a:off x="10515600" y="644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76200</xdr:rowOff>
    </xdr:from>
    <xdr:to>
      <xdr:col>55</xdr:col>
      <xdr:colOff>50800</xdr:colOff>
      <xdr:row>39</xdr:row>
      <xdr:rowOff>6350</xdr:rowOff>
    </xdr:to>
    <xdr:sp macro="" textlink="">
      <xdr:nvSpPr>
        <xdr:cNvPr id="118" name="フローチャート: 判断 117">
          <a:extLst>
            <a:ext uri="{FF2B5EF4-FFF2-40B4-BE49-F238E27FC236}">
              <a16:creationId xmlns:a16="http://schemas.microsoft.com/office/drawing/2014/main" xmlns="" id="{00000000-0008-0000-0200-000076000000}"/>
            </a:ext>
          </a:extLst>
        </xdr:cNvPr>
        <xdr:cNvSpPr/>
      </xdr:nvSpPr>
      <xdr:spPr>
        <a:xfrm>
          <a:off x="10426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88900</xdr:rowOff>
    </xdr:from>
    <xdr:to>
      <xdr:col>50</xdr:col>
      <xdr:colOff>165100</xdr:colOff>
      <xdr:row>39</xdr:row>
      <xdr:rowOff>19050</xdr:rowOff>
    </xdr:to>
    <xdr:sp macro="" textlink="">
      <xdr:nvSpPr>
        <xdr:cNvPr id="119" name="フローチャート: 判断 118">
          <a:extLst>
            <a:ext uri="{FF2B5EF4-FFF2-40B4-BE49-F238E27FC236}">
              <a16:creationId xmlns:a16="http://schemas.microsoft.com/office/drawing/2014/main" xmlns="" id="{00000000-0008-0000-0200-000077000000}"/>
            </a:ext>
          </a:extLst>
        </xdr:cNvPr>
        <xdr:cNvSpPr/>
      </xdr:nvSpPr>
      <xdr:spPr>
        <a:xfrm>
          <a:off x="9588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50800</xdr:rowOff>
    </xdr:from>
    <xdr:to>
      <xdr:col>46</xdr:col>
      <xdr:colOff>38100</xdr:colOff>
      <xdr:row>38</xdr:row>
      <xdr:rowOff>152400</xdr:rowOff>
    </xdr:to>
    <xdr:sp macro="" textlink="">
      <xdr:nvSpPr>
        <xdr:cNvPr id="120" name="フローチャート: 判断 119">
          <a:extLst>
            <a:ext uri="{FF2B5EF4-FFF2-40B4-BE49-F238E27FC236}">
              <a16:creationId xmlns:a16="http://schemas.microsoft.com/office/drawing/2014/main" xmlns="" id="{00000000-0008-0000-0200-000078000000}"/>
            </a:ext>
          </a:extLst>
        </xdr:cNvPr>
        <xdr:cNvSpPr/>
      </xdr:nvSpPr>
      <xdr:spPr>
        <a:xfrm>
          <a:off x="8699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76200</xdr:rowOff>
    </xdr:from>
    <xdr:to>
      <xdr:col>41</xdr:col>
      <xdr:colOff>101600</xdr:colOff>
      <xdr:row>39</xdr:row>
      <xdr:rowOff>6350</xdr:rowOff>
    </xdr:to>
    <xdr:sp macro="" textlink="">
      <xdr:nvSpPr>
        <xdr:cNvPr id="121" name="フローチャート: 判断 120">
          <a:extLst>
            <a:ext uri="{FF2B5EF4-FFF2-40B4-BE49-F238E27FC236}">
              <a16:creationId xmlns:a16="http://schemas.microsoft.com/office/drawing/2014/main" xmlns="" id="{00000000-0008-0000-0200-000079000000}"/>
            </a:ext>
          </a:extLst>
        </xdr:cNvPr>
        <xdr:cNvSpPr/>
      </xdr:nvSpPr>
      <xdr:spPr>
        <a:xfrm>
          <a:off x="78105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127000</xdr:rowOff>
    </xdr:from>
    <xdr:to>
      <xdr:col>36</xdr:col>
      <xdr:colOff>165100</xdr:colOff>
      <xdr:row>39</xdr:row>
      <xdr:rowOff>57150</xdr:rowOff>
    </xdr:to>
    <xdr:sp macro="" textlink="">
      <xdr:nvSpPr>
        <xdr:cNvPr id="122" name="フローチャート: 判断 121">
          <a:extLst>
            <a:ext uri="{FF2B5EF4-FFF2-40B4-BE49-F238E27FC236}">
              <a16:creationId xmlns:a16="http://schemas.microsoft.com/office/drawing/2014/main" xmlns="" id="{00000000-0008-0000-0200-00007A000000}"/>
            </a:ext>
          </a:extLst>
        </xdr:cNvPr>
        <xdr:cNvSpPr/>
      </xdr:nvSpPr>
      <xdr:spPr>
        <a:xfrm>
          <a:off x="6921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xmlns="" id="{00000000-0008-0000-02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xmlns="" id="{00000000-0008-0000-02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xmlns="" id="{00000000-0008-0000-02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00000000-0008-0000-02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00000000-0008-0000-02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101600</xdr:rowOff>
    </xdr:from>
    <xdr:to>
      <xdr:col>55</xdr:col>
      <xdr:colOff>50800</xdr:colOff>
      <xdr:row>39</xdr:row>
      <xdr:rowOff>31750</xdr:rowOff>
    </xdr:to>
    <xdr:sp macro="" textlink="">
      <xdr:nvSpPr>
        <xdr:cNvPr id="128" name="楕円 127">
          <a:extLst>
            <a:ext uri="{FF2B5EF4-FFF2-40B4-BE49-F238E27FC236}">
              <a16:creationId xmlns:a16="http://schemas.microsoft.com/office/drawing/2014/main" xmlns="" id="{00000000-0008-0000-0200-000080000000}"/>
            </a:ext>
          </a:extLst>
        </xdr:cNvPr>
        <xdr:cNvSpPr/>
      </xdr:nvSpPr>
      <xdr:spPr>
        <a:xfrm>
          <a:off x="104267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80027</xdr:rowOff>
    </xdr:from>
    <xdr:ext cx="469744" cy="259045"/>
    <xdr:sp macro="" textlink="">
      <xdr:nvSpPr>
        <xdr:cNvPr id="129" name="【図書館】&#10;一人当たり面積該当値テキスト">
          <a:extLst>
            <a:ext uri="{FF2B5EF4-FFF2-40B4-BE49-F238E27FC236}">
              <a16:creationId xmlns:a16="http://schemas.microsoft.com/office/drawing/2014/main" xmlns="" id="{00000000-0008-0000-0200-000081000000}"/>
            </a:ext>
          </a:extLst>
        </xdr:cNvPr>
        <xdr:cNvSpPr txBox="1"/>
      </xdr:nvSpPr>
      <xdr:spPr>
        <a:xfrm>
          <a:off x="10515600" y="659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101600</xdr:rowOff>
    </xdr:from>
    <xdr:to>
      <xdr:col>50</xdr:col>
      <xdr:colOff>165100</xdr:colOff>
      <xdr:row>39</xdr:row>
      <xdr:rowOff>31750</xdr:rowOff>
    </xdr:to>
    <xdr:sp macro="" textlink="">
      <xdr:nvSpPr>
        <xdr:cNvPr id="130" name="楕円 129">
          <a:extLst>
            <a:ext uri="{FF2B5EF4-FFF2-40B4-BE49-F238E27FC236}">
              <a16:creationId xmlns:a16="http://schemas.microsoft.com/office/drawing/2014/main" xmlns="" id="{00000000-0008-0000-0200-000082000000}"/>
            </a:ext>
          </a:extLst>
        </xdr:cNvPr>
        <xdr:cNvSpPr/>
      </xdr:nvSpPr>
      <xdr:spPr>
        <a:xfrm>
          <a:off x="9588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152400</xdr:rowOff>
    </xdr:from>
    <xdr:to>
      <xdr:col>55</xdr:col>
      <xdr:colOff>0</xdr:colOff>
      <xdr:row>38</xdr:row>
      <xdr:rowOff>152400</xdr:rowOff>
    </xdr:to>
    <xdr:cxnSp macro="">
      <xdr:nvCxnSpPr>
        <xdr:cNvPr id="131" name="直線コネクタ 130">
          <a:extLst>
            <a:ext uri="{FF2B5EF4-FFF2-40B4-BE49-F238E27FC236}">
              <a16:creationId xmlns:a16="http://schemas.microsoft.com/office/drawing/2014/main" xmlns="" id="{00000000-0008-0000-0200-000083000000}"/>
            </a:ext>
          </a:extLst>
        </xdr:cNvPr>
        <xdr:cNvCxnSpPr/>
      </xdr:nvCxnSpPr>
      <xdr:spPr>
        <a:xfrm>
          <a:off x="9639300" y="666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114300</xdr:rowOff>
    </xdr:from>
    <xdr:to>
      <xdr:col>46</xdr:col>
      <xdr:colOff>38100</xdr:colOff>
      <xdr:row>39</xdr:row>
      <xdr:rowOff>44450</xdr:rowOff>
    </xdr:to>
    <xdr:sp macro="" textlink="">
      <xdr:nvSpPr>
        <xdr:cNvPr id="132" name="楕円 131">
          <a:extLst>
            <a:ext uri="{FF2B5EF4-FFF2-40B4-BE49-F238E27FC236}">
              <a16:creationId xmlns:a16="http://schemas.microsoft.com/office/drawing/2014/main" xmlns="" id="{00000000-0008-0000-0200-000084000000}"/>
            </a:ext>
          </a:extLst>
        </xdr:cNvPr>
        <xdr:cNvSpPr/>
      </xdr:nvSpPr>
      <xdr:spPr>
        <a:xfrm>
          <a:off x="86995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152400</xdr:rowOff>
    </xdr:from>
    <xdr:to>
      <xdr:col>50</xdr:col>
      <xdr:colOff>114300</xdr:colOff>
      <xdr:row>38</xdr:row>
      <xdr:rowOff>165100</xdr:rowOff>
    </xdr:to>
    <xdr:cxnSp macro="">
      <xdr:nvCxnSpPr>
        <xdr:cNvPr id="133" name="直線コネクタ 132">
          <a:extLst>
            <a:ext uri="{FF2B5EF4-FFF2-40B4-BE49-F238E27FC236}">
              <a16:creationId xmlns:a16="http://schemas.microsoft.com/office/drawing/2014/main" xmlns="" id="{00000000-0008-0000-0200-000085000000}"/>
            </a:ext>
          </a:extLst>
        </xdr:cNvPr>
        <xdr:cNvCxnSpPr/>
      </xdr:nvCxnSpPr>
      <xdr:spPr>
        <a:xfrm flipV="1">
          <a:off x="8750300" y="6667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114300</xdr:rowOff>
    </xdr:from>
    <xdr:to>
      <xdr:col>41</xdr:col>
      <xdr:colOff>101600</xdr:colOff>
      <xdr:row>39</xdr:row>
      <xdr:rowOff>44450</xdr:rowOff>
    </xdr:to>
    <xdr:sp macro="" textlink="">
      <xdr:nvSpPr>
        <xdr:cNvPr id="134" name="楕円 133">
          <a:extLst>
            <a:ext uri="{FF2B5EF4-FFF2-40B4-BE49-F238E27FC236}">
              <a16:creationId xmlns:a16="http://schemas.microsoft.com/office/drawing/2014/main" xmlns="" id="{00000000-0008-0000-0200-000086000000}"/>
            </a:ext>
          </a:extLst>
        </xdr:cNvPr>
        <xdr:cNvSpPr/>
      </xdr:nvSpPr>
      <xdr:spPr>
        <a:xfrm>
          <a:off x="78105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165100</xdr:rowOff>
    </xdr:from>
    <xdr:to>
      <xdr:col>45</xdr:col>
      <xdr:colOff>177800</xdr:colOff>
      <xdr:row>38</xdr:row>
      <xdr:rowOff>165100</xdr:rowOff>
    </xdr:to>
    <xdr:cxnSp macro="">
      <xdr:nvCxnSpPr>
        <xdr:cNvPr id="135" name="直線コネクタ 134">
          <a:extLst>
            <a:ext uri="{FF2B5EF4-FFF2-40B4-BE49-F238E27FC236}">
              <a16:creationId xmlns:a16="http://schemas.microsoft.com/office/drawing/2014/main" xmlns="" id="{00000000-0008-0000-0200-000087000000}"/>
            </a:ext>
          </a:extLst>
        </xdr:cNvPr>
        <xdr:cNvCxnSpPr/>
      </xdr:nvCxnSpPr>
      <xdr:spPr>
        <a:xfrm>
          <a:off x="7861300" y="6680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127000</xdr:rowOff>
    </xdr:from>
    <xdr:to>
      <xdr:col>36</xdr:col>
      <xdr:colOff>165100</xdr:colOff>
      <xdr:row>39</xdr:row>
      <xdr:rowOff>57150</xdr:rowOff>
    </xdr:to>
    <xdr:sp macro="" textlink="">
      <xdr:nvSpPr>
        <xdr:cNvPr id="136" name="楕円 135">
          <a:extLst>
            <a:ext uri="{FF2B5EF4-FFF2-40B4-BE49-F238E27FC236}">
              <a16:creationId xmlns:a16="http://schemas.microsoft.com/office/drawing/2014/main" xmlns="" id="{00000000-0008-0000-0200-000088000000}"/>
            </a:ext>
          </a:extLst>
        </xdr:cNvPr>
        <xdr:cNvSpPr/>
      </xdr:nvSpPr>
      <xdr:spPr>
        <a:xfrm>
          <a:off x="69215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165100</xdr:rowOff>
    </xdr:from>
    <xdr:to>
      <xdr:col>41</xdr:col>
      <xdr:colOff>50800</xdr:colOff>
      <xdr:row>39</xdr:row>
      <xdr:rowOff>6350</xdr:rowOff>
    </xdr:to>
    <xdr:cxnSp macro="">
      <xdr:nvCxnSpPr>
        <xdr:cNvPr id="137" name="直線コネクタ 136">
          <a:extLst>
            <a:ext uri="{FF2B5EF4-FFF2-40B4-BE49-F238E27FC236}">
              <a16:creationId xmlns:a16="http://schemas.microsoft.com/office/drawing/2014/main" xmlns="" id="{00000000-0008-0000-0200-000089000000}"/>
            </a:ext>
          </a:extLst>
        </xdr:cNvPr>
        <xdr:cNvCxnSpPr/>
      </xdr:nvCxnSpPr>
      <xdr:spPr>
        <a:xfrm flipV="1">
          <a:off x="6972300" y="6680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35577</xdr:rowOff>
    </xdr:from>
    <xdr:ext cx="469744" cy="259045"/>
    <xdr:sp macro="" textlink="">
      <xdr:nvSpPr>
        <xdr:cNvPr id="138" name="n_1aveValue【図書館】&#10;一人当たり面積">
          <a:extLst>
            <a:ext uri="{FF2B5EF4-FFF2-40B4-BE49-F238E27FC236}">
              <a16:creationId xmlns:a16="http://schemas.microsoft.com/office/drawing/2014/main" xmlns="" id="{00000000-0008-0000-0200-00008A000000}"/>
            </a:ext>
          </a:extLst>
        </xdr:cNvPr>
        <xdr:cNvSpPr txBox="1"/>
      </xdr:nvSpPr>
      <xdr:spPr>
        <a:xfrm>
          <a:off x="9391727" y="637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168927</xdr:rowOff>
    </xdr:from>
    <xdr:ext cx="469744" cy="259045"/>
    <xdr:sp macro="" textlink="">
      <xdr:nvSpPr>
        <xdr:cNvPr id="139" name="n_2aveValue【図書館】&#10;一人当たり面積">
          <a:extLst>
            <a:ext uri="{FF2B5EF4-FFF2-40B4-BE49-F238E27FC236}">
              <a16:creationId xmlns:a16="http://schemas.microsoft.com/office/drawing/2014/main" xmlns="" id="{00000000-0008-0000-0200-00008B000000}"/>
            </a:ext>
          </a:extLst>
        </xdr:cNvPr>
        <xdr:cNvSpPr txBox="1"/>
      </xdr:nvSpPr>
      <xdr:spPr>
        <a:xfrm>
          <a:off x="8515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22877</xdr:rowOff>
    </xdr:from>
    <xdr:ext cx="469744" cy="259045"/>
    <xdr:sp macro="" textlink="">
      <xdr:nvSpPr>
        <xdr:cNvPr id="140" name="n_3aveValue【図書館】&#10;一人当たり面積">
          <a:extLst>
            <a:ext uri="{FF2B5EF4-FFF2-40B4-BE49-F238E27FC236}">
              <a16:creationId xmlns:a16="http://schemas.microsoft.com/office/drawing/2014/main" xmlns="" id="{00000000-0008-0000-0200-00008C000000}"/>
            </a:ext>
          </a:extLst>
        </xdr:cNvPr>
        <xdr:cNvSpPr txBox="1"/>
      </xdr:nvSpPr>
      <xdr:spPr>
        <a:xfrm>
          <a:off x="7626427" y="636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48277</xdr:rowOff>
    </xdr:from>
    <xdr:ext cx="469744" cy="259045"/>
    <xdr:sp macro="" textlink="">
      <xdr:nvSpPr>
        <xdr:cNvPr id="141" name="n_4aveValue【図書館】&#10;一人当たり面積">
          <a:extLst>
            <a:ext uri="{FF2B5EF4-FFF2-40B4-BE49-F238E27FC236}">
              <a16:creationId xmlns:a16="http://schemas.microsoft.com/office/drawing/2014/main" xmlns="" id="{00000000-0008-0000-0200-00008D000000}"/>
            </a:ext>
          </a:extLst>
        </xdr:cNvPr>
        <xdr:cNvSpPr txBox="1"/>
      </xdr:nvSpPr>
      <xdr:spPr>
        <a:xfrm>
          <a:off x="6737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22877</xdr:rowOff>
    </xdr:from>
    <xdr:ext cx="469744" cy="259045"/>
    <xdr:sp macro="" textlink="">
      <xdr:nvSpPr>
        <xdr:cNvPr id="142" name="n_1mainValue【図書館】&#10;一人当たり面積">
          <a:extLst>
            <a:ext uri="{FF2B5EF4-FFF2-40B4-BE49-F238E27FC236}">
              <a16:creationId xmlns:a16="http://schemas.microsoft.com/office/drawing/2014/main" xmlns="" id="{00000000-0008-0000-0200-00008E000000}"/>
            </a:ext>
          </a:extLst>
        </xdr:cNvPr>
        <xdr:cNvSpPr txBox="1"/>
      </xdr:nvSpPr>
      <xdr:spPr>
        <a:xfrm>
          <a:off x="9391727"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35577</xdr:rowOff>
    </xdr:from>
    <xdr:ext cx="469744" cy="259045"/>
    <xdr:sp macro="" textlink="">
      <xdr:nvSpPr>
        <xdr:cNvPr id="143" name="n_2mainValue【図書館】&#10;一人当たり面積">
          <a:extLst>
            <a:ext uri="{FF2B5EF4-FFF2-40B4-BE49-F238E27FC236}">
              <a16:creationId xmlns:a16="http://schemas.microsoft.com/office/drawing/2014/main" xmlns="" id="{00000000-0008-0000-0200-00008F000000}"/>
            </a:ext>
          </a:extLst>
        </xdr:cNvPr>
        <xdr:cNvSpPr txBox="1"/>
      </xdr:nvSpPr>
      <xdr:spPr>
        <a:xfrm>
          <a:off x="8515427" y="672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35577</xdr:rowOff>
    </xdr:from>
    <xdr:ext cx="469744" cy="259045"/>
    <xdr:sp macro="" textlink="">
      <xdr:nvSpPr>
        <xdr:cNvPr id="144" name="n_3mainValue【図書館】&#10;一人当たり面積">
          <a:extLst>
            <a:ext uri="{FF2B5EF4-FFF2-40B4-BE49-F238E27FC236}">
              <a16:creationId xmlns:a16="http://schemas.microsoft.com/office/drawing/2014/main" xmlns="" id="{00000000-0008-0000-0200-000090000000}"/>
            </a:ext>
          </a:extLst>
        </xdr:cNvPr>
        <xdr:cNvSpPr txBox="1"/>
      </xdr:nvSpPr>
      <xdr:spPr>
        <a:xfrm>
          <a:off x="7626427" y="672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73677</xdr:rowOff>
    </xdr:from>
    <xdr:ext cx="469744" cy="259045"/>
    <xdr:sp macro="" textlink="">
      <xdr:nvSpPr>
        <xdr:cNvPr id="145" name="n_4mainValue【図書館】&#10;一人当たり面積">
          <a:extLst>
            <a:ext uri="{FF2B5EF4-FFF2-40B4-BE49-F238E27FC236}">
              <a16:creationId xmlns:a16="http://schemas.microsoft.com/office/drawing/2014/main" xmlns="" id="{00000000-0008-0000-0200-000091000000}"/>
            </a:ext>
          </a:extLst>
        </xdr:cNvPr>
        <xdr:cNvSpPr txBox="1"/>
      </xdr:nvSpPr>
      <xdr:spPr>
        <a:xfrm>
          <a:off x="6737427" y="641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xmlns="" id="{00000000-0008-0000-02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xmlns="" id="{00000000-0008-0000-02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xmlns="" id="{00000000-0008-0000-02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xmlns="" id="{00000000-0008-0000-02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xmlns="" id="{00000000-0008-0000-02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xmlns="" id="{00000000-0008-0000-02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xmlns="" id="{00000000-0008-0000-02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xmlns="" id="{00000000-0008-0000-02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xmlns="" id="{00000000-0008-0000-02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xmlns="" id="{00000000-0008-0000-02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xmlns="" id="{00000000-0008-0000-02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7" name="直線コネクタ 156">
          <a:extLst>
            <a:ext uri="{FF2B5EF4-FFF2-40B4-BE49-F238E27FC236}">
              <a16:creationId xmlns:a16="http://schemas.microsoft.com/office/drawing/2014/main" xmlns="" id="{00000000-0008-0000-0200-00009D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58" name="テキスト ボックス 157">
          <a:extLst>
            <a:ext uri="{FF2B5EF4-FFF2-40B4-BE49-F238E27FC236}">
              <a16:creationId xmlns:a16="http://schemas.microsoft.com/office/drawing/2014/main" xmlns="" id="{00000000-0008-0000-0200-00009E000000}"/>
            </a:ext>
          </a:extLst>
        </xdr:cNvPr>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9" name="直線コネクタ 158">
          <a:extLst>
            <a:ext uri="{FF2B5EF4-FFF2-40B4-BE49-F238E27FC236}">
              <a16:creationId xmlns:a16="http://schemas.microsoft.com/office/drawing/2014/main" xmlns="" id="{00000000-0008-0000-0200-00009F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0" name="テキスト ボックス 159">
          <a:extLst>
            <a:ext uri="{FF2B5EF4-FFF2-40B4-BE49-F238E27FC236}">
              <a16:creationId xmlns:a16="http://schemas.microsoft.com/office/drawing/2014/main" xmlns="" id="{00000000-0008-0000-0200-0000A0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1" name="直線コネクタ 160">
          <a:extLst>
            <a:ext uri="{FF2B5EF4-FFF2-40B4-BE49-F238E27FC236}">
              <a16:creationId xmlns:a16="http://schemas.microsoft.com/office/drawing/2014/main" xmlns="" id="{00000000-0008-0000-0200-0000A1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2" name="テキスト ボックス 161">
          <a:extLst>
            <a:ext uri="{FF2B5EF4-FFF2-40B4-BE49-F238E27FC236}">
              <a16:creationId xmlns:a16="http://schemas.microsoft.com/office/drawing/2014/main" xmlns="" id="{00000000-0008-0000-0200-0000A2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3" name="直線コネクタ 162">
          <a:extLst>
            <a:ext uri="{FF2B5EF4-FFF2-40B4-BE49-F238E27FC236}">
              <a16:creationId xmlns:a16="http://schemas.microsoft.com/office/drawing/2014/main" xmlns="" id="{00000000-0008-0000-0200-0000A3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4" name="テキスト ボックス 163">
          <a:extLst>
            <a:ext uri="{FF2B5EF4-FFF2-40B4-BE49-F238E27FC236}">
              <a16:creationId xmlns:a16="http://schemas.microsoft.com/office/drawing/2014/main" xmlns="" id="{00000000-0008-0000-0200-0000A4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a:extLst>
            <a:ext uri="{FF2B5EF4-FFF2-40B4-BE49-F238E27FC236}">
              <a16:creationId xmlns:a16="http://schemas.microsoft.com/office/drawing/2014/main" xmlns="" id="{00000000-0008-0000-0200-0000A5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6" name="テキスト ボックス 165">
          <a:extLst>
            <a:ext uri="{FF2B5EF4-FFF2-40B4-BE49-F238E27FC236}">
              <a16:creationId xmlns:a16="http://schemas.microsoft.com/office/drawing/2014/main" xmlns="" id="{00000000-0008-0000-0200-0000A6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a:extLst>
            <a:ext uri="{FF2B5EF4-FFF2-40B4-BE49-F238E27FC236}">
              <a16:creationId xmlns:a16="http://schemas.microsoft.com/office/drawing/2014/main" xmlns="" id="{00000000-0008-0000-0200-0000A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54864</xdr:rowOff>
    </xdr:from>
    <xdr:to>
      <xdr:col>24</xdr:col>
      <xdr:colOff>62865</xdr:colOff>
      <xdr:row>64</xdr:row>
      <xdr:rowOff>0</xdr:rowOff>
    </xdr:to>
    <xdr:cxnSp macro="">
      <xdr:nvCxnSpPr>
        <xdr:cNvPr id="168" name="直線コネクタ 167">
          <a:extLst>
            <a:ext uri="{FF2B5EF4-FFF2-40B4-BE49-F238E27FC236}">
              <a16:creationId xmlns:a16="http://schemas.microsoft.com/office/drawing/2014/main" xmlns="" id="{00000000-0008-0000-0200-0000A8000000}"/>
            </a:ext>
          </a:extLst>
        </xdr:cNvPr>
        <xdr:cNvCxnSpPr/>
      </xdr:nvCxnSpPr>
      <xdr:spPr>
        <a:xfrm flipV="1">
          <a:off x="4634865" y="9484614"/>
          <a:ext cx="0" cy="1488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69744" cy="259045"/>
    <xdr:sp macro="" textlink="">
      <xdr:nvSpPr>
        <xdr:cNvPr id="169" name="【体育館・プール】&#10;有形固定資産減価償却率最小値テキスト">
          <a:extLst>
            <a:ext uri="{FF2B5EF4-FFF2-40B4-BE49-F238E27FC236}">
              <a16:creationId xmlns:a16="http://schemas.microsoft.com/office/drawing/2014/main" xmlns="" id="{00000000-0008-0000-0200-0000A9000000}"/>
            </a:ext>
          </a:extLst>
        </xdr:cNvPr>
        <xdr:cNvSpPr txBox="1"/>
      </xdr:nvSpPr>
      <xdr:spPr>
        <a:xfrm>
          <a:off x="4673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70" name="直線コネクタ 169">
          <a:extLst>
            <a:ext uri="{FF2B5EF4-FFF2-40B4-BE49-F238E27FC236}">
              <a16:creationId xmlns:a16="http://schemas.microsoft.com/office/drawing/2014/main" xmlns="" id="{00000000-0008-0000-0200-0000AA000000}"/>
            </a:ext>
          </a:extLst>
        </xdr:cNvPr>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1541</xdr:rowOff>
    </xdr:from>
    <xdr:ext cx="405111" cy="259045"/>
    <xdr:sp macro="" textlink="">
      <xdr:nvSpPr>
        <xdr:cNvPr id="171" name="【体育館・プール】&#10;有形固定資産減価償却率最大値テキスト">
          <a:extLst>
            <a:ext uri="{FF2B5EF4-FFF2-40B4-BE49-F238E27FC236}">
              <a16:creationId xmlns:a16="http://schemas.microsoft.com/office/drawing/2014/main" xmlns="" id="{00000000-0008-0000-0200-0000AB000000}"/>
            </a:ext>
          </a:extLst>
        </xdr:cNvPr>
        <xdr:cNvSpPr txBox="1"/>
      </xdr:nvSpPr>
      <xdr:spPr>
        <a:xfrm>
          <a:off x="4673600" y="9259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54864</xdr:rowOff>
    </xdr:from>
    <xdr:to>
      <xdr:col>24</xdr:col>
      <xdr:colOff>152400</xdr:colOff>
      <xdr:row>55</xdr:row>
      <xdr:rowOff>54864</xdr:rowOff>
    </xdr:to>
    <xdr:cxnSp macro="">
      <xdr:nvCxnSpPr>
        <xdr:cNvPr id="172" name="直線コネクタ 171">
          <a:extLst>
            <a:ext uri="{FF2B5EF4-FFF2-40B4-BE49-F238E27FC236}">
              <a16:creationId xmlns:a16="http://schemas.microsoft.com/office/drawing/2014/main" xmlns="" id="{00000000-0008-0000-0200-0000AC000000}"/>
            </a:ext>
          </a:extLst>
        </xdr:cNvPr>
        <xdr:cNvCxnSpPr/>
      </xdr:nvCxnSpPr>
      <xdr:spPr>
        <a:xfrm>
          <a:off x="4546600" y="948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52087</xdr:rowOff>
    </xdr:from>
    <xdr:ext cx="405111" cy="259045"/>
    <xdr:sp macro="" textlink="">
      <xdr:nvSpPr>
        <xdr:cNvPr id="173" name="【体育館・プール】&#10;有形固定資産減価償却率平均値テキスト">
          <a:extLst>
            <a:ext uri="{FF2B5EF4-FFF2-40B4-BE49-F238E27FC236}">
              <a16:creationId xmlns:a16="http://schemas.microsoft.com/office/drawing/2014/main" xmlns="" id="{00000000-0008-0000-0200-0000AD000000}"/>
            </a:ext>
          </a:extLst>
        </xdr:cNvPr>
        <xdr:cNvSpPr txBox="1"/>
      </xdr:nvSpPr>
      <xdr:spPr>
        <a:xfrm>
          <a:off x="4673600" y="9996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29210</xdr:rowOff>
    </xdr:from>
    <xdr:to>
      <xdr:col>24</xdr:col>
      <xdr:colOff>114300</xdr:colOff>
      <xdr:row>59</xdr:row>
      <xdr:rowOff>130810</xdr:rowOff>
    </xdr:to>
    <xdr:sp macro="" textlink="">
      <xdr:nvSpPr>
        <xdr:cNvPr id="174" name="フローチャート: 判断 173">
          <a:extLst>
            <a:ext uri="{FF2B5EF4-FFF2-40B4-BE49-F238E27FC236}">
              <a16:creationId xmlns:a16="http://schemas.microsoft.com/office/drawing/2014/main" xmlns="" id="{00000000-0008-0000-0200-0000AE000000}"/>
            </a:ext>
          </a:extLst>
        </xdr:cNvPr>
        <xdr:cNvSpPr/>
      </xdr:nvSpPr>
      <xdr:spPr>
        <a:xfrm>
          <a:off x="4584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164084</xdr:rowOff>
    </xdr:from>
    <xdr:to>
      <xdr:col>20</xdr:col>
      <xdr:colOff>38100</xdr:colOff>
      <xdr:row>59</xdr:row>
      <xdr:rowOff>94234</xdr:rowOff>
    </xdr:to>
    <xdr:sp macro="" textlink="">
      <xdr:nvSpPr>
        <xdr:cNvPr id="175" name="フローチャート: 判断 174">
          <a:extLst>
            <a:ext uri="{FF2B5EF4-FFF2-40B4-BE49-F238E27FC236}">
              <a16:creationId xmlns:a16="http://schemas.microsoft.com/office/drawing/2014/main" xmlns="" id="{00000000-0008-0000-0200-0000AF000000}"/>
            </a:ext>
          </a:extLst>
        </xdr:cNvPr>
        <xdr:cNvSpPr/>
      </xdr:nvSpPr>
      <xdr:spPr>
        <a:xfrm>
          <a:off x="3746500" y="1010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116078</xdr:rowOff>
    </xdr:from>
    <xdr:to>
      <xdr:col>15</xdr:col>
      <xdr:colOff>101600</xdr:colOff>
      <xdr:row>59</xdr:row>
      <xdr:rowOff>46228</xdr:rowOff>
    </xdr:to>
    <xdr:sp macro="" textlink="">
      <xdr:nvSpPr>
        <xdr:cNvPr id="176" name="フローチャート: 判断 175">
          <a:extLst>
            <a:ext uri="{FF2B5EF4-FFF2-40B4-BE49-F238E27FC236}">
              <a16:creationId xmlns:a16="http://schemas.microsoft.com/office/drawing/2014/main" xmlns="" id="{00000000-0008-0000-0200-0000B0000000}"/>
            </a:ext>
          </a:extLst>
        </xdr:cNvPr>
        <xdr:cNvSpPr/>
      </xdr:nvSpPr>
      <xdr:spPr>
        <a:xfrm>
          <a:off x="2857500" y="10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79502</xdr:rowOff>
    </xdr:from>
    <xdr:to>
      <xdr:col>10</xdr:col>
      <xdr:colOff>165100</xdr:colOff>
      <xdr:row>59</xdr:row>
      <xdr:rowOff>9652</xdr:rowOff>
    </xdr:to>
    <xdr:sp macro="" textlink="">
      <xdr:nvSpPr>
        <xdr:cNvPr id="177" name="フローチャート: 判断 176">
          <a:extLst>
            <a:ext uri="{FF2B5EF4-FFF2-40B4-BE49-F238E27FC236}">
              <a16:creationId xmlns:a16="http://schemas.microsoft.com/office/drawing/2014/main" xmlns="" id="{00000000-0008-0000-0200-0000B1000000}"/>
            </a:ext>
          </a:extLst>
        </xdr:cNvPr>
        <xdr:cNvSpPr/>
      </xdr:nvSpPr>
      <xdr:spPr>
        <a:xfrm>
          <a:off x="1968500" y="1002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70358</xdr:rowOff>
    </xdr:from>
    <xdr:to>
      <xdr:col>6</xdr:col>
      <xdr:colOff>38100</xdr:colOff>
      <xdr:row>59</xdr:row>
      <xdr:rowOff>508</xdr:rowOff>
    </xdr:to>
    <xdr:sp macro="" textlink="">
      <xdr:nvSpPr>
        <xdr:cNvPr id="178" name="フローチャート: 判断 177">
          <a:extLst>
            <a:ext uri="{FF2B5EF4-FFF2-40B4-BE49-F238E27FC236}">
              <a16:creationId xmlns:a16="http://schemas.microsoft.com/office/drawing/2014/main" xmlns="" id="{00000000-0008-0000-0200-0000B2000000}"/>
            </a:ext>
          </a:extLst>
        </xdr:cNvPr>
        <xdr:cNvSpPr/>
      </xdr:nvSpPr>
      <xdr:spPr>
        <a:xfrm>
          <a:off x="1079500" y="1001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xmlns="" id="{00000000-0008-0000-0200-0000B3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xmlns="" id="{00000000-0008-0000-0200-0000B4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xmlns="" id="{00000000-0008-0000-0200-0000B5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xmlns="" id="{00000000-0008-0000-0200-0000B6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xmlns="" id="{00000000-0008-0000-0200-0000B7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116078</xdr:rowOff>
    </xdr:from>
    <xdr:to>
      <xdr:col>24</xdr:col>
      <xdr:colOff>114300</xdr:colOff>
      <xdr:row>60</xdr:row>
      <xdr:rowOff>46228</xdr:rowOff>
    </xdr:to>
    <xdr:sp macro="" textlink="">
      <xdr:nvSpPr>
        <xdr:cNvPr id="184" name="楕円 183">
          <a:extLst>
            <a:ext uri="{FF2B5EF4-FFF2-40B4-BE49-F238E27FC236}">
              <a16:creationId xmlns:a16="http://schemas.microsoft.com/office/drawing/2014/main" xmlns="" id="{00000000-0008-0000-0200-0000B8000000}"/>
            </a:ext>
          </a:extLst>
        </xdr:cNvPr>
        <xdr:cNvSpPr/>
      </xdr:nvSpPr>
      <xdr:spPr>
        <a:xfrm>
          <a:off x="4584700" y="1023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94505</xdr:rowOff>
    </xdr:from>
    <xdr:ext cx="405111" cy="259045"/>
    <xdr:sp macro="" textlink="">
      <xdr:nvSpPr>
        <xdr:cNvPr id="185" name="【体育館・プール】&#10;有形固定資産減価償却率該当値テキスト">
          <a:extLst>
            <a:ext uri="{FF2B5EF4-FFF2-40B4-BE49-F238E27FC236}">
              <a16:creationId xmlns:a16="http://schemas.microsoft.com/office/drawing/2014/main" xmlns="" id="{00000000-0008-0000-0200-0000B9000000}"/>
            </a:ext>
          </a:extLst>
        </xdr:cNvPr>
        <xdr:cNvSpPr txBox="1"/>
      </xdr:nvSpPr>
      <xdr:spPr>
        <a:xfrm>
          <a:off x="4673600" y="1021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70358</xdr:rowOff>
    </xdr:from>
    <xdr:to>
      <xdr:col>20</xdr:col>
      <xdr:colOff>38100</xdr:colOff>
      <xdr:row>60</xdr:row>
      <xdr:rowOff>508</xdr:rowOff>
    </xdr:to>
    <xdr:sp macro="" textlink="">
      <xdr:nvSpPr>
        <xdr:cNvPr id="186" name="楕円 185">
          <a:extLst>
            <a:ext uri="{FF2B5EF4-FFF2-40B4-BE49-F238E27FC236}">
              <a16:creationId xmlns:a16="http://schemas.microsoft.com/office/drawing/2014/main" xmlns="" id="{00000000-0008-0000-0200-0000BA000000}"/>
            </a:ext>
          </a:extLst>
        </xdr:cNvPr>
        <xdr:cNvSpPr/>
      </xdr:nvSpPr>
      <xdr:spPr>
        <a:xfrm>
          <a:off x="3746500" y="1018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121158</xdr:rowOff>
    </xdr:from>
    <xdr:to>
      <xdr:col>24</xdr:col>
      <xdr:colOff>63500</xdr:colOff>
      <xdr:row>59</xdr:row>
      <xdr:rowOff>166878</xdr:rowOff>
    </xdr:to>
    <xdr:cxnSp macro="">
      <xdr:nvCxnSpPr>
        <xdr:cNvPr id="187" name="直線コネクタ 186">
          <a:extLst>
            <a:ext uri="{FF2B5EF4-FFF2-40B4-BE49-F238E27FC236}">
              <a16:creationId xmlns:a16="http://schemas.microsoft.com/office/drawing/2014/main" xmlns="" id="{00000000-0008-0000-0200-0000BB000000}"/>
            </a:ext>
          </a:extLst>
        </xdr:cNvPr>
        <xdr:cNvCxnSpPr/>
      </xdr:nvCxnSpPr>
      <xdr:spPr>
        <a:xfrm>
          <a:off x="3797300" y="1023670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26924</xdr:rowOff>
    </xdr:from>
    <xdr:to>
      <xdr:col>15</xdr:col>
      <xdr:colOff>101600</xdr:colOff>
      <xdr:row>59</xdr:row>
      <xdr:rowOff>128524</xdr:rowOff>
    </xdr:to>
    <xdr:sp macro="" textlink="">
      <xdr:nvSpPr>
        <xdr:cNvPr id="188" name="楕円 187">
          <a:extLst>
            <a:ext uri="{FF2B5EF4-FFF2-40B4-BE49-F238E27FC236}">
              <a16:creationId xmlns:a16="http://schemas.microsoft.com/office/drawing/2014/main" xmlns="" id="{00000000-0008-0000-0200-0000BC000000}"/>
            </a:ext>
          </a:extLst>
        </xdr:cNvPr>
        <xdr:cNvSpPr/>
      </xdr:nvSpPr>
      <xdr:spPr>
        <a:xfrm>
          <a:off x="2857500" y="1014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77724</xdr:rowOff>
    </xdr:from>
    <xdr:to>
      <xdr:col>19</xdr:col>
      <xdr:colOff>177800</xdr:colOff>
      <xdr:row>59</xdr:row>
      <xdr:rowOff>121158</xdr:rowOff>
    </xdr:to>
    <xdr:cxnSp macro="">
      <xdr:nvCxnSpPr>
        <xdr:cNvPr id="189" name="直線コネクタ 188">
          <a:extLst>
            <a:ext uri="{FF2B5EF4-FFF2-40B4-BE49-F238E27FC236}">
              <a16:creationId xmlns:a16="http://schemas.microsoft.com/office/drawing/2014/main" xmlns="" id="{00000000-0008-0000-0200-0000BD000000}"/>
            </a:ext>
          </a:extLst>
        </xdr:cNvPr>
        <xdr:cNvCxnSpPr/>
      </xdr:nvCxnSpPr>
      <xdr:spPr>
        <a:xfrm>
          <a:off x="2908300" y="1019327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29210</xdr:rowOff>
    </xdr:from>
    <xdr:to>
      <xdr:col>10</xdr:col>
      <xdr:colOff>165100</xdr:colOff>
      <xdr:row>59</xdr:row>
      <xdr:rowOff>130810</xdr:rowOff>
    </xdr:to>
    <xdr:sp macro="" textlink="">
      <xdr:nvSpPr>
        <xdr:cNvPr id="190" name="楕円 189">
          <a:extLst>
            <a:ext uri="{FF2B5EF4-FFF2-40B4-BE49-F238E27FC236}">
              <a16:creationId xmlns:a16="http://schemas.microsoft.com/office/drawing/2014/main" xmlns="" id="{00000000-0008-0000-0200-0000BE000000}"/>
            </a:ext>
          </a:extLst>
        </xdr:cNvPr>
        <xdr:cNvSpPr/>
      </xdr:nvSpPr>
      <xdr:spPr>
        <a:xfrm>
          <a:off x="1968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77724</xdr:rowOff>
    </xdr:from>
    <xdr:to>
      <xdr:col>15</xdr:col>
      <xdr:colOff>50800</xdr:colOff>
      <xdr:row>59</xdr:row>
      <xdr:rowOff>80010</xdr:rowOff>
    </xdr:to>
    <xdr:cxnSp macro="">
      <xdr:nvCxnSpPr>
        <xdr:cNvPr id="191" name="直線コネクタ 190">
          <a:extLst>
            <a:ext uri="{FF2B5EF4-FFF2-40B4-BE49-F238E27FC236}">
              <a16:creationId xmlns:a16="http://schemas.microsoft.com/office/drawing/2014/main" xmlns="" id="{00000000-0008-0000-0200-0000BF000000}"/>
            </a:ext>
          </a:extLst>
        </xdr:cNvPr>
        <xdr:cNvCxnSpPr/>
      </xdr:nvCxnSpPr>
      <xdr:spPr>
        <a:xfrm flipV="1">
          <a:off x="2019300" y="1019327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90932</xdr:rowOff>
    </xdr:from>
    <xdr:to>
      <xdr:col>6</xdr:col>
      <xdr:colOff>38100</xdr:colOff>
      <xdr:row>61</xdr:row>
      <xdr:rowOff>21082</xdr:rowOff>
    </xdr:to>
    <xdr:sp macro="" textlink="">
      <xdr:nvSpPr>
        <xdr:cNvPr id="192" name="楕円 191">
          <a:extLst>
            <a:ext uri="{FF2B5EF4-FFF2-40B4-BE49-F238E27FC236}">
              <a16:creationId xmlns:a16="http://schemas.microsoft.com/office/drawing/2014/main" xmlns="" id="{00000000-0008-0000-0200-0000C0000000}"/>
            </a:ext>
          </a:extLst>
        </xdr:cNvPr>
        <xdr:cNvSpPr/>
      </xdr:nvSpPr>
      <xdr:spPr>
        <a:xfrm>
          <a:off x="1079500" y="1037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80010</xdr:rowOff>
    </xdr:from>
    <xdr:to>
      <xdr:col>10</xdr:col>
      <xdr:colOff>114300</xdr:colOff>
      <xdr:row>60</xdr:row>
      <xdr:rowOff>141732</xdr:rowOff>
    </xdr:to>
    <xdr:cxnSp macro="">
      <xdr:nvCxnSpPr>
        <xdr:cNvPr id="193" name="直線コネクタ 192">
          <a:extLst>
            <a:ext uri="{FF2B5EF4-FFF2-40B4-BE49-F238E27FC236}">
              <a16:creationId xmlns:a16="http://schemas.microsoft.com/office/drawing/2014/main" xmlns="" id="{00000000-0008-0000-0200-0000C1000000}"/>
            </a:ext>
          </a:extLst>
        </xdr:cNvPr>
        <xdr:cNvCxnSpPr/>
      </xdr:nvCxnSpPr>
      <xdr:spPr>
        <a:xfrm flipV="1">
          <a:off x="1130300" y="10195560"/>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110761</xdr:rowOff>
    </xdr:from>
    <xdr:ext cx="405111" cy="259045"/>
    <xdr:sp macro="" textlink="">
      <xdr:nvSpPr>
        <xdr:cNvPr id="194" name="n_1aveValue【体育館・プール】&#10;有形固定資産減価償却率">
          <a:extLst>
            <a:ext uri="{FF2B5EF4-FFF2-40B4-BE49-F238E27FC236}">
              <a16:creationId xmlns:a16="http://schemas.microsoft.com/office/drawing/2014/main" xmlns="" id="{00000000-0008-0000-0200-0000C2000000}"/>
            </a:ext>
          </a:extLst>
        </xdr:cNvPr>
        <xdr:cNvSpPr txBox="1"/>
      </xdr:nvSpPr>
      <xdr:spPr>
        <a:xfrm>
          <a:off x="3582044" y="9883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62755</xdr:rowOff>
    </xdr:from>
    <xdr:ext cx="405111" cy="259045"/>
    <xdr:sp macro="" textlink="">
      <xdr:nvSpPr>
        <xdr:cNvPr id="195" name="n_2aveValue【体育館・プール】&#10;有形固定資産減価償却率">
          <a:extLst>
            <a:ext uri="{FF2B5EF4-FFF2-40B4-BE49-F238E27FC236}">
              <a16:creationId xmlns:a16="http://schemas.microsoft.com/office/drawing/2014/main" xmlns="" id="{00000000-0008-0000-0200-0000C3000000}"/>
            </a:ext>
          </a:extLst>
        </xdr:cNvPr>
        <xdr:cNvSpPr txBox="1"/>
      </xdr:nvSpPr>
      <xdr:spPr>
        <a:xfrm>
          <a:off x="2705744" y="9835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26179</xdr:rowOff>
    </xdr:from>
    <xdr:ext cx="405111" cy="259045"/>
    <xdr:sp macro="" textlink="">
      <xdr:nvSpPr>
        <xdr:cNvPr id="196" name="n_3aveValue【体育館・プール】&#10;有形固定資産減価償却率">
          <a:extLst>
            <a:ext uri="{FF2B5EF4-FFF2-40B4-BE49-F238E27FC236}">
              <a16:creationId xmlns:a16="http://schemas.microsoft.com/office/drawing/2014/main" xmlns="" id="{00000000-0008-0000-0200-0000C4000000}"/>
            </a:ext>
          </a:extLst>
        </xdr:cNvPr>
        <xdr:cNvSpPr txBox="1"/>
      </xdr:nvSpPr>
      <xdr:spPr>
        <a:xfrm>
          <a:off x="1816744" y="9798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17035</xdr:rowOff>
    </xdr:from>
    <xdr:ext cx="405111" cy="259045"/>
    <xdr:sp macro="" textlink="">
      <xdr:nvSpPr>
        <xdr:cNvPr id="197" name="n_4aveValue【体育館・プール】&#10;有形固定資産減価償却率">
          <a:extLst>
            <a:ext uri="{FF2B5EF4-FFF2-40B4-BE49-F238E27FC236}">
              <a16:creationId xmlns:a16="http://schemas.microsoft.com/office/drawing/2014/main" xmlns="" id="{00000000-0008-0000-0200-0000C5000000}"/>
            </a:ext>
          </a:extLst>
        </xdr:cNvPr>
        <xdr:cNvSpPr txBox="1"/>
      </xdr:nvSpPr>
      <xdr:spPr>
        <a:xfrm>
          <a:off x="927744" y="978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163085</xdr:rowOff>
    </xdr:from>
    <xdr:ext cx="405111" cy="259045"/>
    <xdr:sp macro="" textlink="">
      <xdr:nvSpPr>
        <xdr:cNvPr id="198" name="n_1mainValue【体育館・プール】&#10;有形固定資産減価償却率">
          <a:extLst>
            <a:ext uri="{FF2B5EF4-FFF2-40B4-BE49-F238E27FC236}">
              <a16:creationId xmlns:a16="http://schemas.microsoft.com/office/drawing/2014/main" xmlns="" id="{00000000-0008-0000-0200-0000C6000000}"/>
            </a:ext>
          </a:extLst>
        </xdr:cNvPr>
        <xdr:cNvSpPr txBox="1"/>
      </xdr:nvSpPr>
      <xdr:spPr>
        <a:xfrm>
          <a:off x="3582044" y="10278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119651</xdr:rowOff>
    </xdr:from>
    <xdr:ext cx="405111" cy="259045"/>
    <xdr:sp macro="" textlink="">
      <xdr:nvSpPr>
        <xdr:cNvPr id="199" name="n_2mainValue【体育館・プール】&#10;有形固定資産減価償却率">
          <a:extLst>
            <a:ext uri="{FF2B5EF4-FFF2-40B4-BE49-F238E27FC236}">
              <a16:creationId xmlns:a16="http://schemas.microsoft.com/office/drawing/2014/main" xmlns="" id="{00000000-0008-0000-0200-0000C7000000}"/>
            </a:ext>
          </a:extLst>
        </xdr:cNvPr>
        <xdr:cNvSpPr txBox="1"/>
      </xdr:nvSpPr>
      <xdr:spPr>
        <a:xfrm>
          <a:off x="2705744" y="10235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121937</xdr:rowOff>
    </xdr:from>
    <xdr:ext cx="405111" cy="259045"/>
    <xdr:sp macro="" textlink="">
      <xdr:nvSpPr>
        <xdr:cNvPr id="200" name="n_3mainValue【体育館・プール】&#10;有形固定資産減価償却率">
          <a:extLst>
            <a:ext uri="{FF2B5EF4-FFF2-40B4-BE49-F238E27FC236}">
              <a16:creationId xmlns:a16="http://schemas.microsoft.com/office/drawing/2014/main" xmlns="" id="{00000000-0008-0000-0200-0000C8000000}"/>
            </a:ext>
          </a:extLst>
        </xdr:cNvPr>
        <xdr:cNvSpPr txBox="1"/>
      </xdr:nvSpPr>
      <xdr:spPr>
        <a:xfrm>
          <a:off x="1816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12209</xdr:rowOff>
    </xdr:from>
    <xdr:ext cx="405111" cy="259045"/>
    <xdr:sp macro="" textlink="">
      <xdr:nvSpPr>
        <xdr:cNvPr id="201" name="n_4mainValue【体育館・プール】&#10;有形固定資産減価償却率">
          <a:extLst>
            <a:ext uri="{FF2B5EF4-FFF2-40B4-BE49-F238E27FC236}">
              <a16:creationId xmlns:a16="http://schemas.microsoft.com/office/drawing/2014/main" xmlns="" id="{00000000-0008-0000-0200-0000C9000000}"/>
            </a:ext>
          </a:extLst>
        </xdr:cNvPr>
        <xdr:cNvSpPr txBox="1"/>
      </xdr:nvSpPr>
      <xdr:spPr>
        <a:xfrm>
          <a:off x="927744" y="1047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a:extLst>
            <a:ext uri="{FF2B5EF4-FFF2-40B4-BE49-F238E27FC236}">
              <a16:creationId xmlns:a16="http://schemas.microsoft.com/office/drawing/2014/main" xmlns="" id="{00000000-0008-0000-0200-0000CA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a:extLst>
            <a:ext uri="{FF2B5EF4-FFF2-40B4-BE49-F238E27FC236}">
              <a16:creationId xmlns:a16="http://schemas.microsoft.com/office/drawing/2014/main" xmlns="" id="{00000000-0008-0000-0200-0000CB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a:extLst>
            <a:ext uri="{FF2B5EF4-FFF2-40B4-BE49-F238E27FC236}">
              <a16:creationId xmlns:a16="http://schemas.microsoft.com/office/drawing/2014/main" xmlns="" id="{00000000-0008-0000-0200-0000CC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a:extLst>
            <a:ext uri="{FF2B5EF4-FFF2-40B4-BE49-F238E27FC236}">
              <a16:creationId xmlns:a16="http://schemas.microsoft.com/office/drawing/2014/main" xmlns="" id="{00000000-0008-0000-0200-0000CD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a:extLst>
            <a:ext uri="{FF2B5EF4-FFF2-40B4-BE49-F238E27FC236}">
              <a16:creationId xmlns:a16="http://schemas.microsoft.com/office/drawing/2014/main" xmlns="" id="{00000000-0008-0000-0200-0000CE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a:extLst>
            <a:ext uri="{FF2B5EF4-FFF2-40B4-BE49-F238E27FC236}">
              <a16:creationId xmlns:a16="http://schemas.microsoft.com/office/drawing/2014/main" xmlns="" id="{00000000-0008-0000-0200-0000CF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a:extLst>
            <a:ext uri="{FF2B5EF4-FFF2-40B4-BE49-F238E27FC236}">
              <a16:creationId xmlns:a16="http://schemas.microsoft.com/office/drawing/2014/main" xmlns="" id="{00000000-0008-0000-0200-0000D0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a:extLst>
            <a:ext uri="{FF2B5EF4-FFF2-40B4-BE49-F238E27FC236}">
              <a16:creationId xmlns:a16="http://schemas.microsoft.com/office/drawing/2014/main" xmlns="" id="{00000000-0008-0000-0200-0000D1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a:extLst>
            <a:ext uri="{FF2B5EF4-FFF2-40B4-BE49-F238E27FC236}">
              <a16:creationId xmlns:a16="http://schemas.microsoft.com/office/drawing/2014/main" xmlns="" id="{00000000-0008-0000-0200-0000D2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a:extLst>
            <a:ext uri="{FF2B5EF4-FFF2-40B4-BE49-F238E27FC236}">
              <a16:creationId xmlns:a16="http://schemas.microsoft.com/office/drawing/2014/main" xmlns="" id="{00000000-0008-0000-0200-0000D3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65</xdr:row>
      <xdr:rowOff>0</xdr:rowOff>
    </xdr:from>
    <xdr:to>
      <xdr:col>59</xdr:col>
      <xdr:colOff>50800</xdr:colOff>
      <xdr:row>65</xdr:row>
      <xdr:rowOff>0</xdr:rowOff>
    </xdr:to>
    <xdr:cxnSp macro="">
      <xdr:nvCxnSpPr>
        <xdr:cNvPr id="212" name="直線コネクタ 211">
          <a:extLst>
            <a:ext uri="{FF2B5EF4-FFF2-40B4-BE49-F238E27FC236}">
              <a16:creationId xmlns:a16="http://schemas.microsoft.com/office/drawing/2014/main" xmlns="" id="{00000000-0008-0000-0200-0000D4000000}"/>
            </a:ext>
          </a:extLst>
        </xdr:cNvPr>
        <xdr:cNvCxnSpPr/>
      </xdr:nvCxnSpPr>
      <xdr:spPr>
        <a:xfrm>
          <a:off x="6604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64</xdr:row>
      <xdr:rowOff>29227</xdr:rowOff>
    </xdr:from>
    <xdr:ext cx="467179" cy="259045"/>
    <xdr:sp macro="" textlink="">
      <xdr:nvSpPr>
        <xdr:cNvPr id="213" name="テキスト ボックス 212">
          <a:extLst>
            <a:ext uri="{FF2B5EF4-FFF2-40B4-BE49-F238E27FC236}">
              <a16:creationId xmlns:a16="http://schemas.microsoft.com/office/drawing/2014/main" xmlns="" id="{00000000-0008-0000-0200-0000D5000000}"/>
            </a:ext>
          </a:extLst>
        </xdr:cNvPr>
        <xdr:cNvSpPr txBox="1"/>
      </xdr:nvSpPr>
      <xdr:spPr>
        <a:xfrm>
          <a:off x="6136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63</xdr:row>
      <xdr:rowOff>57150</xdr:rowOff>
    </xdr:to>
    <xdr:cxnSp macro="">
      <xdr:nvCxnSpPr>
        <xdr:cNvPr id="214" name="直線コネクタ 213">
          <a:extLst>
            <a:ext uri="{FF2B5EF4-FFF2-40B4-BE49-F238E27FC236}">
              <a16:creationId xmlns:a16="http://schemas.microsoft.com/office/drawing/2014/main" xmlns="" id="{00000000-0008-0000-0200-0000D6000000}"/>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5" name="テキスト ボックス 214">
          <a:extLst>
            <a:ext uri="{FF2B5EF4-FFF2-40B4-BE49-F238E27FC236}">
              <a16:creationId xmlns:a16="http://schemas.microsoft.com/office/drawing/2014/main" xmlns="" id="{00000000-0008-0000-0200-0000D7000000}"/>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114300</xdr:rowOff>
    </xdr:from>
    <xdr:to>
      <xdr:col>59</xdr:col>
      <xdr:colOff>50800</xdr:colOff>
      <xdr:row>61</xdr:row>
      <xdr:rowOff>114300</xdr:rowOff>
    </xdr:to>
    <xdr:cxnSp macro="">
      <xdr:nvCxnSpPr>
        <xdr:cNvPr id="216" name="直線コネクタ 215">
          <a:extLst>
            <a:ext uri="{FF2B5EF4-FFF2-40B4-BE49-F238E27FC236}">
              <a16:creationId xmlns:a16="http://schemas.microsoft.com/office/drawing/2014/main" xmlns="" id="{00000000-0008-0000-0200-0000D8000000}"/>
            </a:ext>
          </a:extLst>
        </xdr:cNvPr>
        <xdr:cNvCxnSpPr/>
      </xdr:nvCxnSpPr>
      <xdr:spPr>
        <a:xfrm>
          <a:off x="6604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143527</xdr:rowOff>
    </xdr:from>
    <xdr:ext cx="467179" cy="259045"/>
    <xdr:sp macro="" textlink="">
      <xdr:nvSpPr>
        <xdr:cNvPr id="217" name="テキスト ボックス 216">
          <a:extLst>
            <a:ext uri="{FF2B5EF4-FFF2-40B4-BE49-F238E27FC236}">
              <a16:creationId xmlns:a16="http://schemas.microsoft.com/office/drawing/2014/main" xmlns="" id="{00000000-0008-0000-0200-0000D9000000}"/>
            </a:ext>
          </a:extLst>
        </xdr:cNvPr>
        <xdr:cNvSpPr txBox="1"/>
      </xdr:nvSpPr>
      <xdr:spPr>
        <a:xfrm>
          <a:off x="6136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a:extLst>
            <a:ext uri="{FF2B5EF4-FFF2-40B4-BE49-F238E27FC236}">
              <a16:creationId xmlns:a16="http://schemas.microsoft.com/office/drawing/2014/main" xmlns="" id="{00000000-0008-0000-0200-0000DA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9" name="テキスト ボックス 218">
          <a:extLst>
            <a:ext uri="{FF2B5EF4-FFF2-40B4-BE49-F238E27FC236}">
              <a16:creationId xmlns:a16="http://schemas.microsoft.com/office/drawing/2014/main" xmlns="" id="{00000000-0008-0000-0200-0000DB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57150</xdr:rowOff>
    </xdr:from>
    <xdr:to>
      <xdr:col>59</xdr:col>
      <xdr:colOff>50800</xdr:colOff>
      <xdr:row>58</xdr:row>
      <xdr:rowOff>57150</xdr:rowOff>
    </xdr:to>
    <xdr:cxnSp macro="">
      <xdr:nvCxnSpPr>
        <xdr:cNvPr id="220" name="直線コネクタ 219">
          <a:extLst>
            <a:ext uri="{FF2B5EF4-FFF2-40B4-BE49-F238E27FC236}">
              <a16:creationId xmlns:a16="http://schemas.microsoft.com/office/drawing/2014/main" xmlns="" id="{00000000-0008-0000-0200-0000DC000000}"/>
            </a:ext>
          </a:extLst>
        </xdr:cNvPr>
        <xdr:cNvCxnSpPr/>
      </xdr:nvCxnSpPr>
      <xdr:spPr>
        <a:xfrm>
          <a:off x="6604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86377</xdr:rowOff>
    </xdr:from>
    <xdr:ext cx="467179" cy="259045"/>
    <xdr:sp macro="" textlink="">
      <xdr:nvSpPr>
        <xdr:cNvPr id="221" name="テキスト ボックス 220">
          <a:extLst>
            <a:ext uri="{FF2B5EF4-FFF2-40B4-BE49-F238E27FC236}">
              <a16:creationId xmlns:a16="http://schemas.microsoft.com/office/drawing/2014/main" xmlns="" id="{00000000-0008-0000-0200-0000DD000000}"/>
            </a:ext>
          </a:extLst>
        </xdr:cNvPr>
        <xdr:cNvSpPr txBox="1"/>
      </xdr:nvSpPr>
      <xdr:spPr>
        <a:xfrm>
          <a:off x="6136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2" name="直線コネクタ 221">
          <a:extLst>
            <a:ext uri="{FF2B5EF4-FFF2-40B4-BE49-F238E27FC236}">
              <a16:creationId xmlns:a16="http://schemas.microsoft.com/office/drawing/2014/main" xmlns="" id="{00000000-0008-0000-0200-0000DE000000}"/>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3" name="テキスト ボックス 222">
          <a:extLst>
            <a:ext uri="{FF2B5EF4-FFF2-40B4-BE49-F238E27FC236}">
              <a16:creationId xmlns:a16="http://schemas.microsoft.com/office/drawing/2014/main" xmlns="" id="{00000000-0008-0000-0200-0000DF000000}"/>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0</xdr:rowOff>
    </xdr:from>
    <xdr:to>
      <xdr:col>59</xdr:col>
      <xdr:colOff>50800</xdr:colOff>
      <xdr:row>55</xdr:row>
      <xdr:rowOff>0</xdr:rowOff>
    </xdr:to>
    <xdr:cxnSp macro="">
      <xdr:nvCxnSpPr>
        <xdr:cNvPr id="224" name="直線コネクタ 223">
          <a:extLst>
            <a:ext uri="{FF2B5EF4-FFF2-40B4-BE49-F238E27FC236}">
              <a16:creationId xmlns:a16="http://schemas.microsoft.com/office/drawing/2014/main" xmlns="" id="{00000000-0008-0000-0200-0000E0000000}"/>
            </a:ext>
          </a:extLst>
        </xdr:cNvPr>
        <xdr:cNvCxnSpPr/>
      </xdr:nvCxnSpPr>
      <xdr:spPr>
        <a:xfrm>
          <a:off x="6604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29227</xdr:rowOff>
    </xdr:from>
    <xdr:ext cx="467179" cy="259045"/>
    <xdr:sp macro="" textlink="">
      <xdr:nvSpPr>
        <xdr:cNvPr id="225" name="テキスト ボックス 224">
          <a:extLst>
            <a:ext uri="{FF2B5EF4-FFF2-40B4-BE49-F238E27FC236}">
              <a16:creationId xmlns:a16="http://schemas.microsoft.com/office/drawing/2014/main" xmlns="" id="{00000000-0008-0000-0200-0000E1000000}"/>
            </a:ext>
          </a:extLst>
        </xdr:cNvPr>
        <xdr:cNvSpPr txBox="1"/>
      </xdr:nvSpPr>
      <xdr:spPr>
        <a:xfrm>
          <a:off x="6136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xmlns="" id="{00000000-0008-0000-0200-0000E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7" name="テキスト ボックス 226">
          <a:extLst>
            <a:ext uri="{FF2B5EF4-FFF2-40B4-BE49-F238E27FC236}">
              <a16:creationId xmlns:a16="http://schemas.microsoft.com/office/drawing/2014/main" xmlns="" id="{00000000-0008-0000-0200-0000E3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体育館・プール】&#10;一人当たり面積グラフ枠">
          <a:extLst>
            <a:ext uri="{FF2B5EF4-FFF2-40B4-BE49-F238E27FC236}">
              <a16:creationId xmlns:a16="http://schemas.microsoft.com/office/drawing/2014/main" xmlns="" id="{00000000-0008-0000-0200-0000E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27146</xdr:rowOff>
    </xdr:from>
    <xdr:to>
      <xdr:col>54</xdr:col>
      <xdr:colOff>189865</xdr:colOff>
      <xdr:row>64</xdr:row>
      <xdr:rowOff>77153</xdr:rowOff>
    </xdr:to>
    <xdr:cxnSp macro="">
      <xdr:nvCxnSpPr>
        <xdr:cNvPr id="229" name="直線コネクタ 228">
          <a:extLst>
            <a:ext uri="{FF2B5EF4-FFF2-40B4-BE49-F238E27FC236}">
              <a16:creationId xmlns:a16="http://schemas.microsoft.com/office/drawing/2014/main" xmlns="" id="{00000000-0008-0000-0200-0000E5000000}"/>
            </a:ext>
          </a:extLst>
        </xdr:cNvPr>
        <xdr:cNvCxnSpPr/>
      </xdr:nvCxnSpPr>
      <xdr:spPr>
        <a:xfrm flipV="1">
          <a:off x="10476865" y="9628346"/>
          <a:ext cx="0" cy="1421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80980</xdr:rowOff>
    </xdr:from>
    <xdr:ext cx="469744" cy="259045"/>
    <xdr:sp macro="" textlink="">
      <xdr:nvSpPr>
        <xdr:cNvPr id="230" name="【体育館・プール】&#10;一人当たり面積最小値テキスト">
          <a:extLst>
            <a:ext uri="{FF2B5EF4-FFF2-40B4-BE49-F238E27FC236}">
              <a16:creationId xmlns:a16="http://schemas.microsoft.com/office/drawing/2014/main" xmlns="" id="{00000000-0008-0000-0200-0000E6000000}"/>
            </a:ext>
          </a:extLst>
        </xdr:cNvPr>
        <xdr:cNvSpPr txBox="1"/>
      </xdr:nvSpPr>
      <xdr:spPr>
        <a:xfrm>
          <a:off x="10515600" y="1105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77153</xdr:rowOff>
    </xdr:from>
    <xdr:to>
      <xdr:col>55</xdr:col>
      <xdr:colOff>88900</xdr:colOff>
      <xdr:row>64</xdr:row>
      <xdr:rowOff>77153</xdr:rowOff>
    </xdr:to>
    <xdr:cxnSp macro="">
      <xdr:nvCxnSpPr>
        <xdr:cNvPr id="231" name="直線コネクタ 230">
          <a:extLst>
            <a:ext uri="{FF2B5EF4-FFF2-40B4-BE49-F238E27FC236}">
              <a16:creationId xmlns:a16="http://schemas.microsoft.com/office/drawing/2014/main" xmlns="" id="{00000000-0008-0000-0200-0000E7000000}"/>
            </a:ext>
          </a:extLst>
        </xdr:cNvPr>
        <xdr:cNvCxnSpPr/>
      </xdr:nvCxnSpPr>
      <xdr:spPr>
        <a:xfrm>
          <a:off x="10388600" y="11049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145273</xdr:rowOff>
    </xdr:from>
    <xdr:ext cx="469744" cy="259045"/>
    <xdr:sp macro="" textlink="">
      <xdr:nvSpPr>
        <xdr:cNvPr id="232" name="【体育館・プール】&#10;一人当たり面積最大値テキスト">
          <a:extLst>
            <a:ext uri="{FF2B5EF4-FFF2-40B4-BE49-F238E27FC236}">
              <a16:creationId xmlns:a16="http://schemas.microsoft.com/office/drawing/2014/main" xmlns="" id="{00000000-0008-0000-0200-0000E8000000}"/>
            </a:ext>
          </a:extLst>
        </xdr:cNvPr>
        <xdr:cNvSpPr txBox="1"/>
      </xdr:nvSpPr>
      <xdr:spPr>
        <a:xfrm>
          <a:off x="10515600" y="9403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27146</xdr:rowOff>
    </xdr:from>
    <xdr:to>
      <xdr:col>55</xdr:col>
      <xdr:colOff>88900</xdr:colOff>
      <xdr:row>56</xdr:row>
      <xdr:rowOff>27146</xdr:rowOff>
    </xdr:to>
    <xdr:cxnSp macro="">
      <xdr:nvCxnSpPr>
        <xdr:cNvPr id="233" name="直線コネクタ 232">
          <a:extLst>
            <a:ext uri="{FF2B5EF4-FFF2-40B4-BE49-F238E27FC236}">
              <a16:creationId xmlns:a16="http://schemas.microsoft.com/office/drawing/2014/main" xmlns="" id="{00000000-0008-0000-0200-0000E9000000}"/>
            </a:ext>
          </a:extLst>
        </xdr:cNvPr>
        <xdr:cNvCxnSpPr/>
      </xdr:nvCxnSpPr>
      <xdr:spPr>
        <a:xfrm>
          <a:off x="10388600" y="9628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56373</xdr:rowOff>
    </xdr:from>
    <xdr:ext cx="469744" cy="259045"/>
    <xdr:sp macro="" textlink="">
      <xdr:nvSpPr>
        <xdr:cNvPr id="234" name="【体育館・プール】&#10;一人当たり面積平均値テキスト">
          <a:extLst>
            <a:ext uri="{FF2B5EF4-FFF2-40B4-BE49-F238E27FC236}">
              <a16:creationId xmlns:a16="http://schemas.microsoft.com/office/drawing/2014/main" xmlns="" id="{00000000-0008-0000-0200-0000EA000000}"/>
            </a:ext>
          </a:extLst>
        </xdr:cNvPr>
        <xdr:cNvSpPr txBox="1"/>
      </xdr:nvSpPr>
      <xdr:spPr>
        <a:xfrm>
          <a:off x="10515600" y="105148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33496</xdr:rowOff>
    </xdr:from>
    <xdr:to>
      <xdr:col>55</xdr:col>
      <xdr:colOff>50800</xdr:colOff>
      <xdr:row>62</xdr:row>
      <xdr:rowOff>135096</xdr:rowOff>
    </xdr:to>
    <xdr:sp macro="" textlink="">
      <xdr:nvSpPr>
        <xdr:cNvPr id="235" name="フローチャート: 判断 234">
          <a:extLst>
            <a:ext uri="{FF2B5EF4-FFF2-40B4-BE49-F238E27FC236}">
              <a16:creationId xmlns:a16="http://schemas.microsoft.com/office/drawing/2014/main" xmlns="" id="{00000000-0008-0000-0200-0000EB000000}"/>
            </a:ext>
          </a:extLst>
        </xdr:cNvPr>
        <xdr:cNvSpPr/>
      </xdr:nvSpPr>
      <xdr:spPr>
        <a:xfrm>
          <a:off x="10426700" y="10663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39212</xdr:rowOff>
    </xdr:from>
    <xdr:to>
      <xdr:col>50</xdr:col>
      <xdr:colOff>165100</xdr:colOff>
      <xdr:row>62</xdr:row>
      <xdr:rowOff>140812</xdr:rowOff>
    </xdr:to>
    <xdr:sp macro="" textlink="">
      <xdr:nvSpPr>
        <xdr:cNvPr id="236" name="フローチャート: 判断 235">
          <a:extLst>
            <a:ext uri="{FF2B5EF4-FFF2-40B4-BE49-F238E27FC236}">
              <a16:creationId xmlns:a16="http://schemas.microsoft.com/office/drawing/2014/main" xmlns="" id="{00000000-0008-0000-0200-0000EC000000}"/>
            </a:ext>
          </a:extLst>
        </xdr:cNvPr>
        <xdr:cNvSpPr/>
      </xdr:nvSpPr>
      <xdr:spPr>
        <a:xfrm>
          <a:off x="9588500" y="1066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49213</xdr:rowOff>
    </xdr:from>
    <xdr:to>
      <xdr:col>46</xdr:col>
      <xdr:colOff>38100</xdr:colOff>
      <xdr:row>62</xdr:row>
      <xdr:rowOff>150813</xdr:rowOff>
    </xdr:to>
    <xdr:sp macro="" textlink="">
      <xdr:nvSpPr>
        <xdr:cNvPr id="237" name="フローチャート: 判断 236">
          <a:extLst>
            <a:ext uri="{FF2B5EF4-FFF2-40B4-BE49-F238E27FC236}">
              <a16:creationId xmlns:a16="http://schemas.microsoft.com/office/drawing/2014/main" xmlns="" id="{00000000-0008-0000-0200-0000ED000000}"/>
            </a:ext>
          </a:extLst>
        </xdr:cNvPr>
        <xdr:cNvSpPr/>
      </xdr:nvSpPr>
      <xdr:spPr>
        <a:xfrm>
          <a:off x="8699500" y="1067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62071</xdr:rowOff>
    </xdr:from>
    <xdr:to>
      <xdr:col>41</xdr:col>
      <xdr:colOff>101600</xdr:colOff>
      <xdr:row>62</xdr:row>
      <xdr:rowOff>163671</xdr:rowOff>
    </xdr:to>
    <xdr:sp macro="" textlink="">
      <xdr:nvSpPr>
        <xdr:cNvPr id="238" name="フローチャート: 判断 237">
          <a:extLst>
            <a:ext uri="{FF2B5EF4-FFF2-40B4-BE49-F238E27FC236}">
              <a16:creationId xmlns:a16="http://schemas.microsoft.com/office/drawing/2014/main" xmlns="" id="{00000000-0008-0000-0200-0000EE000000}"/>
            </a:ext>
          </a:extLst>
        </xdr:cNvPr>
        <xdr:cNvSpPr/>
      </xdr:nvSpPr>
      <xdr:spPr>
        <a:xfrm>
          <a:off x="7810500" y="106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43497</xdr:rowOff>
    </xdr:from>
    <xdr:to>
      <xdr:col>36</xdr:col>
      <xdr:colOff>165100</xdr:colOff>
      <xdr:row>62</xdr:row>
      <xdr:rowOff>145097</xdr:rowOff>
    </xdr:to>
    <xdr:sp macro="" textlink="">
      <xdr:nvSpPr>
        <xdr:cNvPr id="239" name="フローチャート: 判断 238">
          <a:extLst>
            <a:ext uri="{FF2B5EF4-FFF2-40B4-BE49-F238E27FC236}">
              <a16:creationId xmlns:a16="http://schemas.microsoft.com/office/drawing/2014/main" xmlns="" id="{00000000-0008-0000-0200-0000EF000000}"/>
            </a:ext>
          </a:extLst>
        </xdr:cNvPr>
        <xdr:cNvSpPr/>
      </xdr:nvSpPr>
      <xdr:spPr>
        <a:xfrm>
          <a:off x="6921500" y="10673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xmlns="" id="{00000000-0008-0000-0200-0000F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xmlns="" id="{00000000-0008-0000-0200-0000F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xmlns="" id="{00000000-0008-0000-0200-0000F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xmlns="" id="{00000000-0008-0000-0200-0000F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xmlns="" id="{00000000-0008-0000-0200-0000F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23495</xdr:rowOff>
    </xdr:from>
    <xdr:to>
      <xdr:col>55</xdr:col>
      <xdr:colOff>50800</xdr:colOff>
      <xdr:row>63</xdr:row>
      <xdr:rowOff>125095</xdr:rowOff>
    </xdr:to>
    <xdr:sp macro="" textlink="">
      <xdr:nvSpPr>
        <xdr:cNvPr id="245" name="楕円 244">
          <a:extLst>
            <a:ext uri="{FF2B5EF4-FFF2-40B4-BE49-F238E27FC236}">
              <a16:creationId xmlns:a16="http://schemas.microsoft.com/office/drawing/2014/main" xmlns="" id="{00000000-0008-0000-0200-0000F5000000}"/>
            </a:ext>
          </a:extLst>
        </xdr:cNvPr>
        <xdr:cNvSpPr/>
      </xdr:nvSpPr>
      <xdr:spPr>
        <a:xfrm>
          <a:off x="10426700" y="1082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1922</xdr:rowOff>
    </xdr:from>
    <xdr:ext cx="469744" cy="259045"/>
    <xdr:sp macro="" textlink="">
      <xdr:nvSpPr>
        <xdr:cNvPr id="246" name="【体育館・プール】&#10;一人当たり面積該当値テキスト">
          <a:extLst>
            <a:ext uri="{FF2B5EF4-FFF2-40B4-BE49-F238E27FC236}">
              <a16:creationId xmlns:a16="http://schemas.microsoft.com/office/drawing/2014/main" xmlns="" id="{00000000-0008-0000-0200-0000F6000000}"/>
            </a:ext>
          </a:extLst>
        </xdr:cNvPr>
        <xdr:cNvSpPr txBox="1"/>
      </xdr:nvSpPr>
      <xdr:spPr>
        <a:xfrm>
          <a:off x="10515600" y="1080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27781</xdr:rowOff>
    </xdr:from>
    <xdr:to>
      <xdr:col>50</xdr:col>
      <xdr:colOff>165100</xdr:colOff>
      <xdr:row>63</xdr:row>
      <xdr:rowOff>129381</xdr:rowOff>
    </xdr:to>
    <xdr:sp macro="" textlink="">
      <xdr:nvSpPr>
        <xdr:cNvPr id="247" name="楕円 246">
          <a:extLst>
            <a:ext uri="{FF2B5EF4-FFF2-40B4-BE49-F238E27FC236}">
              <a16:creationId xmlns:a16="http://schemas.microsoft.com/office/drawing/2014/main" xmlns="" id="{00000000-0008-0000-0200-0000F7000000}"/>
            </a:ext>
          </a:extLst>
        </xdr:cNvPr>
        <xdr:cNvSpPr/>
      </xdr:nvSpPr>
      <xdr:spPr>
        <a:xfrm>
          <a:off x="9588500" y="1082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74295</xdr:rowOff>
    </xdr:from>
    <xdr:to>
      <xdr:col>55</xdr:col>
      <xdr:colOff>0</xdr:colOff>
      <xdr:row>63</xdr:row>
      <xdr:rowOff>78581</xdr:rowOff>
    </xdr:to>
    <xdr:cxnSp macro="">
      <xdr:nvCxnSpPr>
        <xdr:cNvPr id="248" name="直線コネクタ 247">
          <a:extLst>
            <a:ext uri="{FF2B5EF4-FFF2-40B4-BE49-F238E27FC236}">
              <a16:creationId xmlns:a16="http://schemas.microsoft.com/office/drawing/2014/main" xmlns="" id="{00000000-0008-0000-0200-0000F8000000}"/>
            </a:ext>
          </a:extLst>
        </xdr:cNvPr>
        <xdr:cNvCxnSpPr/>
      </xdr:nvCxnSpPr>
      <xdr:spPr>
        <a:xfrm flipV="1">
          <a:off x="9639300" y="10875645"/>
          <a:ext cx="838200" cy="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29210</xdr:rowOff>
    </xdr:from>
    <xdr:to>
      <xdr:col>46</xdr:col>
      <xdr:colOff>38100</xdr:colOff>
      <xdr:row>63</xdr:row>
      <xdr:rowOff>130810</xdr:rowOff>
    </xdr:to>
    <xdr:sp macro="" textlink="">
      <xdr:nvSpPr>
        <xdr:cNvPr id="249" name="楕円 248">
          <a:extLst>
            <a:ext uri="{FF2B5EF4-FFF2-40B4-BE49-F238E27FC236}">
              <a16:creationId xmlns:a16="http://schemas.microsoft.com/office/drawing/2014/main" xmlns="" id="{00000000-0008-0000-0200-0000F9000000}"/>
            </a:ext>
          </a:extLst>
        </xdr:cNvPr>
        <xdr:cNvSpPr/>
      </xdr:nvSpPr>
      <xdr:spPr>
        <a:xfrm>
          <a:off x="8699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78581</xdr:rowOff>
    </xdr:from>
    <xdr:to>
      <xdr:col>50</xdr:col>
      <xdr:colOff>114300</xdr:colOff>
      <xdr:row>63</xdr:row>
      <xdr:rowOff>80010</xdr:rowOff>
    </xdr:to>
    <xdr:cxnSp macro="">
      <xdr:nvCxnSpPr>
        <xdr:cNvPr id="250" name="直線コネクタ 249">
          <a:extLst>
            <a:ext uri="{FF2B5EF4-FFF2-40B4-BE49-F238E27FC236}">
              <a16:creationId xmlns:a16="http://schemas.microsoft.com/office/drawing/2014/main" xmlns="" id="{00000000-0008-0000-0200-0000FA000000}"/>
            </a:ext>
          </a:extLst>
        </xdr:cNvPr>
        <xdr:cNvCxnSpPr/>
      </xdr:nvCxnSpPr>
      <xdr:spPr>
        <a:xfrm flipV="1">
          <a:off x="8750300" y="10879931"/>
          <a:ext cx="889000" cy="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33496</xdr:rowOff>
    </xdr:from>
    <xdr:to>
      <xdr:col>41</xdr:col>
      <xdr:colOff>101600</xdr:colOff>
      <xdr:row>63</xdr:row>
      <xdr:rowOff>135096</xdr:rowOff>
    </xdr:to>
    <xdr:sp macro="" textlink="">
      <xdr:nvSpPr>
        <xdr:cNvPr id="251" name="楕円 250">
          <a:extLst>
            <a:ext uri="{FF2B5EF4-FFF2-40B4-BE49-F238E27FC236}">
              <a16:creationId xmlns:a16="http://schemas.microsoft.com/office/drawing/2014/main" xmlns="" id="{00000000-0008-0000-0200-0000FB000000}"/>
            </a:ext>
          </a:extLst>
        </xdr:cNvPr>
        <xdr:cNvSpPr/>
      </xdr:nvSpPr>
      <xdr:spPr>
        <a:xfrm>
          <a:off x="7810500" y="1083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80010</xdr:rowOff>
    </xdr:from>
    <xdr:to>
      <xdr:col>45</xdr:col>
      <xdr:colOff>177800</xdr:colOff>
      <xdr:row>63</xdr:row>
      <xdr:rowOff>84296</xdr:rowOff>
    </xdr:to>
    <xdr:cxnSp macro="">
      <xdr:nvCxnSpPr>
        <xdr:cNvPr id="252" name="直線コネクタ 251">
          <a:extLst>
            <a:ext uri="{FF2B5EF4-FFF2-40B4-BE49-F238E27FC236}">
              <a16:creationId xmlns:a16="http://schemas.microsoft.com/office/drawing/2014/main" xmlns="" id="{00000000-0008-0000-0200-0000FC000000}"/>
            </a:ext>
          </a:extLst>
        </xdr:cNvPr>
        <xdr:cNvCxnSpPr/>
      </xdr:nvCxnSpPr>
      <xdr:spPr>
        <a:xfrm flipV="1">
          <a:off x="7861300" y="10881360"/>
          <a:ext cx="889000" cy="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36354</xdr:rowOff>
    </xdr:from>
    <xdr:to>
      <xdr:col>36</xdr:col>
      <xdr:colOff>165100</xdr:colOff>
      <xdr:row>63</xdr:row>
      <xdr:rowOff>137954</xdr:rowOff>
    </xdr:to>
    <xdr:sp macro="" textlink="">
      <xdr:nvSpPr>
        <xdr:cNvPr id="253" name="楕円 252">
          <a:extLst>
            <a:ext uri="{FF2B5EF4-FFF2-40B4-BE49-F238E27FC236}">
              <a16:creationId xmlns:a16="http://schemas.microsoft.com/office/drawing/2014/main" xmlns="" id="{00000000-0008-0000-0200-0000FD000000}"/>
            </a:ext>
          </a:extLst>
        </xdr:cNvPr>
        <xdr:cNvSpPr/>
      </xdr:nvSpPr>
      <xdr:spPr>
        <a:xfrm>
          <a:off x="6921500" y="1083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84296</xdr:rowOff>
    </xdr:from>
    <xdr:to>
      <xdr:col>41</xdr:col>
      <xdr:colOff>50800</xdr:colOff>
      <xdr:row>63</xdr:row>
      <xdr:rowOff>87154</xdr:rowOff>
    </xdr:to>
    <xdr:cxnSp macro="">
      <xdr:nvCxnSpPr>
        <xdr:cNvPr id="254" name="直線コネクタ 253">
          <a:extLst>
            <a:ext uri="{FF2B5EF4-FFF2-40B4-BE49-F238E27FC236}">
              <a16:creationId xmlns:a16="http://schemas.microsoft.com/office/drawing/2014/main" xmlns="" id="{00000000-0008-0000-0200-0000FE000000}"/>
            </a:ext>
          </a:extLst>
        </xdr:cNvPr>
        <xdr:cNvCxnSpPr/>
      </xdr:nvCxnSpPr>
      <xdr:spPr>
        <a:xfrm flipV="1">
          <a:off x="6972300" y="10885646"/>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157339</xdr:rowOff>
    </xdr:from>
    <xdr:ext cx="469744" cy="259045"/>
    <xdr:sp macro="" textlink="">
      <xdr:nvSpPr>
        <xdr:cNvPr id="255" name="n_1aveValue【体育館・プール】&#10;一人当たり面積">
          <a:extLst>
            <a:ext uri="{FF2B5EF4-FFF2-40B4-BE49-F238E27FC236}">
              <a16:creationId xmlns:a16="http://schemas.microsoft.com/office/drawing/2014/main" xmlns="" id="{00000000-0008-0000-0200-0000FF000000}"/>
            </a:ext>
          </a:extLst>
        </xdr:cNvPr>
        <xdr:cNvSpPr txBox="1"/>
      </xdr:nvSpPr>
      <xdr:spPr>
        <a:xfrm>
          <a:off x="9391727" y="10444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167340</xdr:rowOff>
    </xdr:from>
    <xdr:ext cx="469744" cy="259045"/>
    <xdr:sp macro="" textlink="">
      <xdr:nvSpPr>
        <xdr:cNvPr id="256" name="n_2aveValue【体育館・プール】&#10;一人当たり面積">
          <a:extLst>
            <a:ext uri="{FF2B5EF4-FFF2-40B4-BE49-F238E27FC236}">
              <a16:creationId xmlns:a16="http://schemas.microsoft.com/office/drawing/2014/main" xmlns="" id="{00000000-0008-0000-0200-000000010000}"/>
            </a:ext>
          </a:extLst>
        </xdr:cNvPr>
        <xdr:cNvSpPr txBox="1"/>
      </xdr:nvSpPr>
      <xdr:spPr>
        <a:xfrm>
          <a:off x="8515427" y="1045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8748</xdr:rowOff>
    </xdr:from>
    <xdr:ext cx="469744" cy="259045"/>
    <xdr:sp macro="" textlink="">
      <xdr:nvSpPr>
        <xdr:cNvPr id="257" name="n_3aveValue【体育館・プール】&#10;一人当たり面積">
          <a:extLst>
            <a:ext uri="{FF2B5EF4-FFF2-40B4-BE49-F238E27FC236}">
              <a16:creationId xmlns:a16="http://schemas.microsoft.com/office/drawing/2014/main" xmlns="" id="{00000000-0008-0000-0200-000001010000}"/>
            </a:ext>
          </a:extLst>
        </xdr:cNvPr>
        <xdr:cNvSpPr txBox="1"/>
      </xdr:nvSpPr>
      <xdr:spPr>
        <a:xfrm>
          <a:off x="7626427" y="10467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161624</xdr:rowOff>
    </xdr:from>
    <xdr:ext cx="469744" cy="259045"/>
    <xdr:sp macro="" textlink="">
      <xdr:nvSpPr>
        <xdr:cNvPr id="258" name="n_4aveValue【体育館・プール】&#10;一人当たり面積">
          <a:extLst>
            <a:ext uri="{FF2B5EF4-FFF2-40B4-BE49-F238E27FC236}">
              <a16:creationId xmlns:a16="http://schemas.microsoft.com/office/drawing/2014/main" xmlns="" id="{00000000-0008-0000-0200-000002010000}"/>
            </a:ext>
          </a:extLst>
        </xdr:cNvPr>
        <xdr:cNvSpPr txBox="1"/>
      </xdr:nvSpPr>
      <xdr:spPr>
        <a:xfrm>
          <a:off x="6737427" y="10448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120508</xdr:rowOff>
    </xdr:from>
    <xdr:ext cx="469744" cy="259045"/>
    <xdr:sp macro="" textlink="">
      <xdr:nvSpPr>
        <xdr:cNvPr id="259" name="n_1mainValue【体育館・プール】&#10;一人当たり面積">
          <a:extLst>
            <a:ext uri="{FF2B5EF4-FFF2-40B4-BE49-F238E27FC236}">
              <a16:creationId xmlns:a16="http://schemas.microsoft.com/office/drawing/2014/main" xmlns="" id="{00000000-0008-0000-0200-000003010000}"/>
            </a:ext>
          </a:extLst>
        </xdr:cNvPr>
        <xdr:cNvSpPr txBox="1"/>
      </xdr:nvSpPr>
      <xdr:spPr>
        <a:xfrm>
          <a:off x="9391727" y="10921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121937</xdr:rowOff>
    </xdr:from>
    <xdr:ext cx="469744" cy="259045"/>
    <xdr:sp macro="" textlink="">
      <xdr:nvSpPr>
        <xdr:cNvPr id="260" name="n_2mainValue【体育館・プール】&#10;一人当たり面積">
          <a:extLst>
            <a:ext uri="{FF2B5EF4-FFF2-40B4-BE49-F238E27FC236}">
              <a16:creationId xmlns:a16="http://schemas.microsoft.com/office/drawing/2014/main" xmlns="" id="{00000000-0008-0000-0200-000004010000}"/>
            </a:ext>
          </a:extLst>
        </xdr:cNvPr>
        <xdr:cNvSpPr txBox="1"/>
      </xdr:nvSpPr>
      <xdr:spPr>
        <a:xfrm>
          <a:off x="85154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126223</xdr:rowOff>
    </xdr:from>
    <xdr:ext cx="469744" cy="259045"/>
    <xdr:sp macro="" textlink="">
      <xdr:nvSpPr>
        <xdr:cNvPr id="261" name="n_3mainValue【体育館・プール】&#10;一人当たり面積">
          <a:extLst>
            <a:ext uri="{FF2B5EF4-FFF2-40B4-BE49-F238E27FC236}">
              <a16:creationId xmlns:a16="http://schemas.microsoft.com/office/drawing/2014/main" xmlns="" id="{00000000-0008-0000-0200-000005010000}"/>
            </a:ext>
          </a:extLst>
        </xdr:cNvPr>
        <xdr:cNvSpPr txBox="1"/>
      </xdr:nvSpPr>
      <xdr:spPr>
        <a:xfrm>
          <a:off x="7626427" y="10927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129081</xdr:rowOff>
    </xdr:from>
    <xdr:ext cx="469744" cy="259045"/>
    <xdr:sp macro="" textlink="">
      <xdr:nvSpPr>
        <xdr:cNvPr id="262" name="n_4mainValue【体育館・プール】&#10;一人当たり面積">
          <a:extLst>
            <a:ext uri="{FF2B5EF4-FFF2-40B4-BE49-F238E27FC236}">
              <a16:creationId xmlns:a16="http://schemas.microsoft.com/office/drawing/2014/main" xmlns="" id="{00000000-0008-0000-0200-000006010000}"/>
            </a:ext>
          </a:extLst>
        </xdr:cNvPr>
        <xdr:cNvSpPr txBox="1"/>
      </xdr:nvSpPr>
      <xdr:spPr>
        <a:xfrm>
          <a:off x="6737427" y="10930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xmlns="" id="{00000000-0008-0000-0200-000007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xmlns="" id="{00000000-0008-0000-0200-000008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xmlns="" id="{00000000-0008-0000-0200-000009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xmlns="" id="{00000000-0008-0000-0200-00000A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xmlns="" id="{00000000-0008-0000-0200-00000B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xmlns="" id="{00000000-0008-0000-0200-00000C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xmlns="" id="{00000000-0008-0000-0200-00000D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xmlns="" id="{00000000-0008-0000-0200-00000E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xmlns="" id="{00000000-0008-0000-0200-00000F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xmlns="" id="{00000000-0008-0000-0200-000010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xmlns="" id="{00000000-0008-0000-0200-000011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a:extLst>
            <a:ext uri="{FF2B5EF4-FFF2-40B4-BE49-F238E27FC236}">
              <a16:creationId xmlns:a16="http://schemas.microsoft.com/office/drawing/2014/main" xmlns="" id="{00000000-0008-0000-0200-000012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a:extLst>
            <a:ext uri="{FF2B5EF4-FFF2-40B4-BE49-F238E27FC236}">
              <a16:creationId xmlns:a16="http://schemas.microsoft.com/office/drawing/2014/main" xmlns="" id="{00000000-0008-0000-0200-000013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a:extLst>
            <a:ext uri="{FF2B5EF4-FFF2-40B4-BE49-F238E27FC236}">
              <a16:creationId xmlns:a16="http://schemas.microsoft.com/office/drawing/2014/main" xmlns="" id="{00000000-0008-0000-0200-000014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a:extLst>
            <a:ext uri="{FF2B5EF4-FFF2-40B4-BE49-F238E27FC236}">
              <a16:creationId xmlns:a16="http://schemas.microsoft.com/office/drawing/2014/main" xmlns="" id="{00000000-0008-0000-0200-000015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a:extLst>
            <a:ext uri="{FF2B5EF4-FFF2-40B4-BE49-F238E27FC236}">
              <a16:creationId xmlns:a16="http://schemas.microsoft.com/office/drawing/2014/main" xmlns="" id="{00000000-0008-0000-0200-000016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a:extLst>
            <a:ext uri="{FF2B5EF4-FFF2-40B4-BE49-F238E27FC236}">
              <a16:creationId xmlns:a16="http://schemas.microsoft.com/office/drawing/2014/main" xmlns="" id="{00000000-0008-0000-0200-000017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a:extLst>
            <a:ext uri="{FF2B5EF4-FFF2-40B4-BE49-F238E27FC236}">
              <a16:creationId xmlns:a16="http://schemas.microsoft.com/office/drawing/2014/main" xmlns="" id="{00000000-0008-0000-0200-000018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a:extLst>
            <a:ext uri="{FF2B5EF4-FFF2-40B4-BE49-F238E27FC236}">
              <a16:creationId xmlns:a16="http://schemas.microsoft.com/office/drawing/2014/main" xmlns="" id="{00000000-0008-0000-0200-000019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a:extLst>
            <a:ext uri="{FF2B5EF4-FFF2-40B4-BE49-F238E27FC236}">
              <a16:creationId xmlns:a16="http://schemas.microsoft.com/office/drawing/2014/main" xmlns="" id="{00000000-0008-0000-0200-00001A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a:extLst>
            <a:ext uri="{FF2B5EF4-FFF2-40B4-BE49-F238E27FC236}">
              <a16:creationId xmlns:a16="http://schemas.microsoft.com/office/drawing/2014/main" xmlns="" id="{00000000-0008-0000-0200-00001B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xmlns="" id="{00000000-0008-0000-0200-00001C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a:extLst>
            <a:ext uri="{FF2B5EF4-FFF2-40B4-BE49-F238E27FC236}">
              <a16:creationId xmlns:a16="http://schemas.microsoft.com/office/drawing/2014/main" xmlns="" id="{00000000-0008-0000-0200-00001D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a:extLst>
            <a:ext uri="{FF2B5EF4-FFF2-40B4-BE49-F238E27FC236}">
              <a16:creationId xmlns:a16="http://schemas.microsoft.com/office/drawing/2014/main" xmlns="" id="{00000000-0008-0000-0200-00001E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xdr:rowOff>
    </xdr:from>
    <xdr:to>
      <xdr:col>24</xdr:col>
      <xdr:colOff>62865</xdr:colOff>
      <xdr:row>86</xdr:row>
      <xdr:rowOff>43814</xdr:rowOff>
    </xdr:to>
    <xdr:cxnSp macro="">
      <xdr:nvCxnSpPr>
        <xdr:cNvPr id="287" name="直線コネクタ 286">
          <a:extLst>
            <a:ext uri="{FF2B5EF4-FFF2-40B4-BE49-F238E27FC236}">
              <a16:creationId xmlns:a16="http://schemas.microsoft.com/office/drawing/2014/main" xmlns="" id="{00000000-0008-0000-0200-00001F010000}"/>
            </a:ext>
          </a:extLst>
        </xdr:cNvPr>
        <xdr:cNvCxnSpPr/>
      </xdr:nvCxnSpPr>
      <xdr:spPr>
        <a:xfrm flipV="1">
          <a:off x="4634865" y="13384530"/>
          <a:ext cx="0" cy="1403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47641</xdr:rowOff>
    </xdr:from>
    <xdr:ext cx="405111" cy="259045"/>
    <xdr:sp macro="" textlink="">
      <xdr:nvSpPr>
        <xdr:cNvPr id="288" name="【福祉施設】&#10;有形固定資産減価償却率最小値テキスト">
          <a:extLst>
            <a:ext uri="{FF2B5EF4-FFF2-40B4-BE49-F238E27FC236}">
              <a16:creationId xmlns:a16="http://schemas.microsoft.com/office/drawing/2014/main" xmlns="" id="{00000000-0008-0000-0200-000020010000}"/>
            </a:ext>
          </a:extLst>
        </xdr:cNvPr>
        <xdr:cNvSpPr txBox="1"/>
      </xdr:nvSpPr>
      <xdr:spPr>
        <a:xfrm>
          <a:off x="4673600" y="1479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43814</xdr:rowOff>
    </xdr:from>
    <xdr:to>
      <xdr:col>24</xdr:col>
      <xdr:colOff>152400</xdr:colOff>
      <xdr:row>86</xdr:row>
      <xdr:rowOff>43814</xdr:rowOff>
    </xdr:to>
    <xdr:cxnSp macro="">
      <xdr:nvCxnSpPr>
        <xdr:cNvPr id="289" name="直線コネクタ 288">
          <a:extLst>
            <a:ext uri="{FF2B5EF4-FFF2-40B4-BE49-F238E27FC236}">
              <a16:creationId xmlns:a16="http://schemas.microsoft.com/office/drawing/2014/main" xmlns="" id="{00000000-0008-0000-0200-000021010000}"/>
            </a:ext>
          </a:extLst>
        </xdr:cNvPr>
        <xdr:cNvCxnSpPr/>
      </xdr:nvCxnSpPr>
      <xdr:spPr>
        <a:xfrm>
          <a:off x="4546600" y="1478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129557</xdr:rowOff>
    </xdr:from>
    <xdr:ext cx="405111" cy="259045"/>
    <xdr:sp macro="" textlink="">
      <xdr:nvSpPr>
        <xdr:cNvPr id="290" name="【福祉施設】&#10;有形固定資産減価償却率最大値テキスト">
          <a:extLst>
            <a:ext uri="{FF2B5EF4-FFF2-40B4-BE49-F238E27FC236}">
              <a16:creationId xmlns:a16="http://schemas.microsoft.com/office/drawing/2014/main" xmlns="" id="{00000000-0008-0000-0200-000022010000}"/>
            </a:ext>
          </a:extLst>
        </xdr:cNvPr>
        <xdr:cNvSpPr txBox="1"/>
      </xdr:nvSpPr>
      <xdr:spPr>
        <a:xfrm>
          <a:off x="46736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xdr:rowOff>
    </xdr:from>
    <xdr:to>
      <xdr:col>24</xdr:col>
      <xdr:colOff>152400</xdr:colOff>
      <xdr:row>78</xdr:row>
      <xdr:rowOff>11430</xdr:rowOff>
    </xdr:to>
    <xdr:cxnSp macro="">
      <xdr:nvCxnSpPr>
        <xdr:cNvPr id="291" name="直線コネクタ 290">
          <a:extLst>
            <a:ext uri="{FF2B5EF4-FFF2-40B4-BE49-F238E27FC236}">
              <a16:creationId xmlns:a16="http://schemas.microsoft.com/office/drawing/2014/main" xmlns="" id="{00000000-0008-0000-0200-000023010000}"/>
            </a:ext>
          </a:extLst>
        </xdr:cNvPr>
        <xdr:cNvCxnSpPr/>
      </xdr:nvCxnSpPr>
      <xdr:spPr>
        <a:xfrm>
          <a:off x="4546600" y="1338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162577</xdr:rowOff>
    </xdr:from>
    <xdr:ext cx="405111" cy="259045"/>
    <xdr:sp macro="" textlink="">
      <xdr:nvSpPr>
        <xdr:cNvPr id="292" name="【福祉施設】&#10;有形固定資産減価償却率平均値テキスト">
          <a:extLst>
            <a:ext uri="{FF2B5EF4-FFF2-40B4-BE49-F238E27FC236}">
              <a16:creationId xmlns:a16="http://schemas.microsoft.com/office/drawing/2014/main" xmlns="" id="{00000000-0008-0000-0200-000024010000}"/>
            </a:ext>
          </a:extLst>
        </xdr:cNvPr>
        <xdr:cNvSpPr txBox="1"/>
      </xdr:nvSpPr>
      <xdr:spPr>
        <a:xfrm>
          <a:off x="4673600" y="13878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139700</xdr:rowOff>
    </xdr:from>
    <xdr:to>
      <xdr:col>24</xdr:col>
      <xdr:colOff>114300</xdr:colOff>
      <xdr:row>82</xdr:row>
      <xdr:rowOff>69850</xdr:rowOff>
    </xdr:to>
    <xdr:sp macro="" textlink="">
      <xdr:nvSpPr>
        <xdr:cNvPr id="293" name="フローチャート: 判断 292">
          <a:extLst>
            <a:ext uri="{FF2B5EF4-FFF2-40B4-BE49-F238E27FC236}">
              <a16:creationId xmlns:a16="http://schemas.microsoft.com/office/drawing/2014/main" xmlns="" id="{00000000-0008-0000-0200-000025010000}"/>
            </a:ext>
          </a:extLst>
        </xdr:cNvPr>
        <xdr:cNvSpPr/>
      </xdr:nvSpPr>
      <xdr:spPr>
        <a:xfrm>
          <a:off x="45847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122555</xdr:rowOff>
    </xdr:from>
    <xdr:to>
      <xdr:col>20</xdr:col>
      <xdr:colOff>38100</xdr:colOff>
      <xdr:row>82</xdr:row>
      <xdr:rowOff>52705</xdr:rowOff>
    </xdr:to>
    <xdr:sp macro="" textlink="">
      <xdr:nvSpPr>
        <xdr:cNvPr id="294" name="フローチャート: 判断 293">
          <a:extLst>
            <a:ext uri="{FF2B5EF4-FFF2-40B4-BE49-F238E27FC236}">
              <a16:creationId xmlns:a16="http://schemas.microsoft.com/office/drawing/2014/main" xmlns="" id="{00000000-0008-0000-0200-000026010000}"/>
            </a:ext>
          </a:extLst>
        </xdr:cNvPr>
        <xdr:cNvSpPr/>
      </xdr:nvSpPr>
      <xdr:spPr>
        <a:xfrm>
          <a:off x="3746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111125</xdr:rowOff>
    </xdr:from>
    <xdr:to>
      <xdr:col>15</xdr:col>
      <xdr:colOff>101600</xdr:colOff>
      <xdr:row>82</xdr:row>
      <xdr:rowOff>41275</xdr:rowOff>
    </xdr:to>
    <xdr:sp macro="" textlink="">
      <xdr:nvSpPr>
        <xdr:cNvPr id="295" name="フローチャート: 判断 294">
          <a:extLst>
            <a:ext uri="{FF2B5EF4-FFF2-40B4-BE49-F238E27FC236}">
              <a16:creationId xmlns:a16="http://schemas.microsoft.com/office/drawing/2014/main" xmlns="" id="{00000000-0008-0000-0200-000027010000}"/>
            </a:ext>
          </a:extLst>
        </xdr:cNvPr>
        <xdr:cNvSpPr/>
      </xdr:nvSpPr>
      <xdr:spPr>
        <a:xfrm>
          <a:off x="2857500" y="1399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78739</xdr:rowOff>
    </xdr:from>
    <xdr:to>
      <xdr:col>10</xdr:col>
      <xdr:colOff>165100</xdr:colOff>
      <xdr:row>82</xdr:row>
      <xdr:rowOff>8889</xdr:rowOff>
    </xdr:to>
    <xdr:sp macro="" textlink="">
      <xdr:nvSpPr>
        <xdr:cNvPr id="296" name="フローチャート: 判断 295">
          <a:extLst>
            <a:ext uri="{FF2B5EF4-FFF2-40B4-BE49-F238E27FC236}">
              <a16:creationId xmlns:a16="http://schemas.microsoft.com/office/drawing/2014/main" xmlns="" id="{00000000-0008-0000-0200-000028010000}"/>
            </a:ext>
          </a:extLst>
        </xdr:cNvPr>
        <xdr:cNvSpPr/>
      </xdr:nvSpPr>
      <xdr:spPr>
        <a:xfrm>
          <a:off x="1968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297" name="フローチャート: 判断 296">
          <a:extLst>
            <a:ext uri="{FF2B5EF4-FFF2-40B4-BE49-F238E27FC236}">
              <a16:creationId xmlns:a16="http://schemas.microsoft.com/office/drawing/2014/main" xmlns="" id="{00000000-0008-0000-0200-000029010000}"/>
            </a:ext>
          </a:extLst>
        </xdr:cNvPr>
        <xdr:cNvSpPr/>
      </xdr:nvSpPr>
      <xdr:spPr>
        <a:xfrm>
          <a:off x="1079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xmlns="" id="{00000000-0008-0000-0200-00002A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xmlns="" id="{00000000-0008-0000-0200-00002B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xmlns="" id="{00000000-0008-0000-0200-00002C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xmlns="" id="{00000000-0008-0000-0200-00002D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xmlns="" id="{00000000-0008-0000-0200-00002E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145414</xdr:rowOff>
    </xdr:from>
    <xdr:to>
      <xdr:col>24</xdr:col>
      <xdr:colOff>114300</xdr:colOff>
      <xdr:row>84</xdr:row>
      <xdr:rowOff>75564</xdr:rowOff>
    </xdr:to>
    <xdr:sp macro="" textlink="">
      <xdr:nvSpPr>
        <xdr:cNvPr id="303" name="楕円 302">
          <a:extLst>
            <a:ext uri="{FF2B5EF4-FFF2-40B4-BE49-F238E27FC236}">
              <a16:creationId xmlns:a16="http://schemas.microsoft.com/office/drawing/2014/main" xmlns="" id="{00000000-0008-0000-0200-00002F010000}"/>
            </a:ext>
          </a:extLst>
        </xdr:cNvPr>
        <xdr:cNvSpPr/>
      </xdr:nvSpPr>
      <xdr:spPr>
        <a:xfrm>
          <a:off x="4584700" y="1437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123841</xdr:rowOff>
    </xdr:from>
    <xdr:ext cx="405111" cy="259045"/>
    <xdr:sp macro="" textlink="">
      <xdr:nvSpPr>
        <xdr:cNvPr id="304" name="【福祉施設】&#10;有形固定資産減価償却率該当値テキスト">
          <a:extLst>
            <a:ext uri="{FF2B5EF4-FFF2-40B4-BE49-F238E27FC236}">
              <a16:creationId xmlns:a16="http://schemas.microsoft.com/office/drawing/2014/main" xmlns="" id="{00000000-0008-0000-0200-000030010000}"/>
            </a:ext>
          </a:extLst>
        </xdr:cNvPr>
        <xdr:cNvSpPr txBox="1"/>
      </xdr:nvSpPr>
      <xdr:spPr>
        <a:xfrm>
          <a:off x="4673600" y="1435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97789</xdr:rowOff>
    </xdr:from>
    <xdr:to>
      <xdr:col>20</xdr:col>
      <xdr:colOff>38100</xdr:colOff>
      <xdr:row>84</xdr:row>
      <xdr:rowOff>27939</xdr:rowOff>
    </xdr:to>
    <xdr:sp macro="" textlink="">
      <xdr:nvSpPr>
        <xdr:cNvPr id="305" name="楕円 304">
          <a:extLst>
            <a:ext uri="{FF2B5EF4-FFF2-40B4-BE49-F238E27FC236}">
              <a16:creationId xmlns:a16="http://schemas.microsoft.com/office/drawing/2014/main" xmlns="" id="{00000000-0008-0000-0200-000031010000}"/>
            </a:ext>
          </a:extLst>
        </xdr:cNvPr>
        <xdr:cNvSpPr/>
      </xdr:nvSpPr>
      <xdr:spPr>
        <a:xfrm>
          <a:off x="3746500" y="1432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148589</xdr:rowOff>
    </xdr:from>
    <xdr:to>
      <xdr:col>24</xdr:col>
      <xdr:colOff>63500</xdr:colOff>
      <xdr:row>84</xdr:row>
      <xdr:rowOff>24764</xdr:rowOff>
    </xdr:to>
    <xdr:cxnSp macro="">
      <xdr:nvCxnSpPr>
        <xdr:cNvPr id="306" name="直線コネクタ 305">
          <a:extLst>
            <a:ext uri="{FF2B5EF4-FFF2-40B4-BE49-F238E27FC236}">
              <a16:creationId xmlns:a16="http://schemas.microsoft.com/office/drawing/2014/main" xmlns="" id="{00000000-0008-0000-0200-000032010000}"/>
            </a:ext>
          </a:extLst>
        </xdr:cNvPr>
        <xdr:cNvCxnSpPr/>
      </xdr:nvCxnSpPr>
      <xdr:spPr>
        <a:xfrm>
          <a:off x="3797300" y="14378939"/>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50164</xdr:rowOff>
    </xdr:from>
    <xdr:to>
      <xdr:col>15</xdr:col>
      <xdr:colOff>101600</xdr:colOff>
      <xdr:row>83</xdr:row>
      <xdr:rowOff>151764</xdr:rowOff>
    </xdr:to>
    <xdr:sp macro="" textlink="">
      <xdr:nvSpPr>
        <xdr:cNvPr id="307" name="楕円 306">
          <a:extLst>
            <a:ext uri="{FF2B5EF4-FFF2-40B4-BE49-F238E27FC236}">
              <a16:creationId xmlns:a16="http://schemas.microsoft.com/office/drawing/2014/main" xmlns="" id="{00000000-0008-0000-0200-000033010000}"/>
            </a:ext>
          </a:extLst>
        </xdr:cNvPr>
        <xdr:cNvSpPr/>
      </xdr:nvSpPr>
      <xdr:spPr>
        <a:xfrm>
          <a:off x="2857500" y="1428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100964</xdr:rowOff>
    </xdr:from>
    <xdr:to>
      <xdr:col>19</xdr:col>
      <xdr:colOff>177800</xdr:colOff>
      <xdr:row>83</xdr:row>
      <xdr:rowOff>148589</xdr:rowOff>
    </xdr:to>
    <xdr:cxnSp macro="">
      <xdr:nvCxnSpPr>
        <xdr:cNvPr id="308" name="直線コネクタ 307">
          <a:extLst>
            <a:ext uri="{FF2B5EF4-FFF2-40B4-BE49-F238E27FC236}">
              <a16:creationId xmlns:a16="http://schemas.microsoft.com/office/drawing/2014/main" xmlns="" id="{00000000-0008-0000-0200-000034010000}"/>
            </a:ext>
          </a:extLst>
        </xdr:cNvPr>
        <xdr:cNvCxnSpPr/>
      </xdr:nvCxnSpPr>
      <xdr:spPr>
        <a:xfrm>
          <a:off x="2908300" y="14331314"/>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145414</xdr:rowOff>
    </xdr:from>
    <xdr:to>
      <xdr:col>10</xdr:col>
      <xdr:colOff>165100</xdr:colOff>
      <xdr:row>83</xdr:row>
      <xdr:rowOff>75564</xdr:rowOff>
    </xdr:to>
    <xdr:sp macro="" textlink="">
      <xdr:nvSpPr>
        <xdr:cNvPr id="309" name="楕円 308">
          <a:extLst>
            <a:ext uri="{FF2B5EF4-FFF2-40B4-BE49-F238E27FC236}">
              <a16:creationId xmlns:a16="http://schemas.microsoft.com/office/drawing/2014/main" xmlns="" id="{00000000-0008-0000-0200-000035010000}"/>
            </a:ext>
          </a:extLst>
        </xdr:cNvPr>
        <xdr:cNvSpPr/>
      </xdr:nvSpPr>
      <xdr:spPr>
        <a:xfrm>
          <a:off x="1968500" y="1420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24764</xdr:rowOff>
    </xdr:from>
    <xdr:to>
      <xdr:col>15</xdr:col>
      <xdr:colOff>50800</xdr:colOff>
      <xdr:row>83</xdr:row>
      <xdr:rowOff>100964</xdr:rowOff>
    </xdr:to>
    <xdr:cxnSp macro="">
      <xdr:nvCxnSpPr>
        <xdr:cNvPr id="310" name="直線コネクタ 309">
          <a:extLst>
            <a:ext uri="{FF2B5EF4-FFF2-40B4-BE49-F238E27FC236}">
              <a16:creationId xmlns:a16="http://schemas.microsoft.com/office/drawing/2014/main" xmlns="" id="{00000000-0008-0000-0200-000036010000}"/>
            </a:ext>
          </a:extLst>
        </xdr:cNvPr>
        <xdr:cNvCxnSpPr/>
      </xdr:nvCxnSpPr>
      <xdr:spPr>
        <a:xfrm>
          <a:off x="2019300" y="142551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111125</xdr:rowOff>
    </xdr:from>
    <xdr:to>
      <xdr:col>6</xdr:col>
      <xdr:colOff>38100</xdr:colOff>
      <xdr:row>84</xdr:row>
      <xdr:rowOff>41275</xdr:rowOff>
    </xdr:to>
    <xdr:sp macro="" textlink="">
      <xdr:nvSpPr>
        <xdr:cNvPr id="311" name="楕円 310">
          <a:extLst>
            <a:ext uri="{FF2B5EF4-FFF2-40B4-BE49-F238E27FC236}">
              <a16:creationId xmlns:a16="http://schemas.microsoft.com/office/drawing/2014/main" xmlns="" id="{00000000-0008-0000-0200-000037010000}"/>
            </a:ext>
          </a:extLst>
        </xdr:cNvPr>
        <xdr:cNvSpPr/>
      </xdr:nvSpPr>
      <xdr:spPr>
        <a:xfrm>
          <a:off x="1079500" y="1434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24764</xdr:rowOff>
    </xdr:from>
    <xdr:to>
      <xdr:col>10</xdr:col>
      <xdr:colOff>114300</xdr:colOff>
      <xdr:row>83</xdr:row>
      <xdr:rowOff>161925</xdr:rowOff>
    </xdr:to>
    <xdr:cxnSp macro="">
      <xdr:nvCxnSpPr>
        <xdr:cNvPr id="312" name="直線コネクタ 311">
          <a:extLst>
            <a:ext uri="{FF2B5EF4-FFF2-40B4-BE49-F238E27FC236}">
              <a16:creationId xmlns:a16="http://schemas.microsoft.com/office/drawing/2014/main" xmlns="" id="{00000000-0008-0000-0200-000038010000}"/>
            </a:ext>
          </a:extLst>
        </xdr:cNvPr>
        <xdr:cNvCxnSpPr/>
      </xdr:nvCxnSpPr>
      <xdr:spPr>
        <a:xfrm flipV="1">
          <a:off x="1130300" y="14255114"/>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69232</xdr:rowOff>
    </xdr:from>
    <xdr:ext cx="405111" cy="259045"/>
    <xdr:sp macro="" textlink="">
      <xdr:nvSpPr>
        <xdr:cNvPr id="313" name="n_1aveValue【福祉施設】&#10;有形固定資産減価償却率">
          <a:extLst>
            <a:ext uri="{FF2B5EF4-FFF2-40B4-BE49-F238E27FC236}">
              <a16:creationId xmlns:a16="http://schemas.microsoft.com/office/drawing/2014/main" xmlns="" id="{00000000-0008-0000-0200-000039010000}"/>
            </a:ext>
          </a:extLst>
        </xdr:cNvPr>
        <xdr:cNvSpPr txBox="1"/>
      </xdr:nvSpPr>
      <xdr:spPr>
        <a:xfrm>
          <a:off x="3582044"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57802</xdr:rowOff>
    </xdr:from>
    <xdr:ext cx="405111" cy="259045"/>
    <xdr:sp macro="" textlink="">
      <xdr:nvSpPr>
        <xdr:cNvPr id="314" name="n_2aveValue【福祉施設】&#10;有形固定資産減価償却率">
          <a:extLst>
            <a:ext uri="{FF2B5EF4-FFF2-40B4-BE49-F238E27FC236}">
              <a16:creationId xmlns:a16="http://schemas.microsoft.com/office/drawing/2014/main" xmlns="" id="{00000000-0008-0000-0200-00003A010000}"/>
            </a:ext>
          </a:extLst>
        </xdr:cNvPr>
        <xdr:cNvSpPr txBox="1"/>
      </xdr:nvSpPr>
      <xdr:spPr>
        <a:xfrm>
          <a:off x="2705744" y="1377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25416</xdr:rowOff>
    </xdr:from>
    <xdr:ext cx="405111" cy="259045"/>
    <xdr:sp macro="" textlink="">
      <xdr:nvSpPr>
        <xdr:cNvPr id="315" name="n_3aveValue【福祉施設】&#10;有形固定資産減価償却率">
          <a:extLst>
            <a:ext uri="{FF2B5EF4-FFF2-40B4-BE49-F238E27FC236}">
              <a16:creationId xmlns:a16="http://schemas.microsoft.com/office/drawing/2014/main" xmlns="" id="{00000000-0008-0000-0200-00003B010000}"/>
            </a:ext>
          </a:extLst>
        </xdr:cNvPr>
        <xdr:cNvSpPr txBox="1"/>
      </xdr:nvSpPr>
      <xdr:spPr>
        <a:xfrm>
          <a:off x="1816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73041</xdr:rowOff>
    </xdr:from>
    <xdr:ext cx="405111" cy="259045"/>
    <xdr:sp macro="" textlink="">
      <xdr:nvSpPr>
        <xdr:cNvPr id="316" name="n_4aveValue【福祉施設】&#10;有形固定資産減価償却率">
          <a:extLst>
            <a:ext uri="{FF2B5EF4-FFF2-40B4-BE49-F238E27FC236}">
              <a16:creationId xmlns:a16="http://schemas.microsoft.com/office/drawing/2014/main" xmlns="" id="{00000000-0008-0000-0200-00003C010000}"/>
            </a:ext>
          </a:extLst>
        </xdr:cNvPr>
        <xdr:cNvSpPr txBox="1"/>
      </xdr:nvSpPr>
      <xdr:spPr>
        <a:xfrm>
          <a:off x="927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19066</xdr:rowOff>
    </xdr:from>
    <xdr:ext cx="405111" cy="259045"/>
    <xdr:sp macro="" textlink="">
      <xdr:nvSpPr>
        <xdr:cNvPr id="317" name="n_1mainValue【福祉施設】&#10;有形固定資産減価償却率">
          <a:extLst>
            <a:ext uri="{FF2B5EF4-FFF2-40B4-BE49-F238E27FC236}">
              <a16:creationId xmlns:a16="http://schemas.microsoft.com/office/drawing/2014/main" xmlns="" id="{00000000-0008-0000-0200-00003D010000}"/>
            </a:ext>
          </a:extLst>
        </xdr:cNvPr>
        <xdr:cNvSpPr txBox="1"/>
      </xdr:nvSpPr>
      <xdr:spPr>
        <a:xfrm>
          <a:off x="3582044" y="1442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142891</xdr:rowOff>
    </xdr:from>
    <xdr:ext cx="405111" cy="259045"/>
    <xdr:sp macro="" textlink="">
      <xdr:nvSpPr>
        <xdr:cNvPr id="318" name="n_2mainValue【福祉施設】&#10;有形固定資産減価償却率">
          <a:extLst>
            <a:ext uri="{FF2B5EF4-FFF2-40B4-BE49-F238E27FC236}">
              <a16:creationId xmlns:a16="http://schemas.microsoft.com/office/drawing/2014/main" xmlns="" id="{00000000-0008-0000-0200-00003E010000}"/>
            </a:ext>
          </a:extLst>
        </xdr:cNvPr>
        <xdr:cNvSpPr txBox="1"/>
      </xdr:nvSpPr>
      <xdr:spPr>
        <a:xfrm>
          <a:off x="2705744" y="1437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66691</xdr:rowOff>
    </xdr:from>
    <xdr:ext cx="405111" cy="259045"/>
    <xdr:sp macro="" textlink="">
      <xdr:nvSpPr>
        <xdr:cNvPr id="319" name="n_3mainValue【福祉施設】&#10;有形固定資産減価償却率">
          <a:extLst>
            <a:ext uri="{FF2B5EF4-FFF2-40B4-BE49-F238E27FC236}">
              <a16:creationId xmlns:a16="http://schemas.microsoft.com/office/drawing/2014/main" xmlns="" id="{00000000-0008-0000-0200-00003F010000}"/>
            </a:ext>
          </a:extLst>
        </xdr:cNvPr>
        <xdr:cNvSpPr txBox="1"/>
      </xdr:nvSpPr>
      <xdr:spPr>
        <a:xfrm>
          <a:off x="1816744" y="1429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32402</xdr:rowOff>
    </xdr:from>
    <xdr:ext cx="405111" cy="259045"/>
    <xdr:sp macro="" textlink="">
      <xdr:nvSpPr>
        <xdr:cNvPr id="320" name="n_4mainValue【福祉施設】&#10;有形固定資産減価償却率">
          <a:extLst>
            <a:ext uri="{FF2B5EF4-FFF2-40B4-BE49-F238E27FC236}">
              <a16:creationId xmlns:a16="http://schemas.microsoft.com/office/drawing/2014/main" xmlns="" id="{00000000-0008-0000-0200-000040010000}"/>
            </a:ext>
          </a:extLst>
        </xdr:cNvPr>
        <xdr:cNvSpPr txBox="1"/>
      </xdr:nvSpPr>
      <xdr:spPr>
        <a:xfrm>
          <a:off x="927744" y="1443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xmlns="" id="{00000000-0008-0000-0200-00004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xmlns="" id="{00000000-0008-0000-0200-00004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xmlns="" id="{00000000-0008-0000-0200-00004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xmlns="" id="{00000000-0008-0000-0200-00004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xmlns="" id="{00000000-0008-0000-0200-00004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xmlns="" id="{00000000-0008-0000-0200-00004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xmlns="" id="{00000000-0008-0000-0200-00004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xmlns="" id="{00000000-0008-0000-0200-00004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xmlns="" id="{00000000-0008-0000-0200-00004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xmlns="" id="{00000000-0008-0000-0200-00004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a:extLst>
            <a:ext uri="{FF2B5EF4-FFF2-40B4-BE49-F238E27FC236}">
              <a16:creationId xmlns:a16="http://schemas.microsoft.com/office/drawing/2014/main" xmlns="" id="{00000000-0008-0000-0200-00004B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a:extLst>
            <a:ext uri="{FF2B5EF4-FFF2-40B4-BE49-F238E27FC236}">
              <a16:creationId xmlns:a16="http://schemas.microsoft.com/office/drawing/2014/main" xmlns="" id="{00000000-0008-0000-0200-00004C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a:extLst>
            <a:ext uri="{FF2B5EF4-FFF2-40B4-BE49-F238E27FC236}">
              <a16:creationId xmlns:a16="http://schemas.microsoft.com/office/drawing/2014/main" xmlns="" id="{00000000-0008-0000-0200-00004D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a:extLst>
            <a:ext uri="{FF2B5EF4-FFF2-40B4-BE49-F238E27FC236}">
              <a16:creationId xmlns:a16="http://schemas.microsoft.com/office/drawing/2014/main" xmlns="" id="{00000000-0008-0000-0200-00004E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xmlns="" id="{00000000-0008-0000-0200-00004F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a:extLst>
            <a:ext uri="{FF2B5EF4-FFF2-40B4-BE49-F238E27FC236}">
              <a16:creationId xmlns:a16="http://schemas.microsoft.com/office/drawing/2014/main" xmlns="" id="{00000000-0008-0000-0200-000050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a:extLst>
            <a:ext uri="{FF2B5EF4-FFF2-40B4-BE49-F238E27FC236}">
              <a16:creationId xmlns:a16="http://schemas.microsoft.com/office/drawing/2014/main" xmlns="" id="{00000000-0008-0000-0200-000051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a:extLst>
            <a:ext uri="{FF2B5EF4-FFF2-40B4-BE49-F238E27FC236}">
              <a16:creationId xmlns:a16="http://schemas.microsoft.com/office/drawing/2014/main" xmlns="" id="{00000000-0008-0000-0200-000052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a:extLst>
            <a:ext uri="{FF2B5EF4-FFF2-40B4-BE49-F238E27FC236}">
              <a16:creationId xmlns:a16="http://schemas.microsoft.com/office/drawing/2014/main" xmlns="" id="{00000000-0008-0000-0200-000053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0" name="テキスト ボックス 339">
          <a:extLst>
            <a:ext uri="{FF2B5EF4-FFF2-40B4-BE49-F238E27FC236}">
              <a16:creationId xmlns:a16="http://schemas.microsoft.com/office/drawing/2014/main" xmlns="" id="{00000000-0008-0000-0200-000054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xmlns="" id="{00000000-0008-0000-0200-00005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xmlns="" id="{00000000-0008-0000-0200-000056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a:extLst>
            <a:ext uri="{FF2B5EF4-FFF2-40B4-BE49-F238E27FC236}">
              <a16:creationId xmlns:a16="http://schemas.microsoft.com/office/drawing/2014/main" xmlns="" id="{00000000-0008-0000-0200-00005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35561</xdr:rowOff>
    </xdr:from>
    <xdr:to>
      <xdr:col>54</xdr:col>
      <xdr:colOff>189865</xdr:colOff>
      <xdr:row>86</xdr:row>
      <xdr:rowOff>90170</xdr:rowOff>
    </xdr:to>
    <xdr:cxnSp macro="">
      <xdr:nvCxnSpPr>
        <xdr:cNvPr id="344" name="直線コネクタ 343">
          <a:extLst>
            <a:ext uri="{FF2B5EF4-FFF2-40B4-BE49-F238E27FC236}">
              <a16:creationId xmlns:a16="http://schemas.microsoft.com/office/drawing/2014/main" xmlns="" id="{00000000-0008-0000-0200-000058010000}"/>
            </a:ext>
          </a:extLst>
        </xdr:cNvPr>
        <xdr:cNvCxnSpPr/>
      </xdr:nvCxnSpPr>
      <xdr:spPr>
        <a:xfrm flipV="1">
          <a:off x="10476865" y="13237211"/>
          <a:ext cx="0" cy="1597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93997</xdr:rowOff>
    </xdr:from>
    <xdr:ext cx="469744" cy="259045"/>
    <xdr:sp macro="" textlink="">
      <xdr:nvSpPr>
        <xdr:cNvPr id="345" name="【福祉施設】&#10;一人当たり面積最小値テキスト">
          <a:extLst>
            <a:ext uri="{FF2B5EF4-FFF2-40B4-BE49-F238E27FC236}">
              <a16:creationId xmlns:a16="http://schemas.microsoft.com/office/drawing/2014/main" xmlns="" id="{00000000-0008-0000-0200-000059010000}"/>
            </a:ext>
          </a:extLst>
        </xdr:cNvPr>
        <xdr:cNvSpPr txBox="1"/>
      </xdr:nvSpPr>
      <xdr:spPr>
        <a:xfrm>
          <a:off x="10515600" y="14838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90170</xdr:rowOff>
    </xdr:from>
    <xdr:to>
      <xdr:col>55</xdr:col>
      <xdr:colOff>88900</xdr:colOff>
      <xdr:row>86</xdr:row>
      <xdr:rowOff>90170</xdr:rowOff>
    </xdr:to>
    <xdr:cxnSp macro="">
      <xdr:nvCxnSpPr>
        <xdr:cNvPr id="346" name="直線コネクタ 345">
          <a:extLst>
            <a:ext uri="{FF2B5EF4-FFF2-40B4-BE49-F238E27FC236}">
              <a16:creationId xmlns:a16="http://schemas.microsoft.com/office/drawing/2014/main" xmlns="" id="{00000000-0008-0000-0200-00005A010000}"/>
            </a:ext>
          </a:extLst>
        </xdr:cNvPr>
        <xdr:cNvCxnSpPr/>
      </xdr:nvCxnSpPr>
      <xdr:spPr>
        <a:xfrm>
          <a:off x="10388600" y="14834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153688</xdr:rowOff>
    </xdr:from>
    <xdr:ext cx="469744" cy="259045"/>
    <xdr:sp macro="" textlink="">
      <xdr:nvSpPr>
        <xdr:cNvPr id="347" name="【福祉施設】&#10;一人当たり面積最大値テキスト">
          <a:extLst>
            <a:ext uri="{FF2B5EF4-FFF2-40B4-BE49-F238E27FC236}">
              <a16:creationId xmlns:a16="http://schemas.microsoft.com/office/drawing/2014/main" xmlns="" id="{00000000-0008-0000-0200-00005B010000}"/>
            </a:ext>
          </a:extLst>
        </xdr:cNvPr>
        <xdr:cNvSpPr txBox="1"/>
      </xdr:nvSpPr>
      <xdr:spPr>
        <a:xfrm>
          <a:off x="10515600" y="1301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35561</xdr:rowOff>
    </xdr:from>
    <xdr:to>
      <xdr:col>55</xdr:col>
      <xdr:colOff>88900</xdr:colOff>
      <xdr:row>77</xdr:row>
      <xdr:rowOff>35561</xdr:rowOff>
    </xdr:to>
    <xdr:cxnSp macro="">
      <xdr:nvCxnSpPr>
        <xdr:cNvPr id="348" name="直線コネクタ 347">
          <a:extLst>
            <a:ext uri="{FF2B5EF4-FFF2-40B4-BE49-F238E27FC236}">
              <a16:creationId xmlns:a16="http://schemas.microsoft.com/office/drawing/2014/main" xmlns="" id="{00000000-0008-0000-0200-00005C010000}"/>
            </a:ext>
          </a:extLst>
        </xdr:cNvPr>
        <xdr:cNvCxnSpPr/>
      </xdr:nvCxnSpPr>
      <xdr:spPr>
        <a:xfrm>
          <a:off x="10388600" y="13237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114316</xdr:rowOff>
    </xdr:from>
    <xdr:ext cx="469744" cy="259045"/>
    <xdr:sp macro="" textlink="">
      <xdr:nvSpPr>
        <xdr:cNvPr id="349" name="【福祉施設】&#10;一人当たり面積平均値テキスト">
          <a:extLst>
            <a:ext uri="{FF2B5EF4-FFF2-40B4-BE49-F238E27FC236}">
              <a16:creationId xmlns:a16="http://schemas.microsoft.com/office/drawing/2014/main" xmlns="" id="{00000000-0008-0000-0200-00005D010000}"/>
            </a:ext>
          </a:extLst>
        </xdr:cNvPr>
        <xdr:cNvSpPr txBox="1"/>
      </xdr:nvSpPr>
      <xdr:spPr>
        <a:xfrm>
          <a:off x="10515600" y="14516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91439</xdr:rowOff>
    </xdr:from>
    <xdr:to>
      <xdr:col>55</xdr:col>
      <xdr:colOff>50800</xdr:colOff>
      <xdr:row>86</xdr:row>
      <xdr:rowOff>21589</xdr:rowOff>
    </xdr:to>
    <xdr:sp macro="" textlink="">
      <xdr:nvSpPr>
        <xdr:cNvPr id="350" name="フローチャート: 判断 349">
          <a:extLst>
            <a:ext uri="{FF2B5EF4-FFF2-40B4-BE49-F238E27FC236}">
              <a16:creationId xmlns:a16="http://schemas.microsoft.com/office/drawing/2014/main" xmlns="" id="{00000000-0008-0000-0200-00005E010000}"/>
            </a:ext>
          </a:extLst>
        </xdr:cNvPr>
        <xdr:cNvSpPr/>
      </xdr:nvSpPr>
      <xdr:spPr>
        <a:xfrm>
          <a:off x="10426700" y="1466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110489</xdr:rowOff>
    </xdr:from>
    <xdr:to>
      <xdr:col>50</xdr:col>
      <xdr:colOff>165100</xdr:colOff>
      <xdr:row>86</xdr:row>
      <xdr:rowOff>40639</xdr:rowOff>
    </xdr:to>
    <xdr:sp macro="" textlink="">
      <xdr:nvSpPr>
        <xdr:cNvPr id="351" name="フローチャート: 判断 350">
          <a:extLst>
            <a:ext uri="{FF2B5EF4-FFF2-40B4-BE49-F238E27FC236}">
              <a16:creationId xmlns:a16="http://schemas.microsoft.com/office/drawing/2014/main" xmlns="" id="{00000000-0008-0000-0200-00005F010000}"/>
            </a:ext>
          </a:extLst>
        </xdr:cNvPr>
        <xdr:cNvSpPr/>
      </xdr:nvSpPr>
      <xdr:spPr>
        <a:xfrm>
          <a:off x="9588500" y="1468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99061</xdr:rowOff>
    </xdr:from>
    <xdr:to>
      <xdr:col>46</xdr:col>
      <xdr:colOff>38100</xdr:colOff>
      <xdr:row>86</xdr:row>
      <xdr:rowOff>29211</xdr:rowOff>
    </xdr:to>
    <xdr:sp macro="" textlink="">
      <xdr:nvSpPr>
        <xdr:cNvPr id="352" name="フローチャート: 判断 351">
          <a:extLst>
            <a:ext uri="{FF2B5EF4-FFF2-40B4-BE49-F238E27FC236}">
              <a16:creationId xmlns:a16="http://schemas.microsoft.com/office/drawing/2014/main" xmlns="" id="{00000000-0008-0000-0200-000060010000}"/>
            </a:ext>
          </a:extLst>
        </xdr:cNvPr>
        <xdr:cNvSpPr/>
      </xdr:nvSpPr>
      <xdr:spPr>
        <a:xfrm>
          <a:off x="8699500" y="1467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88900</xdr:rowOff>
    </xdr:from>
    <xdr:to>
      <xdr:col>41</xdr:col>
      <xdr:colOff>101600</xdr:colOff>
      <xdr:row>86</xdr:row>
      <xdr:rowOff>19050</xdr:rowOff>
    </xdr:to>
    <xdr:sp macro="" textlink="">
      <xdr:nvSpPr>
        <xdr:cNvPr id="353" name="フローチャート: 判断 352">
          <a:extLst>
            <a:ext uri="{FF2B5EF4-FFF2-40B4-BE49-F238E27FC236}">
              <a16:creationId xmlns:a16="http://schemas.microsoft.com/office/drawing/2014/main" xmlns="" id="{00000000-0008-0000-0200-000061010000}"/>
            </a:ext>
          </a:extLst>
        </xdr:cNvPr>
        <xdr:cNvSpPr/>
      </xdr:nvSpPr>
      <xdr:spPr>
        <a:xfrm>
          <a:off x="7810500" y="1466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96520</xdr:rowOff>
    </xdr:from>
    <xdr:to>
      <xdr:col>36</xdr:col>
      <xdr:colOff>165100</xdr:colOff>
      <xdr:row>86</xdr:row>
      <xdr:rowOff>26670</xdr:rowOff>
    </xdr:to>
    <xdr:sp macro="" textlink="">
      <xdr:nvSpPr>
        <xdr:cNvPr id="354" name="フローチャート: 判断 353">
          <a:extLst>
            <a:ext uri="{FF2B5EF4-FFF2-40B4-BE49-F238E27FC236}">
              <a16:creationId xmlns:a16="http://schemas.microsoft.com/office/drawing/2014/main" xmlns="" id="{00000000-0008-0000-0200-000062010000}"/>
            </a:ext>
          </a:extLst>
        </xdr:cNvPr>
        <xdr:cNvSpPr/>
      </xdr:nvSpPr>
      <xdr:spPr>
        <a:xfrm>
          <a:off x="6921500" y="1466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xmlns="" id="{00000000-0008-0000-0200-00006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xmlns="" id="{00000000-0008-0000-0200-00006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xmlns="" id="{00000000-0008-0000-0200-00006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xmlns="" id="{00000000-0008-0000-0200-00006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xmlns="" id="{00000000-0008-0000-0200-00006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26670</xdr:rowOff>
    </xdr:from>
    <xdr:to>
      <xdr:col>55</xdr:col>
      <xdr:colOff>50800</xdr:colOff>
      <xdr:row>86</xdr:row>
      <xdr:rowOff>128270</xdr:rowOff>
    </xdr:to>
    <xdr:sp macro="" textlink="">
      <xdr:nvSpPr>
        <xdr:cNvPr id="360" name="楕円 359">
          <a:extLst>
            <a:ext uri="{FF2B5EF4-FFF2-40B4-BE49-F238E27FC236}">
              <a16:creationId xmlns:a16="http://schemas.microsoft.com/office/drawing/2014/main" xmlns="" id="{00000000-0008-0000-0200-000068010000}"/>
            </a:ext>
          </a:extLst>
        </xdr:cNvPr>
        <xdr:cNvSpPr/>
      </xdr:nvSpPr>
      <xdr:spPr>
        <a:xfrm>
          <a:off x="104267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113047</xdr:rowOff>
    </xdr:from>
    <xdr:ext cx="469744" cy="259045"/>
    <xdr:sp macro="" textlink="">
      <xdr:nvSpPr>
        <xdr:cNvPr id="361" name="【福祉施設】&#10;一人当たり面積該当値テキスト">
          <a:extLst>
            <a:ext uri="{FF2B5EF4-FFF2-40B4-BE49-F238E27FC236}">
              <a16:creationId xmlns:a16="http://schemas.microsoft.com/office/drawing/2014/main" xmlns="" id="{00000000-0008-0000-0200-000069010000}"/>
            </a:ext>
          </a:extLst>
        </xdr:cNvPr>
        <xdr:cNvSpPr txBox="1"/>
      </xdr:nvSpPr>
      <xdr:spPr>
        <a:xfrm>
          <a:off x="10515600" y="1468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26670</xdr:rowOff>
    </xdr:from>
    <xdr:to>
      <xdr:col>50</xdr:col>
      <xdr:colOff>165100</xdr:colOff>
      <xdr:row>86</xdr:row>
      <xdr:rowOff>128270</xdr:rowOff>
    </xdr:to>
    <xdr:sp macro="" textlink="">
      <xdr:nvSpPr>
        <xdr:cNvPr id="362" name="楕円 361">
          <a:extLst>
            <a:ext uri="{FF2B5EF4-FFF2-40B4-BE49-F238E27FC236}">
              <a16:creationId xmlns:a16="http://schemas.microsoft.com/office/drawing/2014/main" xmlns="" id="{00000000-0008-0000-0200-00006A010000}"/>
            </a:ext>
          </a:extLst>
        </xdr:cNvPr>
        <xdr:cNvSpPr/>
      </xdr:nvSpPr>
      <xdr:spPr>
        <a:xfrm>
          <a:off x="95885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77470</xdr:rowOff>
    </xdr:from>
    <xdr:to>
      <xdr:col>55</xdr:col>
      <xdr:colOff>0</xdr:colOff>
      <xdr:row>86</xdr:row>
      <xdr:rowOff>77470</xdr:rowOff>
    </xdr:to>
    <xdr:cxnSp macro="">
      <xdr:nvCxnSpPr>
        <xdr:cNvPr id="363" name="直線コネクタ 362">
          <a:extLst>
            <a:ext uri="{FF2B5EF4-FFF2-40B4-BE49-F238E27FC236}">
              <a16:creationId xmlns:a16="http://schemas.microsoft.com/office/drawing/2014/main" xmlns="" id="{00000000-0008-0000-0200-00006B010000}"/>
            </a:ext>
          </a:extLst>
        </xdr:cNvPr>
        <xdr:cNvCxnSpPr/>
      </xdr:nvCxnSpPr>
      <xdr:spPr>
        <a:xfrm>
          <a:off x="9639300" y="148221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27939</xdr:rowOff>
    </xdr:from>
    <xdr:to>
      <xdr:col>46</xdr:col>
      <xdr:colOff>38100</xdr:colOff>
      <xdr:row>86</xdr:row>
      <xdr:rowOff>129539</xdr:rowOff>
    </xdr:to>
    <xdr:sp macro="" textlink="">
      <xdr:nvSpPr>
        <xdr:cNvPr id="364" name="楕円 363">
          <a:extLst>
            <a:ext uri="{FF2B5EF4-FFF2-40B4-BE49-F238E27FC236}">
              <a16:creationId xmlns:a16="http://schemas.microsoft.com/office/drawing/2014/main" xmlns="" id="{00000000-0008-0000-0200-00006C010000}"/>
            </a:ext>
          </a:extLst>
        </xdr:cNvPr>
        <xdr:cNvSpPr/>
      </xdr:nvSpPr>
      <xdr:spPr>
        <a:xfrm>
          <a:off x="8699500" y="1477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77470</xdr:rowOff>
    </xdr:from>
    <xdr:to>
      <xdr:col>50</xdr:col>
      <xdr:colOff>114300</xdr:colOff>
      <xdr:row>86</xdr:row>
      <xdr:rowOff>78739</xdr:rowOff>
    </xdr:to>
    <xdr:cxnSp macro="">
      <xdr:nvCxnSpPr>
        <xdr:cNvPr id="365" name="直線コネクタ 364">
          <a:extLst>
            <a:ext uri="{FF2B5EF4-FFF2-40B4-BE49-F238E27FC236}">
              <a16:creationId xmlns:a16="http://schemas.microsoft.com/office/drawing/2014/main" xmlns="" id="{00000000-0008-0000-0200-00006D010000}"/>
            </a:ext>
          </a:extLst>
        </xdr:cNvPr>
        <xdr:cNvCxnSpPr/>
      </xdr:nvCxnSpPr>
      <xdr:spPr>
        <a:xfrm flipV="1">
          <a:off x="8750300" y="1482217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27939</xdr:rowOff>
    </xdr:from>
    <xdr:to>
      <xdr:col>41</xdr:col>
      <xdr:colOff>101600</xdr:colOff>
      <xdr:row>86</xdr:row>
      <xdr:rowOff>129539</xdr:rowOff>
    </xdr:to>
    <xdr:sp macro="" textlink="">
      <xdr:nvSpPr>
        <xdr:cNvPr id="366" name="楕円 365">
          <a:extLst>
            <a:ext uri="{FF2B5EF4-FFF2-40B4-BE49-F238E27FC236}">
              <a16:creationId xmlns:a16="http://schemas.microsoft.com/office/drawing/2014/main" xmlns="" id="{00000000-0008-0000-0200-00006E010000}"/>
            </a:ext>
          </a:extLst>
        </xdr:cNvPr>
        <xdr:cNvSpPr/>
      </xdr:nvSpPr>
      <xdr:spPr>
        <a:xfrm>
          <a:off x="7810500" y="1477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78739</xdr:rowOff>
    </xdr:from>
    <xdr:to>
      <xdr:col>45</xdr:col>
      <xdr:colOff>177800</xdr:colOff>
      <xdr:row>86</xdr:row>
      <xdr:rowOff>78739</xdr:rowOff>
    </xdr:to>
    <xdr:cxnSp macro="">
      <xdr:nvCxnSpPr>
        <xdr:cNvPr id="367" name="直線コネクタ 366">
          <a:extLst>
            <a:ext uri="{FF2B5EF4-FFF2-40B4-BE49-F238E27FC236}">
              <a16:creationId xmlns:a16="http://schemas.microsoft.com/office/drawing/2014/main" xmlns="" id="{00000000-0008-0000-0200-00006F010000}"/>
            </a:ext>
          </a:extLst>
        </xdr:cNvPr>
        <xdr:cNvCxnSpPr/>
      </xdr:nvCxnSpPr>
      <xdr:spPr>
        <a:xfrm>
          <a:off x="7861300" y="14823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27939</xdr:rowOff>
    </xdr:from>
    <xdr:to>
      <xdr:col>36</xdr:col>
      <xdr:colOff>165100</xdr:colOff>
      <xdr:row>86</xdr:row>
      <xdr:rowOff>129539</xdr:rowOff>
    </xdr:to>
    <xdr:sp macro="" textlink="">
      <xdr:nvSpPr>
        <xdr:cNvPr id="368" name="楕円 367">
          <a:extLst>
            <a:ext uri="{FF2B5EF4-FFF2-40B4-BE49-F238E27FC236}">
              <a16:creationId xmlns:a16="http://schemas.microsoft.com/office/drawing/2014/main" xmlns="" id="{00000000-0008-0000-0200-000070010000}"/>
            </a:ext>
          </a:extLst>
        </xdr:cNvPr>
        <xdr:cNvSpPr/>
      </xdr:nvSpPr>
      <xdr:spPr>
        <a:xfrm>
          <a:off x="6921500" y="1477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78739</xdr:rowOff>
    </xdr:from>
    <xdr:to>
      <xdr:col>41</xdr:col>
      <xdr:colOff>50800</xdr:colOff>
      <xdr:row>86</xdr:row>
      <xdr:rowOff>78739</xdr:rowOff>
    </xdr:to>
    <xdr:cxnSp macro="">
      <xdr:nvCxnSpPr>
        <xdr:cNvPr id="369" name="直線コネクタ 368">
          <a:extLst>
            <a:ext uri="{FF2B5EF4-FFF2-40B4-BE49-F238E27FC236}">
              <a16:creationId xmlns:a16="http://schemas.microsoft.com/office/drawing/2014/main" xmlns="" id="{00000000-0008-0000-0200-000071010000}"/>
            </a:ext>
          </a:extLst>
        </xdr:cNvPr>
        <xdr:cNvCxnSpPr/>
      </xdr:nvCxnSpPr>
      <xdr:spPr>
        <a:xfrm>
          <a:off x="6972300" y="14823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57166</xdr:rowOff>
    </xdr:from>
    <xdr:ext cx="469744" cy="259045"/>
    <xdr:sp macro="" textlink="">
      <xdr:nvSpPr>
        <xdr:cNvPr id="370" name="n_1aveValue【福祉施設】&#10;一人当たり面積">
          <a:extLst>
            <a:ext uri="{FF2B5EF4-FFF2-40B4-BE49-F238E27FC236}">
              <a16:creationId xmlns:a16="http://schemas.microsoft.com/office/drawing/2014/main" xmlns="" id="{00000000-0008-0000-0200-000072010000}"/>
            </a:ext>
          </a:extLst>
        </xdr:cNvPr>
        <xdr:cNvSpPr txBox="1"/>
      </xdr:nvSpPr>
      <xdr:spPr>
        <a:xfrm>
          <a:off x="93917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45738</xdr:rowOff>
    </xdr:from>
    <xdr:ext cx="469744" cy="259045"/>
    <xdr:sp macro="" textlink="">
      <xdr:nvSpPr>
        <xdr:cNvPr id="371" name="n_2aveValue【福祉施設】&#10;一人当たり面積">
          <a:extLst>
            <a:ext uri="{FF2B5EF4-FFF2-40B4-BE49-F238E27FC236}">
              <a16:creationId xmlns:a16="http://schemas.microsoft.com/office/drawing/2014/main" xmlns="" id="{00000000-0008-0000-0200-000073010000}"/>
            </a:ext>
          </a:extLst>
        </xdr:cNvPr>
        <xdr:cNvSpPr txBox="1"/>
      </xdr:nvSpPr>
      <xdr:spPr>
        <a:xfrm>
          <a:off x="8515427" y="144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35577</xdr:rowOff>
    </xdr:from>
    <xdr:ext cx="469744" cy="259045"/>
    <xdr:sp macro="" textlink="">
      <xdr:nvSpPr>
        <xdr:cNvPr id="372" name="n_3aveValue【福祉施設】&#10;一人当たり面積">
          <a:extLst>
            <a:ext uri="{FF2B5EF4-FFF2-40B4-BE49-F238E27FC236}">
              <a16:creationId xmlns:a16="http://schemas.microsoft.com/office/drawing/2014/main" xmlns="" id="{00000000-0008-0000-0200-000074010000}"/>
            </a:ext>
          </a:extLst>
        </xdr:cNvPr>
        <xdr:cNvSpPr txBox="1"/>
      </xdr:nvSpPr>
      <xdr:spPr>
        <a:xfrm>
          <a:off x="7626427" y="1443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43197</xdr:rowOff>
    </xdr:from>
    <xdr:ext cx="469744" cy="259045"/>
    <xdr:sp macro="" textlink="">
      <xdr:nvSpPr>
        <xdr:cNvPr id="373" name="n_4aveValue【福祉施設】&#10;一人当たり面積">
          <a:extLst>
            <a:ext uri="{FF2B5EF4-FFF2-40B4-BE49-F238E27FC236}">
              <a16:creationId xmlns:a16="http://schemas.microsoft.com/office/drawing/2014/main" xmlns="" id="{00000000-0008-0000-0200-000075010000}"/>
            </a:ext>
          </a:extLst>
        </xdr:cNvPr>
        <xdr:cNvSpPr txBox="1"/>
      </xdr:nvSpPr>
      <xdr:spPr>
        <a:xfrm>
          <a:off x="6737427" y="1444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119397</xdr:rowOff>
    </xdr:from>
    <xdr:ext cx="469744" cy="259045"/>
    <xdr:sp macro="" textlink="">
      <xdr:nvSpPr>
        <xdr:cNvPr id="374" name="n_1mainValue【福祉施設】&#10;一人当たり面積">
          <a:extLst>
            <a:ext uri="{FF2B5EF4-FFF2-40B4-BE49-F238E27FC236}">
              <a16:creationId xmlns:a16="http://schemas.microsoft.com/office/drawing/2014/main" xmlns="" id="{00000000-0008-0000-0200-000076010000}"/>
            </a:ext>
          </a:extLst>
        </xdr:cNvPr>
        <xdr:cNvSpPr txBox="1"/>
      </xdr:nvSpPr>
      <xdr:spPr>
        <a:xfrm>
          <a:off x="9391727" y="14864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120666</xdr:rowOff>
    </xdr:from>
    <xdr:ext cx="469744" cy="259045"/>
    <xdr:sp macro="" textlink="">
      <xdr:nvSpPr>
        <xdr:cNvPr id="375" name="n_2mainValue【福祉施設】&#10;一人当たり面積">
          <a:extLst>
            <a:ext uri="{FF2B5EF4-FFF2-40B4-BE49-F238E27FC236}">
              <a16:creationId xmlns:a16="http://schemas.microsoft.com/office/drawing/2014/main" xmlns="" id="{00000000-0008-0000-0200-000077010000}"/>
            </a:ext>
          </a:extLst>
        </xdr:cNvPr>
        <xdr:cNvSpPr txBox="1"/>
      </xdr:nvSpPr>
      <xdr:spPr>
        <a:xfrm>
          <a:off x="8515427" y="14865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120666</xdr:rowOff>
    </xdr:from>
    <xdr:ext cx="469744" cy="259045"/>
    <xdr:sp macro="" textlink="">
      <xdr:nvSpPr>
        <xdr:cNvPr id="376" name="n_3mainValue【福祉施設】&#10;一人当たり面積">
          <a:extLst>
            <a:ext uri="{FF2B5EF4-FFF2-40B4-BE49-F238E27FC236}">
              <a16:creationId xmlns:a16="http://schemas.microsoft.com/office/drawing/2014/main" xmlns="" id="{00000000-0008-0000-0200-000078010000}"/>
            </a:ext>
          </a:extLst>
        </xdr:cNvPr>
        <xdr:cNvSpPr txBox="1"/>
      </xdr:nvSpPr>
      <xdr:spPr>
        <a:xfrm>
          <a:off x="7626427" y="14865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120666</xdr:rowOff>
    </xdr:from>
    <xdr:ext cx="469744" cy="259045"/>
    <xdr:sp macro="" textlink="">
      <xdr:nvSpPr>
        <xdr:cNvPr id="377" name="n_4mainValue【福祉施設】&#10;一人当たり面積">
          <a:extLst>
            <a:ext uri="{FF2B5EF4-FFF2-40B4-BE49-F238E27FC236}">
              <a16:creationId xmlns:a16="http://schemas.microsoft.com/office/drawing/2014/main" xmlns="" id="{00000000-0008-0000-0200-000079010000}"/>
            </a:ext>
          </a:extLst>
        </xdr:cNvPr>
        <xdr:cNvSpPr txBox="1"/>
      </xdr:nvSpPr>
      <xdr:spPr>
        <a:xfrm>
          <a:off x="6737427" y="14865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xmlns="" id="{00000000-0008-0000-0200-00007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xmlns="" id="{00000000-0008-0000-0200-00007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xmlns="" id="{00000000-0008-0000-0200-00007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xmlns="" id="{00000000-0008-0000-0200-00007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xmlns="" id="{00000000-0008-0000-0200-00007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xmlns="" id="{00000000-0008-0000-0200-00007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xmlns="" id="{00000000-0008-0000-0200-00008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xmlns="" id="{00000000-0008-0000-0200-000081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a:extLst>
            <a:ext uri="{FF2B5EF4-FFF2-40B4-BE49-F238E27FC236}">
              <a16:creationId xmlns:a16="http://schemas.microsoft.com/office/drawing/2014/main" xmlns="" id="{00000000-0008-0000-0200-000082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a16="http://schemas.microsoft.com/office/drawing/2014/main" xmlns="" id="{00000000-0008-0000-0200-000083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a:extLst>
            <a:ext uri="{FF2B5EF4-FFF2-40B4-BE49-F238E27FC236}">
              <a16:creationId xmlns:a16="http://schemas.microsoft.com/office/drawing/2014/main" xmlns="" id="{00000000-0008-0000-0200-000084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a:extLst>
            <a:ext uri="{FF2B5EF4-FFF2-40B4-BE49-F238E27FC236}">
              <a16:creationId xmlns:a16="http://schemas.microsoft.com/office/drawing/2014/main" xmlns="" id="{00000000-0008-0000-0200-000085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0" name="テキスト ボックス 389">
          <a:extLst>
            <a:ext uri="{FF2B5EF4-FFF2-40B4-BE49-F238E27FC236}">
              <a16:creationId xmlns:a16="http://schemas.microsoft.com/office/drawing/2014/main" xmlns="" id="{00000000-0008-0000-0200-000086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a:extLst>
            <a:ext uri="{FF2B5EF4-FFF2-40B4-BE49-F238E27FC236}">
              <a16:creationId xmlns:a16="http://schemas.microsoft.com/office/drawing/2014/main" xmlns="" id="{00000000-0008-0000-0200-000087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a:extLst>
            <a:ext uri="{FF2B5EF4-FFF2-40B4-BE49-F238E27FC236}">
              <a16:creationId xmlns:a16="http://schemas.microsoft.com/office/drawing/2014/main" xmlns="" id="{00000000-0008-0000-0200-000088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a:extLst>
            <a:ext uri="{FF2B5EF4-FFF2-40B4-BE49-F238E27FC236}">
              <a16:creationId xmlns:a16="http://schemas.microsoft.com/office/drawing/2014/main" xmlns="" id="{00000000-0008-0000-0200-000089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a:extLst>
            <a:ext uri="{FF2B5EF4-FFF2-40B4-BE49-F238E27FC236}">
              <a16:creationId xmlns:a16="http://schemas.microsoft.com/office/drawing/2014/main" xmlns="" id="{00000000-0008-0000-0200-00008A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a:extLst>
            <a:ext uri="{FF2B5EF4-FFF2-40B4-BE49-F238E27FC236}">
              <a16:creationId xmlns:a16="http://schemas.microsoft.com/office/drawing/2014/main" xmlns="" id="{00000000-0008-0000-0200-00008B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a:extLst>
            <a:ext uri="{FF2B5EF4-FFF2-40B4-BE49-F238E27FC236}">
              <a16:creationId xmlns:a16="http://schemas.microsoft.com/office/drawing/2014/main" xmlns="" id="{00000000-0008-0000-0200-00008C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a:extLst>
            <a:ext uri="{FF2B5EF4-FFF2-40B4-BE49-F238E27FC236}">
              <a16:creationId xmlns:a16="http://schemas.microsoft.com/office/drawing/2014/main" xmlns="" id="{00000000-0008-0000-0200-00008D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8" name="テキスト ボックス 397">
          <a:extLst>
            <a:ext uri="{FF2B5EF4-FFF2-40B4-BE49-F238E27FC236}">
              <a16:creationId xmlns:a16="http://schemas.microsoft.com/office/drawing/2014/main" xmlns="" id="{00000000-0008-0000-0200-00008E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a:extLst>
            <a:ext uri="{FF2B5EF4-FFF2-40B4-BE49-F238E27FC236}">
              <a16:creationId xmlns:a16="http://schemas.microsoft.com/office/drawing/2014/main" xmlns="" id="{00000000-0008-0000-0200-00008F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0" name="テキスト ボックス 399">
          <a:extLst>
            <a:ext uri="{FF2B5EF4-FFF2-40B4-BE49-F238E27FC236}">
              <a16:creationId xmlns:a16="http://schemas.microsoft.com/office/drawing/2014/main" xmlns="" id="{00000000-0008-0000-0200-000090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a:extLst>
            <a:ext uri="{FF2B5EF4-FFF2-40B4-BE49-F238E27FC236}">
              <a16:creationId xmlns:a16="http://schemas.microsoft.com/office/drawing/2014/main" xmlns="" id="{00000000-0008-0000-0200-000091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24764</xdr:rowOff>
    </xdr:from>
    <xdr:to>
      <xdr:col>24</xdr:col>
      <xdr:colOff>62865</xdr:colOff>
      <xdr:row>108</xdr:row>
      <xdr:rowOff>152400</xdr:rowOff>
    </xdr:to>
    <xdr:cxnSp macro="">
      <xdr:nvCxnSpPr>
        <xdr:cNvPr id="402" name="直線コネクタ 401">
          <a:extLst>
            <a:ext uri="{FF2B5EF4-FFF2-40B4-BE49-F238E27FC236}">
              <a16:creationId xmlns:a16="http://schemas.microsoft.com/office/drawing/2014/main" xmlns="" id="{00000000-0008-0000-0200-000092010000}"/>
            </a:ext>
          </a:extLst>
        </xdr:cNvPr>
        <xdr:cNvCxnSpPr/>
      </xdr:nvCxnSpPr>
      <xdr:spPr>
        <a:xfrm flipV="1">
          <a:off x="4634865" y="17169764"/>
          <a:ext cx="0" cy="1499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3" name="【市民会館】&#10;有形固定資産減価償却率最小値テキスト">
          <a:extLst>
            <a:ext uri="{FF2B5EF4-FFF2-40B4-BE49-F238E27FC236}">
              <a16:creationId xmlns:a16="http://schemas.microsoft.com/office/drawing/2014/main" xmlns="" id="{00000000-0008-0000-0200-000093010000}"/>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4" name="直線コネクタ 403">
          <a:extLst>
            <a:ext uri="{FF2B5EF4-FFF2-40B4-BE49-F238E27FC236}">
              <a16:creationId xmlns:a16="http://schemas.microsoft.com/office/drawing/2014/main" xmlns="" id="{00000000-0008-0000-0200-000094010000}"/>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142891</xdr:rowOff>
    </xdr:from>
    <xdr:ext cx="405111" cy="259045"/>
    <xdr:sp macro="" textlink="">
      <xdr:nvSpPr>
        <xdr:cNvPr id="405" name="【市民会館】&#10;有形固定資産減価償却率最大値テキスト">
          <a:extLst>
            <a:ext uri="{FF2B5EF4-FFF2-40B4-BE49-F238E27FC236}">
              <a16:creationId xmlns:a16="http://schemas.microsoft.com/office/drawing/2014/main" xmlns="" id="{00000000-0008-0000-0200-000095010000}"/>
            </a:ext>
          </a:extLst>
        </xdr:cNvPr>
        <xdr:cNvSpPr txBox="1"/>
      </xdr:nvSpPr>
      <xdr:spPr>
        <a:xfrm>
          <a:off x="4673600" y="16944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24764</xdr:rowOff>
    </xdr:from>
    <xdr:to>
      <xdr:col>24</xdr:col>
      <xdr:colOff>152400</xdr:colOff>
      <xdr:row>100</xdr:row>
      <xdr:rowOff>24764</xdr:rowOff>
    </xdr:to>
    <xdr:cxnSp macro="">
      <xdr:nvCxnSpPr>
        <xdr:cNvPr id="406" name="直線コネクタ 405">
          <a:extLst>
            <a:ext uri="{FF2B5EF4-FFF2-40B4-BE49-F238E27FC236}">
              <a16:creationId xmlns:a16="http://schemas.microsoft.com/office/drawing/2014/main" xmlns="" id="{00000000-0008-0000-0200-000096010000}"/>
            </a:ext>
          </a:extLst>
        </xdr:cNvPr>
        <xdr:cNvCxnSpPr/>
      </xdr:nvCxnSpPr>
      <xdr:spPr>
        <a:xfrm>
          <a:off x="4546600" y="17169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25416</xdr:rowOff>
    </xdr:from>
    <xdr:ext cx="405111" cy="259045"/>
    <xdr:sp macro="" textlink="">
      <xdr:nvSpPr>
        <xdr:cNvPr id="407" name="【市民会館】&#10;有形固定資産減価償却率平均値テキスト">
          <a:extLst>
            <a:ext uri="{FF2B5EF4-FFF2-40B4-BE49-F238E27FC236}">
              <a16:creationId xmlns:a16="http://schemas.microsoft.com/office/drawing/2014/main" xmlns="" id="{00000000-0008-0000-0200-000097010000}"/>
            </a:ext>
          </a:extLst>
        </xdr:cNvPr>
        <xdr:cNvSpPr txBox="1"/>
      </xdr:nvSpPr>
      <xdr:spPr>
        <a:xfrm>
          <a:off x="4673600" y="176847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2539</xdr:rowOff>
    </xdr:from>
    <xdr:to>
      <xdr:col>24</xdr:col>
      <xdr:colOff>114300</xdr:colOff>
      <xdr:row>104</xdr:row>
      <xdr:rowOff>104139</xdr:rowOff>
    </xdr:to>
    <xdr:sp macro="" textlink="">
      <xdr:nvSpPr>
        <xdr:cNvPr id="408" name="フローチャート: 判断 407">
          <a:extLst>
            <a:ext uri="{FF2B5EF4-FFF2-40B4-BE49-F238E27FC236}">
              <a16:creationId xmlns:a16="http://schemas.microsoft.com/office/drawing/2014/main" xmlns="" id="{00000000-0008-0000-0200-000098010000}"/>
            </a:ext>
          </a:extLst>
        </xdr:cNvPr>
        <xdr:cNvSpPr/>
      </xdr:nvSpPr>
      <xdr:spPr>
        <a:xfrm>
          <a:off x="45847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84455</xdr:rowOff>
    </xdr:from>
    <xdr:to>
      <xdr:col>20</xdr:col>
      <xdr:colOff>38100</xdr:colOff>
      <xdr:row>105</xdr:row>
      <xdr:rowOff>14605</xdr:rowOff>
    </xdr:to>
    <xdr:sp macro="" textlink="">
      <xdr:nvSpPr>
        <xdr:cNvPr id="409" name="フローチャート: 判断 408">
          <a:extLst>
            <a:ext uri="{FF2B5EF4-FFF2-40B4-BE49-F238E27FC236}">
              <a16:creationId xmlns:a16="http://schemas.microsoft.com/office/drawing/2014/main" xmlns="" id="{00000000-0008-0000-0200-000099010000}"/>
            </a:ext>
          </a:extLst>
        </xdr:cNvPr>
        <xdr:cNvSpPr/>
      </xdr:nvSpPr>
      <xdr:spPr>
        <a:xfrm>
          <a:off x="3746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52070</xdr:rowOff>
    </xdr:from>
    <xdr:to>
      <xdr:col>15</xdr:col>
      <xdr:colOff>101600</xdr:colOff>
      <xdr:row>104</xdr:row>
      <xdr:rowOff>153670</xdr:rowOff>
    </xdr:to>
    <xdr:sp macro="" textlink="">
      <xdr:nvSpPr>
        <xdr:cNvPr id="410" name="フローチャート: 判断 409">
          <a:extLst>
            <a:ext uri="{FF2B5EF4-FFF2-40B4-BE49-F238E27FC236}">
              <a16:creationId xmlns:a16="http://schemas.microsoft.com/office/drawing/2014/main" xmlns="" id="{00000000-0008-0000-0200-00009A010000}"/>
            </a:ext>
          </a:extLst>
        </xdr:cNvPr>
        <xdr:cNvSpPr/>
      </xdr:nvSpPr>
      <xdr:spPr>
        <a:xfrm>
          <a:off x="2857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86361</xdr:rowOff>
    </xdr:from>
    <xdr:to>
      <xdr:col>10</xdr:col>
      <xdr:colOff>165100</xdr:colOff>
      <xdr:row>104</xdr:row>
      <xdr:rowOff>16511</xdr:rowOff>
    </xdr:to>
    <xdr:sp macro="" textlink="">
      <xdr:nvSpPr>
        <xdr:cNvPr id="411" name="フローチャート: 判断 410">
          <a:extLst>
            <a:ext uri="{FF2B5EF4-FFF2-40B4-BE49-F238E27FC236}">
              <a16:creationId xmlns:a16="http://schemas.microsoft.com/office/drawing/2014/main" xmlns="" id="{00000000-0008-0000-0200-00009B010000}"/>
            </a:ext>
          </a:extLst>
        </xdr:cNvPr>
        <xdr:cNvSpPr/>
      </xdr:nvSpPr>
      <xdr:spPr>
        <a:xfrm>
          <a:off x="1968500" y="1774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27305</xdr:rowOff>
    </xdr:from>
    <xdr:to>
      <xdr:col>6</xdr:col>
      <xdr:colOff>38100</xdr:colOff>
      <xdr:row>103</xdr:row>
      <xdr:rowOff>128905</xdr:rowOff>
    </xdr:to>
    <xdr:sp macro="" textlink="">
      <xdr:nvSpPr>
        <xdr:cNvPr id="412" name="フローチャート: 判断 411">
          <a:extLst>
            <a:ext uri="{FF2B5EF4-FFF2-40B4-BE49-F238E27FC236}">
              <a16:creationId xmlns:a16="http://schemas.microsoft.com/office/drawing/2014/main" xmlns="" id="{00000000-0008-0000-0200-00009C010000}"/>
            </a:ext>
          </a:extLst>
        </xdr:cNvPr>
        <xdr:cNvSpPr/>
      </xdr:nvSpPr>
      <xdr:spPr>
        <a:xfrm>
          <a:off x="1079500" y="1768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xmlns="" id="{00000000-0008-0000-0200-00009D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xmlns="" id="{00000000-0008-0000-0200-00009E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xmlns="" id="{00000000-0008-0000-0200-00009F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xmlns="" id="{00000000-0008-0000-0200-0000A0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xmlns="" id="{00000000-0008-0000-0200-0000A1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120650</xdr:rowOff>
    </xdr:from>
    <xdr:to>
      <xdr:col>24</xdr:col>
      <xdr:colOff>114300</xdr:colOff>
      <xdr:row>108</xdr:row>
      <xdr:rowOff>50800</xdr:rowOff>
    </xdr:to>
    <xdr:sp macro="" textlink="">
      <xdr:nvSpPr>
        <xdr:cNvPr id="418" name="楕円 417">
          <a:extLst>
            <a:ext uri="{FF2B5EF4-FFF2-40B4-BE49-F238E27FC236}">
              <a16:creationId xmlns:a16="http://schemas.microsoft.com/office/drawing/2014/main" xmlns="" id="{00000000-0008-0000-0200-0000A2010000}"/>
            </a:ext>
          </a:extLst>
        </xdr:cNvPr>
        <xdr:cNvSpPr/>
      </xdr:nvSpPr>
      <xdr:spPr>
        <a:xfrm>
          <a:off x="4584700" y="184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99077</xdr:rowOff>
    </xdr:from>
    <xdr:ext cx="405111" cy="259045"/>
    <xdr:sp macro="" textlink="">
      <xdr:nvSpPr>
        <xdr:cNvPr id="419" name="【市民会館】&#10;有形固定資産減価償却率該当値テキスト">
          <a:extLst>
            <a:ext uri="{FF2B5EF4-FFF2-40B4-BE49-F238E27FC236}">
              <a16:creationId xmlns:a16="http://schemas.microsoft.com/office/drawing/2014/main" xmlns="" id="{00000000-0008-0000-0200-0000A3010000}"/>
            </a:ext>
          </a:extLst>
        </xdr:cNvPr>
        <xdr:cNvSpPr txBox="1"/>
      </xdr:nvSpPr>
      <xdr:spPr>
        <a:xfrm>
          <a:off x="4673600" y="184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86361</xdr:rowOff>
    </xdr:from>
    <xdr:to>
      <xdr:col>20</xdr:col>
      <xdr:colOff>38100</xdr:colOff>
      <xdr:row>108</xdr:row>
      <xdr:rowOff>16511</xdr:rowOff>
    </xdr:to>
    <xdr:sp macro="" textlink="">
      <xdr:nvSpPr>
        <xdr:cNvPr id="420" name="楕円 419">
          <a:extLst>
            <a:ext uri="{FF2B5EF4-FFF2-40B4-BE49-F238E27FC236}">
              <a16:creationId xmlns:a16="http://schemas.microsoft.com/office/drawing/2014/main" xmlns="" id="{00000000-0008-0000-0200-0000A4010000}"/>
            </a:ext>
          </a:extLst>
        </xdr:cNvPr>
        <xdr:cNvSpPr/>
      </xdr:nvSpPr>
      <xdr:spPr>
        <a:xfrm>
          <a:off x="3746500" y="1843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137161</xdr:rowOff>
    </xdr:from>
    <xdr:to>
      <xdr:col>24</xdr:col>
      <xdr:colOff>63500</xdr:colOff>
      <xdr:row>108</xdr:row>
      <xdr:rowOff>0</xdr:rowOff>
    </xdr:to>
    <xdr:cxnSp macro="">
      <xdr:nvCxnSpPr>
        <xdr:cNvPr id="421" name="直線コネクタ 420">
          <a:extLst>
            <a:ext uri="{FF2B5EF4-FFF2-40B4-BE49-F238E27FC236}">
              <a16:creationId xmlns:a16="http://schemas.microsoft.com/office/drawing/2014/main" xmlns="" id="{00000000-0008-0000-0200-0000A5010000}"/>
            </a:ext>
          </a:extLst>
        </xdr:cNvPr>
        <xdr:cNvCxnSpPr/>
      </xdr:nvCxnSpPr>
      <xdr:spPr>
        <a:xfrm>
          <a:off x="3797300" y="18482311"/>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38736</xdr:rowOff>
    </xdr:from>
    <xdr:to>
      <xdr:col>15</xdr:col>
      <xdr:colOff>101600</xdr:colOff>
      <xdr:row>107</xdr:row>
      <xdr:rowOff>140336</xdr:rowOff>
    </xdr:to>
    <xdr:sp macro="" textlink="">
      <xdr:nvSpPr>
        <xdr:cNvPr id="422" name="楕円 421">
          <a:extLst>
            <a:ext uri="{FF2B5EF4-FFF2-40B4-BE49-F238E27FC236}">
              <a16:creationId xmlns:a16="http://schemas.microsoft.com/office/drawing/2014/main" xmlns="" id="{00000000-0008-0000-0200-0000A6010000}"/>
            </a:ext>
          </a:extLst>
        </xdr:cNvPr>
        <xdr:cNvSpPr/>
      </xdr:nvSpPr>
      <xdr:spPr>
        <a:xfrm>
          <a:off x="2857500" y="1838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89536</xdr:rowOff>
    </xdr:from>
    <xdr:to>
      <xdr:col>19</xdr:col>
      <xdr:colOff>177800</xdr:colOff>
      <xdr:row>107</xdr:row>
      <xdr:rowOff>137161</xdr:rowOff>
    </xdr:to>
    <xdr:cxnSp macro="">
      <xdr:nvCxnSpPr>
        <xdr:cNvPr id="423" name="直線コネクタ 422">
          <a:extLst>
            <a:ext uri="{FF2B5EF4-FFF2-40B4-BE49-F238E27FC236}">
              <a16:creationId xmlns:a16="http://schemas.microsoft.com/office/drawing/2014/main" xmlns="" id="{00000000-0008-0000-0200-0000A7010000}"/>
            </a:ext>
          </a:extLst>
        </xdr:cNvPr>
        <xdr:cNvCxnSpPr/>
      </xdr:nvCxnSpPr>
      <xdr:spPr>
        <a:xfrm>
          <a:off x="2908300" y="18434686"/>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8255</xdr:rowOff>
    </xdr:from>
    <xdr:to>
      <xdr:col>10</xdr:col>
      <xdr:colOff>165100</xdr:colOff>
      <xdr:row>107</xdr:row>
      <xdr:rowOff>109855</xdr:rowOff>
    </xdr:to>
    <xdr:sp macro="" textlink="">
      <xdr:nvSpPr>
        <xdr:cNvPr id="424" name="楕円 423">
          <a:extLst>
            <a:ext uri="{FF2B5EF4-FFF2-40B4-BE49-F238E27FC236}">
              <a16:creationId xmlns:a16="http://schemas.microsoft.com/office/drawing/2014/main" xmlns="" id="{00000000-0008-0000-0200-0000A8010000}"/>
            </a:ext>
          </a:extLst>
        </xdr:cNvPr>
        <xdr:cNvSpPr/>
      </xdr:nvSpPr>
      <xdr:spPr>
        <a:xfrm>
          <a:off x="1968500" y="1835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59055</xdr:rowOff>
    </xdr:from>
    <xdr:to>
      <xdr:col>15</xdr:col>
      <xdr:colOff>50800</xdr:colOff>
      <xdr:row>107</xdr:row>
      <xdr:rowOff>89536</xdr:rowOff>
    </xdr:to>
    <xdr:cxnSp macro="">
      <xdr:nvCxnSpPr>
        <xdr:cNvPr id="425" name="直線コネクタ 424">
          <a:extLst>
            <a:ext uri="{FF2B5EF4-FFF2-40B4-BE49-F238E27FC236}">
              <a16:creationId xmlns:a16="http://schemas.microsoft.com/office/drawing/2014/main" xmlns="" id="{00000000-0008-0000-0200-0000A9010000}"/>
            </a:ext>
          </a:extLst>
        </xdr:cNvPr>
        <xdr:cNvCxnSpPr/>
      </xdr:nvCxnSpPr>
      <xdr:spPr>
        <a:xfrm>
          <a:off x="2019300" y="18404205"/>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133986</xdr:rowOff>
    </xdr:from>
    <xdr:to>
      <xdr:col>6</xdr:col>
      <xdr:colOff>38100</xdr:colOff>
      <xdr:row>107</xdr:row>
      <xdr:rowOff>64136</xdr:rowOff>
    </xdr:to>
    <xdr:sp macro="" textlink="">
      <xdr:nvSpPr>
        <xdr:cNvPr id="426" name="楕円 425">
          <a:extLst>
            <a:ext uri="{FF2B5EF4-FFF2-40B4-BE49-F238E27FC236}">
              <a16:creationId xmlns:a16="http://schemas.microsoft.com/office/drawing/2014/main" xmlns="" id="{00000000-0008-0000-0200-0000AA010000}"/>
            </a:ext>
          </a:extLst>
        </xdr:cNvPr>
        <xdr:cNvSpPr/>
      </xdr:nvSpPr>
      <xdr:spPr>
        <a:xfrm>
          <a:off x="1079500" y="1830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13336</xdr:rowOff>
    </xdr:from>
    <xdr:to>
      <xdr:col>10</xdr:col>
      <xdr:colOff>114300</xdr:colOff>
      <xdr:row>107</xdr:row>
      <xdr:rowOff>59055</xdr:rowOff>
    </xdr:to>
    <xdr:cxnSp macro="">
      <xdr:nvCxnSpPr>
        <xdr:cNvPr id="427" name="直線コネクタ 426">
          <a:extLst>
            <a:ext uri="{FF2B5EF4-FFF2-40B4-BE49-F238E27FC236}">
              <a16:creationId xmlns:a16="http://schemas.microsoft.com/office/drawing/2014/main" xmlns="" id="{00000000-0008-0000-0200-0000AB010000}"/>
            </a:ext>
          </a:extLst>
        </xdr:cNvPr>
        <xdr:cNvCxnSpPr/>
      </xdr:nvCxnSpPr>
      <xdr:spPr>
        <a:xfrm>
          <a:off x="1130300" y="1835848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31132</xdr:rowOff>
    </xdr:from>
    <xdr:ext cx="405111" cy="259045"/>
    <xdr:sp macro="" textlink="">
      <xdr:nvSpPr>
        <xdr:cNvPr id="428" name="n_1aveValue【市民会館】&#10;有形固定資産減価償却率">
          <a:extLst>
            <a:ext uri="{FF2B5EF4-FFF2-40B4-BE49-F238E27FC236}">
              <a16:creationId xmlns:a16="http://schemas.microsoft.com/office/drawing/2014/main" xmlns="" id="{00000000-0008-0000-0200-0000AC010000}"/>
            </a:ext>
          </a:extLst>
        </xdr:cNvPr>
        <xdr:cNvSpPr txBox="1"/>
      </xdr:nvSpPr>
      <xdr:spPr>
        <a:xfrm>
          <a:off x="3582044" y="1769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170197</xdr:rowOff>
    </xdr:from>
    <xdr:ext cx="405111" cy="259045"/>
    <xdr:sp macro="" textlink="">
      <xdr:nvSpPr>
        <xdr:cNvPr id="429" name="n_2aveValue【市民会館】&#10;有形固定資産減価償却率">
          <a:extLst>
            <a:ext uri="{FF2B5EF4-FFF2-40B4-BE49-F238E27FC236}">
              <a16:creationId xmlns:a16="http://schemas.microsoft.com/office/drawing/2014/main" xmlns="" id="{00000000-0008-0000-0200-0000AD010000}"/>
            </a:ext>
          </a:extLst>
        </xdr:cNvPr>
        <xdr:cNvSpPr txBox="1"/>
      </xdr:nvSpPr>
      <xdr:spPr>
        <a:xfrm>
          <a:off x="2705744" y="1765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33038</xdr:rowOff>
    </xdr:from>
    <xdr:ext cx="405111" cy="259045"/>
    <xdr:sp macro="" textlink="">
      <xdr:nvSpPr>
        <xdr:cNvPr id="430" name="n_3aveValue【市民会館】&#10;有形固定資産減価償却率">
          <a:extLst>
            <a:ext uri="{FF2B5EF4-FFF2-40B4-BE49-F238E27FC236}">
              <a16:creationId xmlns:a16="http://schemas.microsoft.com/office/drawing/2014/main" xmlns="" id="{00000000-0008-0000-0200-0000AE010000}"/>
            </a:ext>
          </a:extLst>
        </xdr:cNvPr>
        <xdr:cNvSpPr txBox="1"/>
      </xdr:nvSpPr>
      <xdr:spPr>
        <a:xfrm>
          <a:off x="1816744" y="1752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145432</xdr:rowOff>
    </xdr:from>
    <xdr:ext cx="405111" cy="259045"/>
    <xdr:sp macro="" textlink="">
      <xdr:nvSpPr>
        <xdr:cNvPr id="431" name="n_4aveValue【市民会館】&#10;有形固定資産減価償却率">
          <a:extLst>
            <a:ext uri="{FF2B5EF4-FFF2-40B4-BE49-F238E27FC236}">
              <a16:creationId xmlns:a16="http://schemas.microsoft.com/office/drawing/2014/main" xmlns="" id="{00000000-0008-0000-0200-0000AF010000}"/>
            </a:ext>
          </a:extLst>
        </xdr:cNvPr>
        <xdr:cNvSpPr txBox="1"/>
      </xdr:nvSpPr>
      <xdr:spPr>
        <a:xfrm>
          <a:off x="927744" y="1746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7638</xdr:rowOff>
    </xdr:from>
    <xdr:ext cx="405111" cy="259045"/>
    <xdr:sp macro="" textlink="">
      <xdr:nvSpPr>
        <xdr:cNvPr id="432" name="n_1mainValue【市民会館】&#10;有形固定資産減価償却率">
          <a:extLst>
            <a:ext uri="{FF2B5EF4-FFF2-40B4-BE49-F238E27FC236}">
              <a16:creationId xmlns:a16="http://schemas.microsoft.com/office/drawing/2014/main" xmlns="" id="{00000000-0008-0000-0200-0000B0010000}"/>
            </a:ext>
          </a:extLst>
        </xdr:cNvPr>
        <xdr:cNvSpPr txBox="1"/>
      </xdr:nvSpPr>
      <xdr:spPr>
        <a:xfrm>
          <a:off x="3582044" y="1852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131463</xdr:rowOff>
    </xdr:from>
    <xdr:ext cx="405111" cy="259045"/>
    <xdr:sp macro="" textlink="">
      <xdr:nvSpPr>
        <xdr:cNvPr id="433" name="n_2mainValue【市民会館】&#10;有形固定資産減価償却率">
          <a:extLst>
            <a:ext uri="{FF2B5EF4-FFF2-40B4-BE49-F238E27FC236}">
              <a16:creationId xmlns:a16="http://schemas.microsoft.com/office/drawing/2014/main" xmlns="" id="{00000000-0008-0000-0200-0000B1010000}"/>
            </a:ext>
          </a:extLst>
        </xdr:cNvPr>
        <xdr:cNvSpPr txBox="1"/>
      </xdr:nvSpPr>
      <xdr:spPr>
        <a:xfrm>
          <a:off x="2705744" y="1847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100982</xdr:rowOff>
    </xdr:from>
    <xdr:ext cx="405111" cy="259045"/>
    <xdr:sp macro="" textlink="">
      <xdr:nvSpPr>
        <xdr:cNvPr id="434" name="n_3mainValue【市民会館】&#10;有形固定資産減価償却率">
          <a:extLst>
            <a:ext uri="{FF2B5EF4-FFF2-40B4-BE49-F238E27FC236}">
              <a16:creationId xmlns:a16="http://schemas.microsoft.com/office/drawing/2014/main" xmlns="" id="{00000000-0008-0000-0200-0000B2010000}"/>
            </a:ext>
          </a:extLst>
        </xdr:cNvPr>
        <xdr:cNvSpPr txBox="1"/>
      </xdr:nvSpPr>
      <xdr:spPr>
        <a:xfrm>
          <a:off x="1816744" y="184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55263</xdr:rowOff>
    </xdr:from>
    <xdr:ext cx="405111" cy="259045"/>
    <xdr:sp macro="" textlink="">
      <xdr:nvSpPr>
        <xdr:cNvPr id="435" name="n_4mainValue【市民会館】&#10;有形固定資産減価償却率">
          <a:extLst>
            <a:ext uri="{FF2B5EF4-FFF2-40B4-BE49-F238E27FC236}">
              <a16:creationId xmlns:a16="http://schemas.microsoft.com/office/drawing/2014/main" xmlns="" id="{00000000-0008-0000-0200-0000B3010000}"/>
            </a:ext>
          </a:extLst>
        </xdr:cNvPr>
        <xdr:cNvSpPr txBox="1"/>
      </xdr:nvSpPr>
      <xdr:spPr>
        <a:xfrm>
          <a:off x="927744" y="1840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xmlns="" id="{00000000-0008-0000-0200-0000B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xmlns="" id="{00000000-0008-0000-0200-0000B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xmlns="" id="{00000000-0008-0000-0200-0000B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xmlns="" id="{00000000-0008-0000-0200-0000B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xmlns="" id="{00000000-0008-0000-0200-0000B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xmlns="" id="{00000000-0008-0000-0200-0000B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xmlns="" id="{00000000-0008-0000-0200-0000B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xmlns="" id="{00000000-0008-0000-0200-0000BB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xmlns="" id="{00000000-0008-0000-0200-0000BC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xmlns="" id="{00000000-0008-0000-0200-0000BD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6" name="直線コネクタ 445">
          <a:extLst>
            <a:ext uri="{FF2B5EF4-FFF2-40B4-BE49-F238E27FC236}">
              <a16:creationId xmlns:a16="http://schemas.microsoft.com/office/drawing/2014/main" xmlns="" id="{00000000-0008-0000-0200-0000BE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7" name="テキスト ボックス 446">
          <a:extLst>
            <a:ext uri="{FF2B5EF4-FFF2-40B4-BE49-F238E27FC236}">
              <a16:creationId xmlns:a16="http://schemas.microsoft.com/office/drawing/2014/main" xmlns="" id="{00000000-0008-0000-0200-0000BF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8" name="直線コネクタ 447">
          <a:extLst>
            <a:ext uri="{FF2B5EF4-FFF2-40B4-BE49-F238E27FC236}">
              <a16:creationId xmlns:a16="http://schemas.microsoft.com/office/drawing/2014/main" xmlns="" id="{00000000-0008-0000-0200-0000C0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9" name="テキスト ボックス 448">
          <a:extLst>
            <a:ext uri="{FF2B5EF4-FFF2-40B4-BE49-F238E27FC236}">
              <a16:creationId xmlns:a16="http://schemas.microsoft.com/office/drawing/2014/main" xmlns="" id="{00000000-0008-0000-0200-0000C1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0" name="直線コネクタ 449">
          <a:extLst>
            <a:ext uri="{FF2B5EF4-FFF2-40B4-BE49-F238E27FC236}">
              <a16:creationId xmlns:a16="http://schemas.microsoft.com/office/drawing/2014/main" xmlns="" id="{00000000-0008-0000-0200-0000C2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1" name="テキスト ボックス 450">
          <a:extLst>
            <a:ext uri="{FF2B5EF4-FFF2-40B4-BE49-F238E27FC236}">
              <a16:creationId xmlns:a16="http://schemas.microsoft.com/office/drawing/2014/main" xmlns="" id="{00000000-0008-0000-0200-0000C3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2" name="直線コネクタ 451">
          <a:extLst>
            <a:ext uri="{FF2B5EF4-FFF2-40B4-BE49-F238E27FC236}">
              <a16:creationId xmlns:a16="http://schemas.microsoft.com/office/drawing/2014/main" xmlns="" id="{00000000-0008-0000-0200-0000C4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3" name="テキスト ボックス 452">
          <a:extLst>
            <a:ext uri="{FF2B5EF4-FFF2-40B4-BE49-F238E27FC236}">
              <a16:creationId xmlns:a16="http://schemas.microsoft.com/office/drawing/2014/main" xmlns="" id="{00000000-0008-0000-0200-0000C5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4" name="直線コネクタ 453">
          <a:extLst>
            <a:ext uri="{FF2B5EF4-FFF2-40B4-BE49-F238E27FC236}">
              <a16:creationId xmlns:a16="http://schemas.microsoft.com/office/drawing/2014/main" xmlns="" id="{00000000-0008-0000-0200-0000C6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5" name="テキスト ボックス 454">
          <a:extLst>
            <a:ext uri="{FF2B5EF4-FFF2-40B4-BE49-F238E27FC236}">
              <a16:creationId xmlns:a16="http://schemas.microsoft.com/office/drawing/2014/main" xmlns="" id="{00000000-0008-0000-0200-0000C7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6" name="直線コネクタ 455">
          <a:extLst>
            <a:ext uri="{FF2B5EF4-FFF2-40B4-BE49-F238E27FC236}">
              <a16:creationId xmlns:a16="http://schemas.microsoft.com/office/drawing/2014/main" xmlns="" id="{00000000-0008-0000-0200-0000C8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7" name="テキスト ボックス 456">
          <a:extLst>
            <a:ext uri="{FF2B5EF4-FFF2-40B4-BE49-F238E27FC236}">
              <a16:creationId xmlns:a16="http://schemas.microsoft.com/office/drawing/2014/main" xmlns="" id="{00000000-0008-0000-0200-0000C9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xmlns="" id="{00000000-0008-0000-0200-0000CA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xmlns="" id="{00000000-0008-0000-0200-0000CB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xmlns="" id="{00000000-0008-0000-0200-0000CC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128451</xdr:rowOff>
    </xdr:from>
    <xdr:to>
      <xdr:col>54</xdr:col>
      <xdr:colOff>189865</xdr:colOff>
      <xdr:row>108</xdr:row>
      <xdr:rowOff>170906</xdr:rowOff>
    </xdr:to>
    <xdr:cxnSp macro="">
      <xdr:nvCxnSpPr>
        <xdr:cNvPr id="461" name="直線コネクタ 460">
          <a:extLst>
            <a:ext uri="{FF2B5EF4-FFF2-40B4-BE49-F238E27FC236}">
              <a16:creationId xmlns:a16="http://schemas.microsoft.com/office/drawing/2014/main" xmlns="" id="{00000000-0008-0000-0200-0000CD010000}"/>
            </a:ext>
          </a:extLst>
        </xdr:cNvPr>
        <xdr:cNvCxnSpPr/>
      </xdr:nvCxnSpPr>
      <xdr:spPr>
        <a:xfrm flipV="1">
          <a:off x="10476865" y="17102001"/>
          <a:ext cx="0" cy="1585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3283</xdr:rowOff>
    </xdr:from>
    <xdr:ext cx="469744" cy="259045"/>
    <xdr:sp macro="" textlink="">
      <xdr:nvSpPr>
        <xdr:cNvPr id="462" name="【市民会館】&#10;一人当たり面積最小値テキスト">
          <a:extLst>
            <a:ext uri="{FF2B5EF4-FFF2-40B4-BE49-F238E27FC236}">
              <a16:creationId xmlns:a16="http://schemas.microsoft.com/office/drawing/2014/main" xmlns="" id="{00000000-0008-0000-0200-0000CE010000}"/>
            </a:ext>
          </a:extLst>
        </xdr:cNvPr>
        <xdr:cNvSpPr txBox="1"/>
      </xdr:nvSpPr>
      <xdr:spPr>
        <a:xfrm>
          <a:off x="10515600" y="1869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170906</xdr:rowOff>
    </xdr:from>
    <xdr:to>
      <xdr:col>55</xdr:col>
      <xdr:colOff>88900</xdr:colOff>
      <xdr:row>108</xdr:row>
      <xdr:rowOff>170906</xdr:rowOff>
    </xdr:to>
    <xdr:cxnSp macro="">
      <xdr:nvCxnSpPr>
        <xdr:cNvPr id="463" name="直線コネクタ 462">
          <a:extLst>
            <a:ext uri="{FF2B5EF4-FFF2-40B4-BE49-F238E27FC236}">
              <a16:creationId xmlns:a16="http://schemas.microsoft.com/office/drawing/2014/main" xmlns="" id="{00000000-0008-0000-0200-0000CF010000}"/>
            </a:ext>
          </a:extLst>
        </xdr:cNvPr>
        <xdr:cNvCxnSpPr/>
      </xdr:nvCxnSpPr>
      <xdr:spPr>
        <a:xfrm>
          <a:off x="10388600" y="1868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75128</xdr:rowOff>
    </xdr:from>
    <xdr:ext cx="469744" cy="259045"/>
    <xdr:sp macro="" textlink="">
      <xdr:nvSpPr>
        <xdr:cNvPr id="464" name="【市民会館】&#10;一人当たり面積最大値テキスト">
          <a:extLst>
            <a:ext uri="{FF2B5EF4-FFF2-40B4-BE49-F238E27FC236}">
              <a16:creationId xmlns:a16="http://schemas.microsoft.com/office/drawing/2014/main" xmlns="" id="{00000000-0008-0000-0200-0000D0010000}"/>
            </a:ext>
          </a:extLst>
        </xdr:cNvPr>
        <xdr:cNvSpPr txBox="1"/>
      </xdr:nvSpPr>
      <xdr:spPr>
        <a:xfrm>
          <a:off x="10515600" y="16877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128451</xdr:rowOff>
    </xdr:from>
    <xdr:to>
      <xdr:col>55</xdr:col>
      <xdr:colOff>88900</xdr:colOff>
      <xdr:row>99</xdr:row>
      <xdr:rowOff>128451</xdr:rowOff>
    </xdr:to>
    <xdr:cxnSp macro="">
      <xdr:nvCxnSpPr>
        <xdr:cNvPr id="465" name="直線コネクタ 464">
          <a:extLst>
            <a:ext uri="{FF2B5EF4-FFF2-40B4-BE49-F238E27FC236}">
              <a16:creationId xmlns:a16="http://schemas.microsoft.com/office/drawing/2014/main" xmlns="" id="{00000000-0008-0000-0200-0000D1010000}"/>
            </a:ext>
          </a:extLst>
        </xdr:cNvPr>
        <xdr:cNvCxnSpPr/>
      </xdr:nvCxnSpPr>
      <xdr:spPr>
        <a:xfrm>
          <a:off x="10388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18885</xdr:rowOff>
    </xdr:from>
    <xdr:ext cx="469744" cy="259045"/>
    <xdr:sp macro="" textlink="">
      <xdr:nvSpPr>
        <xdr:cNvPr id="466" name="【市民会館】&#10;一人当たり面積平均値テキスト">
          <a:extLst>
            <a:ext uri="{FF2B5EF4-FFF2-40B4-BE49-F238E27FC236}">
              <a16:creationId xmlns:a16="http://schemas.microsoft.com/office/drawing/2014/main" xmlns="" id="{00000000-0008-0000-0200-0000D2010000}"/>
            </a:ext>
          </a:extLst>
        </xdr:cNvPr>
        <xdr:cNvSpPr txBox="1"/>
      </xdr:nvSpPr>
      <xdr:spPr>
        <a:xfrm>
          <a:off x="10515600" y="18192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167458</xdr:rowOff>
    </xdr:from>
    <xdr:to>
      <xdr:col>55</xdr:col>
      <xdr:colOff>50800</xdr:colOff>
      <xdr:row>107</xdr:row>
      <xdr:rowOff>97608</xdr:rowOff>
    </xdr:to>
    <xdr:sp macro="" textlink="">
      <xdr:nvSpPr>
        <xdr:cNvPr id="467" name="フローチャート: 判断 466">
          <a:extLst>
            <a:ext uri="{FF2B5EF4-FFF2-40B4-BE49-F238E27FC236}">
              <a16:creationId xmlns:a16="http://schemas.microsoft.com/office/drawing/2014/main" xmlns="" id="{00000000-0008-0000-0200-0000D3010000}"/>
            </a:ext>
          </a:extLst>
        </xdr:cNvPr>
        <xdr:cNvSpPr/>
      </xdr:nvSpPr>
      <xdr:spPr>
        <a:xfrm>
          <a:off x="10426700" y="1834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38463</xdr:rowOff>
    </xdr:from>
    <xdr:to>
      <xdr:col>50</xdr:col>
      <xdr:colOff>165100</xdr:colOff>
      <xdr:row>107</xdr:row>
      <xdr:rowOff>140063</xdr:rowOff>
    </xdr:to>
    <xdr:sp macro="" textlink="">
      <xdr:nvSpPr>
        <xdr:cNvPr id="468" name="フローチャート: 判断 467">
          <a:extLst>
            <a:ext uri="{FF2B5EF4-FFF2-40B4-BE49-F238E27FC236}">
              <a16:creationId xmlns:a16="http://schemas.microsoft.com/office/drawing/2014/main" xmlns="" id="{00000000-0008-0000-0200-0000D4010000}"/>
            </a:ext>
          </a:extLst>
        </xdr:cNvPr>
        <xdr:cNvSpPr/>
      </xdr:nvSpPr>
      <xdr:spPr>
        <a:xfrm>
          <a:off x="9588500" y="1838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40095</xdr:rowOff>
    </xdr:from>
    <xdr:to>
      <xdr:col>46</xdr:col>
      <xdr:colOff>38100</xdr:colOff>
      <xdr:row>107</xdr:row>
      <xdr:rowOff>141695</xdr:rowOff>
    </xdr:to>
    <xdr:sp macro="" textlink="">
      <xdr:nvSpPr>
        <xdr:cNvPr id="469" name="フローチャート: 判断 468">
          <a:extLst>
            <a:ext uri="{FF2B5EF4-FFF2-40B4-BE49-F238E27FC236}">
              <a16:creationId xmlns:a16="http://schemas.microsoft.com/office/drawing/2014/main" xmlns="" id="{00000000-0008-0000-0200-0000D5010000}"/>
            </a:ext>
          </a:extLst>
        </xdr:cNvPr>
        <xdr:cNvSpPr/>
      </xdr:nvSpPr>
      <xdr:spPr>
        <a:xfrm>
          <a:off x="8699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46627</xdr:rowOff>
    </xdr:from>
    <xdr:to>
      <xdr:col>41</xdr:col>
      <xdr:colOff>101600</xdr:colOff>
      <xdr:row>107</xdr:row>
      <xdr:rowOff>148227</xdr:rowOff>
    </xdr:to>
    <xdr:sp macro="" textlink="">
      <xdr:nvSpPr>
        <xdr:cNvPr id="470" name="フローチャート: 判断 469">
          <a:extLst>
            <a:ext uri="{FF2B5EF4-FFF2-40B4-BE49-F238E27FC236}">
              <a16:creationId xmlns:a16="http://schemas.microsoft.com/office/drawing/2014/main" xmlns="" id="{00000000-0008-0000-0200-0000D6010000}"/>
            </a:ext>
          </a:extLst>
        </xdr:cNvPr>
        <xdr:cNvSpPr/>
      </xdr:nvSpPr>
      <xdr:spPr>
        <a:xfrm>
          <a:off x="7810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25400</xdr:rowOff>
    </xdr:from>
    <xdr:to>
      <xdr:col>36</xdr:col>
      <xdr:colOff>165100</xdr:colOff>
      <xdr:row>107</xdr:row>
      <xdr:rowOff>127000</xdr:rowOff>
    </xdr:to>
    <xdr:sp macro="" textlink="">
      <xdr:nvSpPr>
        <xdr:cNvPr id="471" name="フローチャート: 判断 470">
          <a:extLst>
            <a:ext uri="{FF2B5EF4-FFF2-40B4-BE49-F238E27FC236}">
              <a16:creationId xmlns:a16="http://schemas.microsoft.com/office/drawing/2014/main" xmlns="" id="{00000000-0008-0000-0200-0000D7010000}"/>
            </a:ext>
          </a:extLst>
        </xdr:cNvPr>
        <xdr:cNvSpPr/>
      </xdr:nvSpPr>
      <xdr:spPr>
        <a:xfrm>
          <a:off x="6921500" y="183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xmlns="" id="{00000000-0008-0000-0200-0000D8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xmlns="" id="{00000000-0008-0000-0200-0000D9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xmlns="" id="{00000000-0008-0000-0200-0000DA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xmlns="" id="{00000000-0008-0000-0200-0000DB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xmlns="" id="{00000000-0008-0000-0200-0000DC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89081</xdr:rowOff>
    </xdr:from>
    <xdr:to>
      <xdr:col>55</xdr:col>
      <xdr:colOff>50800</xdr:colOff>
      <xdr:row>108</xdr:row>
      <xdr:rowOff>19231</xdr:rowOff>
    </xdr:to>
    <xdr:sp macro="" textlink="">
      <xdr:nvSpPr>
        <xdr:cNvPr id="477" name="楕円 476">
          <a:extLst>
            <a:ext uri="{FF2B5EF4-FFF2-40B4-BE49-F238E27FC236}">
              <a16:creationId xmlns:a16="http://schemas.microsoft.com/office/drawing/2014/main" xmlns="" id="{00000000-0008-0000-0200-0000DD010000}"/>
            </a:ext>
          </a:extLst>
        </xdr:cNvPr>
        <xdr:cNvSpPr/>
      </xdr:nvSpPr>
      <xdr:spPr>
        <a:xfrm>
          <a:off x="104267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67508</xdr:rowOff>
    </xdr:from>
    <xdr:ext cx="469744" cy="259045"/>
    <xdr:sp macro="" textlink="">
      <xdr:nvSpPr>
        <xdr:cNvPr id="478" name="【市民会館】&#10;一人当たり面積該当値テキスト">
          <a:extLst>
            <a:ext uri="{FF2B5EF4-FFF2-40B4-BE49-F238E27FC236}">
              <a16:creationId xmlns:a16="http://schemas.microsoft.com/office/drawing/2014/main" xmlns="" id="{00000000-0008-0000-0200-0000DE010000}"/>
            </a:ext>
          </a:extLst>
        </xdr:cNvPr>
        <xdr:cNvSpPr txBox="1"/>
      </xdr:nvSpPr>
      <xdr:spPr>
        <a:xfrm>
          <a:off x="10515600" y="1841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93980</xdr:rowOff>
    </xdr:from>
    <xdr:to>
      <xdr:col>50</xdr:col>
      <xdr:colOff>165100</xdr:colOff>
      <xdr:row>108</xdr:row>
      <xdr:rowOff>24130</xdr:rowOff>
    </xdr:to>
    <xdr:sp macro="" textlink="">
      <xdr:nvSpPr>
        <xdr:cNvPr id="479" name="楕円 478">
          <a:extLst>
            <a:ext uri="{FF2B5EF4-FFF2-40B4-BE49-F238E27FC236}">
              <a16:creationId xmlns:a16="http://schemas.microsoft.com/office/drawing/2014/main" xmlns="" id="{00000000-0008-0000-0200-0000DF010000}"/>
            </a:ext>
          </a:extLst>
        </xdr:cNvPr>
        <xdr:cNvSpPr/>
      </xdr:nvSpPr>
      <xdr:spPr>
        <a:xfrm>
          <a:off x="9588500" y="184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139881</xdr:rowOff>
    </xdr:from>
    <xdr:to>
      <xdr:col>55</xdr:col>
      <xdr:colOff>0</xdr:colOff>
      <xdr:row>107</xdr:row>
      <xdr:rowOff>144780</xdr:rowOff>
    </xdr:to>
    <xdr:cxnSp macro="">
      <xdr:nvCxnSpPr>
        <xdr:cNvPr id="480" name="直線コネクタ 479">
          <a:extLst>
            <a:ext uri="{FF2B5EF4-FFF2-40B4-BE49-F238E27FC236}">
              <a16:creationId xmlns:a16="http://schemas.microsoft.com/office/drawing/2014/main" xmlns="" id="{00000000-0008-0000-0200-0000E0010000}"/>
            </a:ext>
          </a:extLst>
        </xdr:cNvPr>
        <xdr:cNvCxnSpPr/>
      </xdr:nvCxnSpPr>
      <xdr:spPr>
        <a:xfrm flipV="1">
          <a:off x="9639300" y="18485031"/>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95613</xdr:rowOff>
    </xdr:from>
    <xdr:to>
      <xdr:col>46</xdr:col>
      <xdr:colOff>38100</xdr:colOff>
      <xdr:row>108</xdr:row>
      <xdr:rowOff>25763</xdr:rowOff>
    </xdr:to>
    <xdr:sp macro="" textlink="">
      <xdr:nvSpPr>
        <xdr:cNvPr id="481" name="楕円 480">
          <a:extLst>
            <a:ext uri="{FF2B5EF4-FFF2-40B4-BE49-F238E27FC236}">
              <a16:creationId xmlns:a16="http://schemas.microsoft.com/office/drawing/2014/main" xmlns="" id="{00000000-0008-0000-0200-0000E1010000}"/>
            </a:ext>
          </a:extLst>
        </xdr:cNvPr>
        <xdr:cNvSpPr/>
      </xdr:nvSpPr>
      <xdr:spPr>
        <a:xfrm>
          <a:off x="8699500" y="1844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144780</xdr:rowOff>
    </xdr:from>
    <xdr:to>
      <xdr:col>50</xdr:col>
      <xdr:colOff>114300</xdr:colOff>
      <xdr:row>107</xdr:row>
      <xdr:rowOff>146413</xdr:rowOff>
    </xdr:to>
    <xdr:cxnSp macro="">
      <xdr:nvCxnSpPr>
        <xdr:cNvPr id="482" name="直線コネクタ 481">
          <a:extLst>
            <a:ext uri="{FF2B5EF4-FFF2-40B4-BE49-F238E27FC236}">
              <a16:creationId xmlns:a16="http://schemas.microsoft.com/office/drawing/2014/main" xmlns="" id="{00000000-0008-0000-0200-0000E2010000}"/>
            </a:ext>
          </a:extLst>
        </xdr:cNvPr>
        <xdr:cNvCxnSpPr/>
      </xdr:nvCxnSpPr>
      <xdr:spPr>
        <a:xfrm flipV="1">
          <a:off x="8750300" y="1848993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98879</xdr:rowOff>
    </xdr:from>
    <xdr:to>
      <xdr:col>41</xdr:col>
      <xdr:colOff>101600</xdr:colOff>
      <xdr:row>108</xdr:row>
      <xdr:rowOff>29029</xdr:rowOff>
    </xdr:to>
    <xdr:sp macro="" textlink="">
      <xdr:nvSpPr>
        <xdr:cNvPr id="483" name="楕円 482">
          <a:extLst>
            <a:ext uri="{FF2B5EF4-FFF2-40B4-BE49-F238E27FC236}">
              <a16:creationId xmlns:a16="http://schemas.microsoft.com/office/drawing/2014/main" xmlns="" id="{00000000-0008-0000-0200-0000E3010000}"/>
            </a:ext>
          </a:extLst>
        </xdr:cNvPr>
        <xdr:cNvSpPr/>
      </xdr:nvSpPr>
      <xdr:spPr>
        <a:xfrm>
          <a:off x="7810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146413</xdr:rowOff>
    </xdr:from>
    <xdr:to>
      <xdr:col>45</xdr:col>
      <xdr:colOff>177800</xdr:colOff>
      <xdr:row>107</xdr:row>
      <xdr:rowOff>149679</xdr:rowOff>
    </xdr:to>
    <xdr:cxnSp macro="">
      <xdr:nvCxnSpPr>
        <xdr:cNvPr id="484" name="直線コネクタ 483">
          <a:extLst>
            <a:ext uri="{FF2B5EF4-FFF2-40B4-BE49-F238E27FC236}">
              <a16:creationId xmlns:a16="http://schemas.microsoft.com/office/drawing/2014/main" xmlns="" id="{00000000-0008-0000-0200-0000E4010000}"/>
            </a:ext>
          </a:extLst>
        </xdr:cNvPr>
        <xdr:cNvCxnSpPr/>
      </xdr:nvCxnSpPr>
      <xdr:spPr>
        <a:xfrm flipV="1">
          <a:off x="7861300" y="1849156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102144</xdr:rowOff>
    </xdr:from>
    <xdr:to>
      <xdr:col>36</xdr:col>
      <xdr:colOff>165100</xdr:colOff>
      <xdr:row>108</xdr:row>
      <xdr:rowOff>32294</xdr:rowOff>
    </xdr:to>
    <xdr:sp macro="" textlink="">
      <xdr:nvSpPr>
        <xdr:cNvPr id="485" name="楕円 484">
          <a:extLst>
            <a:ext uri="{FF2B5EF4-FFF2-40B4-BE49-F238E27FC236}">
              <a16:creationId xmlns:a16="http://schemas.microsoft.com/office/drawing/2014/main" xmlns="" id="{00000000-0008-0000-0200-0000E5010000}"/>
            </a:ext>
          </a:extLst>
        </xdr:cNvPr>
        <xdr:cNvSpPr/>
      </xdr:nvSpPr>
      <xdr:spPr>
        <a:xfrm>
          <a:off x="6921500" y="18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149679</xdr:rowOff>
    </xdr:from>
    <xdr:to>
      <xdr:col>41</xdr:col>
      <xdr:colOff>50800</xdr:colOff>
      <xdr:row>107</xdr:row>
      <xdr:rowOff>152944</xdr:rowOff>
    </xdr:to>
    <xdr:cxnSp macro="">
      <xdr:nvCxnSpPr>
        <xdr:cNvPr id="486" name="直線コネクタ 485">
          <a:extLst>
            <a:ext uri="{FF2B5EF4-FFF2-40B4-BE49-F238E27FC236}">
              <a16:creationId xmlns:a16="http://schemas.microsoft.com/office/drawing/2014/main" xmlns="" id="{00000000-0008-0000-0200-0000E6010000}"/>
            </a:ext>
          </a:extLst>
        </xdr:cNvPr>
        <xdr:cNvCxnSpPr/>
      </xdr:nvCxnSpPr>
      <xdr:spPr>
        <a:xfrm flipV="1">
          <a:off x="6972300" y="1849482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156590</xdr:rowOff>
    </xdr:from>
    <xdr:ext cx="469744" cy="259045"/>
    <xdr:sp macro="" textlink="">
      <xdr:nvSpPr>
        <xdr:cNvPr id="487" name="n_1aveValue【市民会館】&#10;一人当たり面積">
          <a:extLst>
            <a:ext uri="{FF2B5EF4-FFF2-40B4-BE49-F238E27FC236}">
              <a16:creationId xmlns:a16="http://schemas.microsoft.com/office/drawing/2014/main" xmlns="" id="{00000000-0008-0000-0200-0000E7010000}"/>
            </a:ext>
          </a:extLst>
        </xdr:cNvPr>
        <xdr:cNvSpPr txBox="1"/>
      </xdr:nvSpPr>
      <xdr:spPr>
        <a:xfrm>
          <a:off x="9391727" y="18158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158222</xdr:rowOff>
    </xdr:from>
    <xdr:ext cx="469744" cy="259045"/>
    <xdr:sp macro="" textlink="">
      <xdr:nvSpPr>
        <xdr:cNvPr id="488" name="n_2aveValue【市民会館】&#10;一人当たり面積">
          <a:extLst>
            <a:ext uri="{FF2B5EF4-FFF2-40B4-BE49-F238E27FC236}">
              <a16:creationId xmlns:a16="http://schemas.microsoft.com/office/drawing/2014/main" xmlns="" id="{00000000-0008-0000-0200-0000E8010000}"/>
            </a:ext>
          </a:extLst>
        </xdr:cNvPr>
        <xdr:cNvSpPr txBox="1"/>
      </xdr:nvSpPr>
      <xdr:spPr>
        <a:xfrm>
          <a:off x="8515427" y="1816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164754</xdr:rowOff>
    </xdr:from>
    <xdr:ext cx="469744" cy="259045"/>
    <xdr:sp macro="" textlink="">
      <xdr:nvSpPr>
        <xdr:cNvPr id="489" name="n_3aveValue【市民会館】&#10;一人当たり面積">
          <a:extLst>
            <a:ext uri="{FF2B5EF4-FFF2-40B4-BE49-F238E27FC236}">
              <a16:creationId xmlns:a16="http://schemas.microsoft.com/office/drawing/2014/main" xmlns="" id="{00000000-0008-0000-0200-0000E9010000}"/>
            </a:ext>
          </a:extLst>
        </xdr:cNvPr>
        <xdr:cNvSpPr txBox="1"/>
      </xdr:nvSpPr>
      <xdr:spPr>
        <a:xfrm>
          <a:off x="7626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143527</xdr:rowOff>
    </xdr:from>
    <xdr:ext cx="469744" cy="259045"/>
    <xdr:sp macro="" textlink="">
      <xdr:nvSpPr>
        <xdr:cNvPr id="490" name="n_4aveValue【市民会館】&#10;一人当たり面積">
          <a:extLst>
            <a:ext uri="{FF2B5EF4-FFF2-40B4-BE49-F238E27FC236}">
              <a16:creationId xmlns:a16="http://schemas.microsoft.com/office/drawing/2014/main" xmlns="" id="{00000000-0008-0000-0200-0000EA010000}"/>
            </a:ext>
          </a:extLst>
        </xdr:cNvPr>
        <xdr:cNvSpPr txBox="1"/>
      </xdr:nvSpPr>
      <xdr:spPr>
        <a:xfrm>
          <a:off x="6737427" y="1814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15257</xdr:rowOff>
    </xdr:from>
    <xdr:ext cx="469744" cy="259045"/>
    <xdr:sp macro="" textlink="">
      <xdr:nvSpPr>
        <xdr:cNvPr id="491" name="n_1mainValue【市民会館】&#10;一人当たり面積">
          <a:extLst>
            <a:ext uri="{FF2B5EF4-FFF2-40B4-BE49-F238E27FC236}">
              <a16:creationId xmlns:a16="http://schemas.microsoft.com/office/drawing/2014/main" xmlns="" id="{00000000-0008-0000-0200-0000EB010000}"/>
            </a:ext>
          </a:extLst>
        </xdr:cNvPr>
        <xdr:cNvSpPr txBox="1"/>
      </xdr:nvSpPr>
      <xdr:spPr>
        <a:xfrm>
          <a:off x="9391727" y="1853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16890</xdr:rowOff>
    </xdr:from>
    <xdr:ext cx="469744" cy="259045"/>
    <xdr:sp macro="" textlink="">
      <xdr:nvSpPr>
        <xdr:cNvPr id="492" name="n_2mainValue【市民会館】&#10;一人当たり面積">
          <a:extLst>
            <a:ext uri="{FF2B5EF4-FFF2-40B4-BE49-F238E27FC236}">
              <a16:creationId xmlns:a16="http://schemas.microsoft.com/office/drawing/2014/main" xmlns="" id="{00000000-0008-0000-0200-0000EC010000}"/>
            </a:ext>
          </a:extLst>
        </xdr:cNvPr>
        <xdr:cNvSpPr txBox="1"/>
      </xdr:nvSpPr>
      <xdr:spPr>
        <a:xfrm>
          <a:off x="8515427" y="185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20156</xdr:rowOff>
    </xdr:from>
    <xdr:ext cx="469744" cy="259045"/>
    <xdr:sp macro="" textlink="">
      <xdr:nvSpPr>
        <xdr:cNvPr id="493" name="n_3mainValue【市民会館】&#10;一人当たり面積">
          <a:extLst>
            <a:ext uri="{FF2B5EF4-FFF2-40B4-BE49-F238E27FC236}">
              <a16:creationId xmlns:a16="http://schemas.microsoft.com/office/drawing/2014/main" xmlns="" id="{00000000-0008-0000-0200-0000ED010000}"/>
            </a:ext>
          </a:extLst>
        </xdr:cNvPr>
        <xdr:cNvSpPr txBox="1"/>
      </xdr:nvSpPr>
      <xdr:spPr>
        <a:xfrm>
          <a:off x="7626427" y="1853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23421</xdr:rowOff>
    </xdr:from>
    <xdr:ext cx="469744" cy="259045"/>
    <xdr:sp macro="" textlink="">
      <xdr:nvSpPr>
        <xdr:cNvPr id="494" name="n_4mainValue【市民会館】&#10;一人当たり面積">
          <a:extLst>
            <a:ext uri="{FF2B5EF4-FFF2-40B4-BE49-F238E27FC236}">
              <a16:creationId xmlns:a16="http://schemas.microsoft.com/office/drawing/2014/main" xmlns="" id="{00000000-0008-0000-0200-0000EE010000}"/>
            </a:ext>
          </a:extLst>
        </xdr:cNvPr>
        <xdr:cNvSpPr txBox="1"/>
      </xdr:nvSpPr>
      <xdr:spPr>
        <a:xfrm>
          <a:off x="6737427" y="1854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xmlns="" id="{00000000-0008-0000-0200-0000E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xmlns="" id="{00000000-0008-0000-0200-0000F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xmlns="" id="{00000000-0008-0000-0200-0000F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xmlns="" id="{00000000-0008-0000-0200-0000F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xmlns="" id="{00000000-0008-0000-0200-0000F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xmlns="" id="{00000000-0008-0000-0200-0000F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xmlns="" id="{00000000-0008-0000-0200-0000F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xmlns="" id="{00000000-0008-0000-0200-0000F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xmlns="" id="{00000000-0008-0000-0200-0000F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xmlns="" id="{00000000-0008-0000-0200-0000F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xmlns="" id="{00000000-0008-0000-0200-0000F9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6" name="直線コネクタ 505">
          <a:extLst>
            <a:ext uri="{FF2B5EF4-FFF2-40B4-BE49-F238E27FC236}">
              <a16:creationId xmlns:a16="http://schemas.microsoft.com/office/drawing/2014/main" xmlns="" id="{00000000-0008-0000-0200-0000FA010000}"/>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507" name="テキスト ボックス 506">
          <a:extLst>
            <a:ext uri="{FF2B5EF4-FFF2-40B4-BE49-F238E27FC236}">
              <a16:creationId xmlns:a16="http://schemas.microsoft.com/office/drawing/2014/main" xmlns="" id="{00000000-0008-0000-0200-0000FB010000}"/>
            </a:ext>
          </a:extLst>
        </xdr:cNvPr>
        <xdr:cNvSpPr txBox="1"/>
      </xdr:nvSpPr>
      <xdr:spPr>
        <a:xfrm>
          <a:off x="11978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8" name="直線コネクタ 507">
          <a:extLst>
            <a:ext uri="{FF2B5EF4-FFF2-40B4-BE49-F238E27FC236}">
              <a16:creationId xmlns:a16="http://schemas.microsoft.com/office/drawing/2014/main" xmlns="" id="{00000000-0008-0000-0200-0000FC010000}"/>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9" name="テキスト ボックス 508">
          <a:extLst>
            <a:ext uri="{FF2B5EF4-FFF2-40B4-BE49-F238E27FC236}">
              <a16:creationId xmlns:a16="http://schemas.microsoft.com/office/drawing/2014/main" xmlns="" id="{00000000-0008-0000-0200-0000FD010000}"/>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10" name="直線コネクタ 509">
          <a:extLst>
            <a:ext uri="{FF2B5EF4-FFF2-40B4-BE49-F238E27FC236}">
              <a16:creationId xmlns:a16="http://schemas.microsoft.com/office/drawing/2014/main" xmlns="" id="{00000000-0008-0000-0200-0000FE010000}"/>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11" name="テキスト ボックス 510">
          <a:extLst>
            <a:ext uri="{FF2B5EF4-FFF2-40B4-BE49-F238E27FC236}">
              <a16:creationId xmlns:a16="http://schemas.microsoft.com/office/drawing/2014/main" xmlns="" id="{00000000-0008-0000-0200-0000FF010000}"/>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12" name="直線コネクタ 511">
          <a:extLst>
            <a:ext uri="{FF2B5EF4-FFF2-40B4-BE49-F238E27FC236}">
              <a16:creationId xmlns:a16="http://schemas.microsoft.com/office/drawing/2014/main" xmlns="" id="{00000000-0008-0000-0200-000000020000}"/>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13" name="テキスト ボックス 512">
          <a:extLst>
            <a:ext uri="{FF2B5EF4-FFF2-40B4-BE49-F238E27FC236}">
              <a16:creationId xmlns:a16="http://schemas.microsoft.com/office/drawing/2014/main" xmlns="" id="{00000000-0008-0000-0200-000001020000}"/>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a:extLst>
            <a:ext uri="{FF2B5EF4-FFF2-40B4-BE49-F238E27FC236}">
              <a16:creationId xmlns:a16="http://schemas.microsoft.com/office/drawing/2014/main" xmlns="" id="{00000000-0008-0000-0200-000002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5" name="テキスト ボックス 514">
          <a:extLst>
            <a:ext uri="{FF2B5EF4-FFF2-40B4-BE49-F238E27FC236}">
              <a16:creationId xmlns:a16="http://schemas.microsoft.com/office/drawing/2014/main" xmlns="" id="{00000000-0008-0000-0200-000003020000}"/>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一般廃棄物処理施設】&#10;有形固定資産減価償却率グラフ枠">
          <a:extLst>
            <a:ext uri="{FF2B5EF4-FFF2-40B4-BE49-F238E27FC236}">
              <a16:creationId xmlns:a16="http://schemas.microsoft.com/office/drawing/2014/main" xmlns="" id="{00000000-0008-0000-0200-000004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53340</xdr:rowOff>
    </xdr:from>
    <xdr:to>
      <xdr:col>85</xdr:col>
      <xdr:colOff>126364</xdr:colOff>
      <xdr:row>41</xdr:row>
      <xdr:rowOff>133350</xdr:rowOff>
    </xdr:to>
    <xdr:cxnSp macro="">
      <xdr:nvCxnSpPr>
        <xdr:cNvPr id="517" name="直線コネクタ 516">
          <a:extLst>
            <a:ext uri="{FF2B5EF4-FFF2-40B4-BE49-F238E27FC236}">
              <a16:creationId xmlns:a16="http://schemas.microsoft.com/office/drawing/2014/main" xmlns="" id="{00000000-0008-0000-0200-000005020000}"/>
            </a:ext>
          </a:extLst>
        </xdr:cNvPr>
        <xdr:cNvCxnSpPr/>
      </xdr:nvCxnSpPr>
      <xdr:spPr>
        <a:xfrm flipV="1">
          <a:off x="16318864" y="571119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69744" cy="259045"/>
    <xdr:sp macro="" textlink="">
      <xdr:nvSpPr>
        <xdr:cNvPr id="518" name="【一般廃棄物処理施設】&#10;有形固定資産減価償却率最小値テキスト">
          <a:extLst>
            <a:ext uri="{FF2B5EF4-FFF2-40B4-BE49-F238E27FC236}">
              <a16:creationId xmlns:a16="http://schemas.microsoft.com/office/drawing/2014/main" xmlns="" id="{00000000-0008-0000-0200-000006020000}"/>
            </a:ext>
          </a:extLst>
        </xdr:cNvPr>
        <xdr:cNvSpPr txBox="1"/>
      </xdr:nvSpPr>
      <xdr:spPr>
        <a:xfrm>
          <a:off x="163576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519" name="直線コネクタ 518">
          <a:extLst>
            <a:ext uri="{FF2B5EF4-FFF2-40B4-BE49-F238E27FC236}">
              <a16:creationId xmlns:a16="http://schemas.microsoft.com/office/drawing/2014/main" xmlns="" id="{00000000-0008-0000-0200-000007020000}"/>
            </a:ext>
          </a:extLst>
        </xdr:cNvPr>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17</xdr:rowOff>
    </xdr:from>
    <xdr:ext cx="405111" cy="259045"/>
    <xdr:sp macro="" textlink="">
      <xdr:nvSpPr>
        <xdr:cNvPr id="520" name="【一般廃棄物処理施設】&#10;有形固定資産減価償却率最大値テキスト">
          <a:extLst>
            <a:ext uri="{FF2B5EF4-FFF2-40B4-BE49-F238E27FC236}">
              <a16:creationId xmlns:a16="http://schemas.microsoft.com/office/drawing/2014/main" xmlns="" id="{00000000-0008-0000-0200-000008020000}"/>
            </a:ext>
          </a:extLst>
        </xdr:cNvPr>
        <xdr:cNvSpPr txBox="1"/>
      </xdr:nvSpPr>
      <xdr:spPr>
        <a:xfrm>
          <a:off x="16357600" y="5486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53340</xdr:rowOff>
    </xdr:from>
    <xdr:to>
      <xdr:col>86</xdr:col>
      <xdr:colOff>25400</xdr:colOff>
      <xdr:row>33</xdr:row>
      <xdr:rowOff>53340</xdr:rowOff>
    </xdr:to>
    <xdr:cxnSp macro="">
      <xdr:nvCxnSpPr>
        <xdr:cNvPr id="521" name="直線コネクタ 520">
          <a:extLst>
            <a:ext uri="{FF2B5EF4-FFF2-40B4-BE49-F238E27FC236}">
              <a16:creationId xmlns:a16="http://schemas.microsoft.com/office/drawing/2014/main" xmlns="" id="{00000000-0008-0000-0200-000009020000}"/>
            </a:ext>
          </a:extLst>
        </xdr:cNvPr>
        <xdr:cNvCxnSpPr/>
      </xdr:nvCxnSpPr>
      <xdr:spPr>
        <a:xfrm>
          <a:off x="16230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43705</xdr:rowOff>
    </xdr:from>
    <xdr:ext cx="405111" cy="259045"/>
    <xdr:sp macro="" textlink="">
      <xdr:nvSpPr>
        <xdr:cNvPr id="522" name="【一般廃棄物処理施設】&#10;有形固定資産減価償却率平均値テキスト">
          <a:extLst>
            <a:ext uri="{FF2B5EF4-FFF2-40B4-BE49-F238E27FC236}">
              <a16:creationId xmlns:a16="http://schemas.microsoft.com/office/drawing/2014/main" xmlns="" id="{00000000-0008-0000-0200-00000A020000}"/>
            </a:ext>
          </a:extLst>
        </xdr:cNvPr>
        <xdr:cNvSpPr txBox="1"/>
      </xdr:nvSpPr>
      <xdr:spPr>
        <a:xfrm>
          <a:off x="16357600" y="6215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20828</xdr:rowOff>
    </xdr:from>
    <xdr:to>
      <xdr:col>85</xdr:col>
      <xdr:colOff>177800</xdr:colOff>
      <xdr:row>37</xdr:row>
      <xdr:rowOff>122428</xdr:rowOff>
    </xdr:to>
    <xdr:sp macro="" textlink="">
      <xdr:nvSpPr>
        <xdr:cNvPr id="523" name="フローチャート: 判断 522">
          <a:extLst>
            <a:ext uri="{FF2B5EF4-FFF2-40B4-BE49-F238E27FC236}">
              <a16:creationId xmlns:a16="http://schemas.microsoft.com/office/drawing/2014/main" xmlns="" id="{00000000-0008-0000-0200-00000B020000}"/>
            </a:ext>
          </a:extLst>
        </xdr:cNvPr>
        <xdr:cNvSpPr/>
      </xdr:nvSpPr>
      <xdr:spPr>
        <a:xfrm>
          <a:off x="16268700" y="636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130556</xdr:rowOff>
    </xdr:from>
    <xdr:to>
      <xdr:col>81</xdr:col>
      <xdr:colOff>101600</xdr:colOff>
      <xdr:row>37</xdr:row>
      <xdr:rowOff>60706</xdr:rowOff>
    </xdr:to>
    <xdr:sp macro="" textlink="">
      <xdr:nvSpPr>
        <xdr:cNvPr id="524" name="フローチャート: 判断 523">
          <a:extLst>
            <a:ext uri="{FF2B5EF4-FFF2-40B4-BE49-F238E27FC236}">
              <a16:creationId xmlns:a16="http://schemas.microsoft.com/office/drawing/2014/main" xmlns="" id="{00000000-0008-0000-0200-00000C020000}"/>
            </a:ext>
          </a:extLst>
        </xdr:cNvPr>
        <xdr:cNvSpPr/>
      </xdr:nvSpPr>
      <xdr:spPr>
        <a:xfrm>
          <a:off x="15430500" y="630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13970</xdr:rowOff>
    </xdr:from>
    <xdr:to>
      <xdr:col>76</xdr:col>
      <xdr:colOff>165100</xdr:colOff>
      <xdr:row>36</xdr:row>
      <xdr:rowOff>115570</xdr:rowOff>
    </xdr:to>
    <xdr:sp macro="" textlink="">
      <xdr:nvSpPr>
        <xdr:cNvPr id="525" name="フローチャート: 判断 524">
          <a:extLst>
            <a:ext uri="{FF2B5EF4-FFF2-40B4-BE49-F238E27FC236}">
              <a16:creationId xmlns:a16="http://schemas.microsoft.com/office/drawing/2014/main" xmlns="" id="{00000000-0008-0000-0200-00000D020000}"/>
            </a:ext>
          </a:extLst>
        </xdr:cNvPr>
        <xdr:cNvSpPr/>
      </xdr:nvSpPr>
      <xdr:spPr>
        <a:xfrm>
          <a:off x="14541500" y="618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135128</xdr:rowOff>
    </xdr:from>
    <xdr:to>
      <xdr:col>72</xdr:col>
      <xdr:colOff>38100</xdr:colOff>
      <xdr:row>36</xdr:row>
      <xdr:rowOff>65278</xdr:rowOff>
    </xdr:to>
    <xdr:sp macro="" textlink="">
      <xdr:nvSpPr>
        <xdr:cNvPr id="526" name="フローチャート: 判断 525">
          <a:extLst>
            <a:ext uri="{FF2B5EF4-FFF2-40B4-BE49-F238E27FC236}">
              <a16:creationId xmlns:a16="http://schemas.microsoft.com/office/drawing/2014/main" xmlns="" id="{00000000-0008-0000-0200-00000E020000}"/>
            </a:ext>
          </a:extLst>
        </xdr:cNvPr>
        <xdr:cNvSpPr/>
      </xdr:nvSpPr>
      <xdr:spPr>
        <a:xfrm>
          <a:off x="13652500" y="613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35</xdr:row>
      <xdr:rowOff>87122</xdr:rowOff>
    </xdr:from>
    <xdr:to>
      <xdr:col>67</xdr:col>
      <xdr:colOff>101600</xdr:colOff>
      <xdr:row>36</xdr:row>
      <xdr:rowOff>17272</xdr:rowOff>
    </xdr:to>
    <xdr:sp macro="" textlink="">
      <xdr:nvSpPr>
        <xdr:cNvPr id="527" name="フローチャート: 判断 526">
          <a:extLst>
            <a:ext uri="{FF2B5EF4-FFF2-40B4-BE49-F238E27FC236}">
              <a16:creationId xmlns:a16="http://schemas.microsoft.com/office/drawing/2014/main" xmlns="" id="{00000000-0008-0000-0200-00000F020000}"/>
            </a:ext>
          </a:extLst>
        </xdr:cNvPr>
        <xdr:cNvSpPr/>
      </xdr:nvSpPr>
      <xdr:spPr>
        <a:xfrm>
          <a:off x="12763500" y="608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xmlns="" id="{00000000-0008-0000-0200-000010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xmlns="" id="{00000000-0008-0000-0200-000011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xmlns="" id="{00000000-0008-0000-0200-000012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xmlns="" id="{00000000-0008-0000-0200-000013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xmlns="" id="{00000000-0008-0000-0200-000014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91694</xdr:rowOff>
    </xdr:from>
    <xdr:to>
      <xdr:col>85</xdr:col>
      <xdr:colOff>177800</xdr:colOff>
      <xdr:row>41</xdr:row>
      <xdr:rowOff>21844</xdr:rowOff>
    </xdr:to>
    <xdr:sp macro="" textlink="">
      <xdr:nvSpPr>
        <xdr:cNvPr id="533" name="楕円 532">
          <a:extLst>
            <a:ext uri="{FF2B5EF4-FFF2-40B4-BE49-F238E27FC236}">
              <a16:creationId xmlns:a16="http://schemas.microsoft.com/office/drawing/2014/main" xmlns="" id="{00000000-0008-0000-0200-000015020000}"/>
            </a:ext>
          </a:extLst>
        </xdr:cNvPr>
        <xdr:cNvSpPr/>
      </xdr:nvSpPr>
      <xdr:spPr>
        <a:xfrm>
          <a:off x="16268700" y="694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70121</xdr:rowOff>
    </xdr:from>
    <xdr:ext cx="405111" cy="259045"/>
    <xdr:sp macro="" textlink="">
      <xdr:nvSpPr>
        <xdr:cNvPr id="534" name="【一般廃棄物処理施設】&#10;有形固定資産減価償却率該当値テキスト">
          <a:extLst>
            <a:ext uri="{FF2B5EF4-FFF2-40B4-BE49-F238E27FC236}">
              <a16:creationId xmlns:a16="http://schemas.microsoft.com/office/drawing/2014/main" xmlns="" id="{00000000-0008-0000-0200-000016020000}"/>
            </a:ext>
          </a:extLst>
        </xdr:cNvPr>
        <xdr:cNvSpPr txBox="1"/>
      </xdr:nvSpPr>
      <xdr:spPr>
        <a:xfrm>
          <a:off x="16357600" y="692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77978</xdr:rowOff>
    </xdr:from>
    <xdr:to>
      <xdr:col>81</xdr:col>
      <xdr:colOff>101600</xdr:colOff>
      <xdr:row>41</xdr:row>
      <xdr:rowOff>8128</xdr:rowOff>
    </xdr:to>
    <xdr:sp macro="" textlink="">
      <xdr:nvSpPr>
        <xdr:cNvPr id="535" name="楕円 534">
          <a:extLst>
            <a:ext uri="{FF2B5EF4-FFF2-40B4-BE49-F238E27FC236}">
              <a16:creationId xmlns:a16="http://schemas.microsoft.com/office/drawing/2014/main" xmlns="" id="{00000000-0008-0000-0200-000017020000}"/>
            </a:ext>
          </a:extLst>
        </xdr:cNvPr>
        <xdr:cNvSpPr/>
      </xdr:nvSpPr>
      <xdr:spPr>
        <a:xfrm>
          <a:off x="15430500" y="693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128778</xdr:rowOff>
    </xdr:from>
    <xdr:to>
      <xdr:col>85</xdr:col>
      <xdr:colOff>127000</xdr:colOff>
      <xdr:row>40</xdr:row>
      <xdr:rowOff>142494</xdr:rowOff>
    </xdr:to>
    <xdr:cxnSp macro="">
      <xdr:nvCxnSpPr>
        <xdr:cNvPr id="536" name="直線コネクタ 535">
          <a:extLst>
            <a:ext uri="{FF2B5EF4-FFF2-40B4-BE49-F238E27FC236}">
              <a16:creationId xmlns:a16="http://schemas.microsoft.com/office/drawing/2014/main" xmlns="" id="{00000000-0008-0000-0200-000018020000}"/>
            </a:ext>
          </a:extLst>
        </xdr:cNvPr>
        <xdr:cNvCxnSpPr/>
      </xdr:nvCxnSpPr>
      <xdr:spPr>
        <a:xfrm>
          <a:off x="15481300" y="698677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43688</xdr:rowOff>
    </xdr:from>
    <xdr:to>
      <xdr:col>76</xdr:col>
      <xdr:colOff>165100</xdr:colOff>
      <xdr:row>40</xdr:row>
      <xdr:rowOff>145288</xdr:rowOff>
    </xdr:to>
    <xdr:sp macro="" textlink="">
      <xdr:nvSpPr>
        <xdr:cNvPr id="537" name="楕円 536">
          <a:extLst>
            <a:ext uri="{FF2B5EF4-FFF2-40B4-BE49-F238E27FC236}">
              <a16:creationId xmlns:a16="http://schemas.microsoft.com/office/drawing/2014/main" xmlns="" id="{00000000-0008-0000-0200-000019020000}"/>
            </a:ext>
          </a:extLst>
        </xdr:cNvPr>
        <xdr:cNvSpPr/>
      </xdr:nvSpPr>
      <xdr:spPr>
        <a:xfrm>
          <a:off x="14541500" y="690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94488</xdr:rowOff>
    </xdr:from>
    <xdr:to>
      <xdr:col>81</xdr:col>
      <xdr:colOff>50800</xdr:colOff>
      <xdr:row>40</xdr:row>
      <xdr:rowOff>128778</xdr:rowOff>
    </xdr:to>
    <xdr:cxnSp macro="">
      <xdr:nvCxnSpPr>
        <xdr:cNvPr id="538" name="直線コネクタ 537">
          <a:extLst>
            <a:ext uri="{FF2B5EF4-FFF2-40B4-BE49-F238E27FC236}">
              <a16:creationId xmlns:a16="http://schemas.microsoft.com/office/drawing/2014/main" xmlns="" id="{00000000-0008-0000-0200-00001A020000}"/>
            </a:ext>
          </a:extLst>
        </xdr:cNvPr>
        <xdr:cNvCxnSpPr/>
      </xdr:nvCxnSpPr>
      <xdr:spPr>
        <a:xfrm>
          <a:off x="14592300" y="695248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7112</xdr:rowOff>
    </xdr:from>
    <xdr:to>
      <xdr:col>72</xdr:col>
      <xdr:colOff>38100</xdr:colOff>
      <xdr:row>40</xdr:row>
      <xdr:rowOff>108712</xdr:rowOff>
    </xdr:to>
    <xdr:sp macro="" textlink="">
      <xdr:nvSpPr>
        <xdr:cNvPr id="539" name="楕円 538">
          <a:extLst>
            <a:ext uri="{FF2B5EF4-FFF2-40B4-BE49-F238E27FC236}">
              <a16:creationId xmlns:a16="http://schemas.microsoft.com/office/drawing/2014/main" xmlns="" id="{00000000-0008-0000-0200-00001B020000}"/>
            </a:ext>
          </a:extLst>
        </xdr:cNvPr>
        <xdr:cNvSpPr/>
      </xdr:nvSpPr>
      <xdr:spPr>
        <a:xfrm>
          <a:off x="13652500" y="686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57912</xdr:rowOff>
    </xdr:from>
    <xdr:to>
      <xdr:col>76</xdr:col>
      <xdr:colOff>114300</xdr:colOff>
      <xdr:row>40</xdr:row>
      <xdr:rowOff>94488</xdr:rowOff>
    </xdr:to>
    <xdr:cxnSp macro="">
      <xdr:nvCxnSpPr>
        <xdr:cNvPr id="540" name="直線コネクタ 539">
          <a:extLst>
            <a:ext uri="{FF2B5EF4-FFF2-40B4-BE49-F238E27FC236}">
              <a16:creationId xmlns:a16="http://schemas.microsoft.com/office/drawing/2014/main" xmlns="" id="{00000000-0008-0000-0200-00001C020000}"/>
            </a:ext>
          </a:extLst>
        </xdr:cNvPr>
        <xdr:cNvCxnSpPr/>
      </xdr:nvCxnSpPr>
      <xdr:spPr>
        <a:xfrm>
          <a:off x="13703300" y="69159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77233</xdr:rowOff>
    </xdr:from>
    <xdr:ext cx="405111" cy="259045"/>
    <xdr:sp macro="" textlink="">
      <xdr:nvSpPr>
        <xdr:cNvPr id="541" name="n_1aveValue【一般廃棄物処理施設】&#10;有形固定資産減価償却率">
          <a:extLst>
            <a:ext uri="{FF2B5EF4-FFF2-40B4-BE49-F238E27FC236}">
              <a16:creationId xmlns:a16="http://schemas.microsoft.com/office/drawing/2014/main" xmlns="" id="{00000000-0008-0000-0200-00001D020000}"/>
            </a:ext>
          </a:extLst>
        </xdr:cNvPr>
        <xdr:cNvSpPr txBox="1"/>
      </xdr:nvSpPr>
      <xdr:spPr>
        <a:xfrm>
          <a:off x="15266044" y="607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132097</xdr:rowOff>
    </xdr:from>
    <xdr:ext cx="405111" cy="259045"/>
    <xdr:sp macro="" textlink="">
      <xdr:nvSpPr>
        <xdr:cNvPr id="542" name="n_2aveValue【一般廃棄物処理施設】&#10;有形固定資産減価償却率">
          <a:extLst>
            <a:ext uri="{FF2B5EF4-FFF2-40B4-BE49-F238E27FC236}">
              <a16:creationId xmlns:a16="http://schemas.microsoft.com/office/drawing/2014/main" xmlns="" id="{00000000-0008-0000-0200-00001E020000}"/>
            </a:ext>
          </a:extLst>
        </xdr:cNvPr>
        <xdr:cNvSpPr txBox="1"/>
      </xdr:nvSpPr>
      <xdr:spPr>
        <a:xfrm>
          <a:off x="14389744" y="59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81805</xdr:rowOff>
    </xdr:from>
    <xdr:ext cx="405111" cy="259045"/>
    <xdr:sp macro="" textlink="">
      <xdr:nvSpPr>
        <xdr:cNvPr id="543" name="n_3aveValue【一般廃棄物処理施設】&#10;有形固定資産減価償却率">
          <a:extLst>
            <a:ext uri="{FF2B5EF4-FFF2-40B4-BE49-F238E27FC236}">
              <a16:creationId xmlns:a16="http://schemas.microsoft.com/office/drawing/2014/main" xmlns="" id="{00000000-0008-0000-0200-00001F020000}"/>
            </a:ext>
          </a:extLst>
        </xdr:cNvPr>
        <xdr:cNvSpPr txBox="1"/>
      </xdr:nvSpPr>
      <xdr:spPr>
        <a:xfrm>
          <a:off x="13500744" y="5911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33799</xdr:rowOff>
    </xdr:from>
    <xdr:ext cx="405111" cy="259045"/>
    <xdr:sp macro="" textlink="">
      <xdr:nvSpPr>
        <xdr:cNvPr id="544" name="n_4aveValue【一般廃棄物処理施設】&#10;有形固定資産減価償却率">
          <a:extLst>
            <a:ext uri="{FF2B5EF4-FFF2-40B4-BE49-F238E27FC236}">
              <a16:creationId xmlns:a16="http://schemas.microsoft.com/office/drawing/2014/main" xmlns="" id="{00000000-0008-0000-0200-000020020000}"/>
            </a:ext>
          </a:extLst>
        </xdr:cNvPr>
        <xdr:cNvSpPr txBox="1"/>
      </xdr:nvSpPr>
      <xdr:spPr>
        <a:xfrm>
          <a:off x="12611744" y="5863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170705</xdr:rowOff>
    </xdr:from>
    <xdr:ext cx="405111" cy="259045"/>
    <xdr:sp macro="" textlink="">
      <xdr:nvSpPr>
        <xdr:cNvPr id="545" name="n_1mainValue【一般廃棄物処理施設】&#10;有形固定資産減価償却率">
          <a:extLst>
            <a:ext uri="{FF2B5EF4-FFF2-40B4-BE49-F238E27FC236}">
              <a16:creationId xmlns:a16="http://schemas.microsoft.com/office/drawing/2014/main" xmlns="" id="{00000000-0008-0000-0200-000021020000}"/>
            </a:ext>
          </a:extLst>
        </xdr:cNvPr>
        <xdr:cNvSpPr txBox="1"/>
      </xdr:nvSpPr>
      <xdr:spPr>
        <a:xfrm>
          <a:off x="15266044" y="7028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136415</xdr:rowOff>
    </xdr:from>
    <xdr:ext cx="405111" cy="259045"/>
    <xdr:sp macro="" textlink="">
      <xdr:nvSpPr>
        <xdr:cNvPr id="546" name="n_2mainValue【一般廃棄物処理施設】&#10;有形固定資産減価償却率">
          <a:extLst>
            <a:ext uri="{FF2B5EF4-FFF2-40B4-BE49-F238E27FC236}">
              <a16:creationId xmlns:a16="http://schemas.microsoft.com/office/drawing/2014/main" xmlns="" id="{00000000-0008-0000-0200-000022020000}"/>
            </a:ext>
          </a:extLst>
        </xdr:cNvPr>
        <xdr:cNvSpPr txBox="1"/>
      </xdr:nvSpPr>
      <xdr:spPr>
        <a:xfrm>
          <a:off x="14389744" y="6994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99839</xdr:rowOff>
    </xdr:from>
    <xdr:ext cx="405111" cy="259045"/>
    <xdr:sp macro="" textlink="">
      <xdr:nvSpPr>
        <xdr:cNvPr id="547" name="n_3mainValue【一般廃棄物処理施設】&#10;有形固定資産減価償却率">
          <a:extLst>
            <a:ext uri="{FF2B5EF4-FFF2-40B4-BE49-F238E27FC236}">
              <a16:creationId xmlns:a16="http://schemas.microsoft.com/office/drawing/2014/main" xmlns="" id="{00000000-0008-0000-0200-000023020000}"/>
            </a:ext>
          </a:extLst>
        </xdr:cNvPr>
        <xdr:cNvSpPr txBox="1"/>
      </xdr:nvSpPr>
      <xdr:spPr>
        <a:xfrm>
          <a:off x="13500744" y="6957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a:extLst>
            <a:ext uri="{FF2B5EF4-FFF2-40B4-BE49-F238E27FC236}">
              <a16:creationId xmlns:a16="http://schemas.microsoft.com/office/drawing/2014/main" xmlns="" id="{00000000-0008-0000-0200-000024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a:extLst>
            <a:ext uri="{FF2B5EF4-FFF2-40B4-BE49-F238E27FC236}">
              <a16:creationId xmlns:a16="http://schemas.microsoft.com/office/drawing/2014/main" xmlns="" id="{00000000-0008-0000-0200-000025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a:extLst>
            <a:ext uri="{FF2B5EF4-FFF2-40B4-BE49-F238E27FC236}">
              <a16:creationId xmlns:a16="http://schemas.microsoft.com/office/drawing/2014/main" xmlns="" id="{00000000-0008-0000-0200-000026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a:extLst>
            <a:ext uri="{FF2B5EF4-FFF2-40B4-BE49-F238E27FC236}">
              <a16:creationId xmlns:a16="http://schemas.microsoft.com/office/drawing/2014/main" xmlns="" id="{00000000-0008-0000-0200-000027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a:extLst>
            <a:ext uri="{FF2B5EF4-FFF2-40B4-BE49-F238E27FC236}">
              <a16:creationId xmlns:a16="http://schemas.microsoft.com/office/drawing/2014/main" xmlns="" id="{00000000-0008-0000-0200-000028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a:extLst>
            <a:ext uri="{FF2B5EF4-FFF2-40B4-BE49-F238E27FC236}">
              <a16:creationId xmlns:a16="http://schemas.microsoft.com/office/drawing/2014/main" xmlns="" id="{00000000-0008-0000-0200-000029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a:extLst>
            <a:ext uri="{FF2B5EF4-FFF2-40B4-BE49-F238E27FC236}">
              <a16:creationId xmlns:a16="http://schemas.microsoft.com/office/drawing/2014/main" xmlns="" id="{00000000-0008-0000-0200-00002A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a:extLst>
            <a:ext uri="{FF2B5EF4-FFF2-40B4-BE49-F238E27FC236}">
              <a16:creationId xmlns:a16="http://schemas.microsoft.com/office/drawing/2014/main" xmlns="" id="{00000000-0008-0000-0200-00002B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a:extLst>
            <a:ext uri="{FF2B5EF4-FFF2-40B4-BE49-F238E27FC236}">
              <a16:creationId xmlns:a16="http://schemas.microsoft.com/office/drawing/2014/main" xmlns="" id="{00000000-0008-0000-0200-00002C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a:extLst>
            <a:ext uri="{FF2B5EF4-FFF2-40B4-BE49-F238E27FC236}">
              <a16:creationId xmlns:a16="http://schemas.microsoft.com/office/drawing/2014/main" xmlns="" id="{00000000-0008-0000-0200-00002D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8" name="直線コネクタ 557">
          <a:extLst>
            <a:ext uri="{FF2B5EF4-FFF2-40B4-BE49-F238E27FC236}">
              <a16:creationId xmlns:a16="http://schemas.microsoft.com/office/drawing/2014/main" xmlns="" id="{00000000-0008-0000-0200-00002E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59" name="テキスト ボックス 558">
          <a:extLst>
            <a:ext uri="{FF2B5EF4-FFF2-40B4-BE49-F238E27FC236}">
              <a16:creationId xmlns:a16="http://schemas.microsoft.com/office/drawing/2014/main" xmlns="" id="{00000000-0008-0000-0200-00002F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0" name="直線コネクタ 559">
          <a:extLst>
            <a:ext uri="{FF2B5EF4-FFF2-40B4-BE49-F238E27FC236}">
              <a16:creationId xmlns:a16="http://schemas.microsoft.com/office/drawing/2014/main" xmlns="" id="{00000000-0008-0000-0200-000030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1" name="テキスト ボックス 560">
          <a:extLst>
            <a:ext uri="{FF2B5EF4-FFF2-40B4-BE49-F238E27FC236}">
              <a16:creationId xmlns:a16="http://schemas.microsoft.com/office/drawing/2014/main" xmlns="" id="{00000000-0008-0000-0200-000031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2" name="直線コネクタ 561">
          <a:extLst>
            <a:ext uri="{FF2B5EF4-FFF2-40B4-BE49-F238E27FC236}">
              <a16:creationId xmlns:a16="http://schemas.microsoft.com/office/drawing/2014/main" xmlns="" id="{00000000-0008-0000-0200-000032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3" name="テキスト ボックス 562">
          <a:extLst>
            <a:ext uri="{FF2B5EF4-FFF2-40B4-BE49-F238E27FC236}">
              <a16:creationId xmlns:a16="http://schemas.microsoft.com/office/drawing/2014/main" xmlns="" id="{00000000-0008-0000-0200-000033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4" name="直線コネクタ 563">
          <a:extLst>
            <a:ext uri="{FF2B5EF4-FFF2-40B4-BE49-F238E27FC236}">
              <a16:creationId xmlns:a16="http://schemas.microsoft.com/office/drawing/2014/main" xmlns="" id="{00000000-0008-0000-0200-000034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5" name="テキスト ボックス 564">
          <a:extLst>
            <a:ext uri="{FF2B5EF4-FFF2-40B4-BE49-F238E27FC236}">
              <a16:creationId xmlns:a16="http://schemas.microsoft.com/office/drawing/2014/main" xmlns="" id="{00000000-0008-0000-0200-000035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6" name="直線コネクタ 565">
          <a:extLst>
            <a:ext uri="{FF2B5EF4-FFF2-40B4-BE49-F238E27FC236}">
              <a16:creationId xmlns:a16="http://schemas.microsoft.com/office/drawing/2014/main" xmlns="" id="{00000000-0008-0000-0200-000036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7" name="テキスト ボックス 566">
          <a:extLst>
            <a:ext uri="{FF2B5EF4-FFF2-40B4-BE49-F238E27FC236}">
              <a16:creationId xmlns:a16="http://schemas.microsoft.com/office/drawing/2014/main" xmlns="" id="{00000000-0008-0000-0200-000037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8" name="【一般廃棄物処理施設】&#10;一人当たり有形固定資産（償却資産）額グラフ枠">
          <a:extLst>
            <a:ext uri="{FF2B5EF4-FFF2-40B4-BE49-F238E27FC236}">
              <a16:creationId xmlns:a16="http://schemas.microsoft.com/office/drawing/2014/main" xmlns="" id="{00000000-0008-0000-0200-000038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106421</xdr:rowOff>
    </xdr:from>
    <xdr:to>
      <xdr:col>116</xdr:col>
      <xdr:colOff>62864</xdr:colOff>
      <xdr:row>41</xdr:row>
      <xdr:rowOff>125989</xdr:rowOff>
    </xdr:to>
    <xdr:cxnSp macro="">
      <xdr:nvCxnSpPr>
        <xdr:cNvPr id="569" name="直線コネクタ 568">
          <a:extLst>
            <a:ext uri="{FF2B5EF4-FFF2-40B4-BE49-F238E27FC236}">
              <a16:creationId xmlns:a16="http://schemas.microsoft.com/office/drawing/2014/main" xmlns="" id="{00000000-0008-0000-0200-000039020000}"/>
            </a:ext>
          </a:extLst>
        </xdr:cNvPr>
        <xdr:cNvCxnSpPr/>
      </xdr:nvCxnSpPr>
      <xdr:spPr>
        <a:xfrm flipV="1">
          <a:off x="22160864" y="5935721"/>
          <a:ext cx="0" cy="1219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129816</xdr:rowOff>
    </xdr:from>
    <xdr:ext cx="469744" cy="259045"/>
    <xdr:sp macro="" textlink="">
      <xdr:nvSpPr>
        <xdr:cNvPr id="570" name="【一般廃棄物処理施設】&#10;一人当たり有形固定資産（償却資産）額最小値テキスト">
          <a:extLst>
            <a:ext uri="{FF2B5EF4-FFF2-40B4-BE49-F238E27FC236}">
              <a16:creationId xmlns:a16="http://schemas.microsoft.com/office/drawing/2014/main" xmlns="" id="{00000000-0008-0000-0200-00003A020000}"/>
            </a:ext>
          </a:extLst>
        </xdr:cNvPr>
        <xdr:cNvSpPr txBox="1"/>
      </xdr:nvSpPr>
      <xdr:spPr>
        <a:xfrm>
          <a:off x="22199600" y="71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125989</xdr:rowOff>
    </xdr:from>
    <xdr:to>
      <xdr:col>116</xdr:col>
      <xdr:colOff>152400</xdr:colOff>
      <xdr:row>41</xdr:row>
      <xdr:rowOff>125989</xdr:rowOff>
    </xdr:to>
    <xdr:cxnSp macro="">
      <xdr:nvCxnSpPr>
        <xdr:cNvPr id="571" name="直線コネクタ 570">
          <a:extLst>
            <a:ext uri="{FF2B5EF4-FFF2-40B4-BE49-F238E27FC236}">
              <a16:creationId xmlns:a16="http://schemas.microsoft.com/office/drawing/2014/main" xmlns="" id="{00000000-0008-0000-0200-00003B020000}"/>
            </a:ext>
          </a:extLst>
        </xdr:cNvPr>
        <xdr:cNvCxnSpPr/>
      </xdr:nvCxnSpPr>
      <xdr:spPr>
        <a:xfrm>
          <a:off x="22072600" y="7155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53098</xdr:rowOff>
    </xdr:from>
    <xdr:ext cx="599010" cy="259045"/>
    <xdr:sp macro="" textlink="">
      <xdr:nvSpPr>
        <xdr:cNvPr id="572" name="【一般廃棄物処理施設】&#10;一人当たり有形固定資産（償却資産）額最大値テキスト">
          <a:extLst>
            <a:ext uri="{FF2B5EF4-FFF2-40B4-BE49-F238E27FC236}">
              <a16:creationId xmlns:a16="http://schemas.microsoft.com/office/drawing/2014/main" xmlns="" id="{00000000-0008-0000-0200-00003C020000}"/>
            </a:ext>
          </a:extLst>
        </xdr:cNvPr>
        <xdr:cNvSpPr txBox="1"/>
      </xdr:nvSpPr>
      <xdr:spPr>
        <a:xfrm>
          <a:off x="22199600" y="571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106421</xdr:rowOff>
    </xdr:from>
    <xdr:to>
      <xdr:col>116</xdr:col>
      <xdr:colOff>152400</xdr:colOff>
      <xdr:row>34</xdr:row>
      <xdr:rowOff>106421</xdr:rowOff>
    </xdr:to>
    <xdr:cxnSp macro="">
      <xdr:nvCxnSpPr>
        <xdr:cNvPr id="573" name="直線コネクタ 572">
          <a:extLst>
            <a:ext uri="{FF2B5EF4-FFF2-40B4-BE49-F238E27FC236}">
              <a16:creationId xmlns:a16="http://schemas.microsoft.com/office/drawing/2014/main" xmlns="" id="{00000000-0008-0000-0200-00003D020000}"/>
            </a:ext>
          </a:extLst>
        </xdr:cNvPr>
        <xdr:cNvCxnSpPr/>
      </xdr:nvCxnSpPr>
      <xdr:spPr>
        <a:xfrm>
          <a:off x="22072600" y="593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105445</xdr:rowOff>
    </xdr:from>
    <xdr:ext cx="599010" cy="259045"/>
    <xdr:sp macro="" textlink="">
      <xdr:nvSpPr>
        <xdr:cNvPr id="574" name="【一般廃棄物処理施設】&#10;一人当たり有形固定資産（償却資産）額平均値テキスト">
          <a:extLst>
            <a:ext uri="{FF2B5EF4-FFF2-40B4-BE49-F238E27FC236}">
              <a16:creationId xmlns:a16="http://schemas.microsoft.com/office/drawing/2014/main" xmlns="" id="{00000000-0008-0000-0200-00003E020000}"/>
            </a:ext>
          </a:extLst>
        </xdr:cNvPr>
        <xdr:cNvSpPr txBox="1"/>
      </xdr:nvSpPr>
      <xdr:spPr>
        <a:xfrm>
          <a:off x="22199600" y="64490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82569</xdr:rowOff>
    </xdr:from>
    <xdr:to>
      <xdr:col>116</xdr:col>
      <xdr:colOff>114300</xdr:colOff>
      <xdr:row>39</xdr:row>
      <xdr:rowOff>12719</xdr:rowOff>
    </xdr:to>
    <xdr:sp macro="" textlink="">
      <xdr:nvSpPr>
        <xdr:cNvPr id="575" name="フローチャート: 判断 574">
          <a:extLst>
            <a:ext uri="{FF2B5EF4-FFF2-40B4-BE49-F238E27FC236}">
              <a16:creationId xmlns:a16="http://schemas.microsoft.com/office/drawing/2014/main" xmlns="" id="{00000000-0008-0000-0200-00003F020000}"/>
            </a:ext>
          </a:extLst>
        </xdr:cNvPr>
        <xdr:cNvSpPr/>
      </xdr:nvSpPr>
      <xdr:spPr>
        <a:xfrm>
          <a:off x="22110700" y="6597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144395</xdr:rowOff>
    </xdr:from>
    <xdr:to>
      <xdr:col>112</xdr:col>
      <xdr:colOff>38100</xdr:colOff>
      <xdr:row>39</xdr:row>
      <xdr:rowOff>74545</xdr:rowOff>
    </xdr:to>
    <xdr:sp macro="" textlink="">
      <xdr:nvSpPr>
        <xdr:cNvPr id="576" name="フローチャート: 判断 575">
          <a:extLst>
            <a:ext uri="{FF2B5EF4-FFF2-40B4-BE49-F238E27FC236}">
              <a16:creationId xmlns:a16="http://schemas.microsoft.com/office/drawing/2014/main" xmlns="" id="{00000000-0008-0000-0200-000040020000}"/>
            </a:ext>
          </a:extLst>
        </xdr:cNvPr>
        <xdr:cNvSpPr/>
      </xdr:nvSpPr>
      <xdr:spPr>
        <a:xfrm>
          <a:off x="21272500" y="665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156644</xdr:rowOff>
    </xdr:from>
    <xdr:to>
      <xdr:col>107</xdr:col>
      <xdr:colOff>101600</xdr:colOff>
      <xdr:row>39</xdr:row>
      <xdr:rowOff>86794</xdr:rowOff>
    </xdr:to>
    <xdr:sp macro="" textlink="">
      <xdr:nvSpPr>
        <xdr:cNvPr id="577" name="フローチャート: 判断 576">
          <a:extLst>
            <a:ext uri="{FF2B5EF4-FFF2-40B4-BE49-F238E27FC236}">
              <a16:creationId xmlns:a16="http://schemas.microsoft.com/office/drawing/2014/main" xmlns="" id="{00000000-0008-0000-0200-000041020000}"/>
            </a:ext>
          </a:extLst>
        </xdr:cNvPr>
        <xdr:cNvSpPr/>
      </xdr:nvSpPr>
      <xdr:spPr>
        <a:xfrm>
          <a:off x="20383500" y="66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169149</xdr:rowOff>
    </xdr:from>
    <xdr:to>
      <xdr:col>102</xdr:col>
      <xdr:colOff>165100</xdr:colOff>
      <xdr:row>39</xdr:row>
      <xdr:rowOff>99299</xdr:rowOff>
    </xdr:to>
    <xdr:sp macro="" textlink="">
      <xdr:nvSpPr>
        <xdr:cNvPr id="578" name="フローチャート: 判断 577">
          <a:extLst>
            <a:ext uri="{FF2B5EF4-FFF2-40B4-BE49-F238E27FC236}">
              <a16:creationId xmlns:a16="http://schemas.microsoft.com/office/drawing/2014/main" xmlns="" id="{00000000-0008-0000-0200-000042020000}"/>
            </a:ext>
          </a:extLst>
        </xdr:cNvPr>
        <xdr:cNvSpPr/>
      </xdr:nvSpPr>
      <xdr:spPr>
        <a:xfrm>
          <a:off x="19494500" y="668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159241</xdr:rowOff>
    </xdr:from>
    <xdr:to>
      <xdr:col>98</xdr:col>
      <xdr:colOff>38100</xdr:colOff>
      <xdr:row>39</xdr:row>
      <xdr:rowOff>89391</xdr:rowOff>
    </xdr:to>
    <xdr:sp macro="" textlink="">
      <xdr:nvSpPr>
        <xdr:cNvPr id="579" name="フローチャート: 判断 578">
          <a:extLst>
            <a:ext uri="{FF2B5EF4-FFF2-40B4-BE49-F238E27FC236}">
              <a16:creationId xmlns:a16="http://schemas.microsoft.com/office/drawing/2014/main" xmlns="" id="{00000000-0008-0000-0200-000043020000}"/>
            </a:ext>
          </a:extLst>
        </xdr:cNvPr>
        <xdr:cNvSpPr/>
      </xdr:nvSpPr>
      <xdr:spPr>
        <a:xfrm>
          <a:off x="18605500" y="667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xmlns="" id="{00000000-0008-0000-0200-000044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xmlns="" id="{00000000-0008-0000-0200-000045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xmlns="" id="{00000000-0008-0000-0200-000046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xmlns="" id="{00000000-0008-0000-0200-000047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xmlns="" id="{00000000-0008-0000-0200-000048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60403</xdr:rowOff>
    </xdr:from>
    <xdr:to>
      <xdr:col>116</xdr:col>
      <xdr:colOff>114300</xdr:colOff>
      <xdr:row>39</xdr:row>
      <xdr:rowOff>162003</xdr:rowOff>
    </xdr:to>
    <xdr:sp macro="" textlink="">
      <xdr:nvSpPr>
        <xdr:cNvPr id="585" name="楕円 584">
          <a:extLst>
            <a:ext uri="{FF2B5EF4-FFF2-40B4-BE49-F238E27FC236}">
              <a16:creationId xmlns:a16="http://schemas.microsoft.com/office/drawing/2014/main" xmlns="" id="{00000000-0008-0000-0200-000049020000}"/>
            </a:ext>
          </a:extLst>
        </xdr:cNvPr>
        <xdr:cNvSpPr/>
      </xdr:nvSpPr>
      <xdr:spPr>
        <a:xfrm>
          <a:off x="22110700" y="674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38830</xdr:rowOff>
    </xdr:from>
    <xdr:ext cx="534377" cy="259045"/>
    <xdr:sp macro="" textlink="">
      <xdr:nvSpPr>
        <xdr:cNvPr id="586" name="【一般廃棄物処理施設】&#10;一人当たり有形固定資産（償却資産）額該当値テキスト">
          <a:extLst>
            <a:ext uri="{FF2B5EF4-FFF2-40B4-BE49-F238E27FC236}">
              <a16:creationId xmlns:a16="http://schemas.microsoft.com/office/drawing/2014/main" xmlns="" id="{00000000-0008-0000-0200-00004A020000}"/>
            </a:ext>
          </a:extLst>
        </xdr:cNvPr>
        <xdr:cNvSpPr txBox="1"/>
      </xdr:nvSpPr>
      <xdr:spPr>
        <a:xfrm>
          <a:off x="22199600" y="672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68180</xdr:rowOff>
    </xdr:from>
    <xdr:to>
      <xdr:col>112</xdr:col>
      <xdr:colOff>38100</xdr:colOff>
      <xdr:row>39</xdr:row>
      <xdr:rowOff>169780</xdr:rowOff>
    </xdr:to>
    <xdr:sp macro="" textlink="">
      <xdr:nvSpPr>
        <xdr:cNvPr id="587" name="楕円 586">
          <a:extLst>
            <a:ext uri="{FF2B5EF4-FFF2-40B4-BE49-F238E27FC236}">
              <a16:creationId xmlns:a16="http://schemas.microsoft.com/office/drawing/2014/main" xmlns="" id="{00000000-0008-0000-0200-00004B020000}"/>
            </a:ext>
          </a:extLst>
        </xdr:cNvPr>
        <xdr:cNvSpPr/>
      </xdr:nvSpPr>
      <xdr:spPr>
        <a:xfrm>
          <a:off x="21272500" y="675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111203</xdr:rowOff>
    </xdr:from>
    <xdr:to>
      <xdr:col>116</xdr:col>
      <xdr:colOff>63500</xdr:colOff>
      <xdr:row>39</xdr:row>
      <xdr:rowOff>118980</xdr:rowOff>
    </xdr:to>
    <xdr:cxnSp macro="">
      <xdr:nvCxnSpPr>
        <xdr:cNvPr id="588" name="直線コネクタ 587">
          <a:extLst>
            <a:ext uri="{FF2B5EF4-FFF2-40B4-BE49-F238E27FC236}">
              <a16:creationId xmlns:a16="http://schemas.microsoft.com/office/drawing/2014/main" xmlns="" id="{00000000-0008-0000-0200-00004C020000}"/>
            </a:ext>
          </a:extLst>
        </xdr:cNvPr>
        <xdr:cNvCxnSpPr/>
      </xdr:nvCxnSpPr>
      <xdr:spPr>
        <a:xfrm flipV="1">
          <a:off x="21323300" y="6797753"/>
          <a:ext cx="838200" cy="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71376</xdr:rowOff>
    </xdr:from>
    <xdr:to>
      <xdr:col>107</xdr:col>
      <xdr:colOff>101600</xdr:colOff>
      <xdr:row>40</xdr:row>
      <xdr:rowOff>1526</xdr:rowOff>
    </xdr:to>
    <xdr:sp macro="" textlink="">
      <xdr:nvSpPr>
        <xdr:cNvPr id="589" name="楕円 588">
          <a:extLst>
            <a:ext uri="{FF2B5EF4-FFF2-40B4-BE49-F238E27FC236}">
              <a16:creationId xmlns:a16="http://schemas.microsoft.com/office/drawing/2014/main" xmlns="" id="{00000000-0008-0000-0200-00004D020000}"/>
            </a:ext>
          </a:extLst>
        </xdr:cNvPr>
        <xdr:cNvSpPr/>
      </xdr:nvSpPr>
      <xdr:spPr>
        <a:xfrm>
          <a:off x="20383500" y="675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118980</xdr:rowOff>
    </xdr:from>
    <xdr:to>
      <xdr:col>111</xdr:col>
      <xdr:colOff>177800</xdr:colOff>
      <xdr:row>39</xdr:row>
      <xdr:rowOff>122176</xdr:rowOff>
    </xdr:to>
    <xdr:cxnSp macro="">
      <xdr:nvCxnSpPr>
        <xdr:cNvPr id="590" name="直線コネクタ 589">
          <a:extLst>
            <a:ext uri="{FF2B5EF4-FFF2-40B4-BE49-F238E27FC236}">
              <a16:creationId xmlns:a16="http://schemas.microsoft.com/office/drawing/2014/main" xmlns="" id="{00000000-0008-0000-0200-00004E020000}"/>
            </a:ext>
          </a:extLst>
        </xdr:cNvPr>
        <xdr:cNvCxnSpPr/>
      </xdr:nvCxnSpPr>
      <xdr:spPr>
        <a:xfrm flipV="1">
          <a:off x="20434300" y="6805530"/>
          <a:ext cx="889000" cy="3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78755</xdr:rowOff>
    </xdr:from>
    <xdr:to>
      <xdr:col>102</xdr:col>
      <xdr:colOff>165100</xdr:colOff>
      <xdr:row>40</xdr:row>
      <xdr:rowOff>8905</xdr:rowOff>
    </xdr:to>
    <xdr:sp macro="" textlink="">
      <xdr:nvSpPr>
        <xdr:cNvPr id="591" name="楕円 590">
          <a:extLst>
            <a:ext uri="{FF2B5EF4-FFF2-40B4-BE49-F238E27FC236}">
              <a16:creationId xmlns:a16="http://schemas.microsoft.com/office/drawing/2014/main" xmlns="" id="{00000000-0008-0000-0200-00004F020000}"/>
            </a:ext>
          </a:extLst>
        </xdr:cNvPr>
        <xdr:cNvSpPr/>
      </xdr:nvSpPr>
      <xdr:spPr>
        <a:xfrm>
          <a:off x="19494500" y="676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122176</xdr:rowOff>
    </xdr:from>
    <xdr:to>
      <xdr:col>107</xdr:col>
      <xdr:colOff>50800</xdr:colOff>
      <xdr:row>39</xdr:row>
      <xdr:rowOff>129555</xdr:rowOff>
    </xdr:to>
    <xdr:cxnSp macro="">
      <xdr:nvCxnSpPr>
        <xdr:cNvPr id="592" name="直線コネクタ 591">
          <a:extLst>
            <a:ext uri="{FF2B5EF4-FFF2-40B4-BE49-F238E27FC236}">
              <a16:creationId xmlns:a16="http://schemas.microsoft.com/office/drawing/2014/main" xmlns="" id="{00000000-0008-0000-0200-000050020000}"/>
            </a:ext>
          </a:extLst>
        </xdr:cNvPr>
        <xdr:cNvCxnSpPr/>
      </xdr:nvCxnSpPr>
      <xdr:spPr>
        <a:xfrm flipV="1">
          <a:off x="19545300" y="6808726"/>
          <a:ext cx="889000" cy="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91072</xdr:rowOff>
    </xdr:from>
    <xdr:ext cx="534377" cy="259045"/>
    <xdr:sp macro="" textlink="">
      <xdr:nvSpPr>
        <xdr:cNvPr id="593" name="n_1aveValue【一般廃棄物処理施設】&#10;一人当たり有形固定資産（償却資産）額">
          <a:extLst>
            <a:ext uri="{FF2B5EF4-FFF2-40B4-BE49-F238E27FC236}">
              <a16:creationId xmlns:a16="http://schemas.microsoft.com/office/drawing/2014/main" xmlns="" id="{00000000-0008-0000-0200-000051020000}"/>
            </a:ext>
          </a:extLst>
        </xdr:cNvPr>
        <xdr:cNvSpPr txBox="1"/>
      </xdr:nvSpPr>
      <xdr:spPr>
        <a:xfrm>
          <a:off x="21043411" y="643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103321</xdr:rowOff>
    </xdr:from>
    <xdr:ext cx="534377" cy="259045"/>
    <xdr:sp macro="" textlink="">
      <xdr:nvSpPr>
        <xdr:cNvPr id="594" name="n_2aveValue【一般廃棄物処理施設】&#10;一人当たり有形固定資産（償却資産）額">
          <a:extLst>
            <a:ext uri="{FF2B5EF4-FFF2-40B4-BE49-F238E27FC236}">
              <a16:creationId xmlns:a16="http://schemas.microsoft.com/office/drawing/2014/main" xmlns="" id="{00000000-0008-0000-0200-000052020000}"/>
            </a:ext>
          </a:extLst>
        </xdr:cNvPr>
        <xdr:cNvSpPr txBox="1"/>
      </xdr:nvSpPr>
      <xdr:spPr>
        <a:xfrm>
          <a:off x="20167111" y="64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115825</xdr:rowOff>
    </xdr:from>
    <xdr:ext cx="534377" cy="259045"/>
    <xdr:sp macro="" textlink="">
      <xdr:nvSpPr>
        <xdr:cNvPr id="595" name="n_3aveValue【一般廃棄物処理施設】&#10;一人当たり有形固定資産（償却資産）額">
          <a:extLst>
            <a:ext uri="{FF2B5EF4-FFF2-40B4-BE49-F238E27FC236}">
              <a16:creationId xmlns:a16="http://schemas.microsoft.com/office/drawing/2014/main" xmlns="" id="{00000000-0008-0000-0200-000053020000}"/>
            </a:ext>
          </a:extLst>
        </xdr:cNvPr>
        <xdr:cNvSpPr txBox="1"/>
      </xdr:nvSpPr>
      <xdr:spPr>
        <a:xfrm>
          <a:off x="19278111" y="645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105918</xdr:rowOff>
    </xdr:from>
    <xdr:ext cx="534377" cy="259045"/>
    <xdr:sp macro="" textlink="">
      <xdr:nvSpPr>
        <xdr:cNvPr id="596" name="n_4aveValue【一般廃棄物処理施設】&#10;一人当たり有形固定資産（償却資産）額">
          <a:extLst>
            <a:ext uri="{FF2B5EF4-FFF2-40B4-BE49-F238E27FC236}">
              <a16:creationId xmlns:a16="http://schemas.microsoft.com/office/drawing/2014/main" xmlns="" id="{00000000-0008-0000-0200-000054020000}"/>
            </a:ext>
          </a:extLst>
        </xdr:cNvPr>
        <xdr:cNvSpPr txBox="1"/>
      </xdr:nvSpPr>
      <xdr:spPr>
        <a:xfrm>
          <a:off x="18389111" y="644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160907</xdr:rowOff>
    </xdr:from>
    <xdr:ext cx="534377" cy="259045"/>
    <xdr:sp macro="" textlink="">
      <xdr:nvSpPr>
        <xdr:cNvPr id="597" name="n_1mainValue【一般廃棄物処理施設】&#10;一人当たり有形固定資産（償却資産）額">
          <a:extLst>
            <a:ext uri="{FF2B5EF4-FFF2-40B4-BE49-F238E27FC236}">
              <a16:creationId xmlns:a16="http://schemas.microsoft.com/office/drawing/2014/main" xmlns="" id="{00000000-0008-0000-0200-000055020000}"/>
            </a:ext>
          </a:extLst>
        </xdr:cNvPr>
        <xdr:cNvSpPr txBox="1"/>
      </xdr:nvSpPr>
      <xdr:spPr>
        <a:xfrm>
          <a:off x="21043411" y="684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164103</xdr:rowOff>
    </xdr:from>
    <xdr:ext cx="534377" cy="259045"/>
    <xdr:sp macro="" textlink="">
      <xdr:nvSpPr>
        <xdr:cNvPr id="598" name="n_2mainValue【一般廃棄物処理施設】&#10;一人当たり有形固定資産（償却資産）額">
          <a:extLst>
            <a:ext uri="{FF2B5EF4-FFF2-40B4-BE49-F238E27FC236}">
              <a16:creationId xmlns:a16="http://schemas.microsoft.com/office/drawing/2014/main" xmlns="" id="{00000000-0008-0000-0200-000056020000}"/>
            </a:ext>
          </a:extLst>
        </xdr:cNvPr>
        <xdr:cNvSpPr txBox="1"/>
      </xdr:nvSpPr>
      <xdr:spPr>
        <a:xfrm>
          <a:off x="20167111" y="685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32</xdr:rowOff>
    </xdr:from>
    <xdr:ext cx="534377" cy="259045"/>
    <xdr:sp macro="" textlink="">
      <xdr:nvSpPr>
        <xdr:cNvPr id="599" name="n_3mainValue【一般廃棄物処理施設】&#10;一人当たり有形固定資産（償却資産）額">
          <a:extLst>
            <a:ext uri="{FF2B5EF4-FFF2-40B4-BE49-F238E27FC236}">
              <a16:creationId xmlns:a16="http://schemas.microsoft.com/office/drawing/2014/main" xmlns="" id="{00000000-0008-0000-0200-000057020000}"/>
            </a:ext>
          </a:extLst>
        </xdr:cNvPr>
        <xdr:cNvSpPr txBox="1"/>
      </xdr:nvSpPr>
      <xdr:spPr>
        <a:xfrm>
          <a:off x="19278111" y="685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a:extLst>
            <a:ext uri="{FF2B5EF4-FFF2-40B4-BE49-F238E27FC236}">
              <a16:creationId xmlns:a16="http://schemas.microsoft.com/office/drawing/2014/main" xmlns="" id="{00000000-0008-0000-0200-000058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a:extLst>
            <a:ext uri="{FF2B5EF4-FFF2-40B4-BE49-F238E27FC236}">
              <a16:creationId xmlns:a16="http://schemas.microsoft.com/office/drawing/2014/main" xmlns="" id="{00000000-0008-0000-0200-000059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a:extLst>
            <a:ext uri="{FF2B5EF4-FFF2-40B4-BE49-F238E27FC236}">
              <a16:creationId xmlns:a16="http://schemas.microsoft.com/office/drawing/2014/main" xmlns="" id="{00000000-0008-0000-0200-00005A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a:extLst>
            <a:ext uri="{FF2B5EF4-FFF2-40B4-BE49-F238E27FC236}">
              <a16:creationId xmlns:a16="http://schemas.microsoft.com/office/drawing/2014/main" xmlns="" id="{00000000-0008-0000-0200-00005B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a:extLst>
            <a:ext uri="{FF2B5EF4-FFF2-40B4-BE49-F238E27FC236}">
              <a16:creationId xmlns:a16="http://schemas.microsoft.com/office/drawing/2014/main" xmlns="" id="{00000000-0008-0000-0200-00005C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a:extLst>
            <a:ext uri="{FF2B5EF4-FFF2-40B4-BE49-F238E27FC236}">
              <a16:creationId xmlns:a16="http://schemas.microsoft.com/office/drawing/2014/main" xmlns="" id="{00000000-0008-0000-0200-00005D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a:extLst>
            <a:ext uri="{FF2B5EF4-FFF2-40B4-BE49-F238E27FC236}">
              <a16:creationId xmlns:a16="http://schemas.microsoft.com/office/drawing/2014/main" xmlns="" id="{00000000-0008-0000-0200-00005E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a:extLst>
            <a:ext uri="{FF2B5EF4-FFF2-40B4-BE49-F238E27FC236}">
              <a16:creationId xmlns:a16="http://schemas.microsoft.com/office/drawing/2014/main" xmlns="" id="{00000000-0008-0000-0200-00005F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a:extLst>
            <a:ext uri="{FF2B5EF4-FFF2-40B4-BE49-F238E27FC236}">
              <a16:creationId xmlns:a16="http://schemas.microsoft.com/office/drawing/2014/main" xmlns="" id="{00000000-0008-0000-0200-000060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a:extLst>
            <a:ext uri="{FF2B5EF4-FFF2-40B4-BE49-F238E27FC236}">
              <a16:creationId xmlns:a16="http://schemas.microsoft.com/office/drawing/2014/main" xmlns="" id="{00000000-0008-0000-0200-000061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a:extLst>
            <a:ext uri="{FF2B5EF4-FFF2-40B4-BE49-F238E27FC236}">
              <a16:creationId xmlns:a16="http://schemas.microsoft.com/office/drawing/2014/main" xmlns="" id="{00000000-0008-0000-0200-000062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1" name="直線コネクタ 610">
          <a:extLst>
            <a:ext uri="{FF2B5EF4-FFF2-40B4-BE49-F238E27FC236}">
              <a16:creationId xmlns:a16="http://schemas.microsoft.com/office/drawing/2014/main" xmlns="" id="{00000000-0008-0000-0200-00006302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612" name="テキスト ボックス 611">
          <a:extLst>
            <a:ext uri="{FF2B5EF4-FFF2-40B4-BE49-F238E27FC236}">
              <a16:creationId xmlns:a16="http://schemas.microsoft.com/office/drawing/2014/main" xmlns="" id="{00000000-0008-0000-0200-000064020000}"/>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3" name="直線コネクタ 612">
          <a:extLst>
            <a:ext uri="{FF2B5EF4-FFF2-40B4-BE49-F238E27FC236}">
              <a16:creationId xmlns:a16="http://schemas.microsoft.com/office/drawing/2014/main" xmlns="" id="{00000000-0008-0000-0200-00006502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4" name="テキスト ボックス 613">
          <a:extLst>
            <a:ext uri="{FF2B5EF4-FFF2-40B4-BE49-F238E27FC236}">
              <a16:creationId xmlns:a16="http://schemas.microsoft.com/office/drawing/2014/main" xmlns="" id="{00000000-0008-0000-0200-00006602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5" name="直線コネクタ 614">
          <a:extLst>
            <a:ext uri="{FF2B5EF4-FFF2-40B4-BE49-F238E27FC236}">
              <a16:creationId xmlns:a16="http://schemas.microsoft.com/office/drawing/2014/main" xmlns="" id="{00000000-0008-0000-0200-00006702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16" name="テキスト ボックス 615">
          <a:extLst>
            <a:ext uri="{FF2B5EF4-FFF2-40B4-BE49-F238E27FC236}">
              <a16:creationId xmlns:a16="http://schemas.microsoft.com/office/drawing/2014/main" xmlns="" id="{00000000-0008-0000-0200-00006802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17" name="直線コネクタ 616">
          <a:extLst>
            <a:ext uri="{FF2B5EF4-FFF2-40B4-BE49-F238E27FC236}">
              <a16:creationId xmlns:a16="http://schemas.microsoft.com/office/drawing/2014/main" xmlns="" id="{00000000-0008-0000-0200-00006902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18" name="テキスト ボックス 617">
          <a:extLst>
            <a:ext uri="{FF2B5EF4-FFF2-40B4-BE49-F238E27FC236}">
              <a16:creationId xmlns:a16="http://schemas.microsoft.com/office/drawing/2014/main" xmlns="" id="{00000000-0008-0000-0200-00006A02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9" name="直線コネクタ 618">
          <a:extLst>
            <a:ext uri="{FF2B5EF4-FFF2-40B4-BE49-F238E27FC236}">
              <a16:creationId xmlns:a16="http://schemas.microsoft.com/office/drawing/2014/main" xmlns="" id="{00000000-0008-0000-0200-00006B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0" name="テキスト ボックス 619">
          <a:extLst>
            <a:ext uri="{FF2B5EF4-FFF2-40B4-BE49-F238E27FC236}">
              <a16:creationId xmlns:a16="http://schemas.microsoft.com/office/drawing/2014/main" xmlns="" id="{00000000-0008-0000-0200-00006C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1" name="【保健センター・保健所】&#10;有形固定資産減価償却率グラフ枠">
          <a:extLst>
            <a:ext uri="{FF2B5EF4-FFF2-40B4-BE49-F238E27FC236}">
              <a16:creationId xmlns:a16="http://schemas.microsoft.com/office/drawing/2014/main" xmlns="" id="{00000000-0008-0000-0200-00006D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112014</xdr:rowOff>
    </xdr:from>
    <xdr:to>
      <xdr:col>85</xdr:col>
      <xdr:colOff>126364</xdr:colOff>
      <xdr:row>64</xdr:row>
      <xdr:rowOff>0</xdr:rowOff>
    </xdr:to>
    <xdr:cxnSp macro="">
      <xdr:nvCxnSpPr>
        <xdr:cNvPr id="622" name="直線コネクタ 621">
          <a:extLst>
            <a:ext uri="{FF2B5EF4-FFF2-40B4-BE49-F238E27FC236}">
              <a16:creationId xmlns:a16="http://schemas.microsoft.com/office/drawing/2014/main" xmlns="" id="{00000000-0008-0000-0200-00006E020000}"/>
            </a:ext>
          </a:extLst>
        </xdr:cNvPr>
        <xdr:cNvCxnSpPr/>
      </xdr:nvCxnSpPr>
      <xdr:spPr>
        <a:xfrm flipV="1">
          <a:off x="16318864" y="9541764"/>
          <a:ext cx="0" cy="143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69744" cy="259045"/>
    <xdr:sp macro="" textlink="">
      <xdr:nvSpPr>
        <xdr:cNvPr id="623" name="【保健センター・保健所】&#10;有形固定資産減価償却率最小値テキスト">
          <a:extLst>
            <a:ext uri="{FF2B5EF4-FFF2-40B4-BE49-F238E27FC236}">
              <a16:creationId xmlns:a16="http://schemas.microsoft.com/office/drawing/2014/main" xmlns="" id="{00000000-0008-0000-0200-00006F020000}"/>
            </a:ext>
          </a:extLst>
        </xdr:cNvPr>
        <xdr:cNvSpPr txBox="1"/>
      </xdr:nvSpPr>
      <xdr:spPr>
        <a:xfrm>
          <a:off x="16357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624" name="直線コネクタ 623">
          <a:extLst>
            <a:ext uri="{FF2B5EF4-FFF2-40B4-BE49-F238E27FC236}">
              <a16:creationId xmlns:a16="http://schemas.microsoft.com/office/drawing/2014/main" xmlns="" id="{00000000-0008-0000-0200-000070020000}"/>
            </a:ext>
          </a:extLst>
        </xdr:cNvPr>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58691</xdr:rowOff>
    </xdr:from>
    <xdr:ext cx="405111" cy="259045"/>
    <xdr:sp macro="" textlink="">
      <xdr:nvSpPr>
        <xdr:cNvPr id="625" name="【保健センター・保健所】&#10;有形固定資産減価償却率最大値テキスト">
          <a:extLst>
            <a:ext uri="{FF2B5EF4-FFF2-40B4-BE49-F238E27FC236}">
              <a16:creationId xmlns:a16="http://schemas.microsoft.com/office/drawing/2014/main" xmlns="" id="{00000000-0008-0000-0200-000071020000}"/>
            </a:ext>
          </a:extLst>
        </xdr:cNvPr>
        <xdr:cNvSpPr txBox="1"/>
      </xdr:nvSpPr>
      <xdr:spPr>
        <a:xfrm>
          <a:off x="16357600" y="9316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112014</xdr:rowOff>
    </xdr:from>
    <xdr:to>
      <xdr:col>86</xdr:col>
      <xdr:colOff>25400</xdr:colOff>
      <xdr:row>55</xdr:row>
      <xdr:rowOff>112014</xdr:rowOff>
    </xdr:to>
    <xdr:cxnSp macro="">
      <xdr:nvCxnSpPr>
        <xdr:cNvPr id="626" name="直線コネクタ 625">
          <a:extLst>
            <a:ext uri="{FF2B5EF4-FFF2-40B4-BE49-F238E27FC236}">
              <a16:creationId xmlns:a16="http://schemas.microsoft.com/office/drawing/2014/main" xmlns="" id="{00000000-0008-0000-0200-000072020000}"/>
            </a:ext>
          </a:extLst>
        </xdr:cNvPr>
        <xdr:cNvCxnSpPr/>
      </xdr:nvCxnSpPr>
      <xdr:spPr>
        <a:xfrm>
          <a:off x="16230600" y="954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49801</xdr:rowOff>
    </xdr:from>
    <xdr:ext cx="405111" cy="259045"/>
    <xdr:sp macro="" textlink="">
      <xdr:nvSpPr>
        <xdr:cNvPr id="627" name="【保健センター・保健所】&#10;有形固定資産減価償却率平均値テキスト">
          <a:extLst>
            <a:ext uri="{FF2B5EF4-FFF2-40B4-BE49-F238E27FC236}">
              <a16:creationId xmlns:a16="http://schemas.microsoft.com/office/drawing/2014/main" xmlns="" id="{00000000-0008-0000-0200-000073020000}"/>
            </a:ext>
          </a:extLst>
        </xdr:cNvPr>
        <xdr:cNvSpPr txBox="1"/>
      </xdr:nvSpPr>
      <xdr:spPr>
        <a:xfrm>
          <a:off x="16357600" y="96510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26924</xdr:rowOff>
    </xdr:from>
    <xdr:to>
      <xdr:col>85</xdr:col>
      <xdr:colOff>177800</xdr:colOff>
      <xdr:row>57</xdr:row>
      <xdr:rowOff>128524</xdr:rowOff>
    </xdr:to>
    <xdr:sp macro="" textlink="">
      <xdr:nvSpPr>
        <xdr:cNvPr id="628" name="フローチャート: 判断 627">
          <a:extLst>
            <a:ext uri="{FF2B5EF4-FFF2-40B4-BE49-F238E27FC236}">
              <a16:creationId xmlns:a16="http://schemas.microsoft.com/office/drawing/2014/main" xmlns="" id="{00000000-0008-0000-0200-000074020000}"/>
            </a:ext>
          </a:extLst>
        </xdr:cNvPr>
        <xdr:cNvSpPr/>
      </xdr:nvSpPr>
      <xdr:spPr>
        <a:xfrm>
          <a:off x="16268700" y="9799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56</xdr:row>
      <xdr:rowOff>132080</xdr:rowOff>
    </xdr:from>
    <xdr:to>
      <xdr:col>81</xdr:col>
      <xdr:colOff>101600</xdr:colOff>
      <xdr:row>57</xdr:row>
      <xdr:rowOff>62230</xdr:rowOff>
    </xdr:to>
    <xdr:sp macro="" textlink="">
      <xdr:nvSpPr>
        <xdr:cNvPr id="629" name="フローチャート: 判断 628">
          <a:extLst>
            <a:ext uri="{FF2B5EF4-FFF2-40B4-BE49-F238E27FC236}">
              <a16:creationId xmlns:a16="http://schemas.microsoft.com/office/drawing/2014/main" xmlns="" id="{00000000-0008-0000-0200-000075020000}"/>
            </a:ext>
          </a:extLst>
        </xdr:cNvPr>
        <xdr:cNvSpPr/>
      </xdr:nvSpPr>
      <xdr:spPr>
        <a:xfrm>
          <a:off x="15430500" y="973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104648</xdr:rowOff>
    </xdr:from>
    <xdr:to>
      <xdr:col>76</xdr:col>
      <xdr:colOff>165100</xdr:colOff>
      <xdr:row>57</xdr:row>
      <xdr:rowOff>34798</xdr:rowOff>
    </xdr:to>
    <xdr:sp macro="" textlink="">
      <xdr:nvSpPr>
        <xdr:cNvPr id="630" name="フローチャート: 判断 629">
          <a:extLst>
            <a:ext uri="{FF2B5EF4-FFF2-40B4-BE49-F238E27FC236}">
              <a16:creationId xmlns:a16="http://schemas.microsoft.com/office/drawing/2014/main" xmlns="" id="{00000000-0008-0000-0200-000076020000}"/>
            </a:ext>
          </a:extLst>
        </xdr:cNvPr>
        <xdr:cNvSpPr/>
      </xdr:nvSpPr>
      <xdr:spPr>
        <a:xfrm>
          <a:off x="14541500" y="970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70358</xdr:rowOff>
    </xdr:from>
    <xdr:to>
      <xdr:col>72</xdr:col>
      <xdr:colOff>38100</xdr:colOff>
      <xdr:row>57</xdr:row>
      <xdr:rowOff>508</xdr:rowOff>
    </xdr:to>
    <xdr:sp macro="" textlink="">
      <xdr:nvSpPr>
        <xdr:cNvPr id="631" name="フローチャート: 判断 630">
          <a:extLst>
            <a:ext uri="{FF2B5EF4-FFF2-40B4-BE49-F238E27FC236}">
              <a16:creationId xmlns:a16="http://schemas.microsoft.com/office/drawing/2014/main" xmlns="" id="{00000000-0008-0000-0200-000077020000}"/>
            </a:ext>
          </a:extLst>
        </xdr:cNvPr>
        <xdr:cNvSpPr/>
      </xdr:nvSpPr>
      <xdr:spPr>
        <a:xfrm>
          <a:off x="13652500" y="967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29210</xdr:rowOff>
    </xdr:from>
    <xdr:to>
      <xdr:col>67</xdr:col>
      <xdr:colOff>101600</xdr:colOff>
      <xdr:row>56</xdr:row>
      <xdr:rowOff>130810</xdr:rowOff>
    </xdr:to>
    <xdr:sp macro="" textlink="">
      <xdr:nvSpPr>
        <xdr:cNvPr id="632" name="フローチャート: 判断 631">
          <a:extLst>
            <a:ext uri="{FF2B5EF4-FFF2-40B4-BE49-F238E27FC236}">
              <a16:creationId xmlns:a16="http://schemas.microsoft.com/office/drawing/2014/main" xmlns="" id="{00000000-0008-0000-0200-000078020000}"/>
            </a:ext>
          </a:extLst>
        </xdr:cNvPr>
        <xdr:cNvSpPr/>
      </xdr:nvSpPr>
      <xdr:spPr>
        <a:xfrm>
          <a:off x="12763500" y="96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3" name="テキスト ボックス 632">
          <a:extLst>
            <a:ext uri="{FF2B5EF4-FFF2-40B4-BE49-F238E27FC236}">
              <a16:creationId xmlns:a16="http://schemas.microsoft.com/office/drawing/2014/main" xmlns="" id="{00000000-0008-0000-0200-000079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xmlns="" id="{00000000-0008-0000-0200-00007A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xmlns="" id="{00000000-0008-0000-0200-00007B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xmlns="" id="{00000000-0008-0000-0200-00007C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xmlns="" id="{00000000-0008-0000-0200-00007D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33782</xdr:rowOff>
    </xdr:from>
    <xdr:to>
      <xdr:col>85</xdr:col>
      <xdr:colOff>177800</xdr:colOff>
      <xdr:row>60</xdr:row>
      <xdr:rowOff>135382</xdr:rowOff>
    </xdr:to>
    <xdr:sp macro="" textlink="">
      <xdr:nvSpPr>
        <xdr:cNvPr id="638" name="楕円 637">
          <a:extLst>
            <a:ext uri="{FF2B5EF4-FFF2-40B4-BE49-F238E27FC236}">
              <a16:creationId xmlns:a16="http://schemas.microsoft.com/office/drawing/2014/main" xmlns="" id="{00000000-0008-0000-0200-00007E020000}"/>
            </a:ext>
          </a:extLst>
        </xdr:cNvPr>
        <xdr:cNvSpPr/>
      </xdr:nvSpPr>
      <xdr:spPr>
        <a:xfrm>
          <a:off x="16268700" y="1032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12209</xdr:rowOff>
    </xdr:from>
    <xdr:ext cx="405111" cy="259045"/>
    <xdr:sp macro="" textlink="">
      <xdr:nvSpPr>
        <xdr:cNvPr id="639" name="【保健センター・保健所】&#10;有形固定資産減価償却率該当値テキスト">
          <a:extLst>
            <a:ext uri="{FF2B5EF4-FFF2-40B4-BE49-F238E27FC236}">
              <a16:creationId xmlns:a16="http://schemas.microsoft.com/office/drawing/2014/main" xmlns="" id="{00000000-0008-0000-0200-00007F020000}"/>
            </a:ext>
          </a:extLst>
        </xdr:cNvPr>
        <xdr:cNvSpPr txBox="1"/>
      </xdr:nvSpPr>
      <xdr:spPr>
        <a:xfrm>
          <a:off x="16357600" y="1029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148082</xdr:rowOff>
    </xdr:from>
    <xdr:to>
      <xdr:col>81</xdr:col>
      <xdr:colOff>101600</xdr:colOff>
      <xdr:row>60</xdr:row>
      <xdr:rowOff>78232</xdr:rowOff>
    </xdr:to>
    <xdr:sp macro="" textlink="">
      <xdr:nvSpPr>
        <xdr:cNvPr id="640" name="楕円 639">
          <a:extLst>
            <a:ext uri="{FF2B5EF4-FFF2-40B4-BE49-F238E27FC236}">
              <a16:creationId xmlns:a16="http://schemas.microsoft.com/office/drawing/2014/main" xmlns="" id="{00000000-0008-0000-0200-000080020000}"/>
            </a:ext>
          </a:extLst>
        </xdr:cNvPr>
        <xdr:cNvSpPr/>
      </xdr:nvSpPr>
      <xdr:spPr>
        <a:xfrm>
          <a:off x="15430500" y="1026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27432</xdr:rowOff>
    </xdr:from>
    <xdr:to>
      <xdr:col>85</xdr:col>
      <xdr:colOff>127000</xdr:colOff>
      <xdr:row>60</xdr:row>
      <xdr:rowOff>84582</xdr:rowOff>
    </xdr:to>
    <xdr:cxnSp macro="">
      <xdr:nvCxnSpPr>
        <xdr:cNvPr id="641" name="直線コネクタ 640">
          <a:extLst>
            <a:ext uri="{FF2B5EF4-FFF2-40B4-BE49-F238E27FC236}">
              <a16:creationId xmlns:a16="http://schemas.microsoft.com/office/drawing/2014/main" xmlns="" id="{00000000-0008-0000-0200-000081020000}"/>
            </a:ext>
          </a:extLst>
        </xdr:cNvPr>
        <xdr:cNvCxnSpPr/>
      </xdr:nvCxnSpPr>
      <xdr:spPr>
        <a:xfrm>
          <a:off x="15481300" y="10314432"/>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93218</xdr:rowOff>
    </xdr:from>
    <xdr:to>
      <xdr:col>76</xdr:col>
      <xdr:colOff>165100</xdr:colOff>
      <xdr:row>60</xdr:row>
      <xdr:rowOff>23368</xdr:rowOff>
    </xdr:to>
    <xdr:sp macro="" textlink="">
      <xdr:nvSpPr>
        <xdr:cNvPr id="642" name="楕円 641">
          <a:extLst>
            <a:ext uri="{FF2B5EF4-FFF2-40B4-BE49-F238E27FC236}">
              <a16:creationId xmlns:a16="http://schemas.microsoft.com/office/drawing/2014/main" xmlns="" id="{00000000-0008-0000-0200-000082020000}"/>
            </a:ext>
          </a:extLst>
        </xdr:cNvPr>
        <xdr:cNvSpPr/>
      </xdr:nvSpPr>
      <xdr:spPr>
        <a:xfrm>
          <a:off x="14541500" y="1020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144018</xdr:rowOff>
    </xdr:from>
    <xdr:to>
      <xdr:col>81</xdr:col>
      <xdr:colOff>50800</xdr:colOff>
      <xdr:row>60</xdr:row>
      <xdr:rowOff>27432</xdr:rowOff>
    </xdr:to>
    <xdr:cxnSp macro="">
      <xdr:nvCxnSpPr>
        <xdr:cNvPr id="643" name="直線コネクタ 642">
          <a:extLst>
            <a:ext uri="{FF2B5EF4-FFF2-40B4-BE49-F238E27FC236}">
              <a16:creationId xmlns:a16="http://schemas.microsoft.com/office/drawing/2014/main" xmlns="" id="{00000000-0008-0000-0200-000083020000}"/>
            </a:ext>
          </a:extLst>
        </xdr:cNvPr>
        <xdr:cNvCxnSpPr/>
      </xdr:nvCxnSpPr>
      <xdr:spPr>
        <a:xfrm>
          <a:off x="14592300" y="102595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36068</xdr:rowOff>
    </xdr:from>
    <xdr:to>
      <xdr:col>72</xdr:col>
      <xdr:colOff>38100</xdr:colOff>
      <xdr:row>59</xdr:row>
      <xdr:rowOff>137668</xdr:rowOff>
    </xdr:to>
    <xdr:sp macro="" textlink="">
      <xdr:nvSpPr>
        <xdr:cNvPr id="644" name="楕円 643">
          <a:extLst>
            <a:ext uri="{FF2B5EF4-FFF2-40B4-BE49-F238E27FC236}">
              <a16:creationId xmlns:a16="http://schemas.microsoft.com/office/drawing/2014/main" xmlns="" id="{00000000-0008-0000-0200-000084020000}"/>
            </a:ext>
          </a:extLst>
        </xdr:cNvPr>
        <xdr:cNvSpPr/>
      </xdr:nvSpPr>
      <xdr:spPr>
        <a:xfrm>
          <a:off x="13652500" y="1015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86868</xdr:rowOff>
    </xdr:from>
    <xdr:to>
      <xdr:col>76</xdr:col>
      <xdr:colOff>114300</xdr:colOff>
      <xdr:row>59</xdr:row>
      <xdr:rowOff>144018</xdr:rowOff>
    </xdr:to>
    <xdr:cxnSp macro="">
      <xdr:nvCxnSpPr>
        <xdr:cNvPr id="645" name="直線コネクタ 644">
          <a:extLst>
            <a:ext uri="{FF2B5EF4-FFF2-40B4-BE49-F238E27FC236}">
              <a16:creationId xmlns:a16="http://schemas.microsoft.com/office/drawing/2014/main" xmlns="" id="{00000000-0008-0000-0200-000085020000}"/>
            </a:ext>
          </a:extLst>
        </xdr:cNvPr>
        <xdr:cNvCxnSpPr/>
      </xdr:nvCxnSpPr>
      <xdr:spPr>
        <a:xfrm>
          <a:off x="13703300" y="1020241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157226</xdr:rowOff>
    </xdr:from>
    <xdr:to>
      <xdr:col>67</xdr:col>
      <xdr:colOff>101600</xdr:colOff>
      <xdr:row>59</xdr:row>
      <xdr:rowOff>87376</xdr:rowOff>
    </xdr:to>
    <xdr:sp macro="" textlink="">
      <xdr:nvSpPr>
        <xdr:cNvPr id="646" name="楕円 645">
          <a:extLst>
            <a:ext uri="{FF2B5EF4-FFF2-40B4-BE49-F238E27FC236}">
              <a16:creationId xmlns:a16="http://schemas.microsoft.com/office/drawing/2014/main" xmlns="" id="{00000000-0008-0000-0200-000086020000}"/>
            </a:ext>
          </a:extLst>
        </xdr:cNvPr>
        <xdr:cNvSpPr/>
      </xdr:nvSpPr>
      <xdr:spPr>
        <a:xfrm>
          <a:off x="12763500" y="1010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36576</xdr:rowOff>
    </xdr:from>
    <xdr:to>
      <xdr:col>71</xdr:col>
      <xdr:colOff>177800</xdr:colOff>
      <xdr:row>59</xdr:row>
      <xdr:rowOff>86868</xdr:rowOff>
    </xdr:to>
    <xdr:cxnSp macro="">
      <xdr:nvCxnSpPr>
        <xdr:cNvPr id="647" name="直線コネクタ 646">
          <a:extLst>
            <a:ext uri="{FF2B5EF4-FFF2-40B4-BE49-F238E27FC236}">
              <a16:creationId xmlns:a16="http://schemas.microsoft.com/office/drawing/2014/main" xmlns="" id="{00000000-0008-0000-0200-000087020000}"/>
            </a:ext>
          </a:extLst>
        </xdr:cNvPr>
        <xdr:cNvCxnSpPr/>
      </xdr:nvCxnSpPr>
      <xdr:spPr>
        <a:xfrm>
          <a:off x="12814300" y="1015212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78757</xdr:rowOff>
    </xdr:from>
    <xdr:ext cx="405111" cy="259045"/>
    <xdr:sp macro="" textlink="">
      <xdr:nvSpPr>
        <xdr:cNvPr id="648" name="n_1aveValue【保健センター・保健所】&#10;有形固定資産減価償却率">
          <a:extLst>
            <a:ext uri="{FF2B5EF4-FFF2-40B4-BE49-F238E27FC236}">
              <a16:creationId xmlns:a16="http://schemas.microsoft.com/office/drawing/2014/main" xmlns="" id="{00000000-0008-0000-0200-000088020000}"/>
            </a:ext>
          </a:extLst>
        </xdr:cNvPr>
        <xdr:cNvSpPr txBox="1"/>
      </xdr:nvSpPr>
      <xdr:spPr>
        <a:xfrm>
          <a:off x="15266044" y="950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51325</xdr:rowOff>
    </xdr:from>
    <xdr:ext cx="405111" cy="259045"/>
    <xdr:sp macro="" textlink="">
      <xdr:nvSpPr>
        <xdr:cNvPr id="649" name="n_2aveValue【保健センター・保健所】&#10;有形固定資産減価償却率">
          <a:extLst>
            <a:ext uri="{FF2B5EF4-FFF2-40B4-BE49-F238E27FC236}">
              <a16:creationId xmlns:a16="http://schemas.microsoft.com/office/drawing/2014/main" xmlns="" id="{00000000-0008-0000-0200-000089020000}"/>
            </a:ext>
          </a:extLst>
        </xdr:cNvPr>
        <xdr:cNvSpPr txBox="1"/>
      </xdr:nvSpPr>
      <xdr:spPr>
        <a:xfrm>
          <a:off x="14389744" y="9481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17035</xdr:rowOff>
    </xdr:from>
    <xdr:ext cx="405111" cy="259045"/>
    <xdr:sp macro="" textlink="">
      <xdr:nvSpPr>
        <xdr:cNvPr id="650" name="n_3aveValue【保健センター・保健所】&#10;有形固定資産減価償却率">
          <a:extLst>
            <a:ext uri="{FF2B5EF4-FFF2-40B4-BE49-F238E27FC236}">
              <a16:creationId xmlns:a16="http://schemas.microsoft.com/office/drawing/2014/main" xmlns="" id="{00000000-0008-0000-0200-00008A020000}"/>
            </a:ext>
          </a:extLst>
        </xdr:cNvPr>
        <xdr:cNvSpPr txBox="1"/>
      </xdr:nvSpPr>
      <xdr:spPr>
        <a:xfrm>
          <a:off x="13500744" y="944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147337</xdr:rowOff>
    </xdr:from>
    <xdr:ext cx="405111" cy="259045"/>
    <xdr:sp macro="" textlink="">
      <xdr:nvSpPr>
        <xdr:cNvPr id="651" name="n_4aveValue【保健センター・保健所】&#10;有形固定資産減価償却率">
          <a:extLst>
            <a:ext uri="{FF2B5EF4-FFF2-40B4-BE49-F238E27FC236}">
              <a16:creationId xmlns:a16="http://schemas.microsoft.com/office/drawing/2014/main" xmlns="" id="{00000000-0008-0000-0200-00008B020000}"/>
            </a:ext>
          </a:extLst>
        </xdr:cNvPr>
        <xdr:cNvSpPr txBox="1"/>
      </xdr:nvSpPr>
      <xdr:spPr>
        <a:xfrm>
          <a:off x="12611744" y="940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69359</xdr:rowOff>
    </xdr:from>
    <xdr:ext cx="405111" cy="259045"/>
    <xdr:sp macro="" textlink="">
      <xdr:nvSpPr>
        <xdr:cNvPr id="652" name="n_1mainValue【保健センター・保健所】&#10;有形固定資産減価償却率">
          <a:extLst>
            <a:ext uri="{FF2B5EF4-FFF2-40B4-BE49-F238E27FC236}">
              <a16:creationId xmlns:a16="http://schemas.microsoft.com/office/drawing/2014/main" xmlns="" id="{00000000-0008-0000-0200-00008C020000}"/>
            </a:ext>
          </a:extLst>
        </xdr:cNvPr>
        <xdr:cNvSpPr txBox="1"/>
      </xdr:nvSpPr>
      <xdr:spPr>
        <a:xfrm>
          <a:off x="15266044" y="1035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14495</xdr:rowOff>
    </xdr:from>
    <xdr:ext cx="405111" cy="259045"/>
    <xdr:sp macro="" textlink="">
      <xdr:nvSpPr>
        <xdr:cNvPr id="653" name="n_2mainValue【保健センター・保健所】&#10;有形固定資産減価償却率">
          <a:extLst>
            <a:ext uri="{FF2B5EF4-FFF2-40B4-BE49-F238E27FC236}">
              <a16:creationId xmlns:a16="http://schemas.microsoft.com/office/drawing/2014/main" xmlns="" id="{00000000-0008-0000-0200-00008D020000}"/>
            </a:ext>
          </a:extLst>
        </xdr:cNvPr>
        <xdr:cNvSpPr txBox="1"/>
      </xdr:nvSpPr>
      <xdr:spPr>
        <a:xfrm>
          <a:off x="14389744" y="10301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128795</xdr:rowOff>
    </xdr:from>
    <xdr:ext cx="405111" cy="259045"/>
    <xdr:sp macro="" textlink="">
      <xdr:nvSpPr>
        <xdr:cNvPr id="654" name="n_3mainValue【保健センター・保健所】&#10;有形固定資産減価償却率">
          <a:extLst>
            <a:ext uri="{FF2B5EF4-FFF2-40B4-BE49-F238E27FC236}">
              <a16:creationId xmlns:a16="http://schemas.microsoft.com/office/drawing/2014/main" xmlns="" id="{00000000-0008-0000-0200-00008E020000}"/>
            </a:ext>
          </a:extLst>
        </xdr:cNvPr>
        <xdr:cNvSpPr txBox="1"/>
      </xdr:nvSpPr>
      <xdr:spPr>
        <a:xfrm>
          <a:off x="13500744" y="10244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78503</xdr:rowOff>
    </xdr:from>
    <xdr:ext cx="405111" cy="259045"/>
    <xdr:sp macro="" textlink="">
      <xdr:nvSpPr>
        <xdr:cNvPr id="655" name="n_4mainValue【保健センター・保健所】&#10;有形固定資産減価償却率">
          <a:extLst>
            <a:ext uri="{FF2B5EF4-FFF2-40B4-BE49-F238E27FC236}">
              <a16:creationId xmlns:a16="http://schemas.microsoft.com/office/drawing/2014/main" xmlns="" id="{00000000-0008-0000-0200-00008F020000}"/>
            </a:ext>
          </a:extLst>
        </xdr:cNvPr>
        <xdr:cNvSpPr txBox="1"/>
      </xdr:nvSpPr>
      <xdr:spPr>
        <a:xfrm>
          <a:off x="12611744" y="10194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6" name="正方形/長方形 655">
          <a:extLst>
            <a:ext uri="{FF2B5EF4-FFF2-40B4-BE49-F238E27FC236}">
              <a16:creationId xmlns:a16="http://schemas.microsoft.com/office/drawing/2014/main" xmlns="" id="{00000000-0008-0000-0200-000090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7" name="正方形/長方形 656">
          <a:extLst>
            <a:ext uri="{FF2B5EF4-FFF2-40B4-BE49-F238E27FC236}">
              <a16:creationId xmlns:a16="http://schemas.microsoft.com/office/drawing/2014/main" xmlns="" id="{00000000-0008-0000-0200-000091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8" name="正方形/長方形 657">
          <a:extLst>
            <a:ext uri="{FF2B5EF4-FFF2-40B4-BE49-F238E27FC236}">
              <a16:creationId xmlns:a16="http://schemas.microsoft.com/office/drawing/2014/main" xmlns="" id="{00000000-0008-0000-0200-000092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9" name="正方形/長方形 658">
          <a:extLst>
            <a:ext uri="{FF2B5EF4-FFF2-40B4-BE49-F238E27FC236}">
              <a16:creationId xmlns:a16="http://schemas.microsoft.com/office/drawing/2014/main" xmlns="" id="{00000000-0008-0000-0200-000093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0" name="正方形/長方形 659">
          <a:extLst>
            <a:ext uri="{FF2B5EF4-FFF2-40B4-BE49-F238E27FC236}">
              <a16:creationId xmlns:a16="http://schemas.microsoft.com/office/drawing/2014/main" xmlns="" id="{00000000-0008-0000-0200-000094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1" name="正方形/長方形 660">
          <a:extLst>
            <a:ext uri="{FF2B5EF4-FFF2-40B4-BE49-F238E27FC236}">
              <a16:creationId xmlns:a16="http://schemas.microsoft.com/office/drawing/2014/main" xmlns="" id="{00000000-0008-0000-0200-000095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2" name="正方形/長方形 661">
          <a:extLst>
            <a:ext uri="{FF2B5EF4-FFF2-40B4-BE49-F238E27FC236}">
              <a16:creationId xmlns:a16="http://schemas.microsoft.com/office/drawing/2014/main" xmlns="" id="{00000000-0008-0000-0200-000096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3" name="正方形/長方形 662">
          <a:extLst>
            <a:ext uri="{FF2B5EF4-FFF2-40B4-BE49-F238E27FC236}">
              <a16:creationId xmlns:a16="http://schemas.microsoft.com/office/drawing/2014/main" xmlns="" id="{00000000-0008-0000-0200-000097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4" name="テキスト ボックス 663">
          <a:extLst>
            <a:ext uri="{FF2B5EF4-FFF2-40B4-BE49-F238E27FC236}">
              <a16:creationId xmlns:a16="http://schemas.microsoft.com/office/drawing/2014/main" xmlns="" id="{00000000-0008-0000-0200-000098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5" name="直線コネクタ 664">
          <a:extLst>
            <a:ext uri="{FF2B5EF4-FFF2-40B4-BE49-F238E27FC236}">
              <a16:creationId xmlns:a16="http://schemas.microsoft.com/office/drawing/2014/main" xmlns="" id="{00000000-0008-0000-0200-000099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6" name="直線コネクタ 665">
          <a:extLst>
            <a:ext uri="{FF2B5EF4-FFF2-40B4-BE49-F238E27FC236}">
              <a16:creationId xmlns:a16="http://schemas.microsoft.com/office/drawing/2014/main" xmlns="" id="{00000000-0008-0000-0200-00009A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7" name="テキスト ボックス 666">
          <a:extLst>
            <a:ext uri="{FF2B5EF4-FFF2-40B4-BE49-F238E27FC236}">
              <a16:creationId xmlns:a16="http://schemas.microsoft.com/office/drawing/2014/main" xmlns="" id="{00000000-0008-0000-0200-00009B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8" name="直線コネクタ 667">
          <a:extLst>
            <a:ext uri="{FF2B5EF4-FFF2-40B4-BE49-F238E27FC236}">
              <a16:creationId xmlns:a16="http://schemas.microsoft.com/office/drawing/2014/main" xmlns="" id="{00000000-0008-0000-0200-00009C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69" name="テキスト ボックス 668">
          <a:extLst>
            <a:ext uri="{FF2B5EF4-FFF2-40B4-BE49-F238E27FC236}">
              <a16:creationId xmlns:a16="http://schemas.microsoft.com/office/drawing/2014/main" xmlns="" id="{00000000-0008-0000-0200-00009D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0" name="直線コネクタ 669">
          <a:extLst>
            <a:ext uri="{FF2B5EF4-FFF2-40B4-BE49-F238E27FC236}">
              <a16:creationId xmlns:a16="http://schemas.microsoft.com/office/drawing/2014/main" xmlns="" id="{00000000-0008-0000-0200-00009E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1" name="テキスト ボックス 670">
          <a:extLst>
            <a:ext uri="{FF2B5EF4-FFF2-40B4-BE49-F238E27FC236}">
              <a16:creationId xmlns:a16="http://schemas.microsoft.com/office/drawing/2014/main" xmlns="" id="{00000000-0008-0000-0200-00009F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2" name="直線コネクタ 671">
          <a:extLst>
            <a:ext uri="{FF2B5EF4-FFF2-40B4-BE49-F238E27FC236}">
              <a16:creationId xmlns:a16="http://schemas.microsoft.com/office/drawing/2014/main" xmlns="" id="{00000000-0008-0000-0200-0000A0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3" name="テキスト ボックス 672">
          <a:extLst>
            <a:ext uri="{FF2B5EF4-FFF2-40B4-BE49-F238E27FC236}">
              <a16:creationId xmlns:a16="http://schemas.microsoft.com/office/drawing/2014/main" xmlns="" id="{00000000-0008-0000-0200-0000A1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4" name="直線コネクタ 673">
          <a:extLst>
            <a:ext uri="{FF2B5EF4-FFF2-40B4-BE49-F238E27FC236}">
              <a16:creationId xmlns:a16="http://schemas.microsoft.com/office/drawing/2014/main" xmlns="" id="{00000000-0008-0000-0200-0000A2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5" name="テキスト ボックス 674">
          <a:extLst>
            <a:ext uri="{FF2B5EF4-FFF2-40B4-BE49-F238E27FC236}">
              <a16:creationId xmlns:a16="http://schemas.microsoft.com/office/drawing/2014/main" xmlns="" id="{00000000-0008-0000-0200-0000A3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6" name="【保健センター・保健所】&#10;一人当たり面積グラフ枠">
          <a:extLst>
            <a:ext uri="{FF2B5EF4-FFF2-40B4-BE49-F238E27FC236}">
              <a16:creationId xmlns:a16="http://schemas.microsoft.com/office/drawing/2014/main" xmlns="" id="{00000000-0008-0000-0200-0000A4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153162</xdr:rowOff>
    </xdr:from>
    <xdr:to>
      <xdr:col>116</xdr:col>
      <xdr:colOff>62864</xdr:colOff>
      <xdr:row>63</xdr:row>
      <xdr:rowOff>125730</xdr:rowOff>
    </xdr:to>
    <xdr:cxnSp macro="">
      <xdr:nvCxnSpPr>
        <xdr:cNvPr id="677" name="直線コネクタ 676">
          <a:extLst>
            <a:ext uri="{FF2B5EF4-FFF2-40B4-BE49-F238E27FC236}">
              <a16:creationId xmlns:a16="http://schemas.microsoft.com/office/drawing/2014/main" xmlns="" id="{00000000-0008-0000-0200-0000A5020000}"/>
            </a:ext>
          </a:extLst>
        </xdr:cNvPr>
        <xdr:cNvCxnSpPr/>
      </xdr:nvCxnSpPr>
      <xdr:spPr>
        <a:xfrm flipV="1">
          <a:off x="22160864" y="9582912"/>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678" name="【保健センター・保健所】&#10;一人当たり面積最小値テキスト">
          <a:extLst>
            <a:ext uri="{FF2B5EF4-FFF2-40B4-BE49-F238E27FC236}">
              <a16:creationId xmlns:a16="http://schemas.microsoft.com/office/drawing/2014/main" xmlns="" id="{00000000-0008-0000-0200-0000A6020000}"/>
            </a:ext>
          </a:extLst>
        </xdr:cNvPr>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679" name="直線コネクタ 678">
          <a:extLst>
            <a:ext uri="{FF2B5EF4-FFF2-40B4-BE49-F238E27FC236}">
              <a16:creationId xmlns:a16="http://schemas.microsoft.com/office/drawing/2014/main" xmlns="" id="{00000000-0008-0000-0200-0000A7020000}"/>
            </a:ext>
          </a:extLst>
        </xdr:cNvPr>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99839</xdr:rowOff>
    </xdr:from>
    <xdr:ext cx="469744" cy="259045"/>
    <xdr:sp macro="" textlink="">
      <xdr:nvSpPr>
        <xdr:cNvPr id="680" name="【保健センター・保健所】&#10;一人当たり面積最大値テキスト">
          <a:extLst>
            <a:ext uri="{FF2B5EF4-FFF2-40B4-BE49-F238E27FC236}">
              <a16:creationId xmlns:a16="http://schemas.microsoft.com/office/drawing/2014/main" xmlns="" id="{00000000-0008-0000-0200-0000A8020000}"/>
            </a:ext>
          </a:extLst>
        </xdr:cNvPr>
        <xdr:cNvSpPr txBox="1"/>
      </xdr:nvSpPr>
      <xdr:spPr>
        <a:xfrm>
          <a:off x="22199600" y="935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153162</xdr:rowOff>
    </xdr:from>
    <xdr:to>
      <xdr:col>116</xdr:col>
      <xdr:colOff>152400</xdr:colOff>
      <xdr:row>55</xdr:row>
      <xdr:rowOff>153162</xdr:rowOff>
    </xdr:to>
    <xdr:cxnSp macro="">
      <xdr:nvCxnSpPr>
        <xdr:cNvPr id="681" name="直線コネクタ 680">
          <a:extLst>
            <a:ext uri="{FF2B5EF4-FFF2-40B4-BE49-F238E27FC236}">
              <a16:creationId xmlns:a16="http://schemas.microsoft.com/office/drawing/2014/main" xmlns="" id="{00000000-0008-0000-0200-0000A9020000}"/>
            </a:ext>
          </a:extLst>
        </xdr:cNvPr>
        <xdr:cNvCxnSpPr/>
      </xdr:nvCxnSpPr>
      <xdr:spPr>
        <a:xfrm>
          <a:off x="22072600" y="958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129811</xdr:rowOff>
    </xdr:from>
    <xdr:ext cx="469744" cy="259045"/>
    <xdr:sp macro="" textlink="">
      <xdr:nvSpPr>
        <xdr:cNvPr id="682" name="【保健センター・保健所】&#10;一人当たり面積平均値テキスト">
          <a:extLst>
            <a:ext uri="{FF2B5EF4-FFF2-40B4-BE49-F238E27FC236}">
              <a16:creationId xmlns:a16="http://schemas.microsoft.com/office/drawing/2014/main" xmlns="" id="{00000000-0008-0000-0200-0000AA020000}"/>
            </a:ext>
          </a:extLst>
        </xdr:cNvPr>
        <xdr:cNvSpPr txBox="1"/>
      </xdr:nvSpPr>
      <xdr:spPr>
        <a:xfrm>
          <a:off x="22199600" y="10416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106934</xdr:rowOff>
    </xdr:from>
    <xdr:to>
      <xdr:col>116</xdr:col>
      <xdr:colOff>114300</xdr:colOff>
      <xdr:row>62</xdr:row>
      <xdr:rowOff>37084</xdr:rowOff>
    </xdr:to>
    <xdr:sp macro="" textlink="">
      <xdr:nvSpPr>
        <xdr:cNvPr id="683" name="フローチャート: 判断 682">
          <a:extLst>
            <a:ext uri="{FF2B5EF4-FFF2-40B4-BE49-F238E27FC236}">
              <a16:creationId xmlns:a16="http://schemas.microsoft.com/office/drawing/2014/main" xmlns="" id="{00000000-0008-0000-0200-0000AB020000}"/>
            </a:ext>
          </a:extLst>
        </xdr:cNvPr>
        <xdr:cNvSpPr/>
      </xdr:nvSpPr>
      <xdr:spPr>
        <a:xfrm>
          <a:off x="22110700" y="1056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120650</xdr:rowOff>
    </xdr:from>
    <xdr:to>
      <xdr:col>112</xdr:col>
      <xdr:colOff>38100</xdr:colOff>
      <xdr:row>62</xdr:row>
      <xdr:rowOff>50800</xdr:rowOff>
    </xdr:to>
    <xdr:sp macro="" textlink="">
      <xdr:nvSpPr>
        <xdr:cNvPr id="684" name="フローチャート: 判断 683">
          <a:extLst>
            <a:ext uri="{FF2B5EF4-FFF2-40B4-BE49-F238E27FC236}">
              <a16:creationId xmlns:a16="http://schemas.microsoft.com/office/drawing/2014/main" xmlns="" id="{00000000-0008-0000-0200-0000AC020000}"/>
            </a:ext>
          </a:extLst>
        </xdr:cNvPr>
        <xdr:cNvSpPr/>
      </xdr:nvSpPr>
      <xdr:spPr>
        <a:xfrm>
          <a:off x="21272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125222</xdr:rowOff>
    </xdr:from>
    <xdr:to>
      <xdr:col>107</xdr:col>
      <xdr:colOff>101600</xdr:colOff>
      <xdr:row>62</xdr:row>
      <xdr:rowOff>55372</xdr:rowOff>
    </xdr:to>
    <xdr:sp macro="" textlink="">
      <xdr:nvSpPr>
        <xdr:cNvPr id="685" name="フローチャート: 判断 684">
          <a:extLst>
            <a:ext uri="{FF2B5EF4-FFF2-40B4-BE49-F238E27FC236}">
              <a16:creationId xmlns:a16="http://schemas.microsoft.com/office/drawing/2014/main" xmlns="" id="{00000000-0008-0000-0200-0000AD020000}"/>
            </a:ext>
          </a:extLst>
        </xdr:cNvPr>
        <xdr:cNvSpPr/>
      </xdr:nvSpPr>
      <xdr:spPr>
        <a:xfrm>
          <a:off x="20383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138938</xdr:rowOff>
    </xdr:from>
    <xdr:to>
      <xdr:col>102</xdr:col>
      <xdr:colOff>165100</xdr:colOff>
      <xdr:row>62</xdr:row>
      <xdr:rowOff>69088</xdr:rowOff>
    </xdr:to>
    <xdr:sp macro="" textlink="">
      <xdr:nvSpPr>
        <xdr:cNvPr id="686" name="フローチャート: 判断 685">
          <a:extLst>
            <a:ext uri="{FF2B5EF4-FFF2-40B4-BE49-F238E27FC236}">
              <a16:creationId xmlns:a16="http://schemas.microsoft.com/office/drawing/2014/main" xmlns="" id="{00000000-0008-0000-0200-0000AE020000}"/>
            </a:ext>
          </a:extLst>
        </xdr:cNvPr>
        <xdr:cNvSpPr/>
      </xdr:nvSpPr>
      <xdr:spPr>
        <a:xfrm>
          <a:off x="194945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152654</xdr:rowOff>
    </xdr:from>
    <xdr:to>
      <xdr:col>98</xdr:col>
      <xdr:colOff>38100</xdr:colOff>
      <xdr:row>62</xdr:row>
      <xdr:rowOff>82804</xdr:rowOff>
    </xdr:to>
    <xdr:sp macro="" textlink="">
      <xdr:nvSpPr>
        <xdr:cNvPr id="687" name="フローチャート: 判断 686">
          <a:extLst>
            <a:ext uri="{FF2B5EF4-FFF2-40B4-BE49-F238E27FC236}">
              <a16:creationId xmlns:a16="http://schemas.microsoft.com/office/drawing/2014/main" xmlns="" id="{00000000-0008-0000-0200-0000AF020000}"/>
            </a:ext>
          </a:extLst>
        </xdr:cNvPr>
        <xdr:cNvSpPr/>
      </xdr:nvSpPr>
      <xdr:spPr>
        <a:xfrm>
          <a:off x="18605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8" name="テキスト ボックス 687">
          <a:extLst>
            <a:ext uri="{FF2B5EF4-FFF2-40B4-BE49-F238E27FC236}">
              <a16:creationId xmlns:a16="http://schemas.microsoft.com/office/drawing/2014/main" xmlns="" id="{00000000-0008-0000-0200-0000B0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9" name="テキスト ボックス 688">
          <a:extLst>
            <a:ext uri="{FF2B5EF4-FFF2-40B4-BE49-F238E27FC236}">
              <a16:creationId xmlns:a16="http://schemas.microsoft.com/office/drawing/2014/main" xmlns="" id="{00000000-0008-0000-0200-0000B1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0" name="テキスト ボックス 689">
          <a:extLst>
            <a:ext uri="{FF2B5EF4-FFF2-40B4-BE49-F238E27FC236}">
              <a16:creationId xmlns:a16="http://schemas.microsoft.com/office/drawing/2014/main" xmlns="" id="{00000000-0008-0000-0200-0000B2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xmlns="" id="{00000000-0008-0000-0200-0000B3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xmlns="" id="{00000000-0008-0000-0200-0000B4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38354</xdr:rowOff>
    </xdr:from>
    <xdr:to>
      <xdr:col>116</xdr:col>
      <xdr:colOff>114300</xdr:colOff>
      <xdr:row>63</xdr:row>
      <xdr:rowOff>139954</xdr:rowOff>
    </xdr:to>
    <xdr:sp macro="" textlink="">
      <xdr:nvSpPr>
        <xdr:cNvPr id="693" name="楕円 692">
          <a:extLst>
            <a:ext uri="{FF2B5EF4-FFF2-40B4-BE49-F238E27FC236}">
              <a16:creationId xmlns:a16="http://schemas.microsoft.com/office/drawing/2014/main" xmlns="" id="{00000000-0008-0000-0200-0000B5020000}"/>
            </a:ext>
          </a:extLst>
        </xdr:cNvPr>
        <xdr:cNvSpPr/>
      </xdr:nvSpPr>
      <xdr:spPr>
        <a:xfrm>
          <a:off x="22110700" y="1083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124731</xdr:rowOff>
    </xdr:from>
    <xdr:ext cx="469744" cy="259045"/>
    <xdr:sp macro="" textlink="">
      <xdr:nvSpPr>
        <xdr:cNvPr id="694" name="【保健センター・保健所】&#10;一人当たり面積該当値テキスト">
          <a:extLst>
            <a:ext uri="{FF2B5EF4-FFF2-40B4-BE49-F238E27FC236}">
              <a16:creationId xmlns:a16="http://schemas.microsoft.com/office/drawing/2014/main" xmlns="" id="{00000000-0008-0000-0200-0000B6020000}"/>
            </a:ext>
          </a:extLst>
        </xdr:cNvPr>
        <xdr:cNvSpPr txBox="1"/>
      </xdr:nvSpPr>
      <xdr:spPr>
        <a:xfrm>
          <a:off x="22199600" y="10754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38354</xdr:rowOff>
    </xdr:from>
    <xdr:to>
      <xdr:col>112</xdr:col>
      <xdr:colOff>38100</xdr:colOff>
      <xdr:row>63</xdr:row>
      <xdr:rowOff>139954</xdr:rowOff>
    </xdr:to>
    <xdr:sp macro="" textlink="">
      <xdr:nvSpPr>
        <xdr:cNvPr id="695" name="楕円 694">
          <a:extLst>
            <a:ext uri="{FF2B5EF4-FFF2-40B4-BE49-F238E27FC236}">
              <a16:creationId xmlns:a16="http://schemas.microsoft.com/office/drawing/2014/main" xmlns="" id="{00000000-0008-0000-0200-0000B7020000}"/>
            </a:ext>
          </a:extLst>
        </xdr:cNvPr>
        <xdr:cNvSpPr/>
      </xdr:nvSpPr>
      <xdr:spPr>
        <a:xfrm>
          <a:off x="21272500" y="1083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89154</xdr:rowOff>
    </xdr:from>
    <xdr:to>
      <xdr:col>116</xdr:col>
      <xdr:colOff>63500</xdr:colOff>
      <xdr:row>63</xdr:row>
      <xdr:rowOff>89154</xdr:rowOff>
    </xdr:to>
    <xdr:cxnSp macro="">
      <xdr:nvCxnSpPr>
        <xdr:cNvPr id="696" name="直線コネクタ 695">
          <a:extLst>
            <a:ext uri="{FF2B5EF4-FFF2-40B4-BE49-F238E27FC236}">
              <a16:creationId xmlns:a16="http://schemas.microsoft.com/office/drawing/2014/main" xmlns="" id="{00000000-0008-0000-0200-0000B8020000}"/>
            </a:ext>
          </a:extLst>
        </xdr:cNvPr>
        <xdr:cNvCxnSpPr/>
      </xdr:nvCxnSpPr>
      <xdr:spPr>
        <a:xfrm>
          <a:off x="21323300" y="108905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38354</xdr:rowOff>
    </xdr:from>
    <xdr:to>
      <xdr:col>107</xdr:col>
      <xdr:colOff>101600</xdr:colOff>
      <xdr:row>63</xdr:row>
      <xdr:rowOff>139954</xdr:rowOff>
    </xdr:to>
    <xdr:sp macro="" textlink="">
      <xdr:nvSpPr>
        <xdr:cNvPr id="697" name="楕円 696">
          <a:extLst>
            <a:ext uri="{FF2B5EF4-FFF2-40B4-BE49-F238E27FC236}">
              <a16:creationId xmlns:a16="http://schemas.microsoft.com/office/drawing/2014/main" xmlns="" id="{00000000-0008-0000-0200-0000B9020000}"/>
            </a:ext>
          </a:extLst>
        </xdr:cNvPr>
        <xdr:cNvSpPr/>
      </xdr:nvSpPr>
      <xdr:spPr>
        <a:xfrm>
          <a:off x="20383500" y="1083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89154</xdr:rowOff>
    </xdr:from>
    <xdr:to>
      <xdr:col>111</xdr:col>
      <xdr:colOff>177800</xdr:colOff>
      <xdr:row>63</xdr:row>
      <xdr:rowOff>89154</xdr:rowOff>
    </xdr:to>
    <xdr:cxnSp macro="">
      <xdr:nvCxnSpPr>
        <xdr:cNvPr id="698" name="直線コネクタ 697">
          <a:extLst>
            <a:ext uri="{FF2B5EF4-FFF2-40B4-BE49-F238E27FC236}">
              <a16:creationId xmlns:a16="http://schemas.microsoft.com/office/drawing/2014/main" xmlns="" id="{00000000-0008-0000-0200-0000BA020000}"/>
            </a:ext>
          </a:extLst>
        </xdr:cNvPr>
        <xdr:cNvCxnSpPr/>
      </xdr:nvCxnSpPr>
      <xdr:spPr>
        <a:xfrm>
          <a:off x="20434300" y="108905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38354</xdr:rowOff>
    </xdr:from>
    <xdr:to>
      <xdr:col>102</xdr:col>
      <xdr:colOff>165100</xdr:colOff>
      <xdr:row>63</xdr:row>
      <xdr:rowOff>139954</xdr:rowOff>
    </xdr:to>
    <xdr:sp macro="" textlink="">
      <xdr:nvSpPr>
        <xdr:cNvPr id="699" name="楕円 698">
          <a:extLst>
            <a:ext uri="{FF2B5EF4-FFF2-40B4-BE49-F238E27FC236}">
              <a16:creationId xmlns:a16="http://schemas.microsoft.com/office/drawing/2014/main" xmlns="" id="{00000000-0008-0000-0200-0000BB020000}"/>
            </a:ext>
          </a:extLst>
        </xdr:cNvPr>
        <xdr:cNvSpPr/>
      </xdr:nvSpPr>
      <xdr:spPr>
        <a:xfrm>
          <a:off x="19494500" y="1083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89154</xdr:rowOff>
    </xdr:from>
    <xdr:to>
      <xdr:col>107</xdr:col>
      <xdr:colOff>50800</xdr:colOff>
      <xdr:row>63</xdr:row>
      <xdr:rowOff>89154</xdr:rowOff>
    </xdr:to>
    <xdr:cxnSp macro="">
      <xdr:nvCxnSpPr>
        <xdr:cNvPr id="700" name="直線コネクタ 699">
          <a:extLst>
            <a:ext uri="{FF2B5EF4-FFF2-40B4-BE49-F238E27FC236}">
              <a16:creationId xmlns:a16="http://schemas.microsoft.com/office/drawing/2014/main" xmlns="" id="{00000000-0008-0000-0200-0000BC020000}"/>
            </a:ext>
          </a:extLst>
        </xdr:cNvPr>
        <xdr:cNvCxnSpPr/>
      </xdr:nvCxnSpPr>
      <xdr:spPr>
        <a:xfrm>
          <a:off x="19545300" y="108905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42926</xdr:rowOff>
    </xdr:from>
    <xdr:to>
      <xdr:col>98</xdr:col>
      <xdr:colOff>38100</xdr:colOff>
      <xdr:row>63</xdr:row>
      <xdr:rowOff>144526</xdr:rowOff>
    </xdr:to>
    <xdr:sp macro="" textlink="">
      <xdr:nvSpPr>
        <xdr:cNvPr id="701" name="楕円 700">
          <a:extLst>
            <a:ext uri="{FF2B5EF4-FFF2-40B4-BE49-F238E27FC236}">
              <a16:creationId xmlns:a16="http://schemas.microsoft.com/office/drawing/2014/main" xmlns="" id="{00000000-0008-0000-0200-0000BD020000}"/>
            </a:ext>
          </a:extLst>
        </xdr:cNvPr>
        <xdr:cNvSpPr/>
      </xdr:nvSpPr>
      <xdr:spPr>
        <a:xfrm>
          <a:off x="18605500" y="1084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89154</xdr:rowOff>
    </xdr:from>
    <xdr:to>
      <xdr:col>102</xdr:col>
      <xdr:colOff>114300</xdr:colOff>
      <xdr:row>63</xdr:row>
      <xdr:rowOff>93726</xdr:rowOff>
    </xdr:to>
    <xdr:cxnSp macro="">
      <xdr:nvCxnSpPr>
        <xdr:cNvPr id="702" name="直線コネクタ 701">
          <a:extLst>
            <a:ext uri="{FF2B5EF4-FFF2-40B4-BE49-F238E27FC236}">
              <a16:creationId xmlns:a16="http://schemas.microsoft.com/office/drawing/2014/main" xmlns="" id="{00000000-0008-0000-0200-0000BE020000}"/>
            </a:ext>
          </a:extLst>
        </xdr:cNvPr>
        <xdr:cNvCxnSpPr/>
      </xdr:nvCxnSpPr>
      <xdr:spPr>
        <a:xfrm flipV="1">
          <a:off x="18656300" y="108905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67327</xdr:rowOff>
    </xdr:from>
    <xdr:ext cx="469744" cy="259045"/>
    <xdr:sp macro="" textlink="">
      <xdr:nvSpPr>
        <xdr:cNvPr id="703" name="n_1aveValue【保健センター・保健所】&#10;一人当たり面積">
          <a:extLst>
            <a:ext uri="{FF2B5EF4-FFF2-40B4-BE49-F238E27FC236}">
              <a16:creationId xmlns:a16="http://schemas.microsoft.com/office/drawing/2014/main" xmlns="" id="{00000000-0008-0000-0200-0000BF020000}"/>
            </a:ext>
          </a:extLst>
        </xdr:cNvPr>
        <xdr:cNvSpPr txBox="1"/>
      </xdr:nvSpPr>
      <xdr:spPr>
        <a:xfrm>
          <a:off x="210757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71899</xdr:rowOff>
    </xdr:from>
    <xdr:ext cx="469744" cy="259045"/>
    <xdr:sp macro="" textlink="">
      <xdr:nvSpPr>
        <xdr:cNvPr id="704" name="n_2aveValue【保健センター・保健所】&#10;一人当たり面積">
          <a:extLst>
            <a:ext uri="{FF2B5EF4-FFF2-40B4-BE49-F238E27FC236}">
              <a16:creationId xmlns:a16="http://schemas.microsoft.com/office/drawing/2014/main" xmlns="" id="{00000000-0008-0000-0200-0000C0020000}"/>
            </a:ext>
          </a:extLst>
        </xdr:cNvPr>
        <xdr:cNvSpPr txBox="1"/>
      </xdr:nvSpPr>
      <xdr:spPr>
        <a:xfrm>
          <a:off x="2019942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85615</xdr:rowOff>
    </xdr:from>
    <xdr:ext cx="469744" cy="259045"/>
    <xdr:sp macro="" textlink="">
      <xdr:nvSpPr>
        <xdr:cNvPr id="705" name="n_3aveValue【保健センター・保健所】&#10;一人当たり面積">
          <a:extLst>
            <a:ext uri="{FF2B5EF4-FFF2-40B4-BE49-F238E27FC236}">
              <a16:creationId xmlns:a16="http://schemas.microsoft.com/office/drawing/2014/main" xmlns="" id="{00000000-0008-0000-0200-0000C1020000}"/>
            </a:ext>
          </a:extLst>
        </xdr:cNvPr>
        <xdr:cNvSpPr txBox="1"/>
      </xdr:nvSpPr>
      <xdr:spPr>
        <a:xfrm>
          <a:off x="19310427" y="1037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99331</xdr:rowOff>
    </xdr:from>
    <xdr:ext cx="469744" cy="259045"/>
    <xdr:sp macro="" textlink="">
      <xdr:nvSpPr>
        <xdr:cNvPr id="706" name="n_4aveValue【保健センター・保健所】&#10;一人当たり面積">
          <a:extLst>
            <a:ext uri="{FF2B5EF4-FFF2-40B4-BE49-F238E27FC236}">
              <a16:creationId xmlns:a16="http://schemas.microsoft.com/office/drawing/2014/main" xmlns="" id="{00000000-0008-0000-0200-0000C2020000}"/>
            </a:ext>
          </a:extLst>
        </xdr:cNvPr>
        <xdr:cNvSpPr txBox="1"/>
      </xdr:nvSpPr>
      <xdr:spPr>
        <a:xfrm>
          <a:off x="18421427" y="103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131081</xdr:rowOff>
    </xdr:from>
    <xdr:ext cx="469744" cy="259045"/>
    <xdr:sp macro="" textlink="">
      <xdr:nvSpPr>
        <xdr:cNvPr id="707" name="n_1mainValue【保健センター・保健所】&#10;一人当たり面積">
          <a:extLst>
            <a:ext uri="{FF2B5EF4-FFF2-40B4-BE49-F238E27FC236}">
              <a16:creationId xmlns:a16="http://schemas.microsoft.com/office/drawing/2014/main" xmlns="" id="{00000000-0008-0000-0200-0000C3020000}"/>
            </a:ext>
          </a:extLst>
        </xdr:cNvPr>
        <xdr:cNvSpPr txBox="1"/>
      </xdr:nvSpPr>
      <xdr:spPr>
        <a:xfrm>
          <a:off x="21075727" y="1093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131081</xdr:rowOff>
    </xdr:from>
    <xdr:ext cx="469744" cy="259045"/>
    <xdr:sp macro="" textlink="">
      <xdr:nvSpPr>
        <xdr:cNvPr id="708" name="n_2mainValue【保健センター・保健所】&#10;一人当たり面積">
          <a:extLst>
            <a:ext uri="{FF2B5EF4-FFF2-40B4-BE49-F238E27FC236}">
              <a16:creationId xmlns:a16="http://schemas.microsoft.com/office/drawing/2014/main" xmlns="" id="{00000000-0008-0000-0200-0000C4020000}"/>
            </a:ext>
          </a:extLst>
        </xdr:cNvPr>
        <xdr:cNvSpPr txBox="1"/>
      </xdr:nvSpPr>
      <xdr:spPr>
        <a:xfrm>
          <a:off x="20199427" y="1093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131081</xdr:rowOff>
    </xdr:from>
    <xdr:ext cx="469744" cy="259045"/>
    <xdr:sp macro="" textlink="">
      <xdr:nvSpPr>
        <xdr:cNvPr id="709" name="n_3mainValue【保健センター・保健所】&#10;一人当たり面積">
          <a:extLst>
            <a:ext uri="{FF2B5EF4-FFF2-40B4-BE49-F238E27FC236}">
              <a16:creationId xmlns:a16="http://schemas.microsoft.com/office/drawing/2014/main" xmlns="" id="{00000000-0008-0000-0200-0000C5020000}"/>
            </a:ext>
          </a:extLst>
        </xdr:cNvPr>
        <xdr:cNvSpPr txBox="1"/>
      </xdr:nvSpPr>
      <xdr:spPr>
        <a:xfrm>
          <a:off x="19310427" y="1093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135653</xdr:rowOff>
    </xdr:from>
    <xdr:ext cx="469744" cy="259045"/>
    <xdr:sp macro="" textlink="">
      <xdr:nvSpPr>
        <xdr:cNvPr id="710" name="n_4mainValue【保健センター・保健所】&#10;一人当たり面積">
          <a:extLst>
            <a:ext uri="{FF2B5EF4-FFF2-40B4-BE49-F238E27FC236}">
              <a16:creationId xmlns:a16="http://schemas.microsoft.com/office/drawing/2014/main" xmlns="" id="{00000000-0008-0000-0200-0000C6020000}"/>
            </a:ext>
          </a:extLst>
        </xdr:cNvPr>
        <xdr:cNvSpPr txBox="1"/>
      </xdr:nvSpPr>
      <xdr:spPr>
        <a:xfrm>
          <a:off x="18421427" y="1093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1" name="正方形/長方形 710">
          <a:extLst>
            <a:ext uri="{FF2B5EF4-FFF2-40B4-BE49-F238E27FC236}">
              <a16:creationId xmlns:a16="http://schemas.microsoft.com/office/drawing/2014/main" xmlns="" id="{00000000-0008-0000-0200-0000C7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2" name="正方形/長方形 711">
          <a:extLst>
            <a:ext uri="{FF2B5EF4-FFF2-40B4-BE49-F238E27FC236}">
              <a16:creationId xmlns:a16="http://schemas.microsoft.com/office/drawing/2014/main" xmlns="" id="{00000000-0008-0000-0200-0000C8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3" name="正方形/長方形 712">
          <a:extLst>
            <a:ext uri="{FF2B5EF4-FFF2-40B4-BE49-F238E27FC236}">
              <a16:creationId xmlns:a16="http://schemas.microsoft.com/office/drawing/2014/main" xmlns="" id="{00000000-0008-0000-0200-0000C9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4" name="正方形/長方形 713">
          <a:extLst>
            <a:ext uri="{FF2B5EF4-FFF2-40B4-BE49-F238E27FC236}">
              <a16:creationId xmlns:a16="http://schemas.microsoft.com/office/drawing/2014/main" xmlns="" id="{00000000-0008-0000-0200-0000CA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5" name="正方形/長方形 714">
          <a:extLst>
            <a:ext uri="{FF2B5EF4-FFF2-40B4-BE49-F238E27FC236}">
              <a16:creationId xmlns:a16="http://schemas.microsoft.com/office/drawing/2014/main" xmlns="" id="{00000000-0008-0000-0200-0000CB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6" name="正方形/長方形 715">
          <a:extLst>
            <a:ext uri="{FF2B5EF4-FFF2-40B4-BE49-F238E27FC236}">
              <a16:creationId xmlns:a16="http://schemas.microsoft.com/office/drawing/2014/main" xmlns="" id="{00000000-0008-0000-0200-0000CC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7" name="正方形/長方形 716">
          <a:extLst>
            <a:ext uri="{FF2B5EF4-FFF2-40B4-BE49-F238E27FC236}">
              <a16:creationId xmlns:a16="http://schemas.microsoft.com/office/drawing/2014/main" xmlns="" id="{00000000-0008-0000-0200-0000CD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8" name="正方形/長方形 717">
          <a:extLst>
            <a:ext uri="{FF2B5EF4-FFF2-40B4-BE49-F238E27FC236}">
              <a16:creationId xmlns:a16="http://schemas.microsoft.com/office/drawing/2014/main" xmlns="" id="{00000000-0008-0000-0200-0000CE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9" name="テキスト ボックス 718">
          <a:extLst>
            <a:ext uri="{FF2B5EF4-FFF2-40B4-BE49-F238E27FC236}">
              <a16:creationId xmlns:a16="http://schemas.microsoft.com/office/drawing/2014/main" xmlns="" id="{00000000-0008-0000-0200-0000CF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0" name="直線コネクタ 719">
          <a:extLst>
            <a:ext uri="{FF2B5EF4-FFF2-40B4-BE49-F238E27FC236}">
              <a16:creationId xmlns:a16="http://schemas.microsoft.com/office/drawing/2014/main" xmlns="" id="{00000000-0008-0000-0200-0000D0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1" name="テキスト ボックス 720">
          <a:extLst>
            <a:ext uri="{FF2B5EF4-FFF2-40B4-BE49-F238E27FC236}">
              <a16:creationId xmlns:a16="http://schemas.microsoft.com/office/drawing/2014/main" xmlns="" id="{00000000-0008-0000-0200-0000D1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2" name="直線コネクタ 721">
          <a:extLst>
            <a:ext uri="{FF2B5EF4-FFF2-40B4-BE49-F238E27FC236}">
              <a16:creationId xmlns:a16="http://schemas.microsoft.com/office/drawing/2014/main" xmlns="" id="{00000000-0008-0000-0200-0000D2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3" name="テキスト ボックス 722">
          <a:extLst>
            <a:ext uri="{FF2B5EF4-FFF2-40B4-BE49-F238E27FC236}">
              <a16:creationId xmlns:a16="http://schemas.microsoft.com/office/drawing/2014/main" xmlns="" id="{00000000-0008-0000-0200-0000D3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4" name="直線コネクタ 723">
          <a:extLst>
            <a:ext uri="{FF2B5EF4-FFF2-40B4-BE49-F238E27FC236}">
              <a16:creationId xmlns:a16="http://schemas.microsoft.com/office/drawing/2014/main" xmlns="" id="{00000000-0008-0000-0200-0000D4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5" name="テキスト ボックス 724">
          <a:extLst>
            <a:ext uri="{FF2B5EF4-FFF2-40B4-BE49-F238E27FC236}">
              <a16:creationId xmlns:a16="http://schemas.microsoft.com/office/drawing/2014/main" xmlns="" id="{00000000-0008-0000-0200-0000D5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6" name="直線コネクタ 725">
          <a:extLst>
            <a:ext uri="{FF2B5EF4-FFF2-40B4-BE49-F238E27FC236}">
              <a16:creationId xmlns:a16="http://schemas.microsoft.com/office/drawing/2014/main" xmlns="" id="{00000000-0008-0000-0200-0000D6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27" name="テキスト ボックス 726">
          <a:extLst>
            <a:ext uri="{FF2B5EF4-FFF2-40B4-BE49-F238E27FC236}">
              <a16:creationId xmlns:a16="http://schemas.microsoft.com/office/drawing/2014/main" xmlns="" id="{00000000-0008-0000-0200-0000D7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28" name="直線コネクタ 727">
          <a:extLst>
            <a:ext uri="{FF2B5EF4-FFF2-40B4-BE49-F238E27FC236}">
              <a16:creationId xmlns:a16="http://schemas.microsoft.com/office/drawing/2014/main" xmlns="" id="{00000000-0008-0000-0200-0000D8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29" name="テキスト ボックス 728">
          <a:extLst>
            <a:ext uri="{FF2B5EF4-FFF2-40B4-BE49-F238E27FC236}">
              <a16:creationId xmlns:a16="http://schemas.microsoft.com/office/drawing/2014/main" xmlns="" id="{00000000-0008-0000-0200-0000D9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0" name="直線コネクタ 729">
          <a:extLst>
            <a:ext uri="{FF2B5EF4-FFF2-40B4-BE49-F238E27FC236}">
              <a16:creationId xmlns:a16="http://schemas.microsoft.com/office/drawing/2014/main" xmlns="" id="{00000000-0008-0000-0200-0000DA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1" name="テキスト ボックス 730">
          <a:extLst>
            <a:ext uri="{FF2B5EF4-FFF2-40B4-BE49-F238E27FC236}">
              <a16:creationId xmlns:a16="http://schemas.microsoft.com/office/drawing/2014/main" xmlns="" id="{00000000-0008-0000-0200-0000DB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2" name="直線コネクタ 731">
          <a:extLst>
            <a:ext uri="{FF2B5EF4-FFF2-40B4-BE49-F238E27FC236}">
              <a16:creationId xmlns:a16="http://schemas.microsoft.com/office/drawing/2014/main" xmlns="" id="{00000000-0008-0000-0200-0000DC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3" name="テキスト ボックス 732">
          <a:extLst>
            <a:ext uri="{FF2B5EF4-FFF2-40B4-BE49-F238E27FC236}">
              <a16:creationId xmlns:a16="http://schemas.microsoft.com/office/drawing/2014/main" xmlns="" id="{00000000-0008-0000-0200-0000DD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4" name="直線コネクタ 733">
          <a:extLst>
            <a:ext uri="{FF2B5EF4-FFF2-40B4-BE49-F238E27FC236}">
              <a16:creationId xmlns:a16="http://schemas.microsoft.com/office/drawing/2014/main" xmlns="" id="{00000000-0008-0000-0200-0000DE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消防施設】&#10;有形固定資産減価償却率グラフ枠">
          <a:extLst>
            <a:ext uri="{FF2B5EF4-FFF2-40B4-BE49-F238E27FC236}">
              <a16:creationId xmlns:a16="http://schemas.microsoft.com/office/drawing/2014/main" xmlns="" id="{00000000-0008-0000-0200-0000DF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86</xdr:row>
      <xdr:rowOff>168729</xdr:rowOff>
    </xdr:to>
    <xdr:cxnSp macro="">
      <xdr:nvCxnSpPr>
        <xdr:cNvPr id="736" name="直線コネクタ 735">
          <a:extLst>
            <a:ext uri="{FF2B5EF4-FFF2-40B4-BE49-F238E27FC236}">
              <a16:creationId xmlns:a16="http://schemas.microsoft.com/office/drawing/2014/main" xmlns="" id="{00000000-0008-0000-0200-0000E0020000}"/>
            </a:ext>
          </a:extLst>
        </xdr:cNvPr>
        <xdr:cNvCxnSpPr/>
      </xdr:nvCxnSpPr>
      <xdr:spPr>
        <a:xfrm flipV="1">
          <a:off x="16318864" y="1343732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37" name="【消防施設】&#10;有形固定資産減価償却率最小値テキスト">
          <a:extLst>
            <a:ext uri="{FF2B5EF4-FFF2-40B4-BE49-F238E27FC236}">
              <a16:creationId xmlns:a16="http://schemas.microsoft.com/office/drawing/2014/main" xmlns="" id="{00000000-0008-0000-0200-0000E1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38" name="直線コネクタ 737">
          <a:extLst>
            <a:ext uri="{FF2B5EF4-FFF2-40B4-BE49-F238E27FC236}">
              <a16:creationId xmlns:a16="http://schemas.microsoft.com/office/drawing/2014/main" xmlns="" id="{00000000-0008-0000-0200-0000E2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739" name="【消防施設】&#10;有形固定資産減価償却率最大値テキスト">
          <a:extLst>
            <a:ext uri="{FF2B5EF4-FFF2-40B4-BE49-F238E27FC236}">
              <a16:creationId xmlns:a16="http://schemas.microsoft.com/office/drawing/2014/main" xmlns="" id="{00000000-0008-0000-0200-0000E3020000}"/>
            </a:ext>
          </a:extLst>
        </xdr:cNvPr>
        <xdr:cNvSpPr txBox="1"/>
      </xdr:nvSpPr>
      <xdr:spPr>
        <a:xfrm>
          <a:off x="16357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740" name="直線コネクタ 739">
          <a:extLst>
            <a:ext uri="{FF2B5EF4-FFF2-40B4-BE49-F238E27FC236}">
              <a16:creationId xmlns:a16="http://schemas.microsoft.com/office/drawing/2014/main" xmlns="" id="{00000000-0008-0000-0200-0000E4020000}"/>
            </a:ext>
          </a:extLst>
        </xdr:cNvPr>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132641</xdr:rowOff>
    </xdr:from>
    <xdr:ext cx="405111" cy="259045"/>
    <xdr:sp macro="" textlink="">
      <xdr:nvSpPr>
        <xdr:cNvPr id="741" name="【消防施設】&#10;有形固定資産減価償却率平均値テキスト">
          <a:extLst>
            <a:ext uri="{FF2B5EF4-FFF2-40B4-BE49-F238E27FC236}">
              <a16:creationId xmlns:a16="http://schemas.microsoft.com/office/drawing/2014/main" xmlns="" id="{00000000-0008-0000-0200-0000E5020000}"/>
            </a:ext>
          </a:extLst>
        </xdr:cNvPr>
        <xdr:cNvSpPr txBox="1"/>
      </xdr:nvSpPr>
      <xdr:spPr>
        <a:xfrm>
          <a:off x="16357600" y="14020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109764</xdr:rowOff>
    </xdr:from>
    <xdr:to>
      <xdr:col>85</xdr:col>
      <xdr:colOff>177800</xdr:colOff>
      <xdr:row>83</xdr:row>
      <xdr:rowOff>39914</xdr:rowOff>
    </xdr:to>
    <xdr:sp macro="" textlink="">
      <xdr:nvSpPr>
        <xdr:cNvPr id="742" name="フローチャート: 判断 741">
          <a:extLst>
            <a:ext uri="{FF2B5EF4-FFF2-40B4-BE49-F238E27FC236}">
              <a16:creationId xmlns:a16="http://schemas.microsoft.com/office/drawing/2014/main" xmlns="" id="{00000000-0008-0000-0200-0000E6020000}"/>
            </a:ext>
          </a:extLst>
        </xdr:cNvPr>
        <xdr:cNvSpPr/>
      </xdr:nvSpPr>
      <xdr:spPr>
        <a:xfrm>
          <a:off x="162687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129358</xdr:rowOff>
    </xdr:from>
    <xdr:to>
      <xdr:col>81</xdr:col>
      <xdr:colOff>101600</xdr:colOff>
      <xdr:row>83</xdr:row>
      <xdr:rowOff>59508</xdr:rowOff>
    </xdr:to>
    <xdr:sp macro="" textlink="">
      <xdr:nvSpPr>
        <xdr:cNvPr id="743" name="フローチャート: 判断 742">
          <a:extLst>
            <a:ext uri="{FF2B5EF4-FFF2-40B4-BE49-F238E27FC236}">
              <a16:creationId xmlns:a16="http://schemas.microsoft.com/office/drawing/2014/main" xmlns="" id="{00000000-0008-0000-0200-0000E7020000}"/>
            </a:ext>
          </a:extLst>
        </xdr:cNvPr>
        <xdr:cNvSpPr/>
      </xdr:nvSpPr>
      <xdr:spPr>
        <a:xfrm>
          <a:off x="15430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1995</xdr:rowOff>
    </xdr:from>
    <xdr:to>
      <xdr:col>76</xdr:col>
      <xdr:colOff>165100</xdr:colOff>
      <xdr:row>83</xdr:row>
      <xdr:rowOff>103595</xdr:rowOff>
    </xdr:to>
    <xdr:sp macro="" textlink="">
      <xdr:nvSpPr>
        <xdr:cNvPr id="744" name="フローチャート: 判断 743">
          <a:extLst>
            <a:ext uri="{FF2B5EF4-FFF2-40B4-BE49-F238E27FC236}">
              <a16:creationId xmlns:a16="http://schemas.microsoft.com/office/drawing/2014/main" xmlns="" id="{00000000-0008-0000-0200-0000E8020000}"/>
            </a:ext>
          </a:extLst>
        </xdr:cNvPr>
        <xdr:cNvSpPr/>
      </xdr:nvSpPr>
      <xdr:spPr>
        <a:xfrm>
          <a:off x="14541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33020</xdr:rowOff>
    </xdr:from>
    <xdr:to>
      <xdr:col>72</xdr:col>
      <xdr:colOff>38100</xdr:colOff>
      <xdr:row>83</xdr:row>
      <xdr:rowOff>134620</xdr:rowOff>
    </xdr:to>
    <xdr:sp macro="" textlink="">
      <xdr:nvSpPr>
        <xdr:cNvPr id="745" name="フローチャート: 判断 744">
          <a:extLst>
            <a:ext uri="{FF2B5EF4-FFF2-40B4-BE49-F238E27FC236}">
              <a16:creationId xmlns:a16="http://schemas.microsoft.com/office/drawing/2014/main" xmlns="" id="{00000000-0008-0000-0200-0000E9020000}"/>
            </a:ext>
          </a:extLst>
        </xdr:cNvPr>
        <xdr:cNvSpPr/>
      </xdr:nvSpPr>
      <xdr:spPr>
        <a:xfrm>
          <a:off x="136525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90170</xdr:rowOff>
    </xdr:from>
    <xdr:to>
      <xdr:col>67</xdr:col>
      <xdr:colOff>101600</xdr:colOff>
      <xdr:row>83</xdr:row>
      <xdr:rowOff>20320</xdr:rowOff>
    </xdr:to>
    <xdr:sp macro="" textlink="">
      <xdr:nvSpPr>
        <xdr:cNvPr id="746" name="フローチャート: 判断 745">
          <a:extLst>
            <a:ext uri="{FF2B5EF4-FFF2-40B4-BE49-F238E27FC236}">
              <a16:creationId xmlns:a16="http://schemas.microsoft.com/office/drawing/2014/main" xmlns="" id="{00000000-0008-0000-0200-0000EA020000}"/>
            </a:ext>
          </a:extLst>
        </xdr:cNvPr>
        <xdr:cNvSpPr/>
      </xdr:nvSpPr>
      <xdr:spPr>
        <a:xfrm>
          <a:off x="12763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xmlns="" id="{00000000-0008-0000-0200-0000EB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xmlns="" id="{00000000-0008-0000-0200-0000EC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xmlns="" id="{00000000-0008-0000-0200-0000ED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xmlns="" id="{00000000-0008-0000-0200-0000EE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xmlns="" id="{00000000-0008-0000-0200-0000EF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103232</xdr:rowOff>
    </xdr:from>
    <xdr:to>
      <xdr:col>85</xdr:col>
      <xdr:colOff>177800</xdr:colOff>
      <xdr:row>85</xdr:row>
      <xdr:rowOff>33382</xdr:rowOff>
    </xdr:to>
    <xdr:sp macro="" textlink="">
      <xdr:nvSpPr>
        <xdr:cNvPr id="752" name="楕円 751">
          <a:extLst>
            <a:ext uri="{FF2B5EF4-FFF2-40B4-BE49-F238E27FC236}">
              <a16:creationId xmlns:a16="http://schemas.microsoft.com/office/drawing/2014/main" xmlns="" id="{00000000-0008-0000-0200-0000F0020000}"/>
            </a:ext>
          </a:extLst>
        </xdr:cNvPr>
        <xdr:cNvSpPr/>
      </xdr:nvSpPr>
      <xdr:spPr>
        <a:xfrm>
          <a:off x="16268700" y="1450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81659</xdr:rowOff>
    </xdr:from>
    <xdr:ext cx="405111" cy="259045"/>
    <xdr:sp macro="" textlink="">
      <xdr:nvSpPr>
        <xdr:cNvPr id="753" name="【消防施設】&#10;有形固定資産減価償却率該当値テキスト">
          <a:extLst>
            <a:ext uri="{FF2B5EF4-FFF2-40B4-BE49-F238E27FC236}">
              <a16:creationId xmlns:a16="http://schemas.microsoft.com/office/drawing/2014/main" xmlns="" id="{00000000-0008-0000-0200-0000F1020000}"/>
            </a:ext>
          </a:extLst>
        </xdr:cNvPr>
        <xdr:cNvSpPr txBox="1"/>
      </xdr:nvSpPr>
      <xdr:spPr>
        <a:xfrm>
          <a:off x="16357600" y="1448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145687</xdr:rowOff>
    </xdr:from>
    <xdr:to>
      <xdr:col>81</xdr:col>
      <xdr:colOff>101600</xdr:colOff>
      <xdr:row>85</xdr:row>
      <xdr:rowOff>75837</xdr:rowOff>
    </xdr:to>
    <xdr:sp macro="" textlink="">
      <xdr:nvSpPr>
        <xdr:cNvPr id="754" name="楕円 753">
          <a:extLst>
            <a:ext uri="{FF2B5EF4-FFF2-40B4-BE49-F238E27FC236}">
              <a16:creationId xmlns:a16="http://schemas.microsoft.com/office/drawing/2014/main" xmlns="" id="{00000000-0008-0000-0200-0000F2020000}"/>
            </a:ext>
          </a:extLst>
        </xdr:cNvPr>
        <xdr:cNvSpPr/>
      </xdr:nvSpPr>
      <xdr:spPr>
        <a:xfrm>
          <a:off x="15430500" y="1454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154032</xdr:rowOff>
    </xdr:from>
    <xdr:to>
      <xdr:col>85</xdr:col>
      <xdr:colOff>127000</xdr:colOff>
      <xdr:row>85</xdr:row>
      <xdr:rowOff>25037</xdr:rowOff>
    </xdr:to>
    <xdr:cxnSp macro="">
      <xdr:nvCxnSpPr>
        <xdr:cNvPr id="755" name="直線コネクタ 754">
          <a:extLst>
            <a:ext uri="{FF2B5EF4-FFF2-40B4-BE49-F238E27FC236}">
              <a16:creationId xmlns:a16="http://schemas.microsoft.com/office/drawing/2014/main" xmlns="" id="{00000000-0008-0000-0200-0000F3020000}"/>
            </a:ext>
          </a:extLst>
        </xdr:cNvPr>
        <xdr:cNvCxnSpPr/>
      </xdr:nvCxnSpPr>
      <xdr:spPr>
        <a:xfrm flipV="1">
          <a:off x="15481300" y="14555832"/>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49349</xdr:rowOff>
    </xdr:from>
    <xdr:to>
      <xdr:col>76</xdr:col>
      <xdr:colOff>165100</xdr:colOff>
      <xdr:row>85</xdr:row>
      <xdr:rowOff>150949</xdr:rowOff>
    </xdr:to>
    <xdr:sp macro="" textlink="">
      <xdr:nvSpPr>
        <xdr:cNvPr id="756" name="楕円 755">
          <a:extLst>
            <a:ext uri="{FF2B5EF4-FFF2-40B4-BE49-F238E27FC236}">
              <a16:creationId xmlns:a16="http://schemas.microsoft.com/office/drawing/2014/main" xmlns="" id="{00000000-0008-0000-0200-0000F4020000}"/>
            </a:ext>
          </a:extLst>
        </xdr:cNvPr>
        <xdr:cNvSpPr/>
      </xdr:nvSpPr>
      <xdr:spPr>
        <a:xfrm>
          <a:off x="14541500" y="1462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25037</xdr:rowOff>
    </xdr:from>
    <xdr:to>
      <xdr:col>81</xdr:col>
      <xdr:colOff>50800</xdr:colOff>
      <xdr:row>85</xdr:row>
      <xdr:rowOff>100149</xdr:rowOff>
    </xdr:to>
    <xdr:cxnSp macro="">
      <xdr:nvCxnSpPr>
        <xdr:cNvPr id="757" name="直線コネクタ 756">
          <a:extLst>
            <a:ext uri="{FF2B5EF4-FFF2-40B4-BE49-F238E27FC236}">
              <a16:creationId xmlns:a16="http://schemas.microsoft.com/office/drawing/2014/main" xmlns="" id="{00000000-0008-0000-0200-0000F5020000}"/>
            </a:ext>
          </a:extLst>
        </xdr:cNvPr>
        <xdr:cNvCxnSpPr/>
      </xdr:nvCxnSpPr>
      <xdr:spPr>
        <a:xfrm flipV="1">
          <a:off x="14592300" y="14598287"/>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41184</xdr:rowOff>
    </xdr:from>
    <xdr:to>
      <xdr:col>72</xdr:col>
      <xdr:colOff>38100</xdr:colOff>
      <xdr:row>85</xdr:row>
      <xdr:rowOff>142784</xdr:rowOff>
    </xdr:to>
    <xdr:sp macro="" textlink="">
      <xdr:nvSpPr>
        <xdr:cNvPr id="758" name="楕円 757">
          <a:extLst>
            <a:ext uri="{FF2B5EF4-FFF2-40B4-BE49-F238E27FC236}">
              <a16:creationId xmlns:a16="http://schemas.microsoft.com/office/drawing/2014/main" xmlns="" id="{00000000-0008-0000-0200-0000F6020000}"/>
            </a:ext>
          </a:extLst>
        </xdr:cNvPr>
        <xdr:cNvSpPr/>
      </xdr:nvSpPr>
      <xdr:spPr>
        <a:xfrm>
          <a:off x="13652500" y="1461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91984</xdr:rowOff>
    </xdr:from>
    <xdr:to>
      <xdr:col>76</xdr:col>
      <xdr:colOff>114300</xdr:colOff>
      <xdr:row>85</xdr:row>
      <xdr:rowOff>100149</xdr:rowOff>
    </xdr:to>
    <xdr:cxnSp macro="">
      <xdr:nvCxnSpPr>
        <xdr:cNvPr id="759" name="直線コネクタ 758">
          <a:extLst>
            <a:ext uri="{FF2B5EF4-FFF2-40B4-BE49-F238E27FC236}">
              <a16:creationId xmlns:a16="http://schemas.microsoft.com/office/drawing/2014/main" xmlns="" id="{00000000-0008-0000-0200-0000F7020000}"/>
            </a:ext>
          </a:extLst>
        </xdr:cNvPr>
        <xdr:cNvCxnSpPr/>
      </xdr:nvCxnSpPr>
      <xdr:spPr>
        <a:xfrm>
          <a:off x="13703300" y="14665234"/>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144055</xdr:rowOff>
    </xdr:from>
    <xdr:to>
      <xdr:col>67</xdr:col>
      <xdr:colOff>101600</xdr:colOff>
      <xdr:row>83</xdr:row>
      <xdr:rowOff>74205</xdr:rowOff>
    </xdr:to>
    <xdr:sp macro="" textlink="">
      <xdr:nvSpPr>
        <xdr:cNvPr id="760" name="楕円 759">
          <a:extLst>
            <a:ext uri="{FF2B5EF4-FFF2-40B4-BE49-F238E27FC236}">
              <a16:creationId xmlns:a16="http://schemas.microsoft.com/office/drawing/2014/main" xmlns="" id="{00000000-0008-0000-0200-0000F8020000}"/>
            </a:ext>
          </a:extLst>
        </xdr:cNvPr>
        <xdr:cNvSpPr/>
      </xdr:nvSpPr>
      <xdr:spPr>
        <a:xfrm>
          <a:off x="12763500" y="1420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23405</xdr:rowOff>
    </xdr:from>
    <xdr:to>
      <xdr:col>71</xdr:col>
      <xdr:colOff>177800</xdr:colOff>
      <xdr:row>85</xdr:row>
      <xdr:rowOff>91984</xdr:rowOff>
    </xdr:to>
    <xdr:cxnSp macro="">
      <xdr:nvCxnSpPr>
        <xdr:cNvPr id="761" name="直線コネクタ 760">
          <a:extLst>
            <a:ext uri="{FF2B5EF4-FFF2-40B4-BE49-F238E27FC236}">
              <a16:creationId xmlns:a16="http://schemas.microsoft.com/office/drawing/2014/main" xmlns="" id="{00000000-0008-0000-0200-0000F9020000}"/>
            </a:ext>
          </a:extLst>
        </xdr:cNvPr>
        <xdr:cNvCxnSpPr/>
      </xdr:nvCxnSpPr>
      <xdr:spPr>
        <a:xfrm>
          <a:off x="12814300" y="14253755"/>
          <a:ext cx="889000" cy="41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76035</xdr:rowOff>
    </xdr:from>
    <xdr:ext cx="405111" cy="259045"/>
    <xdr:sp macro="" textlink="">
      <xdr:nvSpPr>
        <xdr:cNvPr id="762" name="n_1aveValue【消防施設】&#10;有形固定資産減価償却率">
          <a:extLst>
            <a:ext uri="{FF2B5EF4-FFF2-40B4-BE49-F238E27FC236}">
              <a16:creationId xmlns:a16="http://schemas.microsoft.com/office/drawing/2014/main" xmlns="" id="{00000000-0008-0000-0200-0000FA020000}"/>
            </a:ext>
          </a:extLst>
        </xdr:cNvPr>
        <xdr:cNvSpPr txBox="1"/>
      </xdr:nvSpPr>
      <xdr:spPr>
        <a:xfrm>
          <a:off x="15266044" y="1396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120122</xdr:rowOff>
    </xdr:from>
    <xdr:ext cx="405111" cy="259045"/>
    <xdr:sp macro="" textlink="">
      <xdr:nvSpPr>
        <xdr:cNvPr id="763" name="n_2aveValue【消防施設】&#10;有形固定資産減価償却率">
          <a:extLst>
            <a:ext uri="{FF2B5EF4-FFF2-40B4-BE49-F238E27FC236}">
              <a16:creationId xmlns:a16="http://schemas.microsoft.com/office/drawing/2014/main" xmlns="" id="{00000000-0008-0000-0200-0000FB020000}"/>
            </a:ext>
          </a:extLst>
        </xdr:cNvPr>
        <xdr:cNvSpPr txBox="1"/>
      </xdr:nvSpPr>
      <xdr:spPr>
        <a:xfrm>
          <a:off x="14389744" y="140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151147</xdr:rowOff>
    </xdr:from>
    <xdr:ext cx="405111" cy="259045"/>
    <xdr:sp macro="" textlink="">
      <xdr:nvSpPr>
        <xdr:cNvPr id="764" name="n_3aveValue【消防施設】&#10;有形固定資産減価償却率">
          <a:extLst>
            <a:ext uri="{FF2B5EF4-FFF2-40B4-BE49-F238E27FC236}">
              <a16:creationId xmlns:a16="http://schemas.microsoft.com/office/drawing/2014/main" xmlns="" id="{00000000-0008-0000-0200-0000FC020000}"/>
            </a:ext>
          </a:extLst>
        </xdr:cNvPr>
        <xdr:cNvSpPr txBox="1"/>
      </xdr:nvSpPr>
      <xdr:spPr>
        <a:xfrm>
          <a:off x="13500744"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36847</xdr:rowOff>
    </xdr:from>
    <xdr:ext cx="405111" cy="259045"/>
    <xdr:sp macro="" textlink="">
      <xdr:nvSpPr>
        <xdr:cNvPr id="765" name="n_4aveValue【消防施設】&#10;有形固定資産減価償却率">
          <a:extLst>
            <a:ext uri="{FF2B5EF4-FFF2-40B4-BE49-F238E27FC236}">
              <a16:creationId xmlns:a16="http://schemas.microsoft.com/office/drawing/2014/main" xmlns="" id="{00000000-0008-0000-0200-0000FD020000}"/>
            </a:ext>
          </a:extLst>
        </xdr:cNvPr>
        <xdr:cNvSpPr txBox="1"/>
      </xdr:nvSpPr>
      <xdr:spPr>
        <a:xfrm>
          <a:off x="126117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66964</xdr:rowOff>
    </xdr:from>
    <xdr:ext cx="405111" cy="259045"/>
    <xdr:sp macro="" textlink="">
      <xdr:nvSpPr>
        <xdr:cNvPr id="766" name="n_1mainValue【消防施設】&#10;有形固定資産減価償却率">
          <a:extLst>
            <a:ext uri="{FF2B5EF4-FFF2-40B4-BE49-F238E27FC236}">
              <a16:creationId xmlns:a16="http://schemas.microsoft.com/office/drawing/2014/main" xmlns="" id="{00000000-0008-0000-0200-0000FE020000}"/>
            </a:ext>
          </a:extLst>
        </xdr:cNvPr>
        <xdr:cNvSpPr txBox="1"/>
      </xdr:nvSpPr>
      <xdr:spPr>
        <a:xfrm>
          <a:off x="15266044" y="1464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142076</xdr:rowOff>
    </xdr:from>
    <xdr:ext cx="405111" cy="259045"/>
    <xdr:sp macro="" textlink="">
      <xdr:nvSpPr>
        <xdr:cNvPr id="767" name="n_2mainValue【消防施設】&#10;有形固定資産減価償却率">
          <a:extLst>
            <a:ext uri="{FF2B5EF4-FFF2-40B4-BE49-F238E27FC236}">
              <a16:creationId xmlns:a16="http://schemas.microsoft.com/office/drawing/2014/main" xmlns="" id="{00000000-0008-0000-0200-0000FF020000}"/>
            </a:ext>
          </a:extLst>
        </xdr:cNvPr>
        <xdr:cNvSpPr txBox="1"/>
      </xdr:nvSpPr>
      <xdr:spPr>
        <a:xfrm>
          <a:off x="14389744" y="14715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133911</xdr:rowOff>
    </xdr:from>
    <xdr:ext cx="405111" cy="259045"/>
    <xdr:sp macro="" textlink="">
      <xdr:nvSpPr>
        <xdr:cNvPr id="768" name="n_3mainValue【消防施設】&#10;有形固定資産減価償却率">
          <a:extLst>
            <a:ext uri="{FF2B5EF4-FFF2-40B4-BE49-F238E27FC236}">
              <a16:creationId xmlns:a16="http://schemas.microsoft.com/office/drawing/2014/main" xmlns="" id="{00000000-0008-0000-0200-000000030000}"/>
            </a:ext>
          </a:extLst>
        </xdr:cNvPr>
        <xdr:cNvSpPr txBox="1"/>
      </xdr:nvSpPr>
      <xdr:spPr>
        <a:xfrm>
          <a:off x="13500744" y="1470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65332</xdr:rowOff>
    </xdr:from>
    <xdr:ext cx="405111" cy="259045"/>
    <xdr:sp macro="" textlink="">
      <xdr:nvSpPr>
        <xdr:cNvPr id="769" name="n_4mainValue【消防施設】&#10;有形固定資産減価償却率">
          <a:extLst>
            <a:ext uri="{FF2B5EF4-FFF2-40B4-BE49-F238E27FC236}">
              <a16:creationId xmlns:a16="http://schemas.microsoft.com/office/drawing/2014/main" xmlns="" id="{00000000-0008-0000-0200-000001030000}"/>
            </a:ext>
          </a:extLst>
        </xdr:cNvPr>
        <xdr:cNvSpPr txBox="1"/>
      </xdr:nvSpPr>
      <xdr:spPr>
        <a:xfrm>
          <a:off x="12611744" y="1429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0" name="正方形/長方形 769">
          <a:extLst>
            <a:ext uri="{FF2B5EF4-FFF2-40B4-BE49-F238E27FC236}">
              <a16:creationId xmlns:a16="http://schemas.microsoft.com/office/drawing/2014/main" xmlns="" id="{00000000-0008-0000-0200-000002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1" name="正方形/長方形 770">
          <a:extLst>
            <a:ext uri="{FF2B5EF4-FFF2-40B4-BE49-F238E27FC236}">
              <a16:creationId xmlns:a16="http://schemas.microsoft.com/office/drawing/2014/main" xmlns="" id="{00000000-0008-0000-0200-000003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2" name="正方形/長方形 771">
          <a:extLst>
            <a:ext uri="{FF2B5EF4-FFF2-40B4-BE49-F238E27FC236}">
              <a16:creationId xmlns:a16="http://schemas.microsoft.com/office/drawing/2014/main" xmlns="" id="{00000000-0008-0000-0200-000004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3" name="正方形/長方形 772">
          <a:extLst>
            <a:ext uri="{FF2B5EF4-FFF2-40B4-BE49-F238E27FC236}">
              <a16:creationId xmlns:a16="http://schemas.microsoft.com/office/drawing/2014/main" xmlns="" id="{00000000-0008-0000-0200-000005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4" name="正方形/長方形 773">
          <a:extLst>
            <a:ext uri="{FF2B5EF4-FFF2-40B4-BE49-F238E27FC236}">
              <a16:creationId xmlns:a16="http://schemas.microsoft.com/office/drawing/2014/main" xmlns="" id="{00000000-0008-0000-0200-000006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5" name="正方形/長方形 774">
          <a:extLst>
            <a:ext uri="{FF2B5EF4-FFF2-40B4-BE49-F238E27FC236}">
              <a16:creationId xmlns:a16="http://schemas.microsoft.com/office/drawing/2014/main" xmlns="" id="{00000000-0008-0000-0200-000007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6" name="正方形/長方形 775">
          <a:extLst>
            <a:ext uri="{FF2B5EF4-FFF2-40B4-BE49-F238E27FC236}">
              <a16:creationId xmlns:a16="http://schemas.microsoft.com/office/drawing/2014/main" xmlns="" id="{00000000-0008-0000-0200-000008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7" name="正方形/長方形 776">
          <a:extLst>
            <a:ext uri="{FF2B5EF4-FFF2-40B4-BE49-F238E27FC236}">
              <a16:creationId xmlns:a16="http://schemas.microsoft.com/office/drawing/2014/main" xmlns="" id="{00000000-0008-0000-0200-000009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8" name="テキスト ボックス 777">
          <a:extLst>
            <a:ext uri="{FF2B5EF4-FFF2-40B4-BE49-F238E27FC236}">
              <a16:creationId xmlns:a16="http://schemas.microsoft.com/office/drawing/2014/main" xmlns="" id="{00000000-0008-0000-0200-00000A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9" name="直線コネクタ 778">
          <a:extLst>
            <a:ext uri="{FF2B5EF4-FFF2-40B4-BE49-F238E27FC236}">
              <a16:creationId xmlns:a16="http://schemas.microsoft.com/office/drawing/2014/main" xmlns="" id="{00000000-0008-0000-0200-00000B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0" name="直線コネクタ 779">
          <a:extLst>
            <a:ext uri="{FF2B5EF4-FFF2-40B4-BE49-F238E27FC236}">
              <a16:creationId xmlns:a16="http://schemas.microsoft.com/office/drawing/2014/main" xmlns="" id="{00000000-0008-0000-0200-00000C03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1" name="テキスト ボックス 780">
          <a:extLst>
            <a:ext uri="{FF2B5EF4-FFF2-40B4-BE49-F238E27FC236}">
              <a16:creationId xmlns:a16="http://schemas.microsoft.com/office/drawing/2014/main" xmlns="" id="{00000000-0008-0000-0200-00000D03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2" name="直線コネクタ 781">
          <a:extLst>
            <a:ext uri="{FF2B5EF4-FFF2-40B4-BE49-F238E27FC236}">
              <a16:creationId xmlns:a16="http://schemas.microsoft.com/office/drawing/2014/main" xmlns="" id="{00000000-0008-0000-0200-00000E03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3" name="テキスト ボックス 782">
          <a:extLst>
            <a:ext uri="{FF2B5EF4-FFF2-40B4-BE49-F238E27FC236}">
              <a16:creationId xmlns:a16="http://schemas.microsoft.com/office/drawing/2014/main" xmlns="" id="{00000000-0008-0000-0200-00000F03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4" name="直線コネクタ 783">
          <a:extLst>
            <a:ext uri="{FF2B5EF4-FFF2-40B4-BE49-F238E27FC236}">
              <a16:creationId xmlns:a16="http://schemas.microsoft.com/office/drawing/2014/main" xmlns="" id="{00000000-0008-0000-0200-00001003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85" name="テキスト ボックス 784">
          <a:extLst>
            <a:ext uri="{FF2B5EF4-FFF2-40B4-BE49-F238E27FC236}">
              <a16:creationId xmlns:a16="http://schemas.microsoft.com/office/drawing/2014/main" xmlns="" id="{00000000-0008-0000-0200-00001103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86" name="直線コネクタ 785">
          <a:extLst>
            <a:ext uri="{FF2B5EF4-FFF2-40B4-BE49-F238E27FC236}">
              <a16:creationId xmlns:a16="http://schemas.microsoft.com/office/drawing/2014/main" xmlns="" id="{00000000-0008-0000-0200-00001203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87" name="テキスト ボックス 786">
          <a:extLst>
            <a:ext uri="{FF2B5EF4-FFF2-40B4-BE49-F238E27FC236}">
              <a16:creationId xmlns:a16="http://schemas.microsoft.com/office/drawing/2014/main" xmlns="" id="{00000000-0008-0000-0200-00001303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8" name="直線コネクタ 787">
          <a:extLst>
            <a:ext uri="{FF2B5EF4-FFF2-40B4-BE49-F238E27FC236}">
              <a16:creationId xmlns:a16="http://schemas.microsoft.com/office/drawing/2014/main" xmlns="" id="{00000000-0008-0000-0200-000014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89" name="テキスト ボックス 788">
          <a:extLst>
            <a:ext uri="{FF2B5EF4-FFF2-40B4-BE49-F238E27FC236}">
              <a16:creationId xmlns:a16="http://schemas.microsoft.com/office/drawing/2014/main" xmlns="" id="{00000000-0008-0000-0200-000015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0" name="【消防施設】&#10;一人当たり面積グラフ枠">
          <a:extLst>
            <a:ext uri="{FF2B5EF4-FFF2-40B4-BE49-F238E27FC236}">
              <a16:creationId xmlns:a16="http://schemas.microsoft.com/office/drawing/2014/main" xmlns="" id="{00000000-0008-0000-0200-000016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12954</xdr:rowOff>
    </xdr:from>
    <xdr:to>
      <xdr:col>116</xdr:col>
      <xdr:colOff>62864</xdr:colOff>
      <xdr:row>86</xdr:row>
      <xdr:rowOff>26670</xdr:rowOff>
    </xdr:to>
    <xdr:cxnSp macro="">
      <xdr:nvCxnSpPr>
        <xdr:cNvPr id="791" name="直線コネクタ 790">
          <a:extLst>
            <a:ext uri="{FF2B5EF4-FFF2-40B4-BE49-F238E27FC236}">
              <a16:creationId xmlns:a16="http://schemas.microsoft.com/office/drawing/2014/main" xmlns="" id="{00000000-0008-0000-0200-000017030000}"/>
            </a:ext>
          </a:extLst>
        </xdr:cNvPr>
        <xdr:cNvCxnSpPr/>
      </xdr:nvCxnSpPr>
      <xdr:spPr>
        <a:xfrm flipV="1">
          <a:off x="22160864" y="13386054"/>
          <a:ext cx="0" cy="138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792" name="【消防施設】&#10;一人当たり面積最小値テキスト">
          <a:extLst>
            <a:ext uri="{FF2B5EF4-FFF2-40B4-BE49-F238E27FC236}">
              <a16:creationId xmlns:a16="http://schemas.microsoft.com/office/drawing/2014/main" xmlns="" id="{00000000-0008-0000-0200-000018030000}"/>
            </a:ext>
          </a:extLst>
        </xdr:cNvPr>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793" name="直線コネクタ 792">
          <a:extLst>
            <a:ext uri="{FF2B5EF4-FFF2-40B4-BE49-F238E27FC236}">
              <a16:creationId xmlns:a16="http://schemas.microsoft.com/office/drawing/2014/main" xmlns="" id="{00000000-0008-0000-0200-000019030000}"/>
            </a:ext>
          </a:extLst>
        </xdr:cNvPr>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131081</xdr:rowOff>
    </xdr:from>
    <xdr:ext cx="469744" cy="259045"/>
    <xdr:sp macro="" textlink="">
      <xdr:nvSpPr>
        <xdr:cNvPr id="794" name="【消防施設】&#10;一人当たり面積最大値テキスト">
          <a:extLst>
            <a:ext uri="{FF2B5EF4-FFF2-40B4-BE49-F238E27FC236}">
              <a16:creationId xmlns:a16="http://schemas.microsoft.com/office/drawing/2014/main" xmlns="" id="{00000000-0008-0000-0200-00001A030000}"/>
            </a:ext>
          </a:extLst>
        </xdr:cNvPr>
        <xdr:cNvSpPr txBox="1"/>
      </xdr:nvSpPr>
      <xdr:spPr>
        <a:xfrm>
          <a:off x="22199600" y="1316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12954</xdr:rowOff>
    </xdr:from>
    <xdr:to>
      <xdr:col>116</xdr:col>
      <xdr:colOff>152400</xdr:colOff>
      <xdr:row>78</xdr:row>
      <xdr:rowOff>12954</xdr:rowOff>
    </xdr:to>
    <xdr:cxnSp macro="">
      <xdr:nvCxnSpPr>
        <xdr:cNvPr id="795" name="直線コネクタ 794">
          <a:extLst>
            <a:ext uri="{FF2B5EF4-FFF2-40B4-BE49-F238E27FC236}">
              <a16:creationId xmlns:a16="http://schemas.microsoft.com/office/drawing/2014/main" xmlns="" id="{00000000-0008-0000-0200-00001B030000}"/>
            </a:ext>
          </a:extLst>
        </xdr:cNvPr>
        <xdr:cNvCxnSpPr/>
      </xdr:nvCxnSpPr>
      <xdr:spPr>
        <a:xfrm>
          <a:off x="22072600" y="1338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108475</xdr:rowOff>
    </xdr:from>
    <xdr:ext cx="469744" cy="259045"/>
    <xdr:sp macro="" textlink="">
      <xdr:nvSpPr>
        <xdr:cNvPr id="796" name="【消防施設】&#10;一人当たり面積平均値テキスト">
          <a:extLst>
            <a:ext uri="{FF2B5EF4-FFF2-40B4-BE49-F238E27FC236}">
              <a16:creationId xmlns:a16="http://schemas.microsoft.com/office/drawing/2014/main" xmlns="" id="{00000000-0008-0000-0200-00001C030000}"/>
            </a:ext>
          </a:extLst>
        </xdr:cNvPr>
        <xdr:cNvSpPr txBox="1"/>
      </xdr:nvSpPr>
      <xdr:spPr>
        <a:xfrm>
          <a:off x="22199600" y="143388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85598</xdr:rowOff>
    </xdr:from>
    <xdr:to>
      <xdr:col>116</xdr:col>
      <xdr:colOff>114300</xdr:colOff>
      <xdr:row>85</xdr:row>
      <xdr:rowOff>15748</xdr:rowOff>
    </xdr:to>
    <xdr:sp macro="" textlink="">
      <xdr:nvSpPr>
        <xdr:cNvPr id="797" name="フローチャート: 判断 796">
          <a:extLst>
            <a:ext uri="{FF2B5EF4-FFF2-40B4-BE49-F238E27FC236}">
              <a16:creationId xmlns:a16="http://schemas.microsoft.com/office/drawing/2014/main" xmlns="" id="{00000000-0008-0000-0200-00001D030000}"/>
            </a:ext>
          </a:extLst>
        </xdr:cNvPr>
        <xdr:cNvSpPr/>
      </xdr:nvSpPr>
      <xdr:spPr>
        <a:xfrm>
          <a:off x="22110700" y="1448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119887</xdr:rowOff>
    </xdr:from>
    <xdr:to>
      <xdr:col>112</xdr:col>
      <xdr:colOff>38100</xdr:colOff>
      <xdr:row>85</xdr:row>
      <xdr:rowOff>50037</xdr:rowOff>
    </xdr:to>
    <xdr:sp macro="" textlink="">
      <xdr:nvSpPr>
        <xdr:cNvPr id="798" name="フローチャート: 判断 797">
          <a:extLst>
            <a:ext uri="{FF2B5EF4-FFF2-40B4-BE49-F238E27FC236}">
              <a16:creationId xmlns:a16="http://schemas.microsoft.com/office/drawing/2014/main" xmlns="" id="{00000000-0008-0000-0200-00001E030000}"/>
            </a:ext>
          </a:extLst>
        </xdr:cNvPr>
        <xdr:cNvSpPr/>
      </xdr:nvSpPr>
      <xdr:spPr>
        <a:xfrm>
          <a:off x="21272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17018</xdr:rowOff>
    </xdr:from>
    <xdr:to>
      <xdr:col>107</xdr:col>
      <xdr:colOff>101600</xdr:colOff>
      <xdr:row>84</xdr:row>
      <xdr:rowOff>118618</xdr:rowOff>
    </xdr:to>
    <xdr:sp macro="" textlink="">
      <xdr:nvSpPr>
        <xdr:cNvPr id="799" name="フローチャート: 判断 798">
          <a:extLst>
            <a:ext uri="{FF2B5EF4-FFF2-40B4-BE49-F238E27FC236}">
              <a16:creationId xmlns:a16="http://schemas.microsoft.com/office/drawing/2014/main" xmlns="" id="{00000000-0008-0000-0200-00001F030000}"/>
            </a:ext>
          </a:extLst>
        </xdr:cNvPr>
        <xdr:cNvSpPr/>
      </xdr:nvSpPr>
      <xdr:spPr>
        <a:xfrm>
          <a:off x="20383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xdr:rowOff>
    </xdr:from>
    <xdr:to>
      <xdr:col>102</xdr:col>
      <xdr:colOff>165100</xdr:colOff>
      <xdr:row>84</xdr:row>
      <xdr:rowOff>116332</xdr:rowOff>
    </xdr:to>
    <xdr:sp macro="" textlink="">
      <xdr:nvSpPr>
        <xdr:cNvPr id="800" name="フローチャート: 判断 799">
          <a:extLst>
            <a:ext uri="{FF2B5EF4-FFF2-40B4-BE49-F238E27FC236}">
              <a16:creationId xmlns:a16="http://schemas.microsoft.com/office/drawing/2014/main" xmlns="" id="{00000000-0008-0000-0200-000020030000}"/>
            </a:ext>
          </a:extLst>
        </xdr:cNvPr>
        <xdr:cNvSpPr/>
      </xdr:nvSpPr>
      <xdr:spPr>
        <a:xfrm>
          <a:off x="19494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124461</xdr:rowOff>
    </xdr:from>
    <xdr:to>
      <xdr:col>98</xdr:col>
      <xdr:colOff>38100</xdr:colOff>
      <xdr:row>85</xdr:row>
      <xdr:rowOff>54611</xdr:rowOff>
    </xdr:to>
    <xdr:sp macro="" textlink="">
      <xdr:nvSpPr>
        <xdr:cNvPr id="801" name="フローチャート: 判断 800">
          <a:extLst>
            <a:ext uri="{FF2B5EF4-FFF2-40B4-BE49-F238E27FC236}">
              <a16:creationId xmlns:a16="http://schemas.microsoft.com/office/drawing/2014/main" xmlns="" id="{00000000-0008-0000-0200-000021030000}"/>
            </a:ext>
          </a:extLst>
        </xdr:cNvPr>
        <xdr:cNvSpPr/>
      </xdr:nvSpPr>
      <xdr:spPr>
        <a:xfrm>
          <a:off x="18605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2" name="テキスト ボックス 801">
          <a:extLst>
            <a:ext uri="{FF2B5EF4-FFF2-40B4-BE49-F238E27FC236}">
              <a16:creationId xmlns:a16="http://schemas.microsoft.com/office/drawing/2014/main" xmlns="" id="{00000000-0008-0000-0200-000022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3" name="テキスト ボックス 802">
          <a:extLst>
            <a:ext uri="{FF2B5EF4-FFF2-40B4-BE49-F238E27FC236}">
              <a16:creationId xmlns:a16="http://schemas.microsoft.com/office/drawing/2014/main" xmlns="" id="{00000000-0008-0000-0200-000023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4" name="テキスト ボックス 803">
          <a:extLst>
            <a:ext uri="{FF2B5EF4-FFF2-40B4-BE49-F238E27FC236}">
              <a16:creationId xmlns:a16="http://schemas.microsoft.com/office/drawing/2014/main" xmlns="" id="{00000000-0008-0000-0200-000024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5" name="テキスト ボックス 804">
          <a:extLst>
            <a:ext uri="{FF2B5EF4-FFF2-40B4-BE49-F238E27FC236}">
              <a16:creationId xmlns:a16="http://schemas.microsoft.com/office/drawing/2014/main" xmlns="" id="{00000000-0008-0000-0200-000025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xmlns="" id="{00000000-0008-0000-0200-000026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21589</xdr:rowOff>
    </xdr:from>
    <xdr:to>
      <xdr:col>116</xdr:col>
      <xdr:colOff>114300</xdr:colOff>
      <xdr:row>85</xdr:row>
      <xdr:rowOff>123189</xdr:rowOff>
    </xdr:to>
    <xdr:sp macro="" textlink="">
      <xdr:nvSpPr>
        <xdr:cNvPr id="807" name="楕円 806">
          <a:extLst>
            <a:ext uri="{FF2B5EF4-FFF2-40B4-BE49-F238E27FC236}">
              <a16:creationId xmlns:a16="http://schemas.microsoft.com/office/drawing/2014/main" xmlns="" id="{00000000-0008-0000-0200-000027030000}"/>
            </a:ext>
          </a:extLst>
        </xdr:cNvPr>
        <xdr:cNvSpPr/>
      </xdr:nvSpPr>
      <xdr:spPr>
        <a:xfrm>
          <a:off x="221107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107966</xdr:rowOff>
    </xdr:from>
    <xdr:ext cx="469744" cy="259045"/>
    <xdr:sp macro="" textlink="">
      <xdr:nvSpPr>
        <xdr:cNvPr id="808" name="【消防施設】&#10;一人当たり面積該当値テキスト">
          <a:extLst>
            <a:ext uri="{FF2B5EF4-FFF2-40B4-BE49-F238E27FC236}">
              <a16:creationId xmlns:a16="http://schemas.microsoft.com/office/drawing/2014/main" xmlns="" id="{00000000-0008-0000-0200-000028030000}"/>
            </a:ext>
          </a:extLst>
        </xdr:cNvPr>
        <xdr:cNvSpPr txBox="1"/>
      </xdr:nvSpPr>
      <xdr:spPr>
        <a:xfrm>
          <a:off x="22199600" y="1450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28448</xdr:rowOff>
    </xdr:from>
    <xdr:to>
      <xdr:col>112</xdr:col>
      <xdr:colOff>38100</xdr:colOff>
      <xdr:row>85</xdr:row>
      <xdr:rowOff>130048</xdr:rowOff>
    </xdr:to>
    <xdr:sp macro="" textlink="">
      <xdr:nvSpPr>
        <xdr:cNvPr id="809" name="楕円 808">
          <a:extLst>
            <a:ext uri="{FF2B5EF4-FFF2-40B4-BE49-F238E27FC236}">
              <a16:creationId xmlns:a16="http://schemas.microsoft.com/office/drawing/2014/main" xmlns="" id="{00000000-0008-0000-0200-000029030000}"/>
            </a:ext>
          </a:extLst>
        </xdr:cNvPr>
        <xdr:cNvSpPr/>
      </xdr:nvSpPr>
      <xdr:spPr>
        <a:xfrm>
          <a:off x="21272500" y="1460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72389</xdr:rowOff>
    </xdr:from>
    <xdr:to>
      <xdr:col>116</xdr:col>
      <xdr:colOff>63500</xdr:colOff>
      <xdr:row>85</xdr:row>
      <xdr:rowOff>79248</xdr:rowOff>
    </xdr:to>
    <xdr:cxnSp macro="">
      <xdr:nvCxnSpPr>
        <xdr:cNvPr id="810" name="直線コネクタ 809">
          <a:extLst>
            <a:ext uri="{FF2B5EF4-FFF2-40B4-BE49-F238E27FC236}">
              <a16:creationId xmlns:a16="http://schemas.microsoft.com/office/drawing/2014/main" xmlns="" id="{00000000-0008-0000-0200-00002A030000}"/>
            </a:ext>
          </a:extLst>
        </xdr:cNvPr>
        <xdr:cNvCxnSpPr/>
      </xdr:nvCxnSpPr>
      <xdr:spPr>
        <a:xfrm flipV="1">
          <a:off x="21323300" y="14645639"/>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7874</xdr:rowOff>
    </xdr:from>
    <xdr:to>
      <xdr:col>107</xdr:col>
      <xdr:colOff>101600</xdr:colOff>
      <xdr:row>85</xdr:row>
      <xdr:rowOff>109474</xdr:rowOff>
    </xdr:to>
    <xdr:sp macro="" textlink="">
      <xdr:nvSpPr>
        <xdr:cNvPr id="811" name="楕円 810">
          <a:extLst>
            <a:ext uri="{FF2B5EF4-FFF2-40B4-BE49-F238E27FC236}">
              <a16:creationId xmlns:a16="http://schemas.microsoft.com/office/drawing/2014/main" xmlns="" id="{00000000-0008-0000-0200-00002B030000}"/>
            </a:ext>
          </a:extLst>
        </xdr:cNvPr>
        <xdr:cNvSpPr/>
      </xdr:nvSpPr>
      <xdr:spPr>
        <a:xfrm>
          <a:off x="203835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58674</xdr:rowOff>
    </xdr:from>
    <xdr:to>
      <xdr:col>111</xdr:col>
      <xdr:colOff>177800</xdr:colOff>
      <xdr:row>85</xdr:row>
      <xdr:rowOff>79248</xdr:rowOff>
    </xdr:to>
    <xdr:cxnSp macro="">
      <xdr:nvCxnSpPr>
        <xdr:cNvPr id="812" name="直線コネクタ 811">
          <a:extLst>
            <a:ext uri="{FF2B5EF4-FFF2-40B4-BE49-F238E27FC236}">
              <a16:creationId xmlns:a16="http://schemas.microsoft.com/office/drawing/2014/main" xmlns="" id="{00000000-0008-0000-0200-00002C030000}"/>
            </a:ext>
          </a:extLst>
        </xdr:cNvPr>
        <xdr:cNvCxnSpPr/>
      </xdr:nvCxnSpPr>
      <xdr:spPr>
        <a:xfrm>
          <a:off x="20434300" y="14631924"/>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1015</xdr:rowOff>
    </xdr:from>
    <xdr:to>
      <xdr:col>102</xdr:col>
      <xdr:colOff>165100</xdr:colOff>
      <xdr:row>85</xdr:row>
      <xdr:rowOff>102615</xdr:rowOff>
    </xdr:to>
    <xdr:sp macro="" textlink="">
      <xdr:nvSpPr>
        <xdr:cNvPr id="813" name="楕円 812">
          <a:extLst>
            <a:ext uri="{FF2B5EF4-FFF2-40B4-BE49-F238E27FC236}">
              <a16:creationId xmlns:a16="http://schemas.microsoft.com/office/drawing/2014/main" xmlns="" id="{00000000-0008-0000-0200-00002D030000}"/>
            </a:ext>
          </a:extLst>
        </xdr:cNvPr>
        <xdr:cNvSpPr/>
      </xdr:nvSpPr>
      <xdr:spPr>
        <a:xfrm>
          <a:off x="19494500" y="1457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51815</xdr:rowOff>
    </xdr:from>
    <xdr:to>
      <xdr:col>107</xdr:col>
      <xdr:colOff>50800</xdr:colOff>
      <xdr:row>85</xdr:row>
      <xdr:rowOff>58674</xdr:rowOff>
    </xdr:to>
    <xdr:cxnSp macro="">
      <xdr:nvCxnSpPr>
        <xdr:cNvPr id="814" name="直線コネクタ 813">
          <a:extLst>
            <a:ext uri="{FF2B5EF4-FFF2-40B4-BE49-F238E27FC236}">
              <a16:creationId xmlns:a16="http://schemas.microsoft.com/office/drawing/2014/main" xmlns="" id="{00000000-0008-0000-0200-00002E030000}"/>
            </a:ext>
          </a:extLst>
        </xdr:cNvPr>
        <xdr:cNvCxnSpPr/>
      </xdr:nvCxnSpPr>
      <xdr:spPr>
        <a:xfrm>
          <a:off x="19545300" y="14625065"/>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3302</xdr:rowOff>
    </xdr:from>
    <xdr:to>
      <xdr:col>98</xdr:col>
      <xdr:colOff>38100</xdr:colOff>
      <xdr:row>85</xdr:row>
      <xdr:rowOff>104902</xdr:rowOff>
    </xdr:to>
    <xdr:sp macro="" textlink="">
      <xdr:nvSpPr>
        <xdr:cNvPr id="815" name="楕円 814">
          <a:extLst>
            <a:ext uri="{FF2B5EF4-FFF2-40B4-BE49-F238E27FC236}">
              <a16:creationId xmlns:a16="http://schemas.microsoft.com/office/drawing/2014/main" xmlns="" id="{00000000-0008-0000-0200-00002F030000}"/>
            </a:ext>
          </a:extLst>
        </xdr:cNvPr>
        <xdr:cNvSpPr/>
      </xdr:nvSpPr>
      <xdr:spPr>
        <a:xfrm>
          <a:off x="18605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51815</xdr:rowOff>
    </xdr:from>
    <xdr:to>
      <xdr:col>102</xdr:col>
      <xdr:colOff>114300</xdr:colOff>
      <xdr:row>85</xdr:row>
      <xdr:rowOff>54102</xdr:rowOff>
    </xdr:to>
    <xdr:cxnSp macro="">
      <xdr:nvCxnSpPr>
        <xdr:cNvPr id="816" name="直線コネクタ 815">
          <a:extLst>
            <a:ext uri="{FF2B5EF4-FFF2-40B4-BE49-F238E27FC236}">
              <a16:creationId xmlns:a16="http://schemas.microsoft.com/office/drawing/2014/main" xmlns="" id="{00000000-0008-0000-0200-000030030000}"/>
            </a:ext>
          </a:extLst>
        </xdr:cNvPr>
        <xdr:cNvCxnSpPr/>
      </xdr:nvCxnSpPr>
      <xdr:spPr>
        <a:xfrm flipV="1">
          <a:off x="18656300" y="14625065"/>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66564</xdr:rowOff>
    </xdr:from>
    <xdr:ext cx="469744" cy="259045"/>
    <xdr:sp macro="" textlink="">
      <xdr:nvSpPr>
        <xdr:cNvPr id="817" name="n_1aveValue【消防施設】&#10;一人当たり面積">
          <a:extLst>
            <a:ext uri="{FF2B5EF4-FFF2-40B4-BE49-F238E27FC236}">
              <a16:creationId xmlns:a16="http://schemas.microsoft.com/office/drawing/2014/main" xmlns="" id="{00000000-0008-0000-0200-000031030000}"/>
            </a:ext>
          </a:extLst>
        </xdr:cNvPr>
        <xdr:cNvSpPr txBox="1"/>
      </xdr:nvSpPr>
      <xdr:spPr>
        <a:xfrm>
          <a:off x="21075727"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135145</xdr:rowOff>
    </xdr:from>
    <xdr:ext cx="469744" cy="259045"/>
    <xdr:sp macro="" textlink="">
      <xdr:nvSpPr>
        <xdr:cNvPr id="818" name="n_2aveValue【消防施設】&#10;一人当たり面積">
          <a:extLst>
            <a:ext uri="{FF2B5EF4-FFF2-40B4-BE49-F238E27FC236}">
              <a16:creationId xmlns:a16="http://schemas.microsoft.com/office/drawing/2014/main" xmlns="" id="{00000000-0008-0000-0200-000032030000}"/>
            </a:ext>
          </a:extLst>
        </xdr:cNvPr>
        <xdr:cNvSpPr txBox="1"/>
      </xdr:nvSpPr>
      <xdr:spPr>
        <a:xfrm>
          <a:off x="20199427" y="1419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132859</xdr:rowOff>
    </xdr:from>
    <xdr:ext cx="469744" cy="259045"/>
    <xdr:sp macro="" textlink="">
      <xdr:nvSpPr>
        <xdr:cNvPr id="819" name="n_3aveValue【消防施設】&#10;一人当たり面積">
          <a:extLst>
            <a:ext uri="{FF2B5EF4-FFF2-40B4-BE49-F238E27FC236}">
              <a16:creationId xmlns:a16="http://schemas.microsoft.com/office/drawing/2014/main" xmlns="" id="{00000000-0008-0000-0200-000033030000}"/>
            </a:ext>
          </a:extLst>
        </xdr:cNvPr>
        <xdr:cNvSpPr txBox="1"/>
      </xdr:nvSpPr>
      <xdr:spPr>
        <a:xfrm>
          <a:off x="19310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71138</xdr:rowOff>
    </xdr:from>
    <xdr:ext cx="469744" cy="259045"/>
    <xdr:sp macro="" textlink="">
      <xdr:nvSpPr>
        <xdr:cNvPr id="820" name="n_4aveValue【消防施設】&#10;一人当たり面積">
          <a:extLst>
            <a:ext uri="{FF2B5EF4-FFF2-40B4-BE49-F238E27FC236}">
              <a16:creationId xmlns:a16="http://schemas.microsoft.com/office/drawing/2014/main" xmlns="" id="{00000000-0008-0000-0200-000034030000}"/>
            </a:ext>
          </a:extLst>
        </xdr:cNvPr>
        <xdr:cNvSpPr txBox="1"/>
      </xdr:nvSpPr>
      <xdr:spPr>
        <a:xfrm>
          <a:off x="18421427" y="143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121175</xdr:rowOff>
    </xdr:from>
    <xdr:ext cx="469744" cy="259045"/>
    <xdr:sp macro="" textlink="">
      <xdr:nvSpPr>
        <xdr:cNvPr id="821" name="n_1mainValue【消防施設】&#10;一人当たり面積">
          <a:extLst>
            <a:ext uri="{FF2B5EF4-FFF2-40B4-BE49-F238E27FC236}">
              <a16:creationId xmlns:a16="http://schemas.microsoft.com/office/drawing/2014/main" xmlns="" id="{00000000-0008-0000-0200-000035030000}"/>
            </a:ext>
          </a:extLst>
        </xdr:cNvPr>
        <xdr:cNvSpPr txBox="1"/>
      </xdr:nvSpPr>
      <xdr:spPr>
        <a:xfrm>
          <a:off x="21075727" y="1469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100601</xdr:rowOff>
    </xdr:from>
    <xdr:ext cx="469744" cy="259045"/>
    <xdr:sp macro="" textlink="">
      <xdr:nvSpPr>
        <xdr:cNvPr id="822" name="n_2mainValue【消防施設】&#10;一人当たり面積">
          <a:extLst>
            <a:ext uri="{FF2B5EF4-FFF2-40B4-BE49-F238E27FC236}">
              <a16:creationId xmlns:a16="http://schemas.microsoft.com/office/drawing/2014/main" xmlns="" id="{00000000-0008-0000-0200-000036030000}"/>
            </a:ext>
          </a:extLst>
        </xdr:cNvPr>
        <xdr:cNvSpPr txBox="1"/>
      </xdr:nvSpPr>
      <xdr:spPr>
        <a:xfrm>
          <a:off x="20199427" y="1467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93742</xdr:rowOff>
    </xdr:from>
    <xdr:ext cx="469744" cy="259045"/>
    <xdr:sp macro="" textlink="">
      <xdr:nvSpPr>
        <xdr:cNvPr id="823" name="n_3mainValue【消防施設】&#10;一人当たり面積">
          <a:extLst>
            <a:ext uri="{FF2B5EF4-FFF2-40B4-BE49-F238E27FC236}">
              <a16:creationId xmlns:a16="http://schemas.microsoft.com/office/drawing/2014/main" xmlns="" id="{00000000-0008-0000-0200-000037030000}"/>
            </a:ext>
          </a:extLst>
        </xdr:cNvPr>
        <xdr:cNvSpPr txBox="1"/>
      </xdr:nvSpPr>
      <xdr:spPr>
        <a:xfrm>
          <a:off x="19310427" y="1466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96029</xdr:rowOff>
    </xdr:from>
    <xdr:ext cx="469744" cy="259045"/>
    <xdr:sp macro="" textlink="">
      <xdr:nvSpPr>
        <xdr:cNvPr id="824" name="n_4mainValue【消防施設】&#10;一人当たり面積">
          <a:extLst>
            <a:ext uri="{FF2B5EF4-FFF2-40B4-BE49-F238E27FC236}">
              <a16:creationId xmlns:a16="http://schemas.microsoft.com/office/drawing/2014/main" xmlns="" id="{00000000-0008-0000-0200-000038030000}"/>
            </a:ext>
          </a:extLst>
        </xdr:cNvPr>
        <xdr:cNvSpPr txBox="1"/>
      </xdr:nvSpPr>
      <xdr:spPr>
        <a:xfrm>
          <a:off x="18421427" y="146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5" name="正方形/長方形 824">
          <a:extLst>
            <a:ext uri="{FF2B5EF4-FFF2-40B4-BE49-F238E27FC236}">
              <a16:creationId xmlns:a16="http://schemas.microsoft.com/office/drawing/2014/main" xmlns="" id="{00000000-0008-0000-0200-000039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6" name="正方形/長方形 825">
          <a:extLst>
            <a:ext uri="{FF2B5EF4-FFF2-40B4-BE49-F238E27FC236}">
              <a16:creationId xmlns:a16="http://schemas.microsoft.com/office/drawing/2014/main" xmlns="" id="{00000000-0008-0000-0200-00003A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7" name="正方形/長方形 826">
          <a:extLst>
            <a:ext uri="{FF2B5EF4-FFF2-40B4-BE49-F238E27FC236}">
              <a16:creationId xmlns:a16="http://schemas.microsoft.com/office/drawing/2014/main" xmlns="" id="{00000000-0008-0000-0200-00003B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8" name="正方形/長方形 827">
          <a:extLst>
            <a:ext uri="{FF2B5EF4-FFF2-40B4-BE49-F238E27FC236}">
              <a16:creationId xmlns:a16="http://schemas.microsoft.com/office/drawing/2014/main" xmlns="" id="{00000000-0008-0000-0200-00003C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9" name="正方形/長方形 828">
          <a:extLst>
            <a:ext uri="{FF2B5EF4-FFF2-40B4-BE49-F238E27FC236}">
              <a16:creationId xmlns:a16="http://schemas.microsoft.com/office/drawing/2014/main" xmlns="" id="{00000000-0008-0000-0200-00003D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0" name="正方形/長方形 829">
          <a:extLst>
            <a:ext uri="{FF2B5EF4-FFF2-40B4-BE49-F238E27FC236}">
              <a16:creationId xmlns:a16="http://schemas.microsoft.com/office/drawing/2014/main" xmlns="" id="{00000000-0008-0000-0200-00003E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1" name="正方形/長方形 830">
          <a:extLst>
            <a:ext uri="{FF2B5EF4-FFF2-40B4-BE49-F238E27FC236}">
              <a16:creationId xmlns:a16="http://schemas.microsoft.com/office/drawing/2014/main" xmlns="" id="{00000000-0008-0000-0200-00003F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2" name="正方形/長方形 831">
          <a:extLst>
            <a:ext uri="{FF2B5EF4-FFF2-40B4-BE49-F238E27FC236}">
              <a16:creationId xmlns:a16="http://schemas.microsoft.com/office/drawing/2014/main" xmlns="" id="{00000000-0008-0000-0200-000040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3" name="テキスト ボックス 832">
          <a:extLst>
            <a:ext uri="{FF2B5EF4-FFF2-40B4-BE49-F238E27FC236}">
              <a16:creationId xmlns:a16="http://schemas.microsoft.com/office/drawing/2014/main" xmlns="" id="{00000000-0008-0000-0200-000041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4" name="直線コネクタ 833">
          <a:extLst>
            <a:ext uri="{FF2B5EF4-FFF2-40B4-BE49-F238E27FC236}">
              <a16:creationId xmlns:a16="http://schemas.microsoft.com/office/drawing/2014/main" xmlns="" id="{00000000-0008-0000-0200-000042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5" name="テキスト ボックス 834">
          <a:extLst>
            <a:ext uri="{FF2B5EF4-FFF2-40B4-BE49-F238E27FC236}">
              <a16:creationId xmlns:a16="http://schemas.microsoft.com/office/drawing/2014/main" xmlns="" id="{00000000-0008-0000-0200-000043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6" name="直線コネクタ 835">
          <a:extLst>
            <a:ext uri="{FF2B5EF4-FFF2-40B4-BE49-F238E27FC236}">
              <a16:creationId xmlns:a16="http://schemas.microsoft.com/office/drawing/2014/main" xmlns="" id="{00000000-0008-0000-0200-000044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7" name="テキスト ボックス 836">
          <a:extLst>
            <a:ext uri="{FF2B5EF4-FFF2-40B4-BE49-F238E27FC236}">
              <a16:creationId xmlns:a16="http://schemas.microsoft.com/office/drawing/2014/main" xmlns="" id="{00000000-0008-0000-0200-000045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38" name="直線コネクタ 837">
          <a:extLst>
            <a:ext uri="{FF2B5EF4-FFF2-40B4-BE49-F238E27FC236}">
              <a16:creationId xmlns:a16="http://schemas.microsoft.com/office/drawing/2014/main" xmlns="" id="{00000000-0008-0000-0200-000046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39" name="テキスト ボックス 838">
          <a:extLst>
            <a:ext uri="{FF2B5EF4-FFF2-40B4-BE49-F238E27FC236}">
              <a16:creationId xmlns:a16="http://schemas.microsoft.com/office/drawing/2014/main" xmlns="" id="{00000000-0008-0000-0200-000047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0" name="直線コネクタ 839">
          <a:extLst>
            <a:ext uri="{FF2B5EF4-FFF2-40B4-BE49-F238E27FC236}">
              <a16:creationId xmlns:a16="http://schemas.microsoft.com/office/drawing/2014/main" xmlns="" id="{00000000-0008-0000-0200-000048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1" name="テキスト ボックス 840">
          <a:extLst>
            <a:ext uri="{FF2B5EF4-FFF2-40B4-BE49-F238E27FC236}">
              <a16:creationId xmlns:a16="http://schemas.microsoft.com/office/drawing/2014/main" xmlns="" id="{00000000-0008-0000-0200-000049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2" name="直線コネクタ 841">
          <a:extLst>
            <a:ext uri="{FF2B5EF4-FFF2-40B4-BE49-F238E27FC236}">
              <a16:creationId xmlns:a16="http://schemas.microsoft.com/office/drawing/2014/main" xmlns="" id="{00000000-0008-0000-0200-00004A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3" name="テキスト ボックス 842">
          <a:extLst>
            <a:ext uri="{FF2B5EF4-FFF2-40B4-BE49-F238E27FC236}">
              <a16:creationId xmlns:a16="http://schemas.microsoft.com/office/drawing/2014/main" xmlns="" id="{00000000-0008-0000-0200-00004B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4" name="直線コネクタ 843">
          <a:extLst>
            <a:ext uri="{FF2B5EF4-FFF2-40B4-BE49-F238E27FC236}">
              <a16:creationId xmlns:a16="http://schemas.microsoft.com/office/drawing/2014/main" xmlns="" id="{00000000-0008-0000-0200-00004C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5" name="テキスト ボックス 844">
          <a:extLst>
            <a:ext uri="{FF2B5EF4-FFF2-40B4-BE49-F238E27FC236}">
              <a16:creationId xmlns:a16="http://schemas.microsoft.com/office/drawing/2014/main" xmlns="" id="{00000000-0008-0000-0200-00004D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6" name="直線コネクタ 845">
          <a:extLst>
            <a:ext uri="{FF2B5EF4-FFF2-40B4-BE49-F238E27FC236}">
              <a16:creationId xmlns:a16="http://schemas.microsoft.com/office/drawing/2014/main" xmlns="" id="{00000000-0008-0000-0200-00004E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7" name="テキスト ボックス 846">
          <a:extLst>
            <a:ext uri="{FF2B5EF4-FFF2-40B4-BE49-F238E27FC236}">
              <a16:creationId xmlns:a16="http://schemas.microsoft.com/office/drawing/2014/main" xmlns="" id="{00000000-0008-0000-0200-00004F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8" name="直線コネクタ 847">
          <a:extLst>
            <a:ext uri="{FF2B5EF4-FFF2-40B4-BE49-F238E27FC236}">
              <a16:creationId xmlns:a16="http://schemas.microsoft.com/office/drawing/2014/main" xmlns="" id="{00000000-0008-0000-0200-000050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9" name="【庁舎】&#10;有形固定資産減価償却率グラフ枠">
          <a:extLst>
            <a:ext uri="{FF2B5EF4-FFF2-40B4-BE49-F238E27FC236}">
              <a16:creationId xmlns:a16="http://schemas.microsoft.com/office/drawing/2014/main" xmlns="" id="{00000000-0008-0000-0200-000051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89263</xdr:rowOff>
    </xdr:from>
    <xdr:to>
      <xdr:col>85</xdr:col>
      <xdr:colOff>126364</xdr:colOff>
      <xdr:row>109</xdr:row>
      <xdr:rowOff>9252</xdr:rowOff>
    </xdr:to>
    <xdr:cxnSp macro="">
      <xdr:nvCxnSpPr>
        <xdr:cNvPr id="850" name="直線コネクタ 849">
          <a:extLst>
            <a:ext uri="{FF2B5EF4-FFF2-40B4-BE49-F238E27FC236}">
              <a16:creationId xmlns:a16="http://schemas.microsoft.com/office/drawing/2014/main" xmlns="" id="{00000000-0008-0000-0200-000052030000}"/>
            </a:ext>
          </a:extLst>
        </xdr:cNvPr>
        <xdr:cNvCxnSpPr/>
      </xdr:nvCxnSpPr>
      <xdr:spPr>
        <a:xfrm flipV="1">
          <a:off x="16318864" y="17234263"/>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13079</xdr:rowOff>
    </xdr:from>
    <xdr:ext cx="405111" cy="259045"/>
    <xdr:sp macro="" textlink="">
      <xdr:nvSpPr>
        <xdr:cNvPr id="851" name="【庁舎】&#10;有形固定資産減価償却率最小値テキスト">
          <a:extLst>
            <a:ext uri="{FF2B5EF4-FFF2-40B4-BE49-F238E27FC236}">
              <a16:creationId xmlns:a16="http://schemas.microsoft.com/office/drawing/2014/main" xmlns="" id="{00000000-0008-0000-0200-000053030000}"/>
            </a:ext>
          </a:extLst>
        </xdr:cNvPr>
        <xdr:cNvSpPr txBox="1"/>
      </xdr:nvSpPr>
      <xdr:spPr>
        <a:xfrm>
          <a:off x="16357600" y="18701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9252</xdr:rowOff>
    </xdr:from>
    <xdr:to>
      <xdr:col>86</xdr:col>
      <xdr:colOff>25400</xdr:colOff>
      <xdr:row>109</xdr:row>
      <xdr:rowOff>9252</xdr:rowOff>
    </xdr:to>
    <xdr:cxnSp macro="">
      <xdr:nvCxnSpPr>
        <xdr:cNvPr id="852" name="直線コネクタ 851">
          <a:extLst>
            <a:ext uri="{FF2B5EF4-FFF2-40B4-BE49-F238E27FC236}">
              <a16:creationId xmlns:a16="http://schemas.microsoft.com/office/drawing/2014/main" xmlns="" id="{00000000-0008-0000-0200-000054030000}"/>
            </a:ext>
          </a:extLst>
        </xdr:cNvPr>
        <xdr:cNvCxnSpPr/>
      </xdr:nvCxnSpPr>
      <xdr:spPr>
        <a:xfrm>
          <a:off x="16230600" y="18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35940</xdr:rowOff>
    </xdr:from>
    <xdr:ext cx="340478" cy="259045"/>
    <xdr:sp macro="" textlink="">
      <xdr:nvSpPr>
        <xdr:cNvPr id="853" name="【庁舎】&#10;有形固定資産減価償却率最大値テキスト">
          <a:extLst>
            <a:ext uri="{FF2B5EF4-FFF2-40B4-BE49-F238E27FC236}">
              <a16:creationId xmlns:a16="http://schemas.microsoft.com/office/drawing/2014/main" xmlns="" id="{00000000-0008-0000-0200-000055030000}"/>
            </a:ext>
          </a:extLst>
        </xdr:cNvPr>
        <xdr:cNvSpPr txBox="1"/>
      </xdr:nvSpPr>
      <xdr:spPr>
        <a:xfrm>
          <a:off x="16357600" y="1700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89263</xdr:rowOff>
    </xdr:from>
    <xdr:to>
      <xdr:col>86</xdr:col>
      <xdr:colOff>25400</xdr:colOff>
      <xdr:row>100</xdr:row>
      <xdr:rowOff>89263</xdr:rowOff>
    </xdr:to>
    <xdr:cxnSp macro="">
      <xdr:nvCxnSpPr>
        <xdr:cNvPr id="854" name="直線コネクタ 853">
          <a:extLst>
            <a:ext uri="{FF2B5EF4-FFF2-40B4-BE49-F238E27FC236}">
              <a16:creationId xmlns:a16="http://schemas.microsoft.com/office/drawing/2014/main" xmlns="" id="{00000000-0008-0000-0200-000056030000}"/>
            </a:ext>
          </a:extLst>
        </xdr:cNvPr>
        <xdr:cNvCxnSpPr/>
      </xdr:nvCxnSpPr>
      <xdr:spPr>
        <a:xfrm>
          <a:off x="16230600" y="1723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64606</xdr:rowOff>
    </xdr:from>
    <xdr:ext cx="405111" cy="259045"/>
    <xdr:sp macro="" textlink="">
      <xdr:nvSpPr>
        <xdr:cNvPr id="855" name="【庁舎】&#10;有形固定資産減価償却率平均値テキスト">
          <a:extLst>
            <a:ext uri="{FF2B5EF4-FFF2-40B4-BE49-F238E27FC236}">
              <a16:creationId xmlns:a16="http://schemas.microsoft.com/office/drawing/2014/main" xmlns="" id="{00000000-0008-0000-0200-000057030000}"/>
            </a:ext>
          </a:extLst>
        </xdr:cNvPr>
        <xdr:cNvSpPr txBox="1"/>
      </xdr:nvSpPr>
      <xdr:spPr>
        <a:xfrm>
          <a:off x="16357600" y="177239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41729</xdr:rowOff>
    </xdr:from>
    <xdr:to>
      <xdr:col>85</xdr:col>
      <xdr:colOff>177800</xdr:colOff>
      <xdr:row>104</xdr:row>
      <xdr:rowOff>143329</xdr:rowOff>
    </xdr:to>
    <xdr:sp macro="" textlink="">
      <xdr:nvSpPr>
        <xdr:cNvPr id="856" name="フローチャート: 判断 855">
          <a:extLst>
            <a:ext uri="{FF2B5EF4-FFF2-40B4-BE49-F238E27FC236}">
              <a16:creationId xmlns:a16="http://schemas.microsoft.com/office/drawing/2014/main" xmlns="" id="{00000000-0008-0000-0200-000058030000}"/>
            </a:ext>
          </a:extLst>
        </xdr:cNvPr>
        <xdr:cNvSpPr/>
      </xdr:nvSpPr>
      <xdr:spPr>
        <a:xfrm>
          <a:off x="162687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41729</xdr:rowOff>
    </xdr:from>
    <xdr:to>
      <xdr:col>81</xdr:col>
      <xdr:colOff>101600</xdr:colOff>
      <xdr:row>104</xdr:row>
      <xdr:rowOff>143329</xdr:rowOff>
    </xdr:to>
    <xdr:sp macro="" textlink="">
      <xdr:nvSpPr>
        <xdr:cNvPr id="857" name="フローチャート: 判断 856">
          <a:extLst>
            <a:ext uri="{FF2B5EF4-FFF2-40B4-BE49-F238E27FC236}">
              <a16:creationId xmlns:a16="http://schemas.microsoft.com/office/drawing/2014/main" xmlns="" id="{00000000-0008-0000-0200-000059030000}"/>
            </a:ext>
          </a:extLst>
        </xdr:cNvPr>
        <xdr:cNvSpPr/>
      </xdr:nvSpPr>
      <xdr:spPr>
        <a:xfrm>
          <a:off x="15430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111942</xdr:rowOff>
    </xdr:from>
    <xdr:to>
      <xdr:col>76</xdr:col>
      <xdr:colOff>165100</xdr:colOff>
      <xdr:row>105</xdr:row>
      <xdr:rowOff>42092</xdr:rowOff>
    </xdr:to>
    <xdr:sp macro="" textlink="">
      <xdr:nvSpPr>
        <xdr:cNvPr id="858" name="フローチャート: 判断 857">
          <a:extLst>
            <a:ext uri="{FF2B5EF4-FFF2-40B4-BE49-F238E27FC236}">
              <a16:creationId xmlns:a16="http://schemas.microsoft.com/office/drawing/2014/main" xmlns="" id="{00000000-0008-0000-0200-00005A030000}"/>
            </a:ext>
          </a:extLst>
        </xdr:cNvPr>
        <xdr:cNvSpPr/>
      </xdr:nvSpPr>
      <xdr:spPr>
        <a:xfrm>
          <a:off x="14541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164193</xdr:rowOff>
    </xdr:from>
    <xdr:to>
      <xdr:col>72</xdr:col>
      <xdr:colOff>38100</xdr:colOff>
      <xdr:row>105</xdr:row>
      <xdr:rowOff>94343</xdr:rowOff>
    </xdr:to>
    <xdr:sp macro="" textlink="">
      <xdr:nvSpPr>
        <xdr:cNvPr id="859" name="フローチャート: 判断 858">
          <a:extLst>
            <a:ext uri="{FF2B5EF4-FFF2-40B4-BE49-F238E27FC236}">
              <a16:creationId xmlns:a16="http://schemas.microsoft.com/office/drawing/2014/main" xmlns="" id="{00000000-0008-0000-0200-00005B030000}"/>
            </a:ext>
          </a:extLst>
        </xdr:cNvPr>
        <xdr:cNvSpPr/>
      </xdr:nvSpPr>
      <xdr:spPr>
        <a:xfrm>
          <a:off x="136525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169092</xdr:rowOff>
    </xdr:from>
    <xdr:to>
      <xdr:col>67</xdr:col>
      <xdr:colOff>101600</xdr:colOff>
      <xdr:row>105</xdr:row>
      <xdr:rowOff>99242</xdr:rowOff>
    </xdr:to>
    <xdr:sp macro="" textlink="">
      <xdr:nvSpPr>
        <xdr:cNvPr id="860" name="フローチャート: 判断 859">
          <a:extLst>
            <a:ext uri="{FF2B5EF4-FFF2-40B4-BE49-F238E27FC236}">
              <a16:creationId xmlns:a16="http://schemas.microsoft.com/office/drawing/2014/main" xmlns="" id="{00000000-0008-0000-0200-00005C030000}"/>
            </a:ext>
          </a:extLst>
        </xdr:cNvPr>
        <xdr:cNvSpPr/>
      </xdr:nvSpPr>
      <xdr:spPr>
        <a:xfrm>
          <a:off x="12763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1" name="テキスト ボックス 860">
          <a:extLst>
            <a:ext uri="{FF2B5EF4-FFF2-40B4-BE49-F238E27FC236}">
              <a16:creationId xmlns:a16="http://schemas.microsoft.com/office/drawing/2014/main" xmlns="" id="{00000000-0008-0000-0200-00005D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2" name="テキスト ボックス 861">
          <a:extLst>
            <a:ext uri="{FF2B5EF4-FFF2-40B4-BE49-F238E27FC236}">
              <a16:creationId xmlns:a16="http://schemas.microsoft.com/office/drawing/2014/main" xmlns="" id="{00000000-0008-0000-0200-00005E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xmlns="" id="{00000000-0008-0000-0200-00005F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xmlns="" id="{00000000-0008-0000-0200-000060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xmlns="" id="{00000000-0008-0000-0200-000061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13970</xdr:rowOff>
    </xdr:from>
    <xdr:to>
      <xdr:col>85</xdr:col>
      <xdr:colOff>177800</xdr:colOff>
      <xdr:row>108</xdr:row>
      <xdr:rowOff>115570</xdr:rowOff>
    </xdr:to>
    <xdr:sp macro="" textlink="">
      <xdr:nvSpPr>
        <xdr:cNvPr id="866" name="楕円 865">
          <a:extLst>
            <a:ext uri="{FF2B5EF4-FFF2-40B4-BE49-F238E27FC236}">
              <a16:creationId xmlns:a16="http://schemas.microsoft.com/office/drawing/2014/main" xmlns="" id="{00000000-0008-0000-0200-000062030000}"/>
            </a:ext>
          </a:extLst>
        </xdr:cNvPr>
        <xdr:cNvSpPr/>
      </xdr:nvSpPr>
      <xdr:spPr>
        <a:xfrm>
          <a:off x="16268700" y="185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100347</xdr:rowOff>
    </xdr:from>
    <xdr:ext cx="405111" cy="259045"/>
    <xdr:sp macro="" textlink="">
      <xdr:nvSpPr>
        <xdr:cNvPr id="867" name="【庁舎】&#10;有形固定資産減価償却率該当値テキスト">
          <a:extLst>
            <a:ext uri="{FF2B5EF4-FFF2-40B4-BE49-F238E27FC236}">
              <a16:creationId xmlns:a16="http://schemas.microsoft.com/office/drawing/2014/main" xmlns="" id="{00000000-0008-0000-0200-000063030000}"/>
            </a:ext>
          </a:extLst>
        </xdr:cNvPr>
        <xdr:cNvSpPr txBox="1"/>
      </xdr:nvSpPr>
      <xdr:spPr>
        <a:xfrm>
          <a:off x="16357600" y="1844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5806</xdr:rowOff>
    </xdr:from>
    <xdr:to>
      <xdr:col>81</xdr:col>
      <xdr:colOff>101600</xdr:colOff>
      <xdr:row>108</xdr:row>
      <xdr:rowOff>107406</xdr:rowOff>
    </xdr:to>
    <xdr:sp macro="" textlink="">
      <xdr:nvSpPr>
        <xdr:cNvPr id="868" name="楕円 867">
          <a:extLst>
            <a:ext uri="{FF2B5EF4-FFF2-40B4-BE49-F238E27FC236}">
              <a16:creationId xmlns:a16="http://schemas.microsoft.com/office/drawing/2014/main" xmlns="" id="{00000000-0008-0000-0200-000064030000}"/>
            </a:ext>
          </a:extLst>
        </xdr:cNvPr>
        <xdr:cNvSpPr/>
      </xdr:nvSpPr>
      <xdr:spPr>
        <a:xfrm>
          <a:off x="15430500" y="1852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56606</xdr:rowOff>
    </xdr:from>
    <xdr:to>
      <xdr:col>85</xdr:col>
      <xdr:colOff>127000</xdr:colOff>
      <xdr:row>108</xdr:row>
      <xdr:rowOff>64770</xdr:rowOff>
    </xdr:to>
    <xdr:cxnSp macro="">
      <xdr:nvCxnSpPr>
        <xdr:cNvPr id="869" name="直線コネクタ 868">
          <a:extLst>
            <a:ext uri="{FF2B5EF4-FFF2-40B4-BE49-F238E27FC236}">
              <a16:creationId xmlns:a16="http://schemas.microsoft.com/office/drawing/2014/main" xmlns="" id="{00000000-0008-0000-0200-000065030000}"/>
            </a:ext>
          </a:extLst>
        </xdr:cNvPr>
        <xdr:cNvCxnSpPr/>
      </xdr:nvCxnSpPr>
      <xdr:spPr>
        <a:xfrm>
          <a:off x="15481300" y="18573206"/>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169092</xdr:rowOff>
    </xdr:from>
    <xdr:to>
      <xdr:col>76</xdr:col>
      <xdr:colOff>165100</xdr:colOff>
      <xdr:row>108</xdr:row>
      <xdr:rowOff>99242</xdr:rowOff>
    </xdr:to>
    <xdr:sp macro="" textlink="">
      <xdr:nvSpPr>
        <xdr:cNvPr id="870" name="楕円 869">
          <a:extLst>
            <a:ext uri="{FF2B5EF4-FFF2-40B4-BE49-F238E27FC236}">
              <a16:creationId xmlns:a16="http://schemas.microsoft.com/office/drawing/2014/main" xmlns="" id="{00000000-0008-0000-0200-000066030000}"/>
            </a:ext>
          </a:extLst>
        </xdr:cNvPr>
        <xdr:cNvSpPr/>
      </xdr:nvSpPr>
      <xdr:spPr>
        <a:xfrm>
          <a:off x="14541500" y="1851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48442</xdr:rowOff>
    </xdr:from>
    <xdr:to>
      <xdr:col>81</xdr:col>
      <xdr:colOff>50800</xdr:colOff>
      <xdr:row>108</xdr:row>
      <xdr:rowOff>56606</xdr:rowOff>
    </xdr:to>
    <xdr:cxnSp macro="">
      <xdr:nvCxnSpPr>
        <xdr:cNvPr id="871" name="直線コネクタ 870">
          <a:extLst>
            <a:ext uri="{FF2B5EF4-FFF2-40B4-BE49-F238E27FC236}">
              <a16:creationId xmlns:a16="http://schemas.microsoft.com/office/drawing/2014/main" xmlns="" id="{00000000-0008-0000-0200-000067030000}"/>
            </a:ext>
          </a:extLst>
        </xdr:cNvPr>
        <xdr:cNvCxnSpPr/>
      </xdr:nvCxnSpPr>
      <xdr:spPr>
        <a:xfrm>
          <a:off x="14592300" y="18565042"/>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164193</xdr:rowOff>
    </xdr:from>
    <xdr:to>
      <xdr:col>72</xdr:col>
      <xdr:colOff>38100</xdr:colOff>
      <xdr:row>108</xdr:row>
      <xdr:rowOff>94343</xdr:rowOff>
    </xdr:to>
    <xdr:sp macro="" textlink="">
      <xdr:nvSpPr>
        <xdr:cNvPr id="872" name="楕円 871">
          <a:extLst>
            <a:ext uri="{FF2B5EF4-FFF2-40B4-BE49-F238E27FC236}">
              <a16:creationId xmlns:a16="http://schemas.microsoft.com/office/drawing/2014/main" xmlns="" id="{00000000-0008-0000-0200-000068030000}"/>
            </a:ext>
          </a:extLst>
        </xdr:cNvPr>
        <xdr:cNvSpPr/>
      </xdr:nvSpPr>
      <xdr:spPr>
        <a:xfrm>
          <a:off x="136525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43543</xdr:rowOff>
    </xdr:from>
    <xdr:to>
      <xdr:col>76</xdr:col>
      <xdr:colOff>114300</xdr:colOff>
      <xdr:row>108</xdr:row>
      <xdr:rowOff>48442</xdr:rowOff>
    </xdr:to>
    <xdr:cxnSp macro="">
      <xdr:nvCxnSpPr>
        <xdr:cNvPr id="873" name="直線コネクタ 872">
          <a:extLst>
            <a:ext uri="{FF2B5EF4-FFF2-40B4-BE49-F238E27FC236}">
              <a16:creationId xmlns:a16="http://schemas.microsoft.com/office/drawing/2014/main" xmlns="" id="{00000000-0008-0000-0200-000069030000}"/>
            </a:ext>
          </a:extLst>
        </xdr:cNvPr>
        <xdr:cNvCxnSpPr/>
      </xdr:nvCxnSpPr>
      <xdr:spPr>
        <a:xfrm>
          <a:off x="13703300" y="18560143"/>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164193</xdr:rowOff>
    </xdr:from>
    <xdr:to>
      <xdr:col>67</xdr:col>
      <xdr:colOff>101600</xdr:colOff>
      <xdr:row>108</xdr:row>
      <xdr:rowOff>94343</xdr:rowOff>
    </xdr:to>
    <xdr:sp macro="" textlink="">
      <xdr:nvSpPr>
        <xdr:cNvPr id="874" name="楕円 873">
          <a:extLst>
            <a:ext uri="{FF2B5EF4-FFF2-40B4-BE49-F238E27FC236}">
              <a16:creationId xmlns:a16="http://schemas.microsoft.com/office/drawing/2014/main" xmlns="" id="{00000000-0008-0000-0200-00006A030000}"/>
            </a:ext>
          </a:extLst>
        </xdr:cNvPr>
        <xdr:cNvSpPr/>
      </xdr:nvSpPr>
      <xdr:spPr>
        <a:xfrm>
          <a:off x="127635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43543</xdr:rowOff>
    </xdr:from>
    <xdr:to>
      <xdr:col>71</xdr:col>
      <xdr:colOff>177800</xdr:colOff>
      <xdr:row>108</xdr:row>
      <xdr:rowOff>43543</xdr:rowOff>
    </xdr:to>
    <xdr:cxnSp macro="">
      <xdr:nvCxnSpPr>
        <xdr:cNvPr id="875" name="直線コネクタ 874">
          <a:extLst>
            <a:ext uri="{FF2B5EF4-FFF2-40B4-BE49-F238E27FC236}">
              <a16:creationId xmlns:a16="http://schemas.microsoft.com/office/drawing/2014/main" xmlns="" id="{00000000-0008-0000-0200-00006B030000}"/>
            </a:ext>
          </a:extLst>
        </xdr:cNvPr>
        <xdr:cNvCxnSpPr/>
      </xdr:nvCxnSpPr>
      <xdr:spPr>
        <a:xfrm>
          <a:off x="12814300" y="18560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159856</xdr:rowOff>
    </xdr:from>
    <xdr:ext cx="405111" cy="259045"/>
    <xdr:sp macro="" textlink="">
      <xdr:nvSpPr>
        <xdr:cNvPr id="876" name="n_1aveValue【庁舎】&#10;有形固定資産減価償却率">
          <a:extLst>
            <a:ext uri="{FF2B5EF4-FFF2-40B4-BE49-F238E27FC236}">
              <a16:creationId xmlns:a16="http://schemas.microsoft.com/office/drawing/2014/main" xmlns="" id="{00000000-0008-0000-0200-00006C030000}"/>
            </a:ext>
          </a:extLst>
        </xdr:cNvPr>
        <xdr:cNvSpPr txBox="1"/>
      </xdr:nvSpPr>
      <xdr:spPr>
        <a:xfrm>
          <a:off x="152660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58619</xdr:rowOff>
    </xdr:from>
    <xdr:ext cx="405111" cy="259045"/>
    <xdr:sp macro="" textlink="">
      <xdr:nvSpPr>
        <xdr:cNvPr id="877" name="n_2aveValue【庁舎】&#10;有形固定資産減価償却率">
          <a:extLst>
            <a:ext uri="{FF2B5EF4-FFF2-40B4-BE49-F238E27FC236}">
              <a16:creationId xmlns:a16="http://schemas.microsoft.com/office/drawing/2014/main" xmlns="" id="{00000000-0008-0000-0200-00006D030000}"/>
            </a:ext>
          </a:extLst>
        </xdr:cNvPr>
        <xdr:cNvSpPr txBox="1"/>
      </xdr:nvSpPr>
      <xdr:spPr>
        <a:xfrm>
          <a:off x="143897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110870</xdr:rowOff>
    </xdr:from>
    <xdr:ext cx="405111" cy="259045"/>
    <xdr:sp macro="" textlink="">
      <xdr:nvSpPr>
        <xdr:cNvPr id="878" name="n_3aveValue【庁舎】&#10;有形固定資産減価償却率">
          <a:extLst>
            <a:ext uri="{FF2B5EF4-FFF2-40B4-BE49-F238E27FC236}">
              <a16:creationId xmlns:a16="http://schemas.microsoft.com/office/drawing/2014/main" xmlns="" id="{00000000-0008-0000-0200-00006E030000}"/>
            </a:ext>
          </a:extLst>
        </xdr:cNvPr>
        <xdr:cNvSpPr txBox="1"/>
      </xdr:nvSpPr>
      <xdr:spPr>
        <a:xfrm>
          <a:off x="13500744" y="1777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115769</xdr:rowOff>
    </xdr:from>
    <xdr:ext cx="405111" cy="259045"/>
    <xdr:sp macro="" textlink="">
      <xdr:nvSpPr>
        <xdr:cNvPr id="879" name="n_4aveValue【庁舎】&#10;有形固定資産減価償却率">
          <a:extLst>
            <a:ext uri="{FF2B5EF4-FFF2-40B4-BE49-F238E27FC236}">
              <a16:creationId xmlns:a16="http://schemas.microsoft.com/office/drawing/2014/main" xmlns="" id="{00000000-0008-0000-0200-00006F030000}"/>
            </a:ext>
          </a:extLst>
        </xdr:cNvPr>
        <xdr:cNvSpPr txBox="1"/>
      </xdr:nvSpPr>
      <xdr:spPr>
        <a:xfrm>
          <a:off x="12611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98533</xdr:rowOff>
    </xdr:from>
    <xdr:ext cx="405111" cy="259045"/>
    <xdr:sp macro="" textlink="">
      <xdr:nvSpPr>
        <xdr:cNvPr id="880" name="n_1mainValue【庁舎】&#10;有形固定資産減価償却率">
          <a:extLst>
            <a:ext uri="{FF2B5EF4-FFF2-40B4-BE49-F238E27FC236}">
              <a16:creationId xmlns:a16="http://schemas.microsoft.com/office/drawing/2014/main" xmlns="" id="{00000000-0008-0000-0200-000070030000}"/>
            </a:ext>
          </a:extLst>
        </xdr:cNvPr>
        <xdr:cNvSpPr txBox="1"/>
      </xdr:nvSpPr>
      <xdr:spPr>
        <a:xfrm>
          <a:off x="15266044" y="1861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90369</xdr:rowOff>
    </xdr:from>
    <xdr:ext cx="405111" cy="259045"/>
    <xdr:sp macro="" textlink="">
      <xdr:nvSpPr>
        <xdr:cNvPr id="881" name="n_2mainValue【庁舎】&#10;有形固定資産減価償却率">
          <a:extLst>
            <a:ext uri="{FF2B5EF4-FFF2-40B4-BE49-F238E27FC236}">
              <a16:creationId xmlns:a16="http://schemas.microsoft.com/office/drawing/2014/main" xmlns="" id="{00000000-0008-0000-0200-000071030000}"/>
            </a:ext>
          </a:extLst>
        </xdr:cNvPr>
        <xdr:cNvSpPr txBox="1"/>
      </xdr:nvSpPr>
      <xdr:spPr>
        <a:xfrm>
          <a:off x="14389744" y="18606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85470</xdr:rowOff>
    </xdr:from>
    <xdr:ext cx="405111" cy="259045"/>
    <xdr:sp macro="" textlink="">
      <xdr:nvSpPr>
        <xdr:cNvPr id="882" name="n_3mainValue【庁舎】&#10;有形固定資産減価償却率">
          <a:extLst>
            <a:ext uri="{FF2B5EF4-FFF2-40B4-BE49-F238E27FC236}">
              <a16:creationId xmlns:a16="http://schemas.microsoft.com/office/drawing/2014/main" xmlns="" id="{00000000-0008-0000-0200-000072030000}"/>
            </a:ext>
          </a:extLst>
        </xdr:cNvPr>
        <xdr:cNvSpPr txBox="1"/>
      </xdr:nvSpPr>
      <xdr:spPr>
        <a:xfrm>
          <a:off x="13500744" y="1860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85470</xdr:rowOff>
    </xdr:from>
    <xdr:ext cx="405111" cy="259045"/>
    <xdr:sp macro="" textlink="">
      <xdr:nvSpPr>
        <xdr:cNvPr id="883" name="n_4mainValue【庁舎】&#10;有形固定資産減価償却率">
          <a:extLst>
            <a:ext uri="{FF2B5EF4-FFF2-40B4-BE49-F238E27FC236}">
              <a16:creationId xmlns:a16="http://schemas.microsoft.com/office/drawing/2014/main" xmlns="" id="{00000000-0008-0000-0200-000073030000}"/>
            </a:ext>
          </a:extLst>
        </xdr:cNvPr>
        <xdr:cNvSpPr txBox="1"/>
      </xdr:nvSpPr>
      <xdr:spPr>
        <a:xfrm>
          <a:off x="12611744" y="1860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4" name="正方形/長方形 883">
          <a:extLst>
            <a:ext uri="{FF2B5EF4-FFF2-40B4-BE49-F238E27FC236}">
              <a16:creationId xmlns:a16="http://schemas.microsoft.com/office/drawing/2014/main" xmlns="" id="{00000000-0008-0000-0200-000074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5" name="正方形/長方形 884">
          <a:extLst>
            <a:ext uri="{FF2B5EF4-FFF2-40B4-BE49-F238E27FC236}">
              <a16:creationId xmlns:a16="http://schemas.microsoft.com/office/drawing/2014/main" xmlns="" id="{00000000-0008-0000-0200-000075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6" name="正方形/長方形 885">
          <a:extLst>
            <a:ext uri="{FF2B5EF4-FFF2-40B4-BE49-F238E27FC236}">
              <a16:creationId xmlns:a16="http://schemas.microsoft.com/office/drawing/2014/main" xmlns="" id="{00000000-0008-0000-0200-000076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7" name="正方形/長方形 886">
          <a:extLst>
            <a:ext uri="{FF2B5EF4-FFF2-40B4-BE49-F238E27FC236}">
              <a16:creationId xmlns:a16="http://schemas.microsoft.com/office/drawing/2014/main" xmlns="" id="{00000000-0008-0000-0200-000077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8" name="正方形/長方形 887">
          <a:extLst>
            <a:ext uri="{FF2B5EF4-FFF2-40B4-BE49-F238E27FC236}">
              <a16:creationId xmlns:a16="http://schemas.microsoft.com/office/drawing/2014/main" xmlns="" id="{00000000-0008-0000-0200-000078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9" name="正方形/長方形 888">
          <a:extLst>
            <a:ext uri="{FF2B5EF4-FFF2-40B4-BE49-F238E27FC236}">
              <a16:creationId xmlns:a16="http://schemas.microsoft.com/office/drawing/2014/main" xmlns="" id="{00000000-0008-0000-0200-000079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0" name="正方形/長方形 889">
          <a:extLst>
            <a:ext uri="{FF2B5EF4-FFF2-40B4-BE49-F238E27FC236}">
              <a16:creationId xmlns:a16="http://schemas.microsoft.com/office/drawing/2014/main" xmlns="" id="{00000000-0008-0000-0200-00007A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1" name="正方形/長方形 890">
          <a:extLst>
            <a:ext uri="{FF2B5EF4-FFF2-40B4-BE49-F238E27FC236}">
              <a16:creationId xmlns:a16="http://schemas.microsoft.com/office/drawing/2014/main" xmlns="" id="{00000000-0008-0000-0200-00007B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2" name="テキスト ボックス 891">
          <a:extLst>
            <a:ext uri="{FF2B5EF4-FFF2-40B4-BE49-F238E27FC236}">
              <a16:creationId xmlns:a16="http://schemas.microsoft.com/office/drawing/2014/main" xmlns="" id="{00000000-0008-0000-0200-00007C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3" name="直線コネクタ 892">
          <a:extLst>
            <a:ext uri="{FF2B5EF4-FFF2-40B4-BE49-F238E27FC236}">
              <a16:creationId xmlns:a16="http://schemas.microsoft.com/office/drawing/2014/main" xmlns="" id="{00000000-0008-0000-0200-00007D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94" name="直線コネクタ 893">
          <a:extLst>
            <a:ext uri="{FF2B5EF4-FFF2-40B4-BE49-F238E27FC236}">
              <a16:creationId xmlns:a16="http://schemas.microsoft.com/office/drawing/2014/main" xmlns="" id="{00000000-0008-0000-0200-00007E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95" name="テキスト ボックス 894">
          <a:extLst>
            <a:ext uri="{FF2B5EF4-FFF2-40B4-BE49-F238E27FC236}">
              <a16:creationId xmlns:a16="http://schemas.microsoft.com/office/drawing/2014/main" xmlns="" id="{00000000-0008-0000-0200-00007F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96" name="直線コネクタ 895">
          <a:extLst>
            <a:ext uri="{FF2B5EF4-FFF2-40B4-BE49-F238E27FC236}">
              <a16:creationId xmlns:a16="http://schemas.microsoft.com/office/drawing/2014/main" xmlns="" id="{00000000-0008-0000-0200-000080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97" name="テキスト ボックス 896">
          <a:extLst>
            <a:ext uri="{FF2B5EF4-FFF2-40B4-BE49-F238E27FC236}">
              <a16:creationId xmlns:a16="http://schemas.microsoft.com/office/drawing/2014/main" xmlns="" id="{00000000-0008-0000-0200-000081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98" name="直線コネクタ 897">
          <a:extLst>
            <a:ext uri="{FF2B5EF4-FFF2-40B4-BE49-F238E27FC236}">
              <a16:creationId xmlns:a16="http://schemas.microsoft.com/office/drawing/2014/main" xmlns="" id="{00000000-0008-0000-0200-000082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99" name="テキスト ボックス 898">
          <a:extLst>
            <a:ext uri="{FF2B5EF4-FFF2-40B4-BE49-F238E27FC236}">
              <a16:creationId xmlns:a16="http://schemas.microsoft.com/office/drawing/2014/main" xmlns="" id="{00000000-0008-0000-0200-000083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0" name="直線コネクタ 899">
          <a:extLst>
            <a:ext uri="{FF2B5EF4-FFF2-40B4-BE49-F238E27FC236}">
              <a16:creationId xmlns:a16="http://schemas.microsoft.com/office/drawing/2014/main" xmlns="" id="{00000000-0008-0000-0200-000084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1" name="テキスト ボックス 900">
          <a:extLst>
            <a:ext uri="{FF2B5EF4-FFF2-40B4-BE49-F238E27FC236}">
              <a16:creationId xmlns:a16="http://schemas.microsoft.com/office/drawing/2014/main" xmlns="" id="{00000000-0008-0000-0200-000085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2" name="直線コネクタ 901">
          <a:extLst>
            <a:ext uri="{FF2B5EF4-FFF2-40B4-BE49-F238E27FC236}">
              <a16:creationId xmlns:a16="http://schemas.microsoft.com/office/drawing/2014/main" xmlns="" id="{00000000-0008-0000-0200-000086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3" name="テキスト ボックス 902">
          <a:extLst>
            <a:ext uri="{FF2B5EF4-FFF2-40B4-BE49-F238E27FC236}">
              <a16:creationId xmlns:a16="http://schemas.microsoft.com/office/drawing/2014/main" xmlns="" id="{00000000-0008-0000-0200-000087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04" name="直線コネクタ 903">
          <a:extLst>
            <a:ext uri="{FF2B5EF4-FFF2-40B4-BE49-F238E27FC236}">
              <a16:creationId xmlns:a16="http://schemas.microsoft.com/office/drawing/2014/main" xmlns="" id="{00000000-0008-0000-0200-000088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05" name="テキスト ボックス 904">
          <a:extLst>
            <a:ext uri="{FF2B5EF4-FFF2-40B4-BE49-F238E27FC236}">
              <a16:creationId xmlns:a16="http://schemas.microsoft.com/office/drawing/2014/main" xmlns="" id="{00000000-0008-0000-0200-000089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6" name="直線コネクタ 905">
          <a:extLst>
            <a:ext uri="{FF2B5EF4-FFF2-40B4-BE49-F238E27FC236}">
              <a16:creationId xmlns:a16="http://schemas.microsoft.com/office/drawing/2014/main" xmlns="" id="{00000000-0008-0000-0200-00008A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7" name="テキスト ボックス 906">
          <a:extLst>
            <a:ext uri="{FF2B5EF4-FFF2-40B4-BE49-F238E27FC236}">
              <a16:creationId xmlns:a16="http://schemas.microsoft.com/office/drawing/2014/main" xmlns="" id="{00000000-0008-0000-0200-00008B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8" name="【庁舎】&#10;一人当たり面積グラフ枠">
          <a:extLst>
            <a:ext uri="{FF2B5EF4-FFF2-40B4-BE49-F238E27FC236}">
              <a16:creationId xmlns:a16="http://schemas.microsoft.com/office/drawing/2014/main" xmlns="" id="{00000000-0008-0000-0200-00008C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48442</xdr:rowOff>
    </xdr:from>
    <xdr:to>
      <xdr:col>116</xdr:col>
      <xdr:colOff>62864</xdr:colOff>
      <xdr:row>108</xdr:row>
      <xdr:rowOff>77832</xdr:rowOff>
    </xdr:to>
    <xdr:cxnSp macro="">
      <xdr:nvCxnSpPr>
        <xdr:cNvPr id="909" name="直線コネクタ 908">
          <a:extLst>
            <a:ext uri="{FF2B5EF4-FFF2-40B4-BE49-F238E27FC236}">
              <a16:creationId xmlns:a16="http://schemas.microsoft.com/office/drawing/2014/main" xmlns="" id="{00000000-0008-0000-0200-00008D030000}"/>
            </a:ext>
          </a:extLst>
        </xdr:cNvPr>
        <xdr:cNvCxnSpPr/>
      </xdr:nvCxnSpPr>
      <xdr:spPr>
        <a:xfrm flipV="1">
          <a:off x="22160864" y="17193442"/>
          <a:ext cx="0" cy="1400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81659</xdr:rowOff>
    </xdr:from>
    <xdr:ext cx="469744" cy="259045"/>
    <xdr:sp macro="" textlink="">
      <xdr:nvSpPr>
        <xdr:cNvPr id="910" name="【庁舎】&#10;一人当たり面積最小値テキスト">
          <a:extLst>
            <a:ext uri="{FF2B5EF4-FFF2-40B4-BE49-F238E27FC236}">
              <a16:creationId xmlns:a16="http://schemas.microsoft.com/office/drawing/2014/main" xmlns="" id="{00000000-0008-0000-0200-00008E030000}"/>
            </a:ext>
          </a:extLst>
        </xdr:cNvPr>
        <xdr:cNvSpPr txBox="1"/>
      </xdr:nvSpPr>
      <xdr:spPr>
        <a:xfrm>
          <a:off x="22199600" y="1859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77832</xdr:rowOff>
    </xdr:from>
    <xdr:to>
      <xdr:col>116</xdr:col>
      <xdr:colOff>152400</xdr:colOff>
      <xdr:row>108</xdr:row>
      <xdr:rowOff>77832</xdr:rowOff>
    </xdr:to>
    <xdr:cxnSp macro="">
      <xdr:nvCxnSpPr>
        <xdr:cNvPr id="911" name="直線コネクタ 910">
          <a:extLst>
            <a:ext uri="{FF2B5EF4-FFF2-40B4-BE49-F238E27FC236}">
              <a16:creationId xmlns:a16="http://schemas.microsoft.com/office/drawing/2014/main" xmlns="" id="{00000000-0008-0000-0200-00008F030000}"/>
            </a:ext>
          </a:extLst>
        </xdr:cNvPr>
        <xdr:cNvCxnSpPr/>
      </xdr:nvCxnSpPr>
      <xdr:spPr>
        <a:xfrm>
          <a:off x="22072600" y="1859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166569</xdr:rowOff>
    </xdr:from>
    <xdr:ext cx="469744" cy="259045"/>
    <xdr:sp macro="" textlink="">
      <xdr:nvSpPr>
        <xdr:cNvPr id="912" name="【庁舎】&#10;一人当たり面積最大値テキスト">
          <a:extLst>
            <a:ext uri="{FF2B5EF4-FFF2-40B4-BE49-F238E27FC236}">
              <a16:creationId xmlns:a16="http://schemas.microsoft.com/office/drawing/2014/main" xmlns="" id="{00000000-0008-0000-0200-000090030000}"/>
            </a:ext>
          </a:extLst>
        </xdr:cNvPr>
        <xdr:cNvSpPr txBox="1"/>
      </xdr:nvSpPr>
      <xdr:spPr>
        <a:xfrm>
          <a:off x="22199600" y="16968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48442</xdr:rowOff>
    </xdr:from>
    <xdr:to>
      <xdr:col>116</xdr:col>
      <xdr:colOff>152400</xdr:colOff>
      <xdr:row>100</xdr:row>
      <xdr:rowOff>48442</xdr:rowOff>
    </xdr:to>
    <xdr:cxnSp macro="">
      <xdr:nvCxnSpPr>
        <xdr:cNvPr id="913" name="直線コネクタ 912">
          <a:extLst>
            <a:ext uri="{FF2B5EF4-FFF2-40B4-BE49-F238E27FC236}">
              <a16:creationId xmlns:a16="http://schemas.microsoft.com/office/drawing/2014/main" xmlns="" id="{00000000-0008-0000-0200-000091030000}"/>
            </a:ext>
          </a:extLst>
        </xdr:cNvPr>
        <xdr:cNvCxnSpPr/>
      </xdr:nvCxnSpPr>
      <xdr:spPr>
        <a:xfrm>
          <a:off x="22072600" y="1719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77669</xdr:rowOff>
    </xdr:from>
    <xdr:ext cx="469744" cy="259045"/>
    <xdr:sp macro="" textlink="">
      <xdr:nvSpPr>
        <xdr:cNvPr id="914" name="【庁舎】&#10;一人当たり面積平均値テキスト">
          <a:extLst>
            <a:ext uri="{FF2B5EF4-FFF2-40B4-BE49-F238E27FC236}">
              <a16:creationId xmlns:a16="http://schemas.microsoft.com/office/drawing/2014/main" xmlns="" id="{00000000-0008-0000-0200-000092030000}"/>
            </a:ext>
          </a:extLst>
        </xdr:cNvPr>
        <xdr:cNvSpPr txBox="1"/>
      </xdr:nvSpPr>
      <xdr:spPr>
        <a:xfrm>
          <a:off x="22199600" y="18079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915" name="フローチャート: 判断 914">
          <a:extLst>
            <a:ext uri="{FF2B5EF4-FFF2-40B4-BE49-F238E27FC236}">
              <a16:creationId xmlns:a16="http://schemas.microsoft.com/office/drawing/2014/main" xmlns="" id="{00000000-0008-0000-0200-000093030000}"/>
            </a:ext>
          </a:extLst>
        </xdr:cNvPr>
        <xdr:cNvSpPr/>
      </xdr:nvSpPr>
      <xdr:spPr>
        <a:xfrm>
          <a:off x="22110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58057</xdr:rowOff>
    </xdr:from>
    <xdr:to>
      <xdr:col>112</xdr:col>
      <xdr:colOff>38100</xdr:colOff>
      <xdr:row>106</xdr:row>
      <xdr:rowOff>159657</xdr:rowOff>
    </xdr:to>
    <xdr:sp macro="" textlink="">
      <xdr:nvSpPr>
        <xdr:cNvPr id="916" name="フローチャート: 判断 915">
          <a:extLst>
            <a:ext uri="{FF2B5EF4-FFF2-40B4-BE49-F238E27FC236}">
              <a16:creationId xmlns:a16="http://schemas.microsoft.com/office/drawing/2014/main" xmlns="" id="{00000000-0008-0000-0200-000094030000}"/>
            </a:ext>
          </a:extLst>
        </xdr:cNvPr>
        <xdr:cNvSpPr/>
      </xdr:nvSpPr>
      <xdr:spPr>
        <a:xfrm>
          <a:off x="21272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48261</xdr:rowOff>
    </xdr:from>
    <xdr:to>
      <xdr:col>107</xdr:col>
      <xdr:colOff>101600</xdr:colOff>
      <xdr:row>106</xdr:row>
      <xdr:rowOff>149861</xdr:rowOff>
    </xdr:to>
    <xdr:sp macro="" textlink="">
      <xdr:nvSpPr>
        <xdr:cNvPr id="917" name="フローチャート: 判断 916">
          <a:extLst>
            <a:ext uri="{FF2B5EF4-FFF2-40B4-BE49-F238E27FC236}">
              <a16:creationId xmlns:a16="http://schemas.microsoft.com/office/drawing/2014/main" xmlns="" id="{00000000-0008-0000-0200-000095030000}"/>
            </a:ext>
          </a:extLst>
        </xdr:cNvPr>
        <xdr:cNvSpPr/>
      </xdr:nvSpPr>
      <xdr:spPr>
        <a:xfrm>
          <a:off x="20383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62956</xdr:rowOff>
    </xdr:from>
    <xdr:to>
      <xdr:col>102</xdr:col>
      <xdr:colOff>165100</xdr:colOff>
      <xdr:row>106</xdr:row>
      <xdr:rowOff>164556</xdr:rowOff>
    </xdr:to>
    <xdr:sp macro="" textlink="">
      <xdr:nvSpPr>
        <xdr:cNvPr id="918" name="フローチャート: 判断 917">
          <a:extLst>
            <a:ext uri="{FF2B5EF4-FFF2-40B4-BE49-F238E27FC236}">
              <a16:creationId xmlns:a16="http://schemas.microsoft.com/office/drawing/2014/main" xmlns="" id="{00000000-0008-0000-0200-000096030000}"/>
            </a:ext>
          </a:extLst>
        </xdr:cNvPr>
        <xdr:cNvSpPr/>
      </xdr:nvSpPr>
      <xdr:spPr>
        <a:xfrm>
          <a:off x="19494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66221</xdr:rowOff>
    </xdr:from>
    <xdr:to>
      <xdr:col>98</xdr:col>
      <xdr:colOff>38100</xdr:colOff>
      <xdr:row>106</xdr:row>
      <xdr:rowOff>167821</xdr:rowOff>
    </xdr:to>
    <xdr:sp macro="" textlink="">
      <xdr:nvSpPr>
        <xdr:cNvPr id="919" name="フローチャート: 判断 918">
          <a:extLst>
            <a:ext uri="{FF2B5EF4-FFF2-40B4-BE49-F238E27FC236}">
              <a16:creationId xmlns:a16="http://schemas.microsoft.com/office/drawing/2014/main" xmlns="" id="{00000000-0008-0000-0200-000097030000}"/>
            </a:ext>
          </a:extLst>
        </xdr:cNvPr>
        <xdr:cNvSpPr/>
      </xdr:nvSpPr>
      <xdr:spPr>
        <a:xfrm>
          <a:off x="186055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0" name="テキスト ボックス 919">
          <a:extLst>
            <a:ext uri="{FF2B5EF4-FFF2-40B4-BE49-F238E27FC236}">
              <a16:creationId xmlns:a16="http://schemas.microsoft.com/office/drawing/2014/main" xmlns="" id="{00000000-0008-0000-0200-000098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1" name="テキスト ボックス 920">
          <a:extLst>
            <a:ext uri="{FF2B5EF4-FFF2-40B4-BE49-F238E27FC236}">
              <a16:creationId xmlns:a16="http://schemas.microsoft.com/office/drawing/2014/main" xmlns="" id="{00000000-0008-0000-0200-000099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2" name="テキスト ボックス 921">
          <a:extLst>
            <a:ext uri="{FF2B5EF4-FFF2-40B4-BE49-F238E27FC236}">
              <a16:creationId xmlns:a16="http://schemas.microsoft.com/office/drawing/2014/main" xmlns="" id="{00000000-0008-0000-0200-00009A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3" name="テキスト ボックス 922">
          <a:extLst>
            <a:ext uri="{FF2B5EF4-FFF2-40B4-BE49-F238E27FC236}">
              <a16:creationId xmlns:a16="http://schemas.microsoft.com/office/drawing/2014/main" xmlns="" id="{00000000-0008-0000-0200-00009B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4" name="テキスト ボックス 923">
          <a:extLst>
            <a:ext uri="{FF2B5EF4-FFF2-40B4-BE49-F238E27FC236}">
              <a16:creationId xmlns:a16="http://schemas.microsoft.com/office/drawing/2014/main" xmlns="" id="{00000000-0008-0000-0200-00009C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5806</xdr:rowOff>
    </xdr:from>
    <xdr:to>
      <xdr:col>116</xdr:col>
      <xdr:colOff>114300</xdr:colOff>
      <xdr:row>107</xdr:row>
      <xdr:rowOff>107406</xdr:rowOff>
    </xdr:to>
    <xdr:sp macro="" textlink="">
      <xdr:nvSpPr>
        <xdr:cNvPr id="925" name="楕円 924">
          <a:extLst>
            <a:ext uri="{FF2B5EF4-FFF2-40B4-BE49-F238E27FC236}">
              <a16:creationId xmlns:a16="http://schemas.microsoft.com/office/drawing/2014/main" xmlns="" id="{00000000-0008-0000-0200-00009D030000}"/>
            </a:ext>
          </a:extLst>
        </xdr:cNvPr>
        <xdr:cNvSpPr/>
      </xdr:nvSpPr>
      <xdr:spPr>
        <a:xfrm>
          <a:off x="22110700" y="1835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155683</xdr:rowOff>
    </xdr:from>
    <xdr:ext cx="469744" cy="259045"/>
    <xdr:sp macro="" textlink="">
      <xdr:nvSpPr>
        <xdr:cNvPr id="926" name="【庁舎】&#10;一人当たり面積該当値テキスト">
          <a:extLst>
            <a:ext uri="{FF2B5EF4-FFF2-40B4-BE49-F238E27FC236}">
              <a16:creationId xmlns:a16="http://schemas.microsoft.com/office/drawing/2014/main" xmlns="" id="{00000000-0008-0000-0200-00009E030000}"/>
            </a:ext>
          </a:extLst>
        </xdr:cNvPr>
        <xdr:cNvSpPr txBox="1"/>
      </xdr:nvSpPr>
      <xdr:spPr>
        <a:xfrm>
          <a:off x="22199600" y="1832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10705</xdr:rowOff>
    </xdr:from>
    <xdr:to>
      <xdr:col>112</xdr:col>
      <xdr:colOff>38100</xdr:colOff>
      <xdr:row>107</xdr:row>
      <xdr:rowOff>112305</xdr:rowOff>
    </xdr:to>
    <xdr:sp macro="" textlink="">
      <xdr:nvSpPr>
        <xdr:cNvPr id="927" name="楕円 926">
          <a:extLst>
            <a:ext uri="{FF2B5EF4-FFF2-40B4-BE49-F238E27FC236}">
              <a16:creationId xmlns:a16="http://schemas.microsoft.com/office/drawing/2014/main" xmlns="" id="{00000000-0008-0000-0200-00009F030000}"/>
            </a:ext>
          </a:extLst>
        </xdr:cNvPr>
        <xdr:cNvSpPr/>
      </xdr:nvSpPr>
      <xdr:spPr>
        <a:xfrm>
          <a:off x="21272500" y="183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56606</xdr:rowOff>
    </xdr:from>
    <xdr:to>
      <xdr:col>116</xdr:col>
      <xdr:colOff>63500</xdr:colOff>
      <xdr:row>107</xdr:row>
      <xdr:rowOff>61505</xdr:rowOff>
    </xdr:to>
    <xdr:cxnSp macro="">
      <xdr:nvCxnSpPr>
        <xdr:cNvPr id="928" name="直線コネクタ 927">
          <a:extLst>
            <a:ext uri="{FF2B5EF4-FFF2-40B4-BE49-F238E27FC236}">
              <a16:creationId xmlns:a16="http://schemas.microsoft.com/office/drawing/2014/main" xmlns="" id="{00000000-0008-0000-0200-0000A0030000}"/>
            </a:ext>
          </a:extLst>
        </xdr:cNvPr>
        <xdr:cNvCxnSpPr/>
      </xdr:nvCxnSpPr>
      <xdr:spPr>
        <a:xfrm flipV="1">
          <a:off x="21323300" y="18401756"/>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13970</xdr:rowOff>
    </xdr:from>
    <xdr:to>
      <xdr:col>107</xdr:col>
      <xdr:colOff>101600</xdr:colOff>
      <xdr:row>107</xdr:row>
      <xdr:rowOff>115570</xdr:rowOff>
    </xdr:to>
    <xdr:sp macro="" textlink="">
      <xdr:nvSpPr>
        <xdr:cNvPr id="929" name="楕円 928">
          <a:extLst>
            <a:ext uri="{FF2B5EF4-FFF2-40B4-BE49-F238E27FC236}">
              <a16:creationId xmlns:a16="http://schemas.microsoft.com/office/drawing/2014/main" xmlns="" id="{00000000-0008-0000-0200-0000A1030000}"/>
            </a:ext>
          </a:extLst>
        </xdr:cNvPr>
        <xdr:cNvSpPr/>
      </xdr:nvSpPr>
      <xdr:spPr>
        <a:xfrm>
          <a:off x="20383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61505</xdr:rowOff>
    </xdr:from>
    <xdr:to>
      <xdr:col>111</xdr:col>
      <xdr:colOff>177800</xdr:colOff>
      <xdr:row>107</xdr:row>
      <xdr:rowOff>64770</xdr:rowOff>
    </xdr:to>
    <xdr:cxnSp macro="">
      <xdr:nvCxnSpPr>
        <xdr:cNvPr id="930" name="直線コネクタ 929">
          <a:extLst>
            <a:ext uri="{FF2B5EF4-FFF2-40B4-BE49-F238E27FC236}">
              <a16:creationId xmlns:a16="http://schemas.microsoft.com/office/drawing/2014/main" xmlns="" id="{00000000-0008-0000-0200-0000A2030000}"/>
            </a:ext>
          </a:extLst>
        </xdr:cNvPr>
        <xdr:cNvCxnSpPr/>
      </xdr:nvCxnSpPr>
      <xdr:spPr>
        <a:xfrm flipV="1">
          <a:off x="20434300" y="18406655"/>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18869</xdr:rowOff>
    </xdr:from>
    <xdr:to>
      <xdr:col>102</xdr:col>
      <xdr:colOff>165100</xdr:colOff>
      <xdr:row>107</xdr:row>
      <xdr:rowOff>120469</xdr:rowOff>
    </xdr:to>
    <xdr:sp macro="" textlink="">
      <xdr:nvSpPr>
        <xdr:cNvPr id="931" name="楕円 930">
          <a:extLst>
            <a:ext uri="{FF2B5EF4-FFF2-40B4-BE49-F238E27FC236}">
              <a16:creationId xmlns:a16="http://schemas.microsoft.com/office/drawing/2014/main" xmlns="" id="{00000000-0008-0000-0200-0000A3030000}"/>
            </a:ext>
          </a:extLst>
        </xdr:cNvPr>
        <xdr:cNvSpPr/>
      </xdr:nvSpPr>
      <xdr:spPr>
        <a:xfrm>
          <a:off x="19494500" y="1836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64770</xdr:rowOff>
    </xdr:from>
    <xdr:to>
      <xdr:col>107</xdr:col>
      <xdr:colOff>50800</xdr:colOff>
      <xdr:row>107</xdr:row>
      <xdr:rowOff>69669</xdr:rowOff>
    </xdr:to>
    <xdr:cxnSp macro="">
      <xdr:nvCxnSpPr>
        <xdr:cNvPr id="932" name="直線コネクタ 931">
          <a:extLst>
            <a:ext uri="{FF2B5EF4-FFF2-40B4-BE49-F238E27FC236}">
              <a16:creationId xmlns:a16="http://schemas.microsoft.com/office/drawing/2014/main" xmlns="" id="{00000000-0008-0000-0200-0000A4030000}"/>
            </a:ext>
          </a:extLst>
        </xdr:cNvPr>
        <xdr:cNvCxnSpPr/>
      </xdr:nvCxnSpPr>
      <xdr:spPr>
        <a:xfrm flipV="1">
          <a:off x="19545300" y="1840992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22134</xdr:rowOff>
    </xdr:from>
    <xdr:to>
      <xdr:col>98</xdr:col>
      <xdr:colOff>38100</xdr:colOff>
      <xdr:row>107</xdr:row>
      <xdr:rowOff>123734</xdr:rowOff>
    </xdr:to>
    <xdr:sp macro="" textlink="">
      <xdr:nvSpPr>
        <xdr:cNvPr id="933" name="楕円 932">
          <a:extLst>
            <a:ext uri="{FF2B5EF4-FFF2-40B4-BE49-F238E27FC236}">
              <a16:creationId xmlns:a16="http://schemas.microsoft.com/office/drawing/2014/main" xmlns="" id="{00000000-0008-0000-0200-0000A5030000}"/>
            </a:ext>
          </a:extLst>
        </xdr:cNvPr>
        <xdr:cNvSpPr/>
      </xdr:nvSpPr>
      <xdr:spPr>
        <a:xfrm>
          <a:off x="18605500" y="1836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69669</xdr:rowOff>
    </xdr:from>
    <xdr:to>
      <xdr:col>102</xdr:col>
      <xdr:colOff>114300</xdr:colOff>
      <xdr:row>107</xdr:row>
      <xdr:rowOff>72934</xdr:rowOff>
    </xdr:to>
    <xdr:cxnSp macro="">
      <xdr:nvCxnSpPr>
        <xdr:cNvPr id="934" name="直線コネクタ 933">
          <a:extLst>
            <a:ext uri="{FF2B5EF4-FFF2-40B4-BE49-F238E27FC236}">
              <a16:creationId xmlns:a16="http://schemas.microsoft.com/office/drawing/2014/main" xmlns="" id="{00000000-0008-0000-0200-0000A6030000}"/>
            </a:ext>
          </a:extLst>
        </xdr:cNvPr>
        <xdr:cNvCxnSpPr/>
      </xdr:nvCxnSpPr>
      <xdr:spPr>
        <a:xfrm flipV="1">
          <a:off x="18656300" y="1841481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4734</xdr:rowOff>
    </xdr:from>
    <xdr:ext cx="469744" cy="259045"/>
    <xdr:sp macro="" textlink="">
      <xdr:nvSpPr>
        <xdr:cNvPr id="935" name="n_1aveValue【庁舎】&#10;一人当たり面積">
          <a:extLst>
            <a:ext uri="{FF2B5EF4-FFF2-40B4-BE49-F238E27FC236}">
              <a16:creationId xmlns:a16="http://schemas.microsoft.com/office/drawing/2014/main" xmlns="" id="{00000000-0008-0000-0200-0000A7030000}"/>
            </a:ext>
          </a:extLst>
        </xdr:cNvPr>
        <xdr:cNvSpPr txBox="1"/>
      </xdr:nvSpPr>
      <xdr:spPr>
        <a:xfrm>
          <a:off x="21075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166388</xdr:rowOff>
    </xdr:from>
    <xdr:ext cx="469744" cy="259045"/>
    <xdr:sp macro="" textlink="">
      <xdr:nvSpPr>
        <xdr:cNvPr id="936" name="n_2aveValue【庁舎】&#10;一人当たり面積">
          <a:extLst>
            <a:ext uri="{FF2B5EF4-FFF2-40B4-BE49-F238E27FC236}">
              <a16:creationId xmlns:a16="http://schemas.microsoft.com/office/drawing/2014/main" xmlns="" id="{00000000-0008-0000-0200-0000A8030000}"/>
            </a:ext>
          </a:extLst>
        </xdr:cNvPr>
        <xdr:cNvSpPr txBox="1"/>
      </xdr:nvSpPr>
      <xdr:spPr>
        <a:xfrm>
          <a:off x="201994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9633</xdr:rowOff>
    </xdr:from>
    <xdr:ext cx="469744" cy="259045"/>
    <xdr:sp macro="" textlink="">
      <xdr:nvSpPr>
        <xdr:cNvPr id="937" name="n_3aveValue【庁舎】&#10;一人当たり面積">
          <a:extLst>
            <a:ext uri="{FF2B5EF4-FFF2-40B4-BE49-F238E27FC236}">
              <a16:creationId xmlns:a16="http://schemas.microsoft.com/office/drawing/2014/main" xmlns="" id="{00000000-0008-0000-0200-0000A9030000}"/>
            </a:ext>
          </a:extLst>
        </xdr:cNvPr>
        <xdr:cNvSpPr txBox="1"/>
      </xdr:nvSpPr>
      <xdr:spPr>
        <a:xfrm>
          <a:off x="19310427" y="1801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12898</xdr:rowOff>
    </xdr:from>
    <xdr:ext cx="469744" cy="259045"/>
    <xdr:sp macro="" textlink="">
      <xdr:nvSpPr>
        <xdr:cNvPr id="938" name="n_4aveValue【庁舎】&#10;一人当たり面積">
          <a:extLst>
            <a:ext uri="{FF2B5EF4-FFF2-40B4-BE49-F238E27FC236}">
              <a16:creationId xmlns:a16="http://schemas.microsoft.com/office/drawing/2014/main" xmlns="" id="{00000000-0008-0000-0200-0000AA030000}"/>
            </a:ext>
          </a:extLst>
        </xdr:cNvPr>
        <xdr:cNvSpPr txBox="1"/>
      </xdr:nvSpPr>
      <xdr:spPr>
        <a:xfrm>
          <a:off x="18421427" y="1801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103432</xdr:rowOff>
    </xdr:from>
    <xdr:ext cx="469744" cy="259045"/>
    <xdr:sp macro="" textlink="">
      <xdr:nvSpPr>
        <xdr:cNvPr id="939" name="n_1mainValue【庁舎】&#10;一人当たり面積">
          <a:extLst>
            <a:ext uri="{FF2B5EF4-FFF2-40B4-BE49-F238E27FC236}">
              <a16:creationId xmlns:a16="http://schemas.microsoft.com/office/drawing/2014/main" xmlns="" id="{00000000-0008-0000-0200-0000AB030000}"/>
            </a:ext>
          </a:extLst>
        </xdr:cNvPr>
        <xdr:cNvSpPr txBox="1"/>
      </xdr:nvSpPr>
      <xdr:spPr>
        <a:xfrm>
          <a:off x="21075727" y="1844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106697</xdr:rowOff>
    </xdr:from>
    <xdr:ext cx="469744" cy="259045"/>
    <xdr:sp macro="" textlink="">
      <xdr:nvSpPr>
        <xdr:cNvPr id="940" name="n_2mainValue【庁舎】&#10;一人当たり面積">
          <a:extLst>
            <a:ext uri="{FF2B5EF4-FFF2-40B4-BE49-F238E27FC236}">
              <a16:creationId xmlns:a16="http://schemas.microsoft.com/office/drawing/2014/main" xmlns="" id="{00000000-0008-0000-0200-0000AC030000}"/>
            </a:ext>
          </a:extLst>
        </xdr:cNvPr>
        <xdr:cNvSpPr txBox="1"/>
      </xdr:nvSpPr>
      <xdr:spPr>
        <a:xfrm>
          <a:off x="201994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111596</xdr:rowOff>
    </xdr:from>
    <xdr:ext cx="469744" cy="259045"/>
    <xdr:sp macro="" textlink="">
      <xdr:nvSpPr>
        <xdr:cNvPr id="941" name="n_3mainValue【庁舎】&#10;一人当たり面積">
          <a:extLst>
            <a:ext uri="{FF2B5EF4-FFF2-40B4-BE49-F238E27FC236}">
              <a16:creationId xmlns:a16="http://schemas.microsoft.com/office/drawing/2014/main" xmlns="" id="{00000000-0008-0000-0200-0000AD030000}"/>
            </a:ext>
          </a:extLst>
        </xdr:cNvPr>
        <xdr:cNvSpPr txBox="1"/>
      </xdr:nvSpPr>
      <xdr:spPr>
        <a:xfrm>
          <a:off x="19310427" y="18456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114861</xdr:rowOff>
    </xdr:from>
    <xdr:ext cx="469744" cy="259045"/>
    <xdr:sp macro="" textlink="">
      <xdr:nvSpPr>
        <xdr:cNvPr id="942" name="n_4mainValue【庁舎】&#10;一人当たり面積">
          <a:extLst>
            <a:ext uri="{FF2B5EF4-FFF2-40B4-BE49-F238E27FC236}">
              <a16:creationId xmlns:a16="http://schemas.microsoft.com/office/drawing/2014/main" xmlns="" id="{00000000-0008-0000-0200-0000AE030000}"/>
            </a:ext>
          </a:extLst>
        </xdr:cNvPr>
        <xdr:cNvSpPr txBox="1"/>
      </xdr:nvSpPr>
      <xdr:spPr>
        <a:xfrm>
          <a:off x="18421427" y="18460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3" name="正方形/長方形 942">
          <a:extLst>
            <a:ext uri="{FF2B5EF4-FFF2-40B4-BE49-F238E27FC236}">
              <a16:creationId xmlns:a16="http://schemas.microsoft.com/office/drawing/2014/main" xmlns="" id="{00000000-0008-0000-0200-0000AF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4" name="正方形/長方形 943">
          <a:extLst>
            <a:ext uri="{FF2B5EF4-FFF2-40B4-BE49-F238E27FC236}">
              <a16:creationId xmlns:a16="http://schemas.microsoft.com/office/drawing/2014/main" xmlns="" id="{00000000-0008-0000-0200-0000B0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5" name="テキスト ボックス 944">
          <a:extLst>
            <a:ext uri="{FF2B5EF4-FFF2-40B4-BE49-F238E27FC236}">
              <a16:creationId xmlns:a16="http://schemas.microsoft.com/office/drawing/2014/main" xmlns="" id="{00000000-0008-0000-0200-0000B1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全ての施設が、人口一人当たりの施設量は類似団体平均値より少ないが、有形固定資産減価償却率は類似団体平均値より高く、老朽化が進んでいる。</a:t>
          </a:r>
        </a:p>
        <a:p>
          <a:r>
            <a:rPr kumimoji="1" lang="ja-JP" altLang="en-US" sz="1300">
              <a:latin typeface="ＭＳ Ｐゴシック" panose="020B0600070205080204" pitchFamily="50" charset="-128"/>
              <a:ea typeface="ＭＳ Ｐゴシック" panose="020B0600070205080204" pitchFamily="50" charset="-128"/>
            </a:rPr>
            <a:t>とくに、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市民会館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一般廃棄物処理施設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及び</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は、有形固定資産減価償却率が９０％を超え、老朽化が顕著となっている。</a:t>
          </a:r>
        </a:p>
        <a:p>
          <a:r>
            <a:rPr kumimoji="1" lang="ja-JP" altLang="en-US" sz="1300">
              <a:latin typeface="ＭＳ Ｐゴシック" panose="020B0600070205080204" pitchFamily="50" charset="-128"/>
              <a:ea typeface="ＭＳ Ｐゴシック" panose="020B0600070205080204" pitchFamily="50" charset="-128"/>
            </a:rPr>
            <a:t>田川市公共施設等総合管理計画及び各施設毎の長寿命化計画（個別施設計画）に基づき、公共施設等の適正管理の取組を進めていく。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E54128B3-5F5B-4DB1-B445-4C02511155CE}"/>
            </a:ext>
          </a:extLst>
        </xdr:cNvPr>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B4C07F32-1599-4F40-A0B2-8DD5BC47F61B}"/>
            </a:ext>
          </a:extLst>
        </xdr:cNvPr>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A93881C4-6D36-42BA-AEC6-BB18DAD29BE9}"/>
            </a:ext>
          </a:extLst>
        </xdr:cNvPr>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D010EF99-F714-4515-BD8D-94AB835D10A7}"/>
            </a:ext>
          </a:extLst>
        </xdr:cNvPr>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福岡県田川市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4E6B681C-BFE7-4827-B9CD-61DC0AE87551}"/>
            </a:ext>
          </a:extLst>
        </xdr:cNvPr>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845D7995-4C86-40C4-BF95-3C840CD642EC}"/>
            </a:ext>
          </a:extLst>
        </xdr:cNvPr>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DEE62D68-887E-4F9C-9FF5-B3F2F7FACB03}"/>
            </a:ext>
          </a:extLst>
        </xdr:cNvPr>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55150F2F-E39F-4C83-9290-DB00CA5BA1C8}"/>
            </a:ext>
          </a:extLst>
        </xdr:cNvPr>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73EEA132-0E1F-4045-8C42-678BE1F03477}"/>
            </a:ext>
          </a:extLst>
        </xdr:cNvPr>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4A1E8B4C-CC09-4DD3-8E9D-01718BFB127D}"/>
            </a:ext>
          </a:extLst>
        </xdr:cNvPr>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46,781
46,239
54.55
35,852,664
35,196,653
408,625
13,214,017
25,854,287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32DC76D2-E4E5-4EF9-8BC1-65AF00A54B10}"/>
            </a:ext>
          </a:extLst>
        </xdr:cNvPr>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3A96F36E-4B2C-4A4C-8BAD-87B4E62D152B}"/>
            </a:ext>
          </a:extLst>
        </xdr:cNvPr>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974A8EE3-64B1-42DA-953C-57BE53CD5948}"/>
            </a:ext>
          </a:extLst>
        </xdr:cNvPr>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A687CA72-252D-4A30-8561-93A2580F34EF}"/>
            </a:ext>
          </a:extLst>
        </xdr:cNvPr>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157D0EC1-D933-4F34-86FF-FAE1A406913A}"/>
            </a:ext>
          </a:extLst>
        </xdr:cNvPr>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5FB3A140-F93D-403A-B5DD-33768E27FC2A}"/>
            </a:ext>
          </a:extLst>
        </xdr:cNvPr>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DAD4E87F-3634-4D11-9544-9F4F381F9AC5}"/>
            </a:ext>
          </a:extLst>
        </xdr:cNvPr>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D0E18F6D-AAAC-4B45-A265-EF4AE1BF916A}"/>
            </a:ext>
          </a:extLst>
        </xdr:cNvPr>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BC5DEE6-D8C9-435C-A68A-5FCF9EE4B5A3}"/>
            </a:ext>
          </a:extLst>
        </xdr:cNvPr>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163DFAEF-5176-4270-8C56-FEC6E7D1E1F1}"/>
            </a:ext>
          </a:extLst>
        </xdr:cNvPr>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BCEE3B6C-E7A5-4D5E-964A-F2B3AF1A2F05}"/>
            </a:ext>
          </a:extLst>
        </xdr:cNvPr>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BD38BCE5-43F6-4A4B-BF54-9186E7C55A25}"/>
            </a:ext>
          </a:extLst>
        </xdr:cNvPr>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1201CD6-E30D-4B9A-A767-F87095C7EC88}"/>
            </a:ext>
          </a:extLst>
        </xdr:cNvPr>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F6EE8F7-A169-47ED-AEBE-BFC87E0F66BF}"/>
            </a:ext>
          </a:extLst>
        </xdr:cNvPr>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E0DB6FF2-1015-430F-9B0E-A46F1CE32F25}"/>
            </a:ext>
          </a:extLst>
        </xdr:cNvPr>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D9F217A1-4336-48E4-9E28-C4BAE5AF3544}"/>
            </a:ext>
          </a:extLst>
        </xdr:cNvPr>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32AF50BC-FAB7-486B-99B0-357FA3F5D41F}"/>
            </a:ext>
          </a:extLst>
        </xdr:cNvPr>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2DFCB862-D519-4539-9360-A1F33D53AA7D}"/>
            </a:ext>
          </a:extLst>
        </xdr:cNvPr>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3DC37952-B50A-401F-B4A6-2FC438328DDE}"/>
            </a:ext>
          </a:extLst>
        </xdr:cNvPr>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E3547D47-A3EF-402C-B2A8-3FC5C0343C4C}"/>
            </a:ext>
          </a:extLst>
        </xdr:cNvPr>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3435901C-E985-41C0-8737-3D7185EF21D7}"/>
            </a:ext>
          </a:extLst>
        </xdr:cNvPr>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F97D5B75-26DA-4B39-872C-9AB4F7770782}"/>
            </a:ext>
          </a:extLst>
        </xdr:cNvPr>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xmlns="" id="{8DF4FEAC-038D-4326-AA58-A23A7C790264}"/>
            </a:ext>
          </a:extLst>
        </xdr:cNvPr>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2EE2071C-AAAA-47AC-B35E-C2A2DDC5ACB5}"/>
            </a:ext>
          </a:extLst>
        </xdr:cNvPr>
        <xdr:cNvSpPr txBox="1"/>
      </xdr:nvSpPr>
      <xdr:spPr>
        <a:xfrm>
          <a:off x="704850" y="443484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7BCDD1B3-CDC0-4BE0-8606-00A17B5BB45C}"/>
            </a:ext>
          </a:extLst>
        </xdr:cNvPr>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79EAB415-EE7D-43A4-A007-DB970BA6E87C}"/>
            </a:ext>
          </a:extLst>
        </xdr:cNvPr>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BA62B3D1-3C3F-4F4C-BFA2-AF4992FC8DEA}"/>
            </a:ext>
          </a:extLst>
        </xdr:cNvPr>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FDFAE1B1-AC4C-48E6-A904-671CB623753D}"/>
            </a:ext>
          </a:extLst>
        </xdr:cNvPr>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1BFE2AA2-C34E-40D2-9743-13FC80199B2C}"/>
            </a:ext>
          </a:extLst>
        </xdr:cNvPr>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3B34CE16-E331-49B8-9913-A6CCA16D7108}"/>
            </a:ext>
          </a:extLst>
        </xdr:cNvPr>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F384C3D7-3F76-46B8-8D3B-917C209365A0}"/>
            </a:ext>
          </a:extLst>
        </xdr:cNvPr>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66DF0BB-CFF7-413F-BACA-44DC9191DE8A}"/>
            </a:ext>
          </a:extLst>
        </xdr:cNvPr>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DFF6D678-3320-40FE-950E-F19CEECC0E65}"/>
            </a:ext>
          </a:extLst>
        </xdr:cNvPr>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B120E60-9F0C-4884-B478-F8CAC74A1E97}"/>
            </a:ext>
          </a:extLst>
        </xdr:cNvPr>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F5939183-ED3C-4FE2-B3F8-48BB1C452237}"/>
            </a:ext>
          </a:extLst>
        </xdr:cNvPr>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CC5BDF79-41F3-4CB4-9999-82BD782D093E}"/>
            </a:ext>
          </a:extLst>
        </xdr:cNvPr>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A0B0C9AC-4A59-4BF8-AE21-8AD41A46D907}"/>
            </a:ext>
          </a:extLst>
        </xdr:cNvPr>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i="0">
              <a:latin typeface="ＭＳ Ｐゴシック" panose="020B0600070205080204" pitchFamily="50" charset="-128"/>
              <a:ea typeface="ＭＳ Ｐゴシック" panose="020B0600070205080204" pitchFamily="50" charset="-128"/>
            </a:rPr>
            <a:t>　本市は、旧産炭地及び過疎地域であるため、人口の減少や少子高齢化の進展が著しく、基幹産業もないこと等から、財政基盤が極めて弱く、低い財政力指数が続いている。市税の増や生活保護費の減少など財政力指数の増加要因もあるものの、過疎対策事業債の償還額の増加などもあり、財政力指数は、</a:t>
          </a:r>
          <a:r>
            <a:rPr kumimoji="1" lang="en-US" altLang="ja-JP" sz="1300" i="0">
              <a:latin typeface="ＭＳ Ｐゴシック" panose="020B0600070205080204" pitchFamily="50" charset="-128"/>
              <a:ea typeface="ＭＳ Ｐゴシック" panose="020B0600070205080204" pitchFamily="50" charset="-128"/>
            </a:rPr>
            <a:t>0.4</a:t>
          </a:r>
          <a:r>
            <a:rPr kumimoji="1" lang="ja-JP" altLang="en-US" sz="1300" i="0">
              <a:latin typeface="ＭＳ Ｐゴシック" panose="020B0600070205080204" pitchFamily="50" charset="-128"/>
              <a:ea typeface="ＭＳ Ｐゴシック" panose="020B0600070205080204" pitchFamily="50" charset="-128"/>
            </a:rPr>
            <a:t>程度を推移している。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E508A977-5107-4CD4-AB74-D2D98924E471}"/>
            </a:ext>
          </a:extLst>
        </xdr:cNvPr>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xmlns="" id="{CFEF721E-F5F5-4441-ABC3-E4388AABF592}"/>
            </a:ext>
          </a:extLst>
        </xdr:cNvPr>
        <xdr:cNvCxnSpPr/>
      </xdr:nvCxnSpPr>
      <xdr:spPr>
        <a:xfrm>
          <a:off x="7048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xmlns="" id="{E703C574-582C-4EA9-8C3C-D2A2340D1137}"/>
            </a:ext>
          </a:extLst>
        </xdr:cNvPr>
        <xdr:cNvSpPr txBox="1"/>
      </xdr:nvSpPr>
      <xdr:spPr>
        <a:xfrm>
          <a:off x="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xmlns="" id="{34B3773A-AA3A-4A10-BB0C-5763186DE568}"/>
            </a:ext>
          </a:extLst>
        </xdr:cNvPr>
        <xdr:cNvCxnSpPr/>
      </xdr:nvCxnSpPr>
      <xdr:spPr>
        <a:xfrm>
          <a:off x="7048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xmlns="" id="{DE439ACF-64AE-4CB8-A10A-19D2A56F2BF3}"/>
            </a:ext>
          </a:extLst>
        </xdr:cNvPr>
        <xdr:cNvSpPr txBox="1"/>
      </xdr:nvSpPr>
      <xdr:spPr>
        <a:xfrm>
          <a:off x="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xmlns="" id="{7985E6A7-1FD3-4B68-B746-BD8EA2E76435}"/>
            </a:ext>
          </a:extLst>
        </xdr:cNvPr>
        <xdr:cNvCxnSpPr/>
      </xdr:nvCxnSpPr>
      <xdr:spPr>
        <a:xfrm>
          <a:off x="7048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xmlns="" id="{8868B25A-7711-44FF-AA6A-A75074A4D993}"/>
            </a:ext>
          </a:extLst>
        </xdr:cNvPr>
        <xdr:cNvSpPr txBox="1"/>
      </xdr:nvSpPr>
      <xdr:spPr>
        <a:xfrm>
          <a:off x="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xmlns="" id="{DAD736E8-EE89-4C10-8BB9-7617C9B36F84}"/>
            </a:ext>
          </a:extLst>
        </xdr:cNvPr>
        <xdr:cNvCxnSpPr/>
      </xdr:nvCxnSpPr>
      <xdr:spPr>
        <a:xfrm>
          <a:off x="7048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xmlns="" id="{19063E2F-BFC6-4432-BC09-46A5669CAD85}"/>
            </a:ext>
          </a:extLst>
        </xdr:cNvPr>
        <xdr:cNvSpPr txBox="1"/>
      </xdr:nvSpPr>
      <xdr:spPr>
        <a:xfrm>
          <a:off x="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xmlns="" id="{A5208180-0BBB-42E8-85CA-EFE566FA17FE}"/>
            </a:ext>
          </a:extLst>
        </xdr:cNvPr>
        <xdr:cNvCxnSpPr/>
      </xdr:nvCxnSpPr>
      <xdr:spPr>
        <a:xfrm>
          <a:off x="7048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xmlns="" id="{3E5DD4CB-C0B9-4C2C-AFD4-01BD2FEB06FE}"/>
            </a:ext>
          </a:extLst>
        </xdr:cNvPr>
        <xdr:cNvSpPr txBox="1"/>
      </xdr:nvSpPr>
      <xdr:spPr>
        <a:xfrm>
          <a:off x="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xmlns="" id="{8E45CE10-780E-42FA-BB74-A9F26C8C5125}"/>
            </a:ext>
          </a:extLst>
        </xdr:cNvPr>
        <xdr:cNvCxnSpPr/>
      </xdr:nvCxnSpPr>
      <xdr:spPr>
        <a:xfrm>
          <a:off x="7048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xmlns="" id="{975E86E8-FC7F-409B-A02B-C535FED39947}"/>
            </a:ext>
          </a:extLst>
        </xdr:cNvPr>
        <xdr:cNvSpPr txBox="1"/>
      </xdr:nvSpPr>
      <xdr:spPr>
        <a:xfrm>
          <a:off x="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xmlns="" id="{86973245-A687-4FF2-9CD7-468C2A35FE02}"/>
            </a:ext>
          </a:extLst>
        </xdr:cNvPr>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xmlns="" id="{D6F8C49E-E1F8-40E0-B28F-00768A344CC2}"/>
            </a:ext>
          </a:extLst>
        </xdr:cNvPr>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xmlns="" id="{3FA034AB-3C53-495B-8B68-664CAC2EBC75}"/>
            </a:ext>
          </a:extLst>
        </xdr:cNvPr>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113393</xdr:rowOff>
    </xdr:to>
    <xdr:cxnSp macro="">
      <xdr:nvCxnSpPr>
        <xdr:cNvPr id="65" name="直線コネクタ 64">
          <a:extLst>
            <a:ext uri="{FF2B5EF4-FFF2-40B4-BE49-F238E27FC236}">
              <a16:creationId xmlns:a16="http://schemas.microsoft.com/office/drawing/2014/main" xmlns="" id="{10C8C0E7-C997-40B8-9BB0-CAA438A7BDA9}"/>
            </a:ext>
          </a:extLst>
        </xdr:cNvPr>
        <xdr:cNvCxnSpPr/>
      </xdr:nvCxnSpPr>
      <xdr:spPr>
        <a:xfrm flipV="1">
          <a:off x="4514850" y="6123940"/>
          <a:ext cx="0" cy="13656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a:extLst>
            <a:ext uri="{FF2B5EF4-FFF2-40B4-BE49-F238E27FC236}">
              <a16:creationId xmlns:a16="http://schemas.microsoft.com/office/drawing/2014/main" xmlns="" id="{6EEF27BF-0918-4A52-A441-0F1B91B2951C}"/>
            </a:ext>
          </a:extLst>
        </xdr:cNvPr>
        <xdr:cNvSpPr txBox="1"/>
      </xdr:nvSpPr>
      <xdr:spPr>
        <a:xfrm>
          <a:off x="4584700" y="7461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a:extLst>
            <a:ext uri="{FF2B5EF4-FFF2-40B4-BE49-F238E27FC236}">
              <a16:creationId xmlns:a16="http://schemas.microsoft.com/office/drawing/2014/main" xmlns="" id="{F8347D08-A017-45BF-98A3-4541BB74AF97}"/>
            </a:ext>
          </a:extLst>
        </xdr:cNvPr>
        <xdr:cNvCxnSpPr/>
      </xdr:nvCxnSpPr>
      <xdr:spPr>
        <a:xfrm>
          <a:off x="4425950" y="74895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a:extLst>
            <a:ext uri="{FF2B5EF4-FFF2-40B4-BE49-F238E27FC236}">
              <a16:creationId xmlns:a16="http://schemas.microsoft.com/office/drawing/2014/main" xmlns="" id="{28EE3D76-863E-47DB-8150-6F8E5C410991}"/>
            </a:ext>
          </a:extLst>
        </xdr:cNvPr>
        <xdr:cNvSpPr txBox="1"/>
      </xdr:nvSpPr>
      <xdr:spPr>
        <a:xfrm>
          <a:off x="4584700" y="587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a:extLst>
            <a:ext uri="{FF2B5EF4-FFF2-40B4-BE49-F238E27FC236}">
              <a16:creationId xmlns:a16="http://schemas.microsoft.com/office/drawing/2014/main" xmlns="" id="{C3983719-05E1-4A31-92BF-4F97C7FF9695}"/>
            </a:ext>
          </a:extLst>
        </xdr:cNvPr>
        <xdr:cNvCxnSpPr/>
      </xdr:nvCxnSpPr>
      <xdr:spPr>
        <a:xfrm>
          <a:off x="4425950" y="61239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58965</xdr:rowOff>
    </xdr:from>
    <xdr:to>
      <xdr:col>23</xdr:col>
      <xdr:colOff>133350</xdr:colOff>
      <xdr:row>41</xdr:row>
      <xdr:rowOff>58965</xdr:rowOff>
    </xdr:to>
    <xdr:cxnSp macro="">
      <xdr:nvCxnSpPr>
        <xdr:cNvPr id="70" name="直線コネクタ 69">
          <a:extLst>
            <a:ext uri="{FF2B5EF4-FFF2-40B4-BE49-F238E27FC236}">
              <a16:creationId xmlns:a16="http://schemas.microsoft.com/office/drawing/2014/main" xmlns="" id="{FC61D0CA-5FC6-497A-A1CC-33A0F1C7AC3B}"/>
            </a:ext>
          </a:extLst>
        </xdr:cNvPr>
        <xdr:cNvCxnSpPr/>
      </xdr:nvCxnSpPr>
      <xdr:spPr>
        <a:xfrm>
          <a:off x="3752850" y="6932205"/>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14712</xdr:rowOff>
    </xdr:from>
    <xdr:ext cx="762000" cy="259045"/>
    <xdr:sp macro="" textlink="">
      <xdr:nvSpPr>
        <xdr:cNvPr id="71" name="財政力平均値テキスト">
          <a:extLst>
            <a:ext uri="{FF2B5EF4-FFF2-40B4-BE49-F238E27FC236}">
              <a16:creationId xmlns:a16="http://schemas.microsoft.com/office/drawing/2014/main" xmlns="" id="{2C893AA2-EC91-4AFC-A0B9-9BF87FA371AD}"/>
            </a:ext>
          </a:extLst>
        </xdr:cNvPr>
        <xdr:cNvSpPr txBox="1"/>
      </xdr:nvSpPr>
      <xdr:spPr>
        <a:xfrm>
          <a:off x="4584700" y="6887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2" name="フローチャート: 判断 71">
          <a:extLst>
            <a:ext uri="{FF2B5EF4-FFF2-40B4-BE49-F238E27FC236}">
              <a16:creationId xmlns:a16="http://schemas.microsoft.com/office/drawing/2014/main" xmlns="" id="{1E7BDB09-31DF-4D23-8A8C-5ABC27C21EA5}"/>
            </a:ext>
          </a:extLst>
        </xdr:cNvPr>
        <xdr:cNvSpPr/>
      </xdr:nvSpPr>
      <xdr:spPr>
        <a:xfrm>
          <a:off x="4464050" y="691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58965</xdr:rowOff>
    </xdr:from>
    <xdr:to>
      <xdr:col>19</xdr:col>
      <xdr:colOff>133350</xdr:colOff>
      <xdr:row>41</xdr:row>
      <xdr:rowOff>76200</xdr:rowOff>
    </xdr:to>
    <xdr:cxnSp macro="">
      <xdr:nvCxnSpPr>
        <xdr:cNvPr id="73" name="直線コネクタ 72">
          <a:extLst>
            <a:ext uri="{FF2B5EF4-FFF2-40B4-BE49-F238E27FC236}">
              <a16:creationId xmlns:a16="http://schemas.microsoft.com/office/drawing/2014/main" xmlns="" id="{B4C9B601-D804-4E89-BBDC-9C4775C51ACA}"/>
            </a:ext>
          </a:extLst>
        </xdr:cNvPr>
        <xdr:cNvCxnSpPr/>
      </xdr:nvCxnSpPr>
      <xdr:spPr>
        <a:xfrm flipV="1">
          <a:off x="2940050" y="6932205"/>
          <a:ext cx="8128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59872</xdr:rowOff>
    </xdr:from>
    <xdr:to>
      <xdr:col>19</xdr:col>
      <xdr:colOff>184150</xdr:colOff>
      <xdr:row>41</xdr:row>
      <xdr:rowOff>161472</xdr:rowOff>
    </xdr:to>
    <xdr:sp macro="" textlink="">
      <xdr:nvSpPr>
        <xdr:cNvPr id="74" name="フローチャート: 判断 73">
          <a:extLst>
            <a:ext uri="{FF2B5EF4-FFF2-40B4-BE49-F238E27FC236}">
              <a16:creationId xmlns:a16="http://schemas.microsoft.com/office/drawing/2014/main" xmlns="" id="{9F0B62BB-C20C-42DB-82AA-1B9E930A0D24}"/>
            </a:ext>
          </a:extLst>
        </xdr:cNvPr>
        <xdr:cNvSpPr/>
      </xdr:nvSpPr>
      <xdr:spPr>
        <a:xfrm>
          <a:off x="3702050" y="693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146249</xdr:rowOff>
    </xdr:from>
    <xdr:ext cx="736600" cy="259045"/>
    <xdr:sp macro="" textlink="">
      <xdr:nvSpPr>
        <xdr:cNvPr id="75" name="テキスト ボックス 74">
          <a:extLst>
            <a:ext uri="{FF2B5EF4-FFF2-40B4-BE49-F238E27FC236}">
              <a16:creationId xmlns:a16="http://schemas.microsoft.com/office/drawing/2014/main" xmlns="" id="{A65D2EB8-4A21-4C8E-B305-0F38F356CA45}"/>
            </a:ext>
          </a:extLst>
        </xdr:cNvPr>
        <xdr:cNvSpPr txBox="1"/>
      </xdr:nvSpPr>
      <xdr:spPr>
        <a:xfrm>
          <a:off x="3409950" y="7019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76200</xdr:rowOff>
    </xdr:from>
    <xdr:to>
      <xdr:col>15</xdr:col>
      <xdr:colOff>82550</xdr:colOff>
      <xdr:row>41</xdr:row>
      <xdr:rowOff>93435</xdr:rowOff>
    </xdr:to>
    <xdr:cxnSp macro="">
      <xdr:nvCxnSpPr>
        <xdr:cNvPr id="76" name="直線コネクタ 75">
          <a:extLst>
            <a:ext uri="{FF2B5EF4-FFF2-40B4-BE49-F238E27FC236}">
              <a16:creationId xmlns:a16="http://schemas.microsoft.com/office/drawing/2014/main" xmlns="" id="{0FA71882-A249-4E2A-8CAC-9472DB602E1B}"/>
            </a:ext>
          </a:extLst>
        </xdr:cNvPr>
        <xdr:cNvCxnSpPr/>
      </xdr:nvCxnSpPr>
      <xdr:spPr>
        <a:xfrm flipV="1">
          <a:off x="2127250" y="6949440"/>
          <a:ext cx="8128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42635</xdr:rowOff>
    </xdr:from>
    <xdr:to>
      <xdr:col>15</xdr:col>
      <xdr:colOff>133350</xdr:colOff>
      <xdr:row>41</xdr:row>
      <xdr:rowOff>144235</xdr:rowOff>
    </xdr:to>
    <xdr:sp macro="" textlink="">
      <xdr:nvSpPr>
        <xdr:cNvPr id="77" name="フローチャート: 判断 76">
          <a:extLst>
            <a:ext uri="{FF2B5EF4-FFF2-40B4-BE49-F238E27FC236}">
              <a16:creationId xmlns:a16="http://schemas.microsoft.com/office/drawing/2014/main" xmlns="" id="{9E196132-85E1-4497-97AF-879B0BDE8FF3}"/>
            </a:ext>
          </a:extLst>
        </xdr:cNvPr>
        <xdr:cNvSpPr/>
      </xdr:nvSpPr>
      <xdr:spPr>
        <a:xfrm>
          <a:off x="2889250" y="691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129012</xdr:rowOff>
    </xdr:from>
    <xdr:ext cx="762000" cy="259045"/>
    <xdr:sp macro="" textlink="">
      <xdr:nvSpPr>
        <xdr:cNvPr id="78" name="テキスト ボックス 77">
          <a:extLst>
            <a:ext uri="{FF2B5EF4-FFF2-40B4-BE49-F238E27FC236}">
              <a16:creationId xmlns:a16="http://schemas.microsoft.com/office/drawing/2014/main" xmlns="" id="{111EB86C-B875-45CA-94F9-AFFAD72166F9}"/>
            </a:ext>
          </a:extLst>
        </xdr:cNvPr>
        <xdr:cNvSpPr txBox="1"/>
      </xdr:nvSpPr>
      <xdr:spPr>
        <a:xfrm>
          <a:off x="2597150" y="700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93435</xdr:rowOff>
    </xdr:from>
    <xdr:to>
      <xdr:col>11</xdr:col>
      <xdr:colOff>31750</xdr:colOff>
      <xdr:row>41</xdr:row>
      <xdr:rowOff>93435</xdr:rowOff>
    </xdr:to>
    <xdr:cxnSp macro="">
      <xdr:nvCxnSpPr>
        <xdr:cNvPr id="79" name="直線コネクタ 78">
          <a:extLst>
            <a:ext uri="{FF2B5EF4-FFF2-40B4-BE49-F238E27FC236}">
              <a16:creationId xmlns:a16="http://schemas.microsoft.com/office/drawing/2014/main" xmlns="" id="{E7A3FB69-AEF9-4E62-91EC-602F3E44AC09}"/>
            </a:ext>
          </a:extLst>
        </xdr:cNvPr>
        <xdr:cNvCxnSpPr/>
      </xdr:nvCxnSpPr>
      <xdr:spPr>
        <a:xfrm>
          <a:off x="1333500" y="6966675"/>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0" name="フローチャート: 判断 79">
          <a:extLst>
            <a:ext uri="{FF2B5EF4-FFF2-40B4-BE49-F238E27FC236}">
              <a16:creationId xmlns:a16="http://schemas.microsoft.com/office/drawing/2014/main" xmlns="" id="{4140E784-C84B-44F5-9DF0-53AF047E2F96}"/>
            </a:ext>
          </a:extLst>
        </xdr:cNvPr>
        <xdr:cNvSpPr/>
      </xdr:nvSpPr>
      <xdr:spPr>
        <a:xfrm>
          <a:off x="2095500" y="69158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129012</xdr:rowOff>
    </xdr:from>
    <xdr:ext cx="762000" cy="259045"/>
    <xdr:sp macro="" textlink="">
      <xdr:nvSpPr>
        <xdr:cNvPr id="81" name="テキスト ボックス 80">
          <a:extLst>
            <a:ext uri="{FF2B5EF4-FFF2-40B4-BE49-F238E27FC236}">
              <a16:creationId xmlns:a16="http://schemas.microsoft.com/office/drawing/2014/main" xmlns="" id="{97A61FA4-CCE6-445C-99AB-DF529998807E}"/>
            </a:ext>
          </a:extLst>
        </xdr:cNvPr>
        <xdr:cNvSpPr txBox="1"/>
      </xdr:nvSpPr>
      <xdr:spPr>
        <a:xfrm>
          <a:off x="1784350" y="700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59872</xdr:rowOff>
    </xdr:from>
    <xdr:to>
      <xdr:col>7</xdr:col>
      <xdr:colOff>31750</xdr:colOff>
      <xdr:row>41</xdr:row>
      <xdr:rowOff>161472</xdr:rowOff>
    </xdr:to>
    <xdr:sp macro="" textlink="">
      <xdr:nvSpPr>
        <xdr:cNvPr id="82" name="フローチャート: 判断 81">
          <a:extLst>
            <a:ext uri="{FF2B5EF4-FFF2-40B4-BE49-F238E27FC236}">
              <a16:creationId xmlns:a16="http://schemas.microsoft.com/office/drawing/2014/main" xmlns="" id="{4FE6B5B7-8B50-4189-82A5-16D7FF3FC650}"/>
            </a:ext>
          </a:extLst>
        </xdr:cNvPr>
        <xdr:cNvSpPr/>
      </xdr:nvSpPr>
      <xdr:spPr>
        <a:xfrm>
          <a:off x="1282700" y="693311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146249</xdr:rowOff>
    </xdr:from>
    <xdr:ext cx="762000" cy="259045"/>
    <xdr:sp macro="" textlink="">
      <xdr:nvSpPr>
        <xdr:cNvPr id="83" name="テキスト ボックス 82">
          <a:extLst>
            <a:ext uri="{FF2B5EF4-FFF2-40B4-BE49-F238E27FC236}">
              <a16:creationId xmlns:a16="http://schemas.microsoft.com/office/drawing/2014/main" xmlns="" id="{7973B54E-AB4C-4FE3-8696-2941C56CDAB3}"/>
            </a:ext>
          </a:extLst>
        </xdr:cNvPr>
        <xdr:cNvSpPr txBox="1"/>
      </xdr:nvSpPr>
      <xdr:spPr>
        <a:xfrm>
          <a:off x="971550" y="701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5E7177F5-551C-4141-A08D-2E4D3E960B5C}"/>
            </a:ext>
          </a:extLst>
        </xdr:cNvPr>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22A71D11-DABE-4592-9744-6BD13AE2ABC6}"/>
            </a:ext>
          </a:extLst>
        </xdr:cNvPr>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429FF136-EC60-4755-8CBB-20CD757D002C}"/>
            </a:ext>
          </a:extLst>
        </xdr:cNvPr>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CB473085-618B-47AA-A864-C2483E97DA07}"/>
            </a:ext>
          </a:extLst>
        </xdr:cNvPr>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xmlns="" id="{63E957A7-6D7E-4FFA-997B-000062D216DB}"/>
            </a:ext>
          </a:extLst>
        </xdr:cNvPr>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89" name="楕円 88">
          <a:extLst>
            <a:ext uri="{FF2B5EF4-FFF2-40B4-BE49-F238E27FC236}">
              <a16:creationId xmlns:a16="http://schemas.microsoft.com/office/drawing/2014/main" xmlns="" id="{5BC4A30F-4581-4C48-951C-66051D2F9B8B}"/>
            </a:ext>
          </a:extLst>
        </xdr:cNvPr>
        <xdr:cNvSpPr/>
      </xdr:nvSpPr>
      <xdr:spPr>
        <a:xfrm>
          <a:off x="4464050" y="688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24692</xdr:rowOff>
    </xdr:from>
    <xdr:ext cx="762000" cy="259045"/>
    <xdr:sp macro="" textlink="">
      <xdr:nvSpPr>
        <xdr:cNvPr id="90" name="財政力該当値テキスト">
          <a:extLst>
            <a:ext uri="{FF2B5EF4-FFF2-40B4-BE49-F238E27FC236}">
              <a16:creationId xmlns:a16="http://schemas.microsoft.com/office/drawing/2014/main" xmlns="" id="{AAAEA172-0E24-40C3-98FE-67436E1D45DA}"/>
            </a:ext>
          </a:extLst>
        </xdr:cNvPr>
        <xdr:cNvSpPr txBox="1"/>
      </xdr:nvSpPr>
      <xdr:spPr>
        <a:xfrm>
          <a:off x="4584700" y="6730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8165</xdr:rowOff>
    </xdr:from>
    <xdr:to>
      <xdr:col>19</xdr:col>
      <xdr:colOff>184150</xdr:colOff>
      <xdr:row>41</xdr:row>
      <xdr:rowOff>109765</xdr:rowOff>
    </xdr:to>
    <xdr:sp macro="" textlink="">
      <xdr:nvSpPr>
        <xdr:cNvPr id="91" name="楕円 90">
          <a:extLst>
            <a:ext uri="{FF2B5EF4-FFF2-40B4-BE49-F238E27FC236}">
              <a16:creationId xmlns:a16="http://schemas.microsoft.com/office/drawing/2014/main" xmlns="" id="{59A0066C-8598-4CB3-A15C-B4E979BE03FF}"/>
            </a:ext>
          </a:extLst>
        </xdr:cNvPr>
        <xdr:cNvSpPr/>
      </xdr:nvSpPr>
      <xdr:spPr>
        <a:xfrm>
          <a:off x="3702050" y="688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119942</xdr:rowOff>
    </xdr:from>
    <xdr:ext cx="736600" cy="259045"/>
    <xdr:sp macro="" textlink="">
      <xdr:nvSpPr>
        <xdr:cNvPr id="92" name="テキスト ボックス 91">
          <a:extLst>
            <a:ext uri="{FF2B5EF4-FFF2-40B4-BE49-F238E27FC236}">
              <a16:creationId xmlns:a16="http://schemas.microsoft.com/office/drawing/2014/main" xmlns="" id="{0612132D-2CD7-4D22-A4BF-CA45865F6908}"/>
            </a:ext>
          </a:extLst>
        </xdr:cNvPr>
        <xdr:cNvSpPr txBox="1"/>
      </xdr:nvSpPr>
      <xdr:spPr>
        <a:xfrm>
          <a:off x="3409950" y="6657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25400</xdr:rowOff>
    </xdr:from>
    <xdr:to>
      <xdr:col>15</xdr:col>
      <xdr:colOff>133350</xdr:colOff>
      <xdr:row>41</xdr:row>
      <xdr:rowOff>127000</xdr:rowOff>
    </xdr:to>
    <xdr:sp macro="" textlink="">
      <xdr:nvSpPr>
        <xdr:cNvPr id="93" name="楕円 92">
          <a:extLst>
            <a:ext uri="{FF2B5EF4-FFF2-40B4-BE49-F238E27FC236}">
              <a16:creationId xmlns:a16="http://schemas.microsoft.com/office/drawing/2014/main" xmlns="" id="{1DBE0695-2CDA-4F9D-BCD8-97B70FD0DA43}"/>
            </a:ext>
          </a:extLst>
        </xdr:cNvPr>
        <xdr:cNvSpPr/>
      </xdr:nvSpPr>
      <xdr:spPr>
        <a:xfrm>
          <a:off x="288925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94" name="テキスト ボックス 93">
          <a:extLst>
            <a:ext uri="{FF2B5EF4-FFF2-40B4-BE49-F238E27FC236}">
              <a16:creationId xmlns:a16="http://schemas.microsoft.com/office/drawing/2014/main" xmlns="" id="{2D7FDE60-8087-4E99-8D33-BA287EC0D999}"/>
            </a:ext>
          </a:extLst>
        </xdr:cNvPr>
        <xdr:cNvSpPr txBox="1"/>
      </xdr:nvSpPr>
      <xdr:spPr>
        <a:xfrm>
          <a:off x="2597150" y="667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42635</xdr:rowOff>
    </xdr:from>
    <xdr:to>
      <xdr:col>11</xdr:col>
      <xdr:colOff>82550</xdr:colOff>
      <xdr:row>41</xdr:row>
      <xdr:rowOff>144235</xdr:rowOff>
    </xdr:to>
    <xdr:sp macro="" textlink="">
      <xdr:nvSpPr>
        <xdr:cNvPr id="95" name="楕円 94">
          <a:extLst>
            <a:ext uri="{FF2B5EF4-FFF2-40B4-BE49-F238E27FC236}">
              <a16:creationId xmlns:a16="http://schemas.microsoft.com/office/drawing/2014/main" xmlns="" id="{C3F86F25-2B88-4CC6-9A7D-A62FE3A1B2E0}"/>
            </a:ext>
          </a:extLst>
        </xdr:cNvPr>
        <xdr:cNvSpPr/>
      </xdr:nvSpPr>
      <xdr:spPr>
        <a:xfrm>
          <a:off x="2095500" y="69158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96" name="テキスト ボックス 95">
          <a:extLst>
            <a:ext uri="{FF2B5EF4-FFF2-40B4-BE49-F238E27FC236}">
              <a16:creationId xmlns:a16="http://schemas.microsoft.com/office/drawing/2014/main" xmlns="" id="{DA3D5964-3FFC-4704-BAC1-C57FFBA01382}"/>
            </a:ext>
          </a:extLst>
        </xdr:cNvPr>
        <xdr:cNvSpPr txBox="1"/>
      </xdr:nvSpPr>
      <xdr:spPr>
        <a:xfrm>
          <a:off x="1784350" y="669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97" name="楕円 96">
          <a:extLst>
            <a:ext uri="{FF2B5EF4-FFF2-40B4-BE49-F238E27FC236}">
              <a16:creationId xmlns:a16="http://schemas.microsoft.com/office/drawing/2014/main" xmlns="" id="{06384C93-AD14-4FCC-B26A-971A15723BD8}"/>
            </a:ext>
          </a:extLst>
        </xdr:cNvPr>
        <xdr:cNvSpPr/>
      </xdr:nvSpPr>
      <xdr:spPr>
        <a:xfrm>
          <a:off x="1282700" y="69158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98" name="テキスト ボックス 97">
          <a:extLst>
            <a:ext uri="{FF2B5EF4-FFF2-40B4-BE49-F238E27FC236}">
              <a16:creationId xmlns:a16="http://schemas.microsoft.com/office/drawing/2014/main" xmlns="" id="{5D8AA11A-421C-456B-A087-0050F3D8DF89}"/>
            </a:ext>
          </a:extLst>
        </xdr:cNvPr>
        <xdr:cNvSpPr txBox="1"/>
      </xdr:nvSpPr>
      <xdr:spPr>
        <a:xfrm>
          <a:off x="971550" y="669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xmlns="" id="{25425652-2487-44F9-83D4-161764E134D6}"/>
            </a:ext>
          </a:extLst>
        </xdr:cNvPr>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xmlns="" id="{B7A482D2-A7AA-40DC-8929-881721ECF6E1}"/>
            </a:ext>
          </a:extLst>
        </xdr:cNvPr>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xmlns="" id="{34E5850D-E1B6-4227-84F6-48A13092D0DA}"/>
            </a:ext>
          </a:extLst>
        </xdr:cNvPr>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xmlns="" id="{8FE24FFE-F415-43F9-99E7-11BBE33DF534}"/>
            </a:ext>
          </a:extLst>
        </xdr:cNvPr>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xmlns="" id="{120930D5-A4A5-4083-B04C-7B99F27203E2}"/>
            </a:ext>
          </a:extLst>
        </xdr:cNvPr>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xmlns="" id="{2D8DAE08-5DC9-4F4E-9907-F4843951361F}"/>
            </a:ext>
          </a:extLst>
        </xdr:cNvPr>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xmlns="" id="{990E0887-0F41-4EF3-95F0-7104EED9ADF5}"/>
            </a:ext>
          </a:extLst>
        </xdr:cNvPr>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xmlns="" id="{5619E473-BF83-4621-8C1A-231BA5AF8EBE}"/>
            </a:ext>
          </a:extLst>
        </xdr:cNvPr>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xmlns="" id="{049802F1-1C29-4B0B-8686-A718CC03F789}"/>
            </a:ext>
          </a:extLst>
        </xdr:cNvPr>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xmlns="" id="{6ABD7A34-8332-4CD3-80E1-FB3E5819E72B}"/>
            </a:ext>
          </a:extLst>
        </xdr:cNvPr>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xmlns="" id="{60B166B2-205A-45EB-92D2-BB946FA77285}"/>
            </a:ext>
          </a:extLst>
        </xdr:cNvPr>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xmlns="" id="{353CDF4C-09E3-4678-B19A-A0E0C07B1AC7}"/>
            </a:ext>
          </a:extLst>
        </xdr:cNvPr>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xmlns="" id="{759A2AD7-F200-45D9-B5F6-CD0B2719612E}"/>
            </a:ext>
          </a:extLst>
        </xdr:cNvPr>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年度は、前年度に比べ、</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ポイント悪化した</a:t>
          </a:r>
          <a:r>
            <a:rPr kumimoji="1" lang="en-US" altLang="ja-JP" sz="1300">
              <a:latin typeface="ＭＳ Ｐゴシック" panose="020B0600070205080204" pitchFamily="50" charset="-128"/>
              <a:ea typeface="ＭＳ Ｐゴシック" panose="020B0600070205080204" pitchFamily="50" charset="-128"/>
            </a:rPr>
            <a:t>102.4</a:t>
          </a:r>
          <a:r>
            <a:rPr kumimoji="1" lang="ja-JP" altLang="en-US" sz="1300">
              <a:latin typeface="ＭＳ Ｐゴシック" panose="020B0600070205080204" pitchFamily="50" charset="-128"/>
              <a:ea typeface="ＭＳ Ｐゴシック" panose="020B0600070205080204" pitchFamily="50" charset="-128"/>
            </a:rPr>
            <a:t>％となっており、</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年連続で</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超えている。令和元年度に経常収支比率を大きく押し上げた要因であった保育料の独自無償化については、国施策の通年化に伴い、値改善につながっているところであるが、その他の悪化要因（会計年度任用職員制度開始に伴う人件費の増、介護保険等に対する繰出金の増など）の影響が大きく、さらなる悪化を招いてい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xmlns="" id="{ABB9CC46-6DAD-4926-9551-FED6F4A71D92}"/>
            </a:ext>
          </a:extLst>
        </xdr:cNvPr>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xmlns="" id="{CF209B9D-EC4A-4CF9-A43F-E6DE50865AFC}"/>
            </a:ext>
          </a:extLst>
        </xdr:cNvPr>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xmlns="" id="{E22396DA-2467-40C6-8855-1B33AF8A6082}"/>
            </a:ext>
          </a:extLst>
        </xdr:cNvPr>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xmlns="" id="{E4AFBA99-0F6A-4882-B823-8B029077715D}"/>
            </a:ext>
          </a:extLst>
        </xdr:cNvPr>
        <xdr:cNvCxnSpPr/>
      </xdr:nvCxnSpPr>
      <xdr:spPr>
        <a:xfrm>
          <a:off x="7048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xmlns="" id="{3683C3D8-1201-42F6-BE31-A3C0333E681C}"/>
            </a:ext>
          </a:extLst>
        </xdr:cNvPr>
        <xdr:cNvSpPr txBox="1"/>
      </xdr:nvSpPr>
      <xdr:spPr>
        <a:xfrm>
          <a:off x="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xmlns="" id="{C34FC03B-3BF5-4C43-A820-28AD1B351DB1}"/>
            </a:ext>
          </a:extLst>
        </xdr:cNvPr>
        <xdr:cNvCxnSpPr/>
      </xdr:nvCxnSpPr>
      <xdr:spPr>
        <a:xfrm>
          <a:off x="7048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xmlns="" id="{81568DEE-8DF3-446F-BC3B-EB34236C02AD}"/>
            </a:ext>
          </a:extLst>
        </xdr:cNvPr>
        <xdr:cNvSpPr txBox="1"/>
      </xdr:nvSpPr>
      <xdr:spPr>
        <a:xfrm>
          <a:off x="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xmlns="" id="{89ACC2BF-4578-4A26-92C4-67AAF0425939}"/>
            </a:ext>
          </a:extLst>
        </xdr:cNvPr>
        <xdr:cNvCxnSpPr/>
      </xdr:nvCxnSpPr>
      <xdr:spPr>
        <a:xfrm>
          <a:off x="7048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xmlns="" id="{0B518DEF-5649-42A7-BEE9-666159D47C91}"/>
            </a:ext>
          </a:extLst>
        </xdr:cNvPr>
        <xdr:cNvSpPr txBox="1"/>
      </xdr:nvSpPr>
      <xdr:spPr>
        <a:xfrm>
          <a:off x="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xmlns="" id="{EE8E0B31-B4C7-4884-B405-DC61485CD19F}"/>
            </a:ext>
          </a:extLst>
        </xdr:cNvPr>
        <xdr:cNvCxnSpPr/>
      </xdr:nvCxnSpPr>
      <xdr:spPr>
        <a:xfrm>
          <a:off x="7048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xmlns="" id="{18F417F2-E1EB-465B-90AD-298BD6B6025C}"/>
            </a:ext>
          </a:extLst>
        </xdr:cNvPr>
        <xdr:cNvSpPr txBox="1"/>
      </xdr:nvSpPr>
      <xdr:spPr>
        <a:xfrm>
          <a:off x="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xmlns="" id="{F70B0D77-4A34-4107-88CB-FD258CF02914}"/>
            </a:ext>
          </a:extLst>
        </xdr:cNvPr>
        <xdr:cNvCxnSpPr/>
      </xdr:nvCxnSpPr>
      <xdr:spPr>
        <a:xfrm>
          <a:off x="7048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xmlns="" id="{2A4B1CD7-9093-4FA5-810D-E7963640E1F4}"/>
            </a:ext>
          </a:extLst>
        </xdr:cNvPr>
        <xdr:cNvSpPr txBox="1"/>
      </xdr:nvSpPr>
      <xdr:spPr>
        <a:xfrm>
          <a:off x="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xmlns="" id="{4D363472-1618-42AE-B53F-288C246358FA}"/>
            </a:ext>
          </a:extLst>
        </xdr:cNvPr>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xmlns="" id="{EC279D16-4AB6-491C-AC79-F3EE1B65B2DA}"/>
            </a:ext>
          </a:extLst>
        </xdr:cNvPr>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xmlns="" id="{3BCE6ED4-579C-41C6-B76F-F40F01FA5AF9}"/>
            </a:ext>
          </a:extLst>
        </xdr:cNvPr>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74506</xdr:rowOff>
    </xdr:to>
    <xdr:cxnSp macro="">
      <xdr:nvCxnSpPr>
        <xdr:cNvPr id="128" name="直線コネクタ 127">
          <a:extLst>
            <a:ext uri="{FF2B5EF4-FFF2-40B4-BE49-F238E27FC236}">
              <a16:creationId xmlns:a16="http://schemas.microsoft.com/office/drawing/2014/main" xmlns="" id="{88E06D76-3E95-4178-A4DA-E06CAD7E61EA}"/>
            </a:ext>
          </a:extLst>
        </xdr:cNvPr>
        <xdr:cNvCxnSpPr/>
      </xdr:nvCxnSpPr>
      <xdr:spPr>
        <a:xfrm flipV="1">
          <a:off x="4514850" y="9685020"/>
          <a:ext cx="0" cy="14537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46583</xdr:rowOff>
    </xdr:from>
    <xdr:ext cx="762000" cy="259045"/>
    <xdr:sp macro="" textlink="">
      <xdr:nvSpPr>
        <xdr:cNvPr id="129" name="財政構造の弾力性最小値テキスト">
          <a:extLst>
            <a:ext uri="{FF2B5EF4-FFF2-40B4-BE49-F238E27FC236}">
              <a16:creationId xmlns:a16="http://schemas.microsoft.com/office/drawing/2014/main" xmlns="" id="{A4B16F8B-3448-43C5-98DF-E8E793BA9D0D}"/>
            </a:ext>
          </a:extLst>
        </xdr:cNvPr>
        <xdr:cNvSpPr txBox="1"/>
      </xdr:nvSpPr>
      <xdr:spPr>
        <a:xfrm>
          <a:off x="4584700" y="111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74506</xdr:rowOff>
    </xdr:from>
    <xdr:to>
      <xdr:col>24</xdr:col>
      <xdr:colOff>12700</xdr:colOff>
      <xdr:row>66</xdr:row>
      <xdr:rowOff>74506</xdr:rowOff>
    </xdr:to>
    <xdr:cxnSp macro="">
      <xdr:nvCxnSpPr>
        <xdr:cNvPr id="130" name="直線コネクタ 129">
          <a:extLst>
            <a:ext uri="{FF2B5EF4-FFF2-40B4-BE49-F238E27FC236}">
              <a16:creationId xmlns:a16="http://schemas.microsoft.com/office/drawing/2014/main" xmlns="" id="{E9921086-4697-4568-A57E-C90834903769}"/>
            </a:ext>
          </a:extLst>
        </xdr:cNvPr>
        <xdr:cNvCxnSpPr/>
      </xdr:nvCxnSpPr>
      <xdr:spPr>
        <a:xfrm>
          <a:off x="4425950" y="111387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1" name="財政構造の弾力性最大値テキスト">
          <a:extLst>
            <a:ext uri="{FF2B5EF4-FFF2-40B4-BE49-F238E27FC236}">
              <a16:creationId xmlns:a16="http://schemas.microsoft.com/office/drawing/2014/main" xmlns="" id="{55021D8F-99F6-4429-8292-329B1A048CD7}"/>
            </a:ext>
          </a:extLst>
        </xdr:cNvPr>
        <xdr:cNvSpPr txBox="1"/>
      </xdr:nvSpPr>
      <xdr:spPr>
        <a:xfrm>
          <a:off x="4584700" y="943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2" name="直線コネクタ 131">
          <a:extLst>
            <a:ext uri="{FF2B5EF4-FFF2-40B4-BE49-F238E27FC236}">
              <a16:creationId xmlns:a16="http://schemas.microsoft.com/office/drawing/2014/main" xmlns="" id="{F9FDCD58-1756-4FA8-A5A9-E1DFC77E659A}"/>
            </a:ext>
          </a:extLst>
        </xdr:cNvPr>
        <xdr:cNvCxnSpPr/>
      </xdr:nvCxnSpPr>
      <xdr:spPr>
        <a:xfrm>
          <a:off x="4425950" y="96850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157480</xdr:rowOff>
    </xdr:from>
    <xdr:to>
      <xdr:col>23</xdr:col>
      <xdr:colOff>133350</xdr:colOff>
      <xdr:row>66</xdr:row>
      <xdr:rowOff>74506</xdr:rowOff>
    </xdr:to>
    <xdr:cxnSp macro="">
      <xdr:nvCxnSpPr>
        <xdr:cNvPr id="133" name="直線コネクタ 132">
          <a:extLst>
            <a:ext uri="{FF2B5EF4-FFF2-40B4-BE49-F238E27FC236}">
              <a16:creationId xmlns:a16="http://schemas.microsoft.com/office/drawing/2014/main" xmlns="" id="{4063EC55-A23D-4692-83FC-AB2C379B5152}"/>
            </a:ext>
          </a:extLst>
        </xdr:cNvPr>
        <xdr:cNvCxnSpPr/>
      </xdr:nvCxnSpPr>
      <xdr:spPr>
        <a:xfrm>
          <a:off x="3752850" y="11054080"/>
          <a:ext cx="762000" cy="8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165540</xdr:rowOff>
    </xdr:from>
    <xdr:ext cx="762000" cy="259045"/>
    <xdr:sp macro="" textlink="">
      <xdr:nvSpPr>
        <xdr:cNvPr id="134" name="財政構造の弾力性平均値テキスト">
          <a:extLst>
            <a:ext uri="{FF2B5EF4-FFF2-40B4-BE49-F238E27FC236}">
              <a16:creationId xmlns:a16="http://schemas.microsoft.com/office/drawing/2014/main" xmlns="" id="{4CA5DA27-32D4-404A-812E-0A39521CB129}"/>
            </a:ext>
          </a:extLst>
        </xdr:cNvPr>
        <xdr:cNvSpPr txBox="1"/>
      </xdr:nvSpPr>
      <xdr:spPr>
        <a:xfrm>
          <a:off x="4584700" y="10223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149013</xdr:rowOff>
    </xdr:from>
    <xdr:to>
      <xdr:col>23</xdr:col>
      <xdr:colOff>184150</xdr:colOff>
      <xdr:row>62</xdr:row>
      <xdr:rowOff>79163</xdr:rowOff>
    </xdr:to>
    <xdr:sp macro="" textlink="">
      <xdr:nvSpPr>
        <xdr:cNvPr id="135" name="フローチャート: 判断 134">
          <a:extLst>
            <a:ext uri="{FF2B5EF4-FFF2-40B4-BE49-F238E27FC236}">
              <a16:creationId xmlns:a16="http://schemas.microsoft.com/office/drawing/2014/main" xmlns="" id="{CF83916B-921E-470C-83B7-ED1A64940705}"/>
            </a:ext>
          </a:extLst>
        </xdr:cNvPr>
        <xdr:cNvSpPr/>
      </xdr:nvSpPr>
      <xdr:spPr>
        <a:xfrm>
          <a:off x="4464050" y="103750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28787</xdr:rowOff>
    </xdr:from>
    <xdr:to>
      <xdr:col>19</xdr:col>
      <xdr:colOff>133350</xdr:colOff>
      <xdr:row>65</xdr:row>
      <xdr:rowOff>157480</xdr:rowOff>
    </xdr:to>
    <xdr:cxnSp macro="">
      <xdr:nvCxnSpPr>
        <xdr:cNvPr id="136" name="直線コネクタ 135">
          <a:extLst>
            <a:ext uri="{FF2B5EF4-FFF2-40B4-BE49-F238E27FC236}">
              <a16:creationId xmlns:a16="http://schemas.microsoft.com/office/drawing/2014/main" xmlns="" id="{B70A5F74-F6AF-4490-819D-7E25CBEC4BB3}"/>
            </a:ext>
          </a:extLst>
        </xdr:cNvPr>
        <xdr:cNvCxnSpPr/>
      </xdr:nvCxnSpPr>
      <xdr:spPr>
        <a:xfrm>
          <a:off x="2940050" y="10925387"/>
          <a:ext cx="8128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7" name="フローチャート: 判断 136">
          <a:extLst>
            <a:ext uri="{FF2B5EF4-FFF2-40B4-BE49-F238E27FC236}">
              <a16:creationId xmlns:a16="http://schemas.microsoft.com/office/drawing/2014/main" xmlns="" id="{8E539F8D-CBF8-425D-B08E-45F01E939BDD}"/>
            </a:ext>
          </a:extLst>
        </xdr:cNvPr>
        <xdr:cNvSpPr/>
      </xdr:nvSpPr>
      <xdr:spPr>
        <a:xfrm>
          <a:off x="3702050" y="104838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38" name="テキスト ボックス 137">
          <a:extLst>
            <a:ext uri="{FF2B5EF4-FFF2-40B4-BE49-F238E27FC236}">
              <a16:creationId xmlns:a16="http://schemas.microsoft.com/office/drawing/2014/main" xmlns="" id="{411EFA47-C4E3-405C-AD98-250645C1FC7F}"/>
            </a:ext>
          </a:extLst>
        </xdr:cNvPr>
        <xdr:cNvSpPr txBox="1"/>
      </xdr:nvSpPr>
      <xdr:spPr>
        <a:xfrm>
          <a:off x="3409950" y="10256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146473</xdr:rowOff>
    </xdr:from>
    <xdr:to>
      <xdr:col>15</xdr:col>
      <xdr:colOff>82550</xdr:colOff>
      <xdr:row>65</xdr:row>
      <xdr:rowOff>28787</xdr:rowOff>
    </xdr:to>
    <xdr:cxnSp macro="">
      <xdr:nvCxnSpPr>
        <xdr:cNvPr id="139" name="直線コネクタ 138">
          <a:extLst>
            <a:ext uri="{FF2B5EF4-FFF2-40B4-BE49-F238E27FC236}">
              <a16:creationId xmlns:a16="http://schemas.microsoft.com/office/drawing/2014/main" xmlns="" id="{0ECBE96E-9E51-43CC-8101-794259CE57B2}"/>
            </a:ext>
          </a:extLst>
        </xdr:cNvPr>
        <xdr:cNvCxnSpPr/>
      </xdr:nvCxnSpPr>
      <xdr:spPr>
        <a:xfrm>
          <a:off x="2127250" y="10707793"/>
          <a:ext cx="812800" cy="217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49954</xdr:rowOff>
    </xdr:from>
    <xdr:to>
      <xdr:col>15</xdr:col>
      <xdr:colOff>133350</xdr:colOff>
      <xdr:row>62</xdr:row>
      <xdr:rowOff>151554</xdr:rowOff>
    </xdr:to>
    <xdr:sp macro="" textlink="">
      <xdr:nvSpPr>
        <xdr:cNvPr id="140" name="フローチャート: 判断 139">
          <a:extLst>
            <a:ext uri="{FF2B5EF4-FFF2-40B4-BE49-F238E27FC236}">
              <a16:creationId xmlns:a16="http://schemas.microsoft.com/office/drawing/2014/main" xmlns="" id="{BC88637C-B25B-4777-9264-E3156BB6E050}"/>
            </a:ext>
          </a:extLst>
        </xdr:cNvPr>
        <xdr:cNvSpPr/>
      </xdr:nvSpPr>
      <xdr:spPr>
        <a:xfrm>
          <a:off x="2889250" y="1044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161731</xdr:rowOff>
    </xdr:from>
    <xdr:ext cx="762000" cy="259045"/>
    <xdr:sp macro="" textlink="">
      <xdr:nvSpPr>
        <xdr:cNvPr id="141" name="テキスト ボックス 140">
          <a:extLst>
            <a:ext uri="{FF2B5EF4-FFF2-40B4-BE49-F238E27FC236}">
              <a16:creationId xmlns:a16="http://schemas.microsoft.com/office/drawing/2014/main" xmlns="" id="{F1AF23AF-DB56-4D76-8627-10A0198C0DFD}"/>
            </a:ext>
          </a:extLst>
        </xdr:cNvPr>
        <xdr:cNvSpPr txBox="1"/>
      </xdr:nvSpPr>
      <xdr:spPr>
        <a:xfrm>
          <a:off x="2597150" y="1022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146473</xdr:rowOff>
    </xdr:from>
    <xdr:to>
      <xdr:col>11</xdr:col>
      <xdr:colOff>31750</xdr:colOff>
      <xdr:row>65</xdr:row>
      <xdr:rowOff>44873</xdr:rowOff>
    </xdr:to>
    <xdr:cxnSp macro="">
      <xdr:nvCxnSpPr>
        <xdr:cNvPr id="142" name="直線コネクタ 141">
          <a:extLst>
            <a:ext uri="{FF2B5EF4-FFF2-40B4-BE49-F238E27FC236}">
              <a16:creationId xmlns:a16="http://schemas.microsoft.com/office/drawing/2014/main" xmlns="" id="{E92105E5-F847-4F23-A416-1512F658F8DC}"/>
            </a:ext>
          </a:extLst>
        </xdr:cNvPr>
        <xdr:cNvCxnSpPr/>
      </xdr:nvCxnSpPr>
      <xdr:spPr>
        <a:xfrm flipV="1">
          <a:off x="1333500" y="10707793"/>
          <a:ext cx="793750" cy="23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149013</xdr:rowOff>
    </xdr:from>
    <xdr:to>
      <xdr:col>11</xdr:col>
      <xdr:colOff>82550</xdr:colOff>
      <xdr:row>62</xdr:row>
      <xdr:rowOff>79163</xdr:rowOff>
    </xdr:to>
    <xdr:sp macro="" textlink="">
      <xdr:nvSpPr>
        <xdr:cNvPr id="143" name="フローチャート: 判断 142">
          <a:extLst>
            <a:ext uri="{FF2B5EF4-FFF2-40B4-BE49-F238E27FC236}">
              <a16:creationId xmlns:a16="http://schemas.microsoft.com/office/drawing/2014/main" xmlns="" id="{0CE85E20-A71A-4748-8033-94DEA6A1125F}"/>
            </a:ext>
          </a:extLst>
        </xdr:cNvPr>
        <xdr:cNvSpPr/>
      </xdr:nvSpPr>
      <xdr:spPr>
        <a:xfrm>
          <a:off x="2095500" y="10375053"/>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89340</xdr:rowOff>
    </xdr:from>
    <xdr:ext cx="762000" cy="259045"/>
    <xdr:sp macro="" textlink="">
      <xdr:nvSpPr>
        <xdr:cNvPr id="144" name="テキスト ボックス 143">
          <a:extLst>
            <a:ext uri="{FF2B5EF4-FFF2-40B4-BE49-F238E27FC236}">
              <a16:creationId xmlns:a16="http://schemas.microsoft.com/office/drawing/2014/main" xmlns="" id="{2812D55F-C947-46A6-846B-2AD2AE82B6CE}"/>
            </a:ext>
          </a:extLst>
        </xdr:cNvPr>
        <xdr:cNvSpPr txBox="1"/>
      </xdr:nvSpPr>
      <xdr:spPr>
        <a:xfrm>
          <a:off x="1784350" y="1014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84667</xdr:rowOff>
    </xdr:from>
    <xdr:to>
      <xdr:col>7</xdr:col>
      <xdr:colOff>31750</xdr:colOff>
      <xdr:row>62</xdr:row>
      <xdr:rowOff>14817</xdr:rowOff>
    </xdr:to>
    <xdr:sp macro="" textlink="">
      <xdr:nvSpPr>
        <xdr:cNvPr id="145" name="フローチャート: 判断 144">
          <a:extLst>
            <a:ext uri="{FF2B5EF4-FFF2-40B4-BE49-F238E27FC236}">
              <a16:creationId xmlns:a16="http://schemas.microsoft.com/office/drawing/2014/main" xmlns="" id="{0CA6A633-E128-4120-B00A-B094764F9452}"/>
            </a:ext>
          </a:extLst>
        </xdr:cNvPr>
        <xdr:cNvSpPr/>
      </xdr:nvSpPr>
      <xdr:spPr>
        <a:xfrm>
          <a:off x="1282700" y="1031070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24994</xdr:rowOff>
    </xdr:from>
    <xdr:ext cx="762000" cy="259045"/>
    <xdr:sp macro="" textlink="">
      <xdr:nvSpPr>
        <xdr:cNvPr id="146" name="テキスト ボックス 145">
          <a:extLst>
            <a:ext uri="{FF2B5EF4-FFF2-40B4-BE49-F238E27FC236}">
              <a16:creationId xmlns:a16="http://schemas.microsoft.com/office/drawing/2014/main" xmlns="" id="{3462AB69-66A9-440F-B1DE-961ED2F599C3}"/>
            </a:ext>
          </a:extLst>
        </xdr:cNvPr>
        <xdr:cNvSpPr txBox="1"/>
      </xdr:nvSpPr>
      <xdr:spPr>
        <a:xfrm>
          <a:off x="971550" y="1008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D6615CD4-6AFC-4331-B6F3-06D245C6103C}"/>
            </a:ext>
          </a:extLst>
        </xdr:cNvPr>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B85C3802-89C2-4FC2-AF7A-CD54F4544B4D}"/>
            </a:ext>
          </a:extLst>
        </xdr:cNvPr>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15BCFE08-CF0D-4291-B561-024C5098F213}"/>
            </a:ext>
          </a:extLst>
        </xdr:cNvPr>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2F1F5744-33BB-408B-B9D4-C1C305A5494A}"/>
            </a:ext>
          </a:extLst>
        </xdr:cNvPr>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xmlns="" id="{C0F025D5-D907-4649-BC5D-3F8FCE5213D1}"/>
            </a:ext>
          </a:extLst>
        </xdr:cNvPr>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23706</xdr:rowOff>
    </xdr:from>
    <xdr:to>
      <xdr:col>23</xdr:col>
      <xdr:colOff>184150</xdr:colOff>
      <xdr:row>66</xdr:row>
      <xdr:rowOff>125306</xdr:rowOff>
    </xdr:to>
    <xdr:sp macro="" textlink="">
      <xdr:nvSpPr>
        <xdr:cNvPr id="152" name="楕円 151">
          <a:extLst>
            <a:ext uri="{FF2B5EF4-FFF2-40B4-BE49-F238E27FC236}">
              <a16:creationId xmlns:a16="http://schemas.microsoft.com/office/drawing/2014/main" xmlns="" id="{B5D2B7CD-E54A-452B-B1D6-46EB3223996D}"/>
            </a:ext>
          </a:extLst>
        </xdr:cNvPr>
        <xdr:cNvSpPr/>
      </xdr:nvSpPr>
      <xdr:spPr>
        <a:xfrm>
          <a:off x="4464050" y="1108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91033</xdr:rowOff>
    </xdr:from>
    <xdr:ext cx="762000" cy="259045"/>
    <xdr:sp macro="" textlink="">
      <xdr:nvSpPr>
        <xdr:cNvPr id="153" name="財政構造の弾力性該当値テキスト">
          <a:extLst>
            <a:ext uri="{FF2B5EF4-FFF2-40B4-BE49-F238E27FC236}">
              <a16:creationId xmlns:a16="http://schemas.microsoft.com/office/drawing/2014/main" xmlns="" id="{CD7387C2-D244-41F3-B38E-900CFD68849A}"/>
            </a:ext>
          </a:extLst>
        </xdr:cNvPr>
        <xdr:cNvSpPr txBox="1"/>
      </xdr:nvSpPr>
      <xdr:spPr>
        <a:xfrm>
          <a:off x="4584700" y="10987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106680</xdr:rowOff>
    </xdr:from>
    <xdr:to>
      <xdr:col>19</xdr:col>
      <xdr:colOff>184150</xdr:colOff>
      <xdr:row>66</xdr:row>
      <xdr:rowOff>36830</xdr:rowOff>
    </xdr:to>
    <xdr:sp macro="" textlink="">
      <xdr:nvSpPr>
        <xdr:cNvPr id="154" name="楕円 153">
          <a:extLst>
            <a:ext uri="{FF2B5EF4-FFF2-40B4-BE49-F238E27FC236}">
              <a16:creationId xmlns:a16="http://schemas.microsoft.com/office/drawing/2014/main" xmlns="" id="{81417496-66BC-4406-BFDD-57BA8DDB8183}"/>
            </a:ext>
          </a:extLst>
        </xdr:cNvPr>
        <xdr:cNvSpPr/>
      </xdr:nvSpPr>
      <xdr:spPr>
        <a:xfrm>
          <a:off x="3702050" y="110032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21607</xdr:rowOff>
    </xdr:from>
    <xdr:ext cx="736600" cy="259045"/>
    <xdr:sp macro="" textlink="">
      <xdr:nvSpPr>
        <xdr:cNvPr id="155" name="テキスト ボックス 154">
          <a:extLst>
            <a:ext uri="{FF2B5EF4-FFF2-40B4-BE49-F238E27FC236}">
              <a16:creationId xmlns:a16="http://schemas.microsoft.com/office/drawing/2014/main" xmlns="" id="{646D4C72-CD84-4940-A0F0-3B17C6590403}"/>
            </a:ext>
          </a:extLst>
        </xdr:cNvPr>
        <xdr:cNvSpPr txBox="1"/>
      </xdr:nvSpPr>
      <xdr:spPr>
        <a:xfrm>
          <a:off x="3409950" y="11085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149437</xdr:rowOff>
    </xdr:from>
    <xdr:to>
      <xdr:col>15</xdr:col>
      <xdr:colOff>133350</xdr:colOff>
      <xdr:row>65</xdr:row>
      <xdr:rowOff>79587</xdr:rowOff>
    </xdr:to>
    <xdr:sp macro="" textlink="">
      <xdr:nvSpPr>
        <xdr:cNvPr id="156" name="楕円 155">
          <a:extLst>
            <a:ext uri="{FF2B5EF4-FFF2-40B4-BE49-F238E27FC236}">
              <a16:creationId xmlns:a16="http://schemas.microsoft.com/office/drawing/2014/main" xmlns="" id="{090338DD-69C5-4BD2-95D4-E3C2113A2767}"/>
            </a:ext>
          </a:extLst>
        </xdr:cNvPr>
        <xdr:cNvSpPr/>
      </xdr:nvSpPr>
      <xdr:spPr>
        <a:xfrm>
          <a:off x="2889250" y="108783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64364</xdr:rowOff>
    </xdr:from>
    <xdr:ext cx="762000" cy="259045"/>
    <xdr:sp macro="" textlink="">
      <xdr:nvSpPr>
        <xdr:cNvPr id="157" name="テキスト ボックス 156">
          <a:extLst>
            <a:ext uri="{FF2B5EF4-FFF2-40B4-BE49-F238E27FC236}">
              <a16:creationId xmlns:a16="http://schemas.microsoft.com/office/drawing/2014/main" xmlns="" id="{0CDFA4B7-82C7-476F-9659-11F2D1468867}"/>
            </a:ext>
          </a:extLst>
        </xdr:cNvPr>
        <xdr:cNvSpPr txBox="1"/>
      </xdr:nvSpPr>
      <xdr:spPr>
        <a:xfrm>
          <a:off x="2597150" y="10960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95673</xdr:rowOff>
    </xdr:from>
    <xdr:to>
      <xdr:col>11</xdr:col>
      <xdr:colOff>82550</xdr:colOff>
      <xdr:row>64</xdr:row>
      <xdr:rowOff>25823</xdr:rowOff>
    </xdr:to>
    <xdr:sp macro="" textlink="">
      <xdr:nvSpPr>
        <xdr:cNvPr id="158" name="楕円 157">
          <a:extLst>
            <a:ext uri="{FF2B5EF4-FFF2-40B4-BE49-F238E27FC236}">
              <a16:creationId xmlns:a16="http://schemas.microsoft.com/office/drawing/2014/main" xmlns="" id="{FB553E05-B53A-4EBE-B4F8-3B17C38C5443}"/>
            </a:ext>
          </a:extLst>
        </xdr:cNvPr>
        <xdr:cNvSpPr/>
      </xdr:nvSpPr>
      <xdr:spPr>
        <a:xfrm>
          <a:off x="2095500" y="1065699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10600</xdr:rowOff>
    </xdr:from>
    <xdr:ext cx="762000" cy="259045"/>
    <xdr:sp macro="" textlink="">
      <xdr:nvSpPr>
        <xdr:cNvPr id="159" name="テキスト ボックス 158">
          <a:extLst>
            <a:ext uri="{FF2B5EF4-FFF2-40B4-BE49-F238E27FC236}">
              <a16:creationId xmlns:a16="http://schemas.microsoft.com/office/drawing/2014/main" xmlns="" id="{A0010C29-4E68-4484-9220-262D87403AFA}"/>
            </a:ext>
          </a:extLst>
        </xdr:cNvPr>
        <xdr:cNvSpPr txBox="1"/>
      </xdr:nvSpPr>
      <xdr:spPr>
        <a:xfrm>
          <a:off x="1784350" y="10739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165523</xdr:rowOff>
    </xdr:from>
    <xdr:to>
      <xdr:col>7</xdr:col>
      <xdr:colOff>31750</xdr:colOff>
      <xdr:row>65</xdr:row>
      <xdr:rowOff>95673</xdr:rowOff>
    </xdr:to>
    <xdr:sp macro="" textlink="">
      <xdr:nvSpPr>
        <xdr:cNvPr id="160" name="楕円 159">
          <a:extLst>
            <a:ext uri="{FF2B5EF4-FFF2-40B4-BE49-F238E27FC236}">
              <a16:creationId xmlns:a16="http://schemas.microsoft.com/office/drawing/2014/main" xmlns="" id="{6C2B85FC-60EA-4AEF-870E-BFCA3A6B1E38}"/>
            </a:ext>
          </a:extLst>
        </xdr:cNvPr>
        <xdr:cNvSpPr/>
      </xdr:nvSpPr>
      <xdr:spPr>
        <a:xfrm>
          <a:off x="1282700" y="1089448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80450</xdr:rowOff>
    </xdr:from>
    <xdr:ext cx="762000" cy="259045"/>
    <xdr:sp macro="" textlink="">
      <xdr:nvSpPr>
        <xdr:cNvPr id="161" name="テキスト ボックス 160">
          <a:extLst>
            <a:ext uri="{FF2B5EF4-FFF2-40B4-BE49-F238E27FC236}">
              <a16:creationId xmlns:a16="http://schemas.microsoft.com/office/drawing/2014/main" xmlns="" id="{EFFACD9D-CBEE-42E3-9DFB-3EBF077073BC}"/>
            </a:ext>
          </a:extLst>
        </xdr:cNvPr>
        <xdr:cNvSpPr txBox="1"/>
      </xdr:nvSpPr>
      <xdr:spPr>
        <a:xfrm>
          <a:off x="971550" y="10977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xmlns="" id="{F376DFC0-0D87-4F6F-8D65-97C9F5D447F2}"/>
            </a:ext>
          </a:extLst>
        </xdr:cNvPr>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xmlns="" id="{F5FC5093-2177-4E5C-8B42-3864C972B7EB}"/>
            </a:ext>
          </a:extLst>
        </xdr:cNvPr>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xmlns="" id="{86868293-11A1-4048-8DC6-8E46D7ED6049}"/>
            </a:ext>
          </a:extLst>
        </xdr:cNvPr>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[152,913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xmlns="" id="{6D324940-68AC-4A2A-9AD0-CF1875F5A19C}"/>
            </a:ext>
          </a:extLst>
        </xdr:cNvPr>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xmlns="" id="{1E655DDA-4400-4037-8C40-7FE40D806015}"/>
            </a:ext>
          </a:extLst>
        </xdr:cNvPr>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xmlns="" id="{964F4CB9-1E67-4DA6-A7F7-531D522BA333}"/>
            </a:ext>
          </a:extLst>
        </xdr:cNvPr>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xmlns="" id="{D56184B9-29CA-4A50-A02D-D1746DC30C81}"/>
            </a:ext>
          </a:extLst>
        </xdr:cNvPr>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xmlns="" id="{5BF868F2-056B-411A-8CBC-F15C02D5B51E}"/>
            </a:ext>
          </a:extLst>
        </xdr:cNvPr>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xmlns="" id="{D7E267D0-EF5C-4689-AEC9-FC0731C6E65A}"/>
            </a:ext>
          </a:extLst>
        </xdr:cNvPr>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xmlns="" id="{AD9B0289-4422-4434-AE32-A7ECD49BF59A}"/>
            </a:ext>
          </a:extLst>
        </xdr:cNvPr>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xmlns="" id="{169CA095-33D3-4135-9056-110037AC263F}"/>
            </a:ext>
          </a:extLst>
        </xdr:cNvPr>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xmlns="" id="{23E784C4-B1D6-466F-9502-15BB92888AB5}"/>
            </a:ext>
          </a:extLst>
        </xdr:cNvPr>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xmlns="" id="{49621D0D-8BCC-4409-8E07-9FF584B8E947}"/>
            </a:ext>
          </a:extLst>
        </xdr:cNvPr>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開始に伴い、物件費における賃金等は皆減となる反面、人件費が増加しているが、外部委託を導入した一部業務の委託料も含めると、これらは差引きで増加となっている。これに加え、小中学校へのタブレット端末を導入したこともあり、人件費・物件費の増につながってい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xmlns="" id="{5CE6B287-6F1D-496F-B330-C5A1B4A80F0F}"/>
            </a:ext>
          </a:extLst>
        </xdr:cNvPr>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xmlns="" id="{F3B5AE69-127E-4FBA-A454-3F794AF2555C}"/>
            </a:ext>
          </a:extLst>
        </xdr:cNvPr>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xmlns="" id="{41FF1919-A421-47DC-A809-187024D8A684}"/>
            </a:ext>
          </a:extLst>
        </xdr:cNvPr>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a:extLst>
            <a:ext uri="{FF2B5EF4-FFF2-40B4-BE49-F238E27FC236}">
              <a16:creationId xmlns:a16="http://schemas.microsoft.com/office/drawing/2014/main" xmlns="" id="{6364C725-F2B9-4926-A8C2-939D0B283AB0}"/>
            </a:ext>
          </a:extLst>
        </xdr:cNvPr>
        <xdr:cNvCxnSpPr/>
      </xdr:nvCxnSpPr>
      <xdr:spPr>
        <a:xfrm>
          <a:off x="7048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xmlns="" id="{9C21268C-2E92-4F19-A03F-E156FB06EEC8}"/>
            </a:ext>
          </a:extLst>
        </xdr:cNvPr>
        <xdr:cNvSpPr txBox="1"/>
      </xdr:nvSpPr>
      <xdr:spPr>
        <a:xfrm>
          <a:off x="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a:extLst>
            <a:ext uri="{FF2B5EF4-FFF2-40B4-BE49-F238E27FC236}">
              <a16:creationId xmlns:a16="http://schemas.microsoft.com/office/drawing/2014/main" xmlns="" id="{7928A83F-745C-488D-9A33-1115CD127512}"/>
            </a:ext>
          </a:extLst>
        </xdr:cNvPr>
        <xdr:cNvCxnSpPr/>
      </xdr:nvCxnSpPr>
      <xdr:spPr>
        <a:xfrm>
          <a:off x="7048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xmlns="" id="{0853D754-6066-40A8-8ACD-82DBB535F3FA}"/>
            </a:ext>
          </a:extLst>
        </xdr:cNvPr>
        <xdr:cNvSpPr txBox="1"/>
      </xdr:nvSpPr>
      <xdr:spPr>
        <a:xfrm>
          <a:off x="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a:extLst>
            <a:ext uri="{FF2B5EF4-FFF2-40B4-BE49-F238E27FC236}">
              <a16:creationId xmlns:a16="http://schemas.microsoft.com/office/drawing/2014/main" xmlns="" id="{B72F8FBE-8DB1-421B-B058-63275411397C}"/>
            </a:ext>
          </a:extLst>
        </xdr:cNvPr>
        <xdr:cNvCxnSpPr/>
      </xdr:nvCxnSpPr>
      <xdr:spPr>
        <a:xfrm>
          <a:off x="7048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xmlns="" id="{5FBAFEAF-16CE-4C06-9C05-B0B18DAF8CA8}"/>
            </a:ext>
          </a:extLst>
        </xdr:cNvPr>
        <xdr:cNvSpPr txBox="1"/>
      </xdr:nvSpPr>
      <xdr:spPr>
        <a:xfrm>
          <a:off x="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a:extLst>
            <a:ext uri="{FF2B5EF4-FFF2-40B4-BE49-F238E27FC236}">
              <a16:creationId xmlns:a16="http://schemas.microsoft.com/office/drawing/2014/main" xmlns="" id="{00255F48-79D9-40DF-B5DA-6636347D8B06}"/>
            </a:ext>
          </a:extLst>
        </xdr:cNvPr>
        <xdr:cNvCxnSpPr/>
      </xdr:nvCxnSpPr>
      <xdr:spPr>
        <a:xfrm>
          <a:off x="7048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xmlns="" id="{38AC8C20-1100-477E-8143-D4CC9542F019}"/>
            </a:ext>
          </a:extLst>
        </xdr:cNvPr>
        <xdr:cNvSpPr txBox="1"/>
      </xdr:nvSpPr>
      <xdr:spPr>
        <a:xfrm>
          <a:off x="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a:extLst>
            <a:ext uri="{FF2B5EF4-FFF2-40B4-BE49-F238E27FC236}">
              <a16:creationId xmlns:a16="http://schemas.microsoft.com/office/drawing/2014/main" xmlns="" id="{A60C4D6C-BE98-4908-AA54-0A320EC2DA3F}"/>
            </a:ext>
          </a:extLst>
        </xdr:cNvPr>
        <xdr:cNvCxnSpPr/>
      </xdr:nvCxnSpPr>
      <xdr:spPr>
        <a:xfrm>
          <a:off x="7048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xmlns="" id="{712CDF26-E567-42CB-BA50-BFA28BBFA98A}"/>
            </a:ext>
          </a:extLst>
        </xdr:cNvPr>
        <xdr:cNvSpPr txBox="1"/>
      </xdr:nvSpPr>
      <xdr:spPr>
        <a:xfrm>
          <a:off x="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xmlns="" id="{8B950613-DA27-4251-9BA8-C7AEA8A8CACC}"/>
            </a:ext>
          </a:extLst>
        </xdr:cNvPr>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xmlns="" id="{0B9094AD-D3D6-4F3D-A32C-BF730D32A23C}"/>
            </a:ext>
          </a:extLst>
        </xdr:cNvPr>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xmlns="" id="{14479C54-1809-4A75-802E-CD8D8F82A00E}"/>
            </a:ext>
          </a:extLst>
        </xdr:cNvPr>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169424</xdr:rowOff>
    </xdr:from>
    <xdr:to>
      <xdr:col>23</xdr:col>
      <xdr:colOff>133350</xdr:colOff>
      <xdr:row>90</xdr:row>
      <xdr:rowOff>17945</xdr:rowOff>
    </xdr:to>
    <xdr:cxnSp macro="">
      <xdr:nvCxnSpPr>
        <xdr:cNvPr id="191" name="直線コネクタ 190">
          <a:extLst>
            <a:ext uri="{FF2B5EF4-FFF2-40B4-BE49-F238E27FC236}">
              <a16:creationId xmlns:a16="http://schemas.microsoft.com/office/drawing/2014/main" xmlns="" id="{D3C584CF-D6C3-4A86-AFD1-CDF840A95C43}"/>
            </a:ext>
          </a:extLst>
        </xdr:cNvPr>
        <xdr:cNvCxnSpPr/>
      </xdr:nvCxnSpPr>
      <xdr:spPr>
        <a:xfrm flipV="1">
          <a:off x="4514850" y="13580624"/>
          <a:ext cx="0" cy="1524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161472</xdr:rowOff>
    </xdr:from>
    <xdr:ext cx="762000" cy="259045"/>
    <xdr:sp macro="" textlink="">
      <xdr:nvSpPr>
        <xdr:cNvPr id="192" name="人件費・物件費等の状況最小値テキスト">
          <a:extLst>
            <a:ext uri="{FF2B5EF4-FFF2-40B4-BE49-F238E27FC236}">
              <a16:creationId xmlns:a16="http://schemas.microsoft.com/office/drawing/2014/main" xmlns="" id="{EE20D5F2-3EBF-4C39-B85D-5E15CE9FAB0E}"/>
            </a:ext>
          </a:extLst>
        </xdr:cNvPr>
        <xdr:cNvSpPr txBox="1"/>
      </xdr:nvSpPr>
      <xdr:spPr>
        <a:xfrm>
          <a:off x="4584700" y="1508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509,725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17945</xdr:rowOff>
    </xdr:from>
    <xdr:to>
      <xdr:col>24</xdr:col>
      <xdr:colOff>12700</xdr:colOff>
      <xdr:row>90</xdr:row>
      <xdr:rowOff>17945</xdr:rowOff>
    </xdr:to>
    <xdr:cxnSp macro="">
      <xdr:nvCxnSpPr>
        <xdr:cNvPr id="193" name="直線コネクタ 192">
          <a:extLst>
            <a:ext uri="{FF2B5EF4-FFF2-40B4-BE49-F238E27FC236}">
              <a16:creationId xmlns:a16="http://schemas.microsoft.com/office/drawing/2014/main" xmlns="" id="{AD573ABB-E86C-452E-8B33-934EF97F5C26}"/>
            </a:ext>
          </a:extLst>
        </xdr:cNvPr>
        <xdr:cNvCxnSpPr/>
      </xdr:nvCxnSpPr>
      <xdr:spPr>
        <a:xfrm>
          <a:off x="4425950" y="151055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84351</xdr:rowOff>
    </xdr:from>
    <xdr:ext cx="762000" cy="259045"/>
    <xdr:sp macro="" textlink="">
      <xdr:nvSpPr>
        <xdr:cNvPr id="194" name="人件費・物件費等の状況最大値テキスト">
          <a:extLst>
            <a:ext uri="{FF2B5EF4-FFF2-40B4-BE49-F238E27FC236}">
              <a16:creationId xmlns:a16="http://schemas.microsoft.com/office/drawing/2014/main" xmlns="" id="{995841F8-5EB2-4DEA-BD51-BA4D01F2318C}"/>
            </a:ext>
          </a:extLst>
        </xdr:cNvPr>
        <xdr:cNvSpPr txBox="1"/>
      </xdr:nvSpPr>
      <xdr:spPr>
        <a:xfrm>
          <a:off x="4584700" y="1332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169424</xdr:rowOff>
    </xdr:from>
    <xdr:to>
      <xdr:col>24</xdr:col>
      <xdr:colOff>12700</xdr:colOff>
      <xdr:row>80</xdr:row>
      <xdr:rowOff>169424</xdr:rowOff>
    </xdr:to>
    <xdr:cxnSp macro="">
      <xdr:nvCxnSpPr>
        <xdr:cNvPr id="195" name="直線コネクタ 194">
          <a:extLst>
            <a:ext uri="{FF2B5EF4-FFF2-40B4-BE49-F238E27FC236}">
              <a16:creationId xmlns:a16="http://schemas.microsoft.com/office/drawing/2014/main" xmlns="" id="{9FD9E4C3-6F72-4382-A661-632966DA435A}"/>
            </a:ext>
          </a:extLst>
        </xdr:cNvPr>
        <xdr:cNvCxnSpPr/>
      </xdr:nvCxnSpPr>
      <xdr:spPr>
        <a:xfrm>
          <a:off x="4425950" y="135806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73009</xdr:rowOff>
    </xdr:from>
    <xdr:to>
      <xdr:col>23</xdr:col>
      <xdr:colOff>133350</xdr:colOff>
      <xdr:row>81</xdr:row>
      <xdr:rowOff>126016</xdr:rowOff>
    </xdr:to>
    <xdr:cxnSp macro="">
      <xdr:nvCxnSpPr>
        <xdr:cNvPr id="196" name="直線コネクタ 195">
          <a:extLst>
            <a:ext uri="{FF2B5EF4-FFF2-40B4-BE49-F238E27FC236}">
              <a16:creationId xmlns:a16="http://schemas.microsoft.com/office/drawing/2014/main" xmlns="" id="{078E46B8-1194-4C1C-8F06-1B18A3EB6C56}"/>
            </a:ext>
          </a:extLst>
        </xdr:cNvPr>
        <xdr:cNvCxnSpPr/>
      </xdr:nvCxnSpPr>
      <xdr:spPr>
        <a:xfrm>
          <a:off x="3752850" y="13651849"/>
          <a:ext cx="762000" cy="5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163997</xdr:rowOff>
    </xdr:from>
    <xdr:ext cx="762000" cy="259045"/>
    <xdr:sp macro="" textlink="">
      <xdr:nvSpPr>
        <xdr:cNvPr id="197" name="人件費・物件費等の状況平均値テキスト">
          <a:extLst>
            <a:ext uri="{FF2B5EF4-FFF2-40B4-BE49-F238E27FC236}">
              <a16:creationId xmlns:a16="http://schemas.microsoft.com/office/drawing/2014/main" xmlns="" id="{40E398A4-AFF3-4994-BD38-14E09A56DD18}"/>
            </a:ext>
          </a:extLst>
        </xdr:cNvPr>
        <xdr:cNvSpPr txBox="1"/>
      </xdr:nvSpPr>
      <xdr:spPr>
        <a:xfrm>
          <a:off x="4584700" y="13742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20470</xdr:rowOff>
    </xdr:from>
    <xdr:to>
      <xdr:col>23</xdr:col>
      <xdr:colOff>184150</xdr:colOff>
      <xdr:row>82</xdr:row>
      <xdr:rowOff>122070</xdr:rowOff>
    </xdr:to>
    <xdr:sp macro="" textlink="">
      <xdr:nvSpPr>
        <xdr:cNvPr id="198" name="フローチャート: 判断 197">
          <a:extLst>
            <a:ext uri="{FF2B5EF4-FFF2-40B4-BE49-F238E27FC236}">
              <a16:creationId xmlns:a16="http://schemas.microsoft.com/office/drawing/2014/main" xmlns="" id="{D12B2BC9-A50B-4A03-A8E4-7C9AE3C4D00C}"/>
            </a:ext>
          </a:extLst>
        </xdr:cNvPr>
        <xdr:cNvSpPr/>
      </xdr:nvSpPr>
      <xdr:spPr>
        <a:xfrm>
          <a:off x="4464050" y="1376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47923</xdr:rowOff>
    </xdr:from>
    <xdr:to>
      <xdr:col>19</xdr:col>
      <xdr:colOff>133350</xdr:colOff>
      <xdr:row>81</xdr:row>
      <xdr:rowOff>73009</xdr:rowOff>
    </xdr:to>
    <xdr:cxnSp macro="">
      <xdr:nvCxnSpPr>
        <xdr:cNvPr id="199" name="直線コネクタ 198">
          <a:extLst>
            <a:ext uri="{FF2B5EF4-FFF2-40B4-BE49-F238E27FC236}">
              <a16:creationId xmlns:a16="http://schemas.microsoft.com/office/drawing/2014/main" xmlns="" id="{5022B4F9-F1E7-4783-93B3-B65EE03C6608}"/>
            </a:ext>
          </a:extLst>
        </xdr:cNvPr>
        <xdr:cNvCxnSpPr/>
      </xdr:nvCxnSpPr>
      <xdr:spPr>
        <a:xfrm>
          <a:off x="2940050" y="13626763"/>
          <a:ext cx="812800" cy="2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105615</xdr:rowOff>
    </xdr:from>
    <xdr:to>
      <xdr:col>19</xdr:col>
      <xdr:colOff>184150</xdr:colOff>
      <xdr:row>82</xdr:row>
      <xdr:rowOff>35765</xdr:rowOff>
    </xdr:to>
    <xdr:sp macro="" textlink="">
      <xdr:nvSpPr>
        <xdr:cNvPr id="200" name="フローチャート: 判断 199">
          <a:extLst>
            <a:ext uri="{FF2B5EF4-FFF2-40B4-BE49-F238E27FC236}">
              <a16:creationId xmlns:a16="http://schemas.microsoft.com/office/drawing/2014/main" xmlns="" id="{C5778DE8-A393-4F97-BDBB-D0E73CB6D2CA}"/>
            </a:ext>
          </a:extLst>
        </xdr:cNvPr>
        <xdr:cNvSpPr/>
      </xdr:nvSpPr>
      <xdr:spPr>
        <a:xfrm>
          <a:off x="3702050" y="136844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20542</xdr:rowOff>
    </xdr:from>
    <xdr:ext cx="736600" cy="259045"/>
    <xdr:sp macro="" textlink="">
      <xdr:nvSpPr>
        <xdr:cNvPr id="201" name="テキスト ボックス 200">
          <a:extLst>
            <a:ext uri="{FF2B5EF4-FFF2-40B4-BE49-F238E27FC236}">
              <a16:creationId xmlns:a16="http://schemas.microsoft.com/office/drawing/2014/main" xmlns="" id="{E14C669F-A9A1-4991-9D44-981B996755F4}"/>
            </a:ext>
          </a:extLst>
        </xdr:cNvPr>
        <xdr:cNvSpPr txBox="1"/>
      </xdr:nvSpPr>
      <xdr:spPr>
        <a:xfrm>
          <a:off x="3409950" y="13767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47923</xdr:rowOff>
    </xdr:from>
    <xdr:to>
      <xdr:col>15</xdr:col>
      <xdr:colOff>82550</xdr:colOff>
      <xdr:row>81</xdr:row>
      <xdr:rowOff>49302</xdr:rowOff>
    </xdr:to>
    <xdr:cxnSp macro="">
      <xdr:nvCxnSpPr>
        <xdr:cNvPr id="202" name="直線コネクタ 201">
          <a:extLst>
            <a:ext uri="{FF2B5EF4-FFF2-40B4-BE49-F238E27FC236}">
              <a16:creationId xmlns:a16="http://schemas.microsoft.com/office/drawing/2014/main" xmlns="" id="{F2351E42-2F44-445F-BD46-8F564A40BB58}"/>
            </a:ext>
          </a:extLst>
        </xdr:cNvPr>
        <xdr:cNvCxnSpPr/>
      </xdr:nvCxnSpPr>
      <xdr:spPr>
        <a:xfrm flipV="1">
          <a:off x="2127250" y="13626763"/>
          <a:ext cx="812800" cy="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90872</xdr:rowOff>
    </xdr:from>
    <xdr:to>
      <xdr:col>15</xdr:col>
      <xdr:colOff>133350</xdr:colOff>
      <xdr:row>82</xdr:row>
      <xdr:rowOff>21022</xdr:rowOff>
    </xdr:to>
    <xdr:sp macro="" textlink="">
      <xdr:nvSpPr>
        <xdr:cNvPr id="203" name="フローチャート: 判断 202">
          <a:extLst>
            <a:ext uri="{FF2B5EF4-FFF2-40B4-BE49-F238E27FC236}">
              <a16:creationId xmlns:a16="http://schemas.microsoft.com/office/drawing/2014/main" xmlns="" id="{4A640653-7CD3-4FD5-8F32-70E078E92D51}"/>
            </a:ext>
          </a:extLst>
        </xdr:cNvPr>
        <xdr:cNvSpPr/>
      </xdr:nvSpPr>
      <xdr:spPr>
        <a:xfrm>
          <a:off x="2889250" y="136697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5799</xdr:rowOff>
    </xdr:from>
    <xdr:ext cx="762000" cy="259045"/>
    <xdr:sp macro="" textlink="">
      <xdr:nvSpPr>
        <xdr:cNvPr id="204" name="テキスト ボックス 203">
          <a:extLst>
            <a:ext uri="{FF2B5EF4-FFF2-40B4-BE49-F238E27FC236}">
              <a16:creationId xmlns:a16="http://schemas.microsoft.com/office/drawing/2014/main" xmlns="" id="{F1120FA1-D683-458F-AAD6-D585B8B95B8B}"/>
            </a:ext>
          </a:extLst>
        </xdr:cNvPr>
        <xdr:cNvSpPr txBox="1"/>
      </xdr:nvSpPr>
      <xdr:spPr>
        <a:xfrm>
          <a:off x="2597150" y="13752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12677</xdr:rowOff>
    </xdr:from>
    <xdr:to>
      <xdr:col>11</xdr:col>
      <xdr:colOff>31750</xdr:colOff>
      <xdr:row>81</xdr:row>
      <xdr:rowOff>49302</xdr:rowOff>
    </xdr:to>
    <xdr:cxnSp macro="">
      <xdr:nvCxnSpPr>
        <xdr:cNvPr id="205" name="直線コネクタ 204">
          <a:extLst>
            <a:ext uri="{FF2B5EF4-FFF2-40B4-BE49-F238E27FC236}">
              <a16:creationId xmlns:a16="http://schemas.microsoft.com/office/drawing/2014/main" xmlns="" id="{35FBA4B7-D4F4-4480-81C0-FEEDD74B006A}"/>
            </a:ext>
          </a:extLst>
        </xdr:cNvPr>
        <xdr:cNvCxnSpPr/>
      </xdr:nvCxnSpPr>
      <xdr:spPr>
        <a:xfrm>
          <a:off x="1333500" y="13591517"/>
          <a:ext cx="793750" cy="36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82502</xdr:rowOff>
    </xdr:from>
    <xdr:to>
      <xdr:col>11</xdr:col>
      <xdr:colOff>82550</xdr:colOff>
      <xdr:row>82</xdr:row>
      <xdr:rowOff>12652</xdr:rowOff>
    </xdr:to>
    <xdr:sp macro="" textlink="">
      <xdr:nvSpPr>
        <xdr:cNvPr id="206" name="フローチャート: 判断 205">
          <a:extLst>
            <a:ext uri="{FF2B5EF4-FFF2-40B4-BE49-F238E27FC236}">
              <a16:creationId xmlns:a16="http://schemas.microsoft.com/office/drawing/2014/main" xmlns="" id="{6B5C4FE8-9EF6-48C0-8DAA-8C2B7B884984}"/>
            </a:ext>
          </a:extLst>
        </xdr:cNvPr>
        <xdr:cNvSpPr/>
      </xdr:nvSpPr>
      <xdr:spPr>
        <a:xfrm>
          <a:off x="2095500" y="13661342"/>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168879</xdr:rowOff>
    </xdr:from>
    <xdr:ext cx="762000" cy="259045"/>
    <xdr:sp macro="" textlink="">
      <xdr:nvSpPr>
        <xdr:cNvPr id="207" name="テキスト ボックス 206">
          <a:extLst>
            <a:ext uri="{FF2B5EF4-FFF2-40B4-BE49-F238E27FC236}">
              <a16:creationId xmlns:a16="http://schemas.microsoft.com/office/drawing/2014/main" xmlns="" id="{9380CB78-E4B7-4C23-9D94-1337C077B08F}"/>
            </a:ext>
          </a:extLst>
        </xdr:cNvPr>
        <xdr:cNvSpPr txBox="1"/>
      </xdr:nvSpPr>
      <xdr:spPr>
        <a:xfrm>
          <a:off x="1784350" y="1374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67928</xdr:rowOff>
    </xdr:from>
    <xdr:to>
      <xdr:col>7</xdr:col>
      <xdr:colOff>31750</xdr:colOff>
      <xdr:row>81</xdr:row>
      <xdr:rowOff>169528</xdr:rowOff>
    </xdr:to>
    <xdr:sp macro="" textlink="">
      <xdr:nvSpPr>
        <xdr:cNvPr id="208" name="フローチャート: 判断 207">
          <a:extLst>
            <a:ext uri="{FF2B5EF4-FFF2-40B4-BE49-F238E27FC236}">
              <a16:creationId xmlns:a16="http://schemas.microsoft.com/office/drawing/2014/main" xmlns="" id="{540DD02D-C108-443C-AFEE-A5207BE737C6}"/>
            </a:ext>
          </a:extLst>
        </xdr:cNvPr>
        <xdr:cNvSpPr/>
      </xdr:nvSpPr>
      <xdr:spPr>
        <a:xfrm>
          <a:off x="1282700" y="1364676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154305</xdr:rowOff>
    </xdr:from>
    <xdr:ext cx="762000" cy="259045"/>
    <xdr:sp macro="" textlink="">
      <xdr:nvSpPr>
        <xdr:cNvPr id="209" name="テキスト ボックス 208">
          <a:extLst>
            <a:ext uri="{FF2B5EF4-FFF2-40B4-BE49-F238E27FC236}">
              <a16:creationId xmlns:a16="http://schemas.microsoft.com/office/drawing/2014/main" xmlns="" id="{ACFF73B4-48DC-402D-80B8-F649DCBF32B5}"/>
            </a:ext>
          </a:extLst>
        </xdr:cNvPr>
        <xdr:cNvSpPr txBox="1"/>
      </xdr:nvSpPr>
      <xdr:spPr>
        <a:xfrm>
          <a:off x="971550" y="1373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E9BAB8C4-7E36-4EAD-9AC3-37A60F0C74D9}"/>
            </a:ext>
          </a:extLst>
        </xdr:cNvPr>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CA1C1FB8-3EC5-4EF3-A8B7-7687FA10D05A}"/>
            </a:ext>
          </a:extLst>
        </xdr:cNvPr>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5C36D31-61F2-41C4-9E86-2463D2AF75C2}"/>
            </a:ext>
          </a:extLst>
        </xdr:cNvPr>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E9D6D3E1-59E1-43C7-8D53-53B2F2901AB8}"/>
            </a:ext>
          </a:extLst>
        </xdr:cNvPr>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xmlns="" id="{E7C85E7C-D2C2-47D9-993A-2968F9FF3D6B}"/>
            </a:ext>
          </a:extLst>
        </xdr:cNvPr>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75216</xdr:rowOff>
    </xdr:from>
    <xdr:to>
      <xdr:col>23</xdr:col>
      <xdr:colOff>184150</xdr:colOff>
      <xdr:row>82</xdr:row>
      <xdr:rowOff>5366</xdr:rowOff>
    </xdr:to>
    <xdr:sp macro="" textlink="">
      <xdr:nvSpPr>
        <xdr:cNvPr id="215" name="楕円 214">
          <a:extLst>
            <a:ext uri="{FF2B5EF4-FFF2-40B4-BE49-F238E27FC236}">
              <a16:creationId xmlns:a16="http://schemas.microsoft.com/office/drawing/2014/main" xmlns="" id="{6CEFCE57-528D-4106-8DB5-377E88F4A612}"/>
            </a:ext>
          </a:extLst>
        </xdr:cNvPr>
        <xdr:cNvSpPr/>
      </xdr:nvSpPr>
      <xdr:spPr>
        <a:xfrm>
          <a:off x="4464050" y="136540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91743</xdr:rowOff>
    </xdr:from>
    <xdr:ext cx="762000" cy="259045"/>
    <xdr:sp macro="" textlink="">
      <xdr:nvSpPr>
        <xdr:cNvPr id="216" name="人件費・物件費等の状況該当値テキスト">
          <a:extLst>
            <a:ext uri="{FF2B5EF4-FFF2-40B4-BE49-F238E27FC236}">
              <a16:creationId xmlns:a16="http://schemas.microsoft.com/office/drawing/2014/main" xmlns="" id="{BA1926DB-2EFE-4B5B-AC13-921393B476BB}"/>
            </a:ext>
          </a:extLst>
        </xdr:cNvPr>
        <xdr:cNvSpPr txBox="1"/>
      </xdr:nvSpPr>
      <xdr:spPr>
        <a:xfrm>
          <a:off x="4584700" y="13502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22209</xdr:rowOff>
    </xdr:from>
    <xdr:to>
      <xdr:col>19</xdr:col>
      <xdr:colOff>184150</xdr:colOff>
      <xdr:row>81</xdr:row>
      <xdr:rowOff>123809</xdr:rowOff>
    </xdr:to>
    <xdr:sp macro="" textlink="">
      <xdr:nvSpPr>
        <xdr:cNvPr id="217" name="楕円 216">
          <a:extLst>
            <a:ext uri="{FF2B5EF4-FFF2-40B4-BE49-F238E27FC236}">
              <a16:creationId xmlns:a16="http://schemas.microsoft.com/office/drawing/2014/main" xmlns="" id="{DC071ABD-43F1-43D8-B362-0A850D110443}"/>
            </a:ext>
          </a:extLst>
        </xdr:cNvPr>
        <xdr:cNvSpPr/>
      </xdr:nvSpPr>
      <xdr:spPr>
        <a:xfrm>
          <a:off x="3702050" y="1360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133986</xdr:rowOff>
    </xdr:from>
    <xdr:ext cx="736600" cy="259045"/>
    <xdr:sp macro="" textlink="">
      <xdr:nvSpPr>
        <xdr:cNvPr id="218" name="テキスト ボックス 217">
          <a:extLst>
            <a:ext uri="{FF2B5EF4-FFF2-40B4-BE49-F238E27FC236}">
              <a16:creationId xmlns:a16="http://schemas.microsoft.com/office/drawing/2014/main" xmlns="" id="{48014BDB-2F1E-43AB-8889-827429E1A897}"/>
            </a:ext>
          </a:extLst>
        </xdr:cNvPr>
        <xdr:cNvSpPr txBox="1"/>
      </xdr:nvSpPr>
      <xdr:spPr>
        <a:xfrm>
          <a:off x="3409950" y="13377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168573</xdr:rowOff>
    </xdr:from>
    <xdr:to>
      <xdr:col>15</xdr:col>
      <xdr:colOff>133350</xdr:colOff>
      <xdr:row>81</xdr:row>
      <xdr:rowOff>98723</xdr:rowOff>
    </xdr:to>
    <xdr:sp macro="" textlink="">
      <xdr:nvSpPr>
        <xdr:cNvPr id="219" name="楕円 218">
          <a:extLst>
            <a:ext uri="{FF2B5EF4-FFF2-40B4-BE49-F238E27FC236}">
              <a16:creationId xmlns:a16="http://schemas.microsoft.com/office/drawing/2014/main" xmlns="" id="{A2AA8D8C-FC88-42E6-98F3-21B7752C40AC}"/>
            </a:ext>
          </a:extLst>
        </xdr:cNvPr>
        <xdr:cNvSpPr/>
      </xdr:nvSpPr>
      <xdr:spPr>
        <a:xfrm>
          <a:off x="2889250" y="135797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108900</xdr:rowOff>
    </xdr:from>
    <xdr:ext cx="762000" cy="259045"/>
    <xdr:sp macro="" textlink="">
      <xdr:nvSpPr>
        <xdr:cNvPr id="220" name="テキスト ボックス 219">
          <a:extLst>
            <a:ext uri="{FF2B5EF4-FFF2-40B4-BE49-F238E27FC236}">
              <a16:creationId xmlns:a16="http://schemas.microsoft.com/office/drawing/2014/main" xmlns="" id="{867974CE-FE4B-4702-B19C-37648F78EB39}"/>
            </a:ext>
          </a:extLst>
        </xdr:cNvPr>
        <xdr:cNvSpPr txBox="1"/>
      </xdr:nvSpPr>
      <xdr:spPr>
        <a:xfrm>
          <a:off x="2597150" y="1335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169952</xdr:rowOff>
    </xdr:from>
    <xdr:to>
      <xdr:col>11</xdr:col>
      <xdr:colOff>82550</xdr:colOff>
      <xdr:row>81</xdr:row>
      <xdr:rowOff>100102</xdr:rowOff>
    </xdr:to>
    <xdr:sp macro="" textlink="">
      <xdr:nvSpPr>
        <xdr:cNvPr id="221" name="楕円 220">
          <a:extLst>
            <a:ext uri="{FF2B5EF4-FFF2-40B4-BE49-F238E27FC236}">
              <a16:creationId xmlns:a16="http://schemas.microsoft.com/office/drawing/2014/main" xmlns="" id="{EF9C89A4-F477-45E0-B360-A92F075EB9B6}"/>
            </a:ext>
          </a:extLst>
        </xdr:cNvPr>
        <xdr:cNvSpPr/>
      </xdr:nvSpPr>
      <xdr:spPr>
        <a:xfrm>
          <a:off x="2095500" y="13581152"/>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110279</xdr:rowOff>
    </xdr:from>
    <xdr:ext cx="762000" cy="259045"/>
    <xdr:sp macro="" textlink="">
      <xdr:nvSpPr>
        <xdr:cNvPr id="222" name="テキスト ボックス 221">
          <a:extLst>
            <a:ext uri="{FF2B5EF4-FFF2-40B4-BE49-F238E27FC236}">
              <a16:creationId xmlns:a16="http://schemas.microsoft.com/office/drawing/2014/main" xmlns="" id="{4EF98E15-0A15-4FFF-9C6C-605BF8E15851}"/>
            </a:ext>
          </a:extLst>
        </xdr:cNvPr>
        <xdr:cNvSpPr txBox="1"/>
      </xdr:nvSpPr>
      <xdr:spPr>
        <a:xfrm>
          <a:off x="1784350" y="13353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133327</xdr:rowOff>
    </xdr:from>
    <xdr:to>
      <xdr:col>7</xdr:col>
      <xdr:colOff>31750</xdr:colOff>
      <xdr:row>81</xdr:row>
      <xdr:rowOff>63477</xdr:rowOff>
    </xdr:to>
    <xdr:sp macro="" textlink="">
      <xdr:nvSpPr>
        <xdr:cNvPr id="223" name="楕円 222">
          <a:extLst>
            <a:ext uri="{FF2B5EF4-FFF2-40B4-BE49-F238E27FC236}">
              <a16:creationId xmlns:a16="http://schemas.microsoft.com/office/drawing/2014/main" xmlns="" id="{F5693F41-328D-429B-8B80-7D41D6013119}"/>
            </a:ext>
          </a:extLst>
        </xdr:cNvPr>
        <xdr:cNvSpPr/>
      </xdr:nvSpPr>
      <xdr:spPr>
        <a:xfrm>
          <a:off x="1282700" y="1354452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73654</xdr:rowOff>
    </xdr:from>
    <xdr:ext cx="762000" cy="259045"/>
    <xdr:sp macro="" textlink="">
      <xdr:nvSpPr>
        <xdr:cNvPr id="224" name="テキスト ボックス 223">
          <a:extLst>
            <a:ext uri="{FF2B5EF4-FFF2-40B4-BE49-F238E27FC236}">
              <a16:creationId xmlns:a16="http://schemas.microsoft.com/office/drawing/2014/main" xmlns="" id="{3DE0BE3B-030E-42DB-A21D-F5C26326DD1F}"/>
            </a:ext>
          </a:extLst>
        </xdr:cNvPr>
        <xdr:cNvSpPr txBox="1"/>
      </xdr:nvSpPr>
      <xdr:spPr>
        <a:xfrm>
          <a:off x="971550" y="1331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xmlns="" id="{4489CAFB-4EEF-43B0-A222-8B935CD7D203}"/>
            </a:ext>
          </a:extLst>
        </xdr:cNvPr>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xmlns="" id="{0598C07A-CA75-4296-82BA-EE561EE76A62}"/>
            </a:ext>
          </a:extLst>
        </xdr:cNvPr>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xmlns="" id="{075D1D14-B5E5-487D-A550-1BEDE6427646}"/>
            </a:ext>
          </a:extLst>
        </xdr:cNvPr>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xmlns="" id="{CDF2C3C6-CC83-4F2A-AA7E-09E19532DCC5}"/>
            </a:ext>
          </a:extLst>
        </xdr:cNvPr>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xmlns="" id="{56F41E3E-83E4-4C85-8BC5-46DCD07811DF}"/>
            </a:ext>
          </a:extLst>
        </xdr:cNvPr>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xmlns="" id="{08D76813-02F4-4D10-8047-62FC0D9981DC}"/>
            </a:ext>
          </a:extLst>
        </xdr:cNvPr>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xmlns="" id="{C71E4BF0-0E9B-4CA2-8F7B-0B9445A48FDE}"/>
            </a:ext>
          </a:extLst>
        </xdr:cNvPr>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xmlns="" id="{CF775070-CD4D-41DC-887F-905709A62A95}"/>
            </a:ext>
          </a:extLst>
        </xdr:cNvPr>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xmlns="" id="{D4A54406-698C-4A80-B391-B979BA3A0A3B}"/>
            </a:ext>
          </a:extLst>
        </xdr:cNvPr>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xmlns="" id="{25E7E666-4E4A-4EA3-BB3E-73CE6F56F83D}"/>
            </a:ext>
          </a:extLst>
        </xdr:cNvPr>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xmlns="" id="{77E3FB6B-D8EF-41F1-831B-AA83F6D4179C}"/>
            </a:ext>
          </a:extLst>
        </xdr:cNvPr>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xmlns="" id="{2C328AD5-650B-4F9B-B54E-602EE8900484}"/>
            </a:ext>
          </a:extLst>
        </xdr:cNvPr>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xmlns="" id="{3DBE9629-FAA6-44CB-8318-EACF61524578}"/>
            </a:ext>
          </a:extLst>
        </xdr:cNvPr>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ラスパイレス指数に係る前年度からの変動要因としては、職員構成の変動（経験年数階層の変動）が主に挙げられる。</a:t>
          </a:r>
        </a:p>
        <a:p>
          <a:r>
            <a:rPr kumimoji="1" lang="ja-JP" altLang="en-US" sz="1300">
              <a:latin typeface="ＭＳ Ｐゴシック" panose="020B0600070205080204" pitchFamily="50" charset="-128"/>
              <a:ea typeface="ＭＳ Ｐゴシック" panose="020B0600070205080204" pitchFamily="50" charset="-128"/>
            </a:rPr>
            <a:t>　今後においても、国家公務員の給与制度の動向を注視しながら、引き続き給与制度の適正な運用に努める。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xmlns="" id="{17A828BA-7226-45B7-8AD6-63916FBE71EF}"/>
            </a:ext>
          </a:extLst>
        </xdr:cNvPr>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xmlns="" id="{4EC1780E-CD98-4180-B90E-07DE555EA0DB}"/>
            </a:ext>
          </a:extLst>
        </xdr:cNvPr>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xmlns="" id="{75221C93-2AE1-4F6E-9CBF-D3118C28039C}"/>
            </a:ext>
          </a:extLst>
        </xdr:cNvPr>
        <xdr:cNvCxnSpPr/>
      </xdr:nvCxnSpPr>
      <xdr:spPr>
        <a:xfrm>
          <a:off x="116649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xmlns="" id="{74600D27-D3AA-462D-89FD-69A46D15866E}"/>
            </a:ext>
          </a:extLst>
        </xdr:cNvPr>
        <xdr:cNvSpPr txBox="1"/>
      </xdr:nvSpPr>
      <xdr:spPr>
        <a:xfrm>
          <a:off x="1097915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xmlns="" id="{DDC4FD8B-8195-4273-BE68-9CC243FF932C}"/>
            </a:ext>
          </a:extLst>
        </xdr:cNvPr>
        <xdr:cNvCxnSpPr/>
      </xdr:nvCxnSpPr>
      <xdr:spPr>
        <a:xfrm>
          <a:off x="116649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xmlns="" id="{05E86073-B821-4083-A126-6388B7820D8F}"/>
            </a:ext>
          </a:extLst>
        </xdr:cNvPr>
        <xdr:cNvSpPr txBox="1"/>
      </xdr:nvSpPr>
      <xdr:spPr>
        <a:xfrm>
          <a:off x="1097915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xmlns="" id="{6ECD58CA-B69D-4D25-97AD-C664845C611B}"/>
            </a:ext>
          </a:extLst>
        </xdr:cNvPr>
        <xdr:cNvCxnSpPr/>
      </xdr:nvCxnSpPr>
      <xdr:spPr>
        <a:xfrm>
          <a:off x="116649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xmlns="" id="{B28093E1-3A00-4B98-B485-76051761F204}"/>
            </a:ext>
          </a:extLst>
        </xdr:cNvPr>
        <xdr:cNvSpPr txBox="1"/>
      </xdr:nvSpPr>
      <xdr:spPr>
        <a:xfrm>
          <a:off x="1097915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xmlns="" id="{73A3C55F-F915-4A62-9FF6-3A0A454340D2}"/>
            </a:ext>
          </a:extLst>
        </xdr:cNvPr>
        <xdr:cNvCxnSpPr/>
      </xdr:nvCxnSpPr>
      <xdr:spPr>
        <a:xfrm>
          <a:off x="116649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xmlns="" id="{EF6AFAAB-8233-4489-991C-02972CEE8B82}"/>
            </a:ext>
          </a:extLst>
        </xdr:cNvPr>
        <xdr:cNvSpPr txBox="1"/>
      </xdr:nvSpPr>
      <xdr:spPr>
        <a:xfrm>
          <a:off x="1097915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xmlns="" id="{2557C0DF-AFF4-469D-86AA-2E718EA4DEDC}"/>
            </a:ext>
          </a:extLst>
        </xdr:cNvPr>
        <xdr:cNvCxnSpPr/>
      </xdr:nvCxnSpPr>
      <xdr:spPr>
        <a:xfrm>
          <a:off x="116649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xmlns="" id="{9909AD6D-473D-4F81-BF16-6A27AF3DB798}"/>
            </a:ext>
          </a:extLst>
        </xdr:cNvPr>
        <xdr:cNvSpPr txBox="1"/>
      </xdr:nvSpPr>
      <xdr:spPr>
        <a:xfrm>
          <a:off x="1097915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xmlns="" id="{ED10CA4B-729A-42C9-B78F-9C4704869F55}"/>
            </a:ext>
          </a:extLst>
        </xdr:cNvPr>
        <xdr:cNvCxnSpPr/>
      </xdr:nvCxnSpPr>
      <xdr:spPr>
        <a:xfrm>
          <a:off x="116649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xmlns="" id="{E80C47A8-3AEC-4172-B75B-B582735BB9DB}"/>
            </a:ext>
          </a:extLst>
        </xdr:cNvPr>
        <xdr:cNvSpPr txBox="1"/>
      </xdr:nvSpPr>
      <xdr:spPr>
        <a:xfrm>
          <a:off x="1097915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xmlns="" id="{58FC4D44-21E7-4C3D-8A8B-E8009D148B58}"/>
            </a:ext>
          </a:extLst>
        </xdr:cNvPr>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xmlns="" id="{6F245FBF-AEFB-43EC-9873-BF6AECE113DA}"/>
            </a:ext>
          </a:extLst>
        </xdr:cNvPr>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xmlns="" id="{44E3429F-C4B5-4B2C-9A84-A46D84E9C911}"/>
            </a:ext>
          </a:extLst>
        </xdr:cNvPr>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88</xdr:row>
      <xdr:rowOff>155121</xdr:rowOff>
    </xdr:to>
    <xdr:cxnSp macro="">
      <xdr:nvCxnSpPr>
        <xdr:cNvPr id="255" name="直線コネクタ 254">
          <a:extLst>
            <a:ext uri="{FF2B5EF4-FFF2-40B4-BE49-F238E27FC236}">
              <a16:creationId xmlns:a16="http://schemas.microsoft.com/office/drawing/2014/main" xmlns="" id="{E1714E43-98BE-4EC2-9E71-3C6CC0DED6B5}"/>
            </a:ext>
          </a:extLst>
        </xdr:cNvPr>
        <xdr:cNvCxnSpPr/>
      </xdr:nvCxnSpPr>
      <xdr:spPr>
        <a:xfrm flipV="1">
          <a:off x="15474950" y="13507357"/>
          <a:ext cx="0" cy="1400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127198</xdr:rowOff>
    </xdr:from>
    <xdr:ext cx="762000" cy="259045"/>
    <xdr:sp macro="" textlink="">
      <xdr:nvSpPr>
        <xdr:cNvPr id="256" name="給与水準   （国との比較）最小値テキスト">
          <a:extLst>
            <a:ext uri="{FF2B5EF4-FFF2-40B4-BE49-F238E27FC236}">
              <a16:creationId xmlns:a16="http://schemas.microsoft.com/office/drawing/2014/main" xmlns="" id="{1E490DB6-8A2D-4949-9F0C-C1A4737A2BBC}"/>
            </a:ext>
          </a:extLst>
        </xdr:cNvPr>
        <xdr:cNvSpPr txBox="1"/>
      </xdr:nvSpPr>
      <xdr:spPr>
        <a:xfrm>
          <a:off x="15563850" y="1487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155121</xdr:rowOff>
    </xdr:from>
    <xdr:to>
      <xdr:col>81</xdr:col>
      <xdr:colOff>133350</xdr:colOff>
      <xdr:row>88</xdr:row>
      <xdr:rowOff>155121</xdr:rowOff>
    </xdr:to>
    <xdr:cxnSp macro="">
      <xdr:nvCxnSpPr>
        <xdr:cNvPr id="257" name="直線コネクタ 256">
          <a:extLst>
            <a:ext uri="{FF2B5EF4-FFF2-40B4-BE49-F238E27FC236}">
              <a16:creationId xmlns:a16="http://schemas.microsoft.com/office/drawing/2014/main" xmlns="" id="{A49ED47E-84FE-4016-A52C-73261E82A8EF}"/>
            </a:ext>
          </a:extLst>
        </xdr:cNvPr>
        <xdr:cNvCxnSpPr/>
      </xdr:nvCxnSpPr>
      <xdr:spPr>
        <a:xfrm>
          <a:off x="15405100" y="1490744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8" name="給与水準   （国との比較）最大値テキスト">
          <a:extLst>
            <a:ext uri="{FF2B5EF4-FFF2-40B4-BE49-F238E27FC236}">
              <a16:creationId xmlns:a16="http://schemas.microsoft.com/office/drawing/2014/main" xmlns="" id="{7125FDF7-9608-4F81-9E81-D57C42D6C208}"/>
            </a:ext>
          </a:extLst>
        </xdr:cNvPr>
        <xdr:cNvSpPr txBox="1"/>
      </xdr:nvSpPr>
      <xdr:spPr>
        <a:xfrm>
          <a:off x="15563850" y="13254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9" name="直線コネクタ 258">
          <a:extLst>
            <a:ext uri="{FF2B5EF4-FFF2-40B4-BE49-F238E27FC236}">
              <a16:creationId xmlns:a16="http://schemas.microsoft.com/office/drawing/2014/main" xmlns="" id="{4D08746C-A1AC-4B4C-9474-034135B2455F}"/>
            </a:ext>
          </a:extLst>
        </xdr:cNvPr>
        <xdr:cNvCxnSpPr/>
      </xdr:nvCxnSpPr>
      <xdr:spPr>
        <a:xfrm>
          <a:off x="15405100" y="135073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79829</xdr:rowOff>
    </xdr:from>
    <xdr:to>
      <xdr:col>81</xdr:col>
      <xdr:colOff>44450</xdr:colOff>
      <xdr:row>81</xdr:row>
      <xdr:rowOff>148771</xdr:rowOff>
    </xdr:to>
    <xdr:cxnSp macro="">
      <xdr:nvCxnSpPr>
        <xdr:cNvPr id="260" name="直線コネクタ 259">
          <a:extLst>
            <a:ext uri="{FF2B5EF4-FFF2-40B4-BE49-F238E27FC236}">
              <a16:creationId xmlns:a16="http://schemas.microsoft.com/office/drawing/2014/main" xmlns="" id="{B79F1DFB-1625-4FA4-8D3A-D2C71DA72EDF}"/>
            </a:ext>
          </a:extLst>
        </xdr:cNvPr>
        <xdr:cNvCxnSpPr/>
      </xdr:nvCxnSpPr>
      <xdr:spPr>
        <a:xfrm flipV="1">
          <a:off x="14712950" y="13658669"/>
          <a:ext cx="762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2920</xdr:rowOff>
    </xdr:from>
    <xdr:ext cx="762000" cy="259045"/>
    <xdr:sp macro="" textlink="">
      <xdr:nvSpPr>
        <xdr:cNvPr id="261" name="給与水準   （国との比較）平均値テキスト">
          <a:extLst>
            <a:ext uri="{FF2B5EF4-FFF2-40B4-BE49-F238E27FC236}">
              <a16:creationId xmlns:a16="http://schemas.microsoft.com/office/drawing/2014/main" xmlns="" id="{3E94869D-0F3E-4BEA-BE71-397659B36238}"/>
            </a:ext>
          </a:extLst>
        </xdr:cNvPr>
        <xdr:cNvSpPr txBox="1"/>
      </xdr:nvSpPr>
      <xdr:spPr>
        <a:xfrm>
          <a:off x="15563850" y="13917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30843</xdr:rowOff>
    </xdr:from>
    <xdr:to>
      <xdr:col>81</xdr:col>
      <xdr:colOff>95250</xdr:colOff>
      <xdr:row>83</xdr:row>
      <xdr:rowOff>132443</xdr:rowOff>
    </xdr:to>
    <xdr:sp macro="" textlink="">
      <xdr:nvSpPr>
        <xdr:cNvPr id="262" name="フローチャート: 判断 261">
          <a:extLst>
            <a:ext uri="{FF2B5EF4-FFF2-40B4-BE49-F238E27FC236}">
              <a16:creationId xmlns:a16="http://schemas.microsoft.com/office/drawing/2014/main" xmlns="" id="{8F556EA7-65BE-4E40-A495-C4D7BF694CAB}"/>
            </a:ext>
          </a:extLst>
        </xdr:cNvPr>
        <xdr:cNvSpPr/>
      </xdr:nvSpPr>
      <xdr:spPr>
        <a:xfrm>
          <a:off x="15427960" y="1394496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79829</xdr:rowOff>
    </xdr:from>
    <xdr:to>
      <xdr:col>77</xdr:col>
      <xdr:colOff>44450</xdr:colOff>
      <xdr:row>81</xdr:row>
      <xdr:rowOff>148771</xdr:rowOff>
    </xdr:to>
    <xdr:cxnSp macro="">
      <xdr:nvCxnSpPr>
        <xdr:cNvPr id="263" name="直線コネクタ 262">
          <a:extLst>
            <a:ext uri="{FF2B5EF4-FFF2-40B4-BE49-F238E27FC236}">
              <a16:creationId xmlns:a16="http://schemas.microsoft.com/office/drawing/2014/main" xmlns="" id="{4D126AA5-456F-4D2F-BE97-B1806F176E3D}"/>
            </a:ext>
          </a:extLst>
        </xdr:cNvPr>
        <xdr:cNvCxnSpPr/>
      </xdr:nvCxnSpPr>
      <xdr:spPr>
        <a:xfrm>
          <a:off x="13903960" y="13658669"/>
          <a:ext cx="80899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48079</xdr:rowOff>
    </xdr:from>
    <xdr:to>
      <xdr:col>77</xdr:col>
      <xdr:colOff>95250</xdr:colOff>
      <xdr:row>83</xdr:row>
      <xdr:rowOff>149679</xdr:rowOff>
    </xdr:to>
    <xdr:sp macro="" textlink="">
      <xdr:nvSpPr>
        <xdr:cNvPr id="264" name="フローチャート: 判断 263">
          <a:extLst>
            <a:ext uri="{FF2B5EF4-FFF2-40B4-BE49-F238E27FC236}">
              <a16:creationId xmlns:a16="http://schemas.microsoft.com/office/drawing/2014/main" xmlns="" id="{A37B60EE-16CE-40B3-9AD8-D6468449C549}"/>
            </a:ext>
          </a:extLst>
        </xdr:cNvPr>
        <xdr:cNvSpPr/>
      </xdr:nvSpPr>
      <xdr:spPr>
        <a:xfrm>
          <a:off x="14665960" y="13962199"/>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134456</xdr:rowOff>
    </xdr:from>
    <xdr:ext cx="736600" cy="259045"/>
    <xdr:sp macro="" textlink="">
      <xdr:nvSpPr>
        <xdr:cNvPr id="265" name="テキスト ボックス 264">
          <a:extLst>
            <a:ext uri="{FF2B5EF4-FFF2-40B4-BE49-F238E27FC236}">
              <a16:creationId xmlns:a16="http://schemas.microsoft.com/office/drawing/2014/main" xmlns="" id="{1CC7A07E-FA34-4D10-9319-423ABE2690EF}"/>
            </a:ext>
          </a:extLst>
        </xdr:cNvPr>
        <xdr:cNvSpPr txBox="1"/>
      </xdr:nvSpPr>
      <xdr:spPr>
        <a:xfrm>
          <a:off x="14370050" y="14048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79829</xdr:rowOff>
    </xdr:from>
    <xdr:to>
      <xdr:col>72</xdr:col>
      <xdr:colOff>203200</xdr:colOff>
      <xdr:row>82</xdr:row>
      <xdr:rowOff>115207</xdr:rowOff>
    </xdr:to>
    <xdr:cxnSp macro="">
      <xdr:nvCxnSpPr>
        <xdr:cNvPr id="266" name="直線コネクタ 265">
          <a:extLst>
            <a:ext uri="{FF2B5EF4-FFF2-40B4-BE49-F238E27FC236}">
              <a16:creationId xmlns:a16="http://schemas.microsoft.com/office/drawing/2014/main" xmlns="" id="{4E0A4BFE-4599-4E6B-86DD-BF3ADD54D0B7}"/>
            </a:ext>
          </a:extLst>
        </xdr:cNvPr>
        <xdr:cNvCxnSpPr/>
      </xdr:nvCxnSpPr>
      <xdr:spPr>
        <a:xfrm flipV="1">
          <a:off x="13106400" y="13658669"/>
          <a:ext cx="797560" cy="20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65314</xdr:rowOff>
    </xdr:from>
    <xdr:to>
      <xdr:col>73</xdr:col>
      <xdr:colOff>44450</xdr:colOff>
      <xdr:row>83</xdr:row>
      <xdr:rowOff>166914</xdr:rowOff>
    </xdr:to>
    <xdr:sp macro="" textlink="">
      <xdr:nvSpPr>
        <xdr:cNvPr id="267" name="フローチャート: 判断 266">
          <a:extLst>
            <a:ext uri="{FF2B5EF4-FFF2-40B4-BE49-F238E27FC236}">
              <a16:creationId xmlns:a16="http://schemas.microsoft.com/office/drawing/2014/main" xmlns="" id="{6CCBDE85-E1CE-4F99-B39F-495331BB5F80}"/>
            </a:ext>
          </a:extLst>
        </xdr:cNvPr>
        <xdr:cNvSpPr/>
      </xdr:nvSpPr>
      <xdr:spPr>
        <a:xfrm>
          <a:off x="13868400" y="1397943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151691</xdr:rowOff>
    </xdr:from>
    <xdr:ext cx="762000" cy="259045"/>
    <xdr:sp macro="" textlink="">
      <xdr:nvSpPr>
        <xdr:cNvPr id="268" name="テキスト ボックス 267">
          <a:extLst>
            <a:ext uri="{FF2B5EF4-FFF2-40B4-BE49-F238E27FC236}">
              <a16:creationId xmlns:a16="http://schemas.microsoft.com/office/drawing/2014/main" xmlns="" id="{CC9596F7-3AD0-4E28-B1A9-E0AF6CF680EE}"/>
            </a:ext>
          </a:extLst>
        </xdr:cNvPr>
        <xdr:cNvSpPr txBox="1"/>
      </xdr:nvSpPr>
      <xdr:spPr>
        <a:xfrm>
          <a:off x="13557250" y="1406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115207</xdr:rowOff>
    </xdr:from>
    <xdr:to>
      <xdr:col>68</xdr:col>
      <xdr:colOff>152400</xdr:colOff>
      <xdr:row>83</xdr:row>
      <xdr:rowOff>29936</xdr:rowOff>
    </xdr:to>
    <xdr:cxnSp macro="">
      <xdr:nvCxnSpPr>
        <xdr:cNvPr id="269" name="直線コネクタ 268">
          <a:extLst>
            <a:ext uri="{FF2B5EF4-FFF2-40B4-BE49-F238E27FC236}">
              <a16:creationId xmlns:a16="http://schemas.microsoft.com/office/drawing/2014/main" xmlns="" id="{1A8C026E-AE30-47FB-9642-6F969144113D}"/>
            </a:ext>
          </a:extLst>
        </xdr:cNvPr>
        <xdr:cNvCxnSpPr/>
      </xdr:nvCxnSpPr>
      <xdr:spPr>
        <a:xfrm flipV="1">
          <a:off x="12293600" y="13861687"/>
          <a:ext cx="812800" cy="82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48079</xdr:rowOff>
    </xdr:from>
    <xdr:to>
      <xdr:col>68</xdr:col>
      <xdr:colOff>203200</xdr:colOff>
      <xdr:row>83</xdr:row>
      <xdr:rowOff>149679</xdr:rowOff>
    </xdr:to>
    <xdr:sp macro="" textlink="">
      <xdr:nvSpPr>
        <xdr:cNvPr id="270" name="フローチャート: 判断 269">
          <a:extLst>
            <a:ext uri="{FF2B5EF4-FFF2-40B4-BE49-F238E27FC236}">
              <a16:creationId xmlns:a16="http://schemas.microsoft.com/office/drawing/2014/main" xmlns="" id="{7F448EEB-E2F6-4DAF-B544-545F7F263B90}"/>
            </a:ext>
          </a:extLst>
        </xdr:cNvPr>
        <xdr:cNvSpPr/>
      </xdr:nvSpPr>
      <xdr:spPr>
        <a:xfrm>
          <a:off x="13055600" y="13962199"/>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134456</xdr:rowOff>
    </xdr:from>
    <xdr:ext cx="762000" cy="259045"/>
    <xdr:sp macro="" textlink="">
      <xdr:nvSpPr>
        <xdr:cNvPr id="271" name="テキスト ボックス 270">
          <a:extLst>
            <a:ext uri="{FF2B5EF4-FFF2-40B4-BE49-F238E27FC236}">
              <a16:creationId xmlns:a16="http://schemas.microsoft.com/office/drawing/2014/main" xmlns="" id="{4A161683-3DB6-4F50-BB08-AF6F163448B2}"/>
            </a:ext>
          </a:extLst>
        </xdr:cNvPr>
        <xdr:cNvSpPr txBox="1"/>
      </xdr:nvSpPr>
      <xdr:spPr>
        <a:xfrm>
          <a:off x="12763500" y="14048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13607</xdr:rowOff>
    </xdr:from>
    <xdr:to>
      <xdr:col>64</xdr:col>
      <xdr:colOff>152400</xdr:colOff>
      <xdr:row>83</xdr:row>
      <xdr:rowOff>115207</xdr:rowOff>
    </xdr:to>
    <xdr:sp macro="" textlink="">
      <xdr:nvSpPr>
        <xdr:cNvPr id="272" name="フローチャート: 判断 271">
          <a:extLst>
            <a:ext uri="{FF2B5EF4-FFF2-40B4-BE49-F238E27FC236}">
              <a16:creationId xmlns:a16="http://schemas.microsoft.com/office/drawing/2014/main" xmlns="" id="{24EFBA50-B200-47B7-9885-695A22092E6E}"/>
            </a:ext>
          </a:extLst>
        </xdr:cNvPr>
        <xdr:cNvSpPr/>
      </xdr:nvSpPr>
      <xdr:spPr>
        <a:xfrm>
          <a:off x="12242800" y="13927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99984</xdr:rowOff>
    </xdr:from>
    <xdr:ext cx="762000" cy="259045"/>
    <xdr:sp macro="" textlink="">
      <xdr:nvSpPr>
        <xdr:cNvPr id="273" name="テキスト ボックス 272">
          <a:extLst>
            <a:ext uri="{FF2B5EF4-FFF2-40B4-BE49-F238E27FC236}">
              <a16:creationId xmlns:a16="http://schemas.microsoft.com/office/drawing/2014/main" xmlns="" id="{2276DB3D-E051-4A47-A94E-1503464F2148}"/>
            </a:ext>
          </a:extLst>
        </xdr:cNvPr>
        <xdr:cNvSpPr txBox="1"/>
      </xdr:nvSpPr>
      <xdr:spPr>
        <a:xfrm>
          <a:off x="11950700" y="14014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CB495A31-EA26-4A61-88F1-5EDCC461F953}"/>
            </a:ext>
          </a:extLst>
        </xdr:cNvPr>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6EE4AB3E-C6CB-43BA-AC03-8A14E8A7A130}"/>
            </a:ext>
          </a:extLst>
        </xdr:cNvPr>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BD38FC23-ECDD-4FBE-87E3-A053A50F5C00}"/>
            </a:ext>
          </a:extLst>
        </xdr:cNvPr>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xmlns="" id="{F2309EC9-F3E8-4723-AC6C-4AB42BCD7D4A}"/>
            </a:ext>
          </a:extLst>
        </xdr:cNvPr>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xmlns="" id="{52153B5E-D058-4052-8658-4738CDB1A46D}"/>
            </a:ext>
          </a:extLst>
        </xdr:cNvPr>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29029</xdr:rowOff>
    </xdr:from>
    <xdr:to>
      <xdr:col>81</xdr:col>
      <xdr:colOff>95250</xdr:colOff>
      <xdr:row>81</xdr:row>
      <xdr:rowOff>130629</xdr:rowOff>
    </xdr:to>
    <xdr:sp macro="" textlink="">
      <xdr:nvSpPr>
        <xdr:cNvPr id="279" name="楕円 278">
          <a:extLst>
            <a:ext uri="{FF2B5EF4-FFF2-40B4-BE49-F238E27FC236}">
              <a16:creationId xmlns:a16="http://schemas.microsoft.com/office/drawing/2014/main" xmlns="" id="{C5114C16-A7A8-4DD2-A7AF-673AF94241E7}"/>
            </a:ext>
          </a:extLst>
        </xdr:cNvPr>
        <xdr:cNvSpPr/>
      </xdr:nvSpPr>
      <xdr:spPr>
        <a:xfrm>
          <a:off x="15427960" y="13607869"/>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45556</xdr:rowOff>
    </xdr:from>
    <xdr:ext cx="762000" cy="259045"/>
    <xdr:sp macro="" textlink="">
      <xdr:nvSpPr>
        <xdr:cNvPr id="280" name="給与水準   （国との比較）該当値テキスト">
          <a:extLst>
            <a:ext uri="{FF2B5EF4-FFF2-40B4-BE49-F238E27FC236}">
              <a16:creationId xmlns:a16="http://schemas.microsoft.com/office/drawing/2014/main" xmlns="" id="{FC796F84-B82B-4AD3-BEC1-763DABD57523}"/>
            </a:ext>
          </a:extLst>
        </xdr:cNvPr>
        <xdr:cNvSpPr txBox="1"/>
      </xdr:nvSpPr>
      <xdr:spPr>
        <a:xfrm>
          <a:off x="15563850" y="1345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97971</xdr:rowOff>
    </xdr:from>
    <xdr:to>
      <xdr:col>77</xdr:col>
      <xdr:colOff>95250</xdr:colOff>
      <xdr:row>82</xdr:row>
      <xdr:rowOff>28121</xdr:rowOff>
    </xdr:to>
    <xdr:sp macro="" textlink="">
      <xdr:nvSpPr>
        <xdr:cNvPr id="281" name="楕円 280">
          <a:extLst>
            <a:ext uri="{FF2B5EF4-FFF2-40B4-BE49-F238E27FC236}">
              <a16:creationId xmlns:a16="http://schemas.microsoft.com/office/drawing/2014/main" xmlns="" id="{F72B3235-ABA9-4E8A-9EE7-9AB539DD9E4F}"/>
            </a:ext>
          </a:extLst>
        </xdr:cNvPr>
        <xdr:cNvSpPr/>
      </xdr:nvSpPr>
      <xdr:spPr>
        <a:xfrm>
          <a:off x="14665960" y="13676811"/>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38298</xdr:rowOff>
    </xdr:from>
    <xdr:ext cx="736600" cy="259045"/>
    <xdr:sp macro="" textlink="">
      <xdr:nvSpPr>
        <xdr:cNvPr id="282" name="テキスト ボックス 281">
          <a:extLst>
            <a:ext uri="{FF2B5EF4-FFF2-40B4-BE49-F238E27FC236}">
              <a16:creationId xmlns:a16="http://schemas.microsoft.com/office/drawing/2014/main" xmlns="" id="{6CDB3245-DC1A-4536-B9F2-CCD0B240B7F4}"/>
            </a:ext>
          </a:extLst>
        </xdr:cNvPr>
        <xdr:cNvSpPr txBox="1"/>
      </xdr:nvSpPr>
      <xdr:spPr>
        <a:xfrm>
          <a:off x="14370050" y="13449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29029</xdr:rowOff>
    </xdr:from>
    <xdr:to>
      <xdr:col>73</xdr:col>
      <xdr:colOff>44450</xdr:colOff>
      <xdr:row>81</xdr:row>
      <xdr:rowOff>130629</xdr:rowOff>
    </xdr:to>
    <xdr:sp macro="" textlink="">
      <xdr:nvSpPr>
        <xdr:cNvPr id="283" name="楕円 282">
          <a:extLst>
            <a:ext uri="{FF2B5EF4-FFF2-40B4-BE49-F238E27FC236}">
              <a16:creationId xmlns:a16="http://schemas.microsoft.com/office/drawing/2014/main" xmlns="" id="{A4C53B2A-7223-481A-9D99-4AD27DCBD58E}"/>
            </a:ext>
          </a:extLst>
        </xdr:cNvPr>
        <xdr:cNvSpPr/>
      </xdr:nvSpPr>
      <xdr:spPr>
        <a:xfrm>
          <a:off x="13868400" y="1360786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140806</xdr:rowOff>
    </xdr:from>
    <xdr:ext cx="762000" cy="259045"/>
    <xdr:sp macro="" textlink="">
      <xdr:nvSpPr>
        <xdr:cNvPr id="284" name="テキスト ボックス 283">
          <a:extLst>
            <a:ext uri="{FF2B5EF4-FFF2-40B4-BE49-F238E27FC236}">
              <a16:creationId xmlns:a16="http://schemas.microsoft.com/office/drawing/2014/main" xmlns="" id="{9D12C11A-CCDE-48B4-B97C-6621B3F7DCAB}"/>
            </a:ext>
          </a:extLst>
        </xdr:cNvPr>
        <xdr:cNvSpPr txBox="1"/>
      </xdr:nvSpPr>
      <xdr:spPr>
        <a:xfrm>
          <a:off x="13557250" y="1338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64407</xdr:rowOff>
    </xdr:from>
    <xdr:to>
      <xdr:col>68</xdr:col>
      <xdr:colOff>203200</xdr:colOff>
      <xdr:row>82</xdr:row>
      <xdr:rowOff>166007</xdr:rowOff>
    </xdr:to>
    <xdr:sp macro="" textlink="">
      <xdr:nvSpPr>
        <xdr:cNvPr id="285" name="楕円 284">
          <a:extLst>
            <a:ext uri="{FF2B5EF4-FFF2-40B4-BE49-F238E27FC236}">
              <a16:creationId xmlns:a16="http://schemas.microsoft.com/office/drawing/2014/main" xmlns="" id="{573D6FA2-BBB6-4B19-A42D-A3AE01ADD728}"/>
            </a:ext>
          </a:extLst>
        </xdr:cNvPr>
        <xdr:cNvSpPr/>
      </xdr:nvSpPr>
      <xdr:spPr>
        <a:xfrm>
          <a:off x="13055600" y="13810887"/>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4734</xdr:rowOff>
    </xdr:from>
    <xdr:ext cx="762000" cy="259045"/>
    <xdr:sp macro="" textlink="">
      <xdr:nvSpPr>
        <xdr:cNvPr id="286" name="テキスト ボックス 285">
          <a:extLst>
            <a:ext uri="{FF2B5EF4-FFF2-40B4-BE49-F238E27FC236}">
              <a16:creationId xmlns:a16="http://schemas.microsoft.com/office/drawing/2014/main" xmlns="" id="{1F5AE340-F55C-4B84-8BF4-E8132058201D}"/>
            </a:ext>
          </a:extLst>
        </xdr:cNvPr>
        <xdr:cNvSpPr txBox="1"/>
      </xdr:nvSpPr>
      <xdr:spPr>
        <a:xfrm>
          <a:off x="12763500" y="13583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150586</xdr:rowOff>
    </xdr:from>
    <xdr:to>
      <xdr:col>64</xdr:col>
      <xdr:colOff>152400</xdr:colOff>
      <xdr:row>83</xdr:row>
      <xdr:rowOff>80736</xdr:rowOff>
    </xdr:to>
    <xdr:sp macro="" textlink="">
      <xdr:nvSpPr>
        <xdr:cNvPr id="287" name="楕円 286">
          <a:extLst>
            <a:ext uri="{FF2B5EF4-FFF2-40B4-BE49-F238E27FC236}">
              <a16:creationId xmlns:a16="http://schemas.microsoft.com/office/drawing/2014/main" xmlns="" id="{C5B1409B-25AD-495A-B288-094C341EC262}"/>
            </a:ext>
          </a:extLst>
        </xdr:cNvPr>
        <xdr:cNvSpPr/>
      </xdr:nvSpPr>
      <xdr:spPr>
        <a:xfrm>
          <a:off x="12242800" y="138970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90913</xdr:rowOff>
    </xdr:from>
    <xdr:ext cx="762000" cy="259045"/>
    <xdr:sp macro="" textlink="">
      <xdr:nvSpPr>
        <xdr:cNvPr id="288" name="テキスト ボックス 287">
          <a:extLst>
            <a:ext uri="{FF2B5EF4-FFF2-40B4-BE49-F238E27FC236}">
              <a16:creationId xmlns:a16="http://schemas.microsoft.com/office/drawing/2014/main" xmlns="" id="{50027C60-76BC-48DF-BEA0-BB80D9827126}"/>
            </a:ext>
          </a:extLst>
        </xdr:cNvPr>
        <xdr:cNvSpPr txBox="1"/>
      </xdr:nvSpPr>
      <xdr:spPr>
        <a:xfrm>
          <a:off x="11950700" y="13669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xmlns="" id="{C076F36A-900C-47A7-8770-7DEAC804B2CC}"/>
            </a:ext>
          </a:extLst>
        </xdr:cNvPr>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xmlns="" id="{33B16AE6-A933-4A7C-B0F8-271968B5229B}"/>
            </a:ext>
          </a:extLst>
        </xdr:cNvPr>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xmlns="" id="{D9472CF0-6E45-40F2-943C-24302AAD90FE}"/>
            </a:ext>
          </a:extLst>
        </xdr:cNvPr>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xmlns="" id="{5A1C33DB-99CB-4F11-8F51-8F3EDB575FF3}"/>
            </a:ext>
          </a:extLst>
        </xdr:cNvPr>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xmlns="" id="{EA5E0FC9-8771-4DB3-AC86-A6F8A4D1F606}"/>
            </a:ext>
          </a:extLst>
        </xdr:cNvPr>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xmlns="" id="{65B10CD0-2CF0-42D4-9310-C8B354783BB9}"/>
            </a:ext>
          </a:extLst>
        </xdr:cNvPr>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xmlns="" id="{69F301AE-EF13-4E20-84F3-794153BB006B}"/>
            </a:ext>
          </a:extLst>
        </xdr:cNvPr>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xmlns="" id="{B81154A9-A89B-4D8C-8B87-7BF948260200}"/>
            </a:ext>
          </a:extLst>
        </xdr:cNvPr>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xmlns="" id="{7F02F4D3-4525-4BEC-8D81-24A12176261F}"/>
            </a:ext>
          </a:extLst>
        </xdr:cNvPr>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xmlns="" id="{C64F6ECC-AF7D-415B-B92E-944B58B840E6}"/>
            </a:ext>
          </a:extLst>
        </xdr:cNvPr>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xmlns="" id="{1A55FCF7-1789-47BB-AAA8-F832049F49A5}"/>
            </a:ext>
          </a:extLst>
        </xdr:cNvPr>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xmlns="" id="{D425A999-EBB2-48A5-ADF3-9DB6F8B71E69}"/>
            </a:ext>
          </a:extLst>
        </xdr:cNvPr>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xmlns="" id="{4D60813A-7D0E-4C41-86B2-CE88C3DA9154}"/>
            </a:ext>
          </a:extLst>
        </xdr:cNvPr>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人当たり職員数は、保育士等（任期付職員）の退職不補充等により、前年度に比べ減少している。</a:t>
          </a:r>
        </a:p>
        <a:p>
          <a:r>
            <a:rPr kumimoji="1" lang="ja-JP" altLang="en-US" sz="1300">
              <a:latin typeface="ＭＳ Ｐゴシック" panose="020B0600070205080204" pitchFamily="50" charset="-128"/>
              <a:ea typeface="ＭＳ Ｐゴシック" panose="020B0600070205080204" pitchFamily="50" charset="-128"/>
            </a:rPr>
            <a:t>　今後も平成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月に策定した第２次定員管理計画に定める目標職員数を踏まえ、行政需要の変化に対応した適切な職員数の管理を行う予定である。</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xmlns="" id="{0ADDCB75-F551-40A1-9B0F-541F9B860734}"/>
            </a:ext>
          </a:extLst>
        </xdr:cNvPr>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xmlns="" id="{979E7AA2-03EB-4C94-8D6A-1DFC3550D9FE}"/>
            </a:ext>
          </a:extLst>
        </xdr:cNvPr>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xmlns="" id="{6246E2FC-1938-43B6-B7EC-9181B7CCF18C}"/>
            </a:ext>
          </a:extLst>
        </xdr:cNvPr>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xmlns="" id="{30F76589-20B3-4EE2-AFF5-DB75C125C0F8}"/>
            </a:ext>
          </a:extLst>
        </xdr:cNvPr>
        <xdr:cNvCxnSpPr/>
      </xdr:nvCxnSpPr>
      <xdr:spPr>
        <a:xfrm>
          <a:off x="116649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xmlns="" id="{D11931A7-0D25-45A8-B3CE-0A9ABBA4DA55}"/>
            </a:ext>
          </a:extLst>
        </xdr:cNvPr>
        <xdr:cNvSpPr txBox="1"/>
      </xdr:nvSpPr>
      <xdr:spPr>
        <a:xfrm>
          <a:off x="1097915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xmlns="" id="{008E1A52-57A5-4360-A330-E543ACB1318E}"/>
            </a:ext>
          </a:extLst>
        </xdr:cNvPr>
        <xdr:cNvCxnSpPr/>
      </xdr:nvCxnSpPr>
      <xdr:spPr>
        <a:xfrm>
          <a:off x="116649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xmlns="" id="{4044CCE8-1F7F-4371-ACD9-26FC041EE75A}"/>
            </a:ext>
          </a:extLst>
        </xdr:cNvPr>
        <xdr:cNvSpPr txBox="1"/>
      </xdr:nvSpPr>
      <xdr:spPr>
        <a:xfrm>
          <a:off x="1097915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xmlns="" id="{6EBB647C-7481-4D32-A271-BA0F67E93FF2}"/>
            </a:ext>
          </a:extLst>
        </xdr:cNvPr>
        <xdr:cNvCxnSpPr/>
      </xdr:nvCxnSpPr>
      <xdr:spPr>
        <a:xfrm>
          <a:off x="116649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xmlns="" id="{E3FA981F-859D-4B01-BBC2-533B228F8922}"/>
            </a:ext>
          </a:extLst>
        </xdr:cNvPr>
        <xdr:cNvSpPr txBox="1"/>
      </xdr:nvSpPr>
      <xdr:spPr>
        <a:xfrm>
          <a:off x="1097915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xmlns="" id="{CFE6BEDE-7F7F-4A87-8D19-38FE9349BA80}"/>
            </a:ext>
          </a:extLst>
        </xdr:cNvPr>
        <xdr:cNvCxnSpPr/>
      </xdr:nvCxnSpPr>
      <xdr:spPr>
        <a:xfrm>
          <a:off x="116649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xmlns="" id="{E81594FF-A46D-4830-A237-D0C9A52A11DC}"/>
            </a:ext>
          </a:extLst>
        </xdr:cNvPr>
        <xdr:cNvSpPr txBox="1"/>
      </xdr:nvSpPr>
      <xdr:spPr>
        <a:xfrm>
          <a:off x="1097915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xmlns="" id="{D4F464FC-51F7-463E-80C7-A1620819DDAE}"/>
            </a:ext>
          </a:extLst>
        </xdr:cNvPr>
        <xdr:cNvCxnSpPr/>
      </xdr:nvCxnSpPr>
      <xdr:spPr>
        <a:xfrm>
          <a:off x="116649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xmlns="" id="{AFD31157-A95E-4334-8740-38E1B4B1E2E9}"/>
            </a:ext>
          </a:extLst>
        </xdr:cNvPr>
        <xdr:cNvSpPr txBox="1"/>
      </xdr:nvSpPr>
      <xdr:spPr>
        <a:xfrm>
          <a:off x="1097915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xmlns="" id="{833AC376-54ED-41B9-8089-FEFF431BC174}"/>
            </a:ext>
          </a:extLst>
        </xdr:cNvPr>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xmlns="" id="{E7E34F95-53FD-49A0-A33E-F781FD2CEC6C}"/>
            </a:ext>
          </a:extLst>
        </xdr:cNvPr>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123656</xdr:rowOff>
    </xdr:from>
    <xdr:to>
      <xdr:col>81</xdr:col>
      <xdr:colOff>44450</xdr:colOff>
      <xdr:row>66</xdr:row>
      <xdr:rowOff>100245</xdr:rowOff>
    </xdr:to>
    <xdr:cxnSp macro="">
      <xdr:nvCxnSpPr>
        <xdr:cNvPr id="317" name="直線コネクタ 316">
          <a:extLst>
            <a:ext uri="{FF2B5EF4-FFF2-40B4-BE49-F238E27FC236}">
              <a16:creationId xmlns:a16="http://schemas.microsoft.com/office/drawing/2014/main" xmlns="" id="{8FF13D0D-5E20-412F-88D4-1347E2E04137}"/>
            </a:ext>
          </a:extLst>
        </xdr:cNvPr>
        <xdr:cNvCxnSpPr/>
      </xdr:nvCxnSpPr>
      <xdr:spPr>
        <a:xfrm flipV="1">
          <a:off x="15474950" y="10014416"/>
          <a:ext cx="0" cy="11500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72322</xdr:rowOff>
    </xdr:from>
    <xdr:ext cx="762000" cy="259045"/>
    <xdr:sp macro="" textlink="">
      <xdr:nvSpPr>
        <xdr:cNvPr id="318" name="定員管理の状況最小値テキスト">
          <a:extLst>
            <a:ext uri="{FF2B5EF4-FFF2-40B4-BE49-F238E27FC236}">
              <a16:creationId xmlns:a16="http://schemas.microsoft.com/office/drawing/2014/main" xmlns="" id="{F5BEEDBF-E354-4BB6-8E09-D60B500770BC}"/>
            </a:ext>
          </a:extLst>
        </xdr:cNvPr>
        <xdr:cNvSpPr txBox="1"/>
      </xdr:nvSpPr>
      <xdr:spPr>
        <a:xfrm>
          <a:off x="15563850" y="111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100245</xdr:rowOff>
    </xdr:from>
    <xdr:to>
      <xdr:col>81</xdr:col>
      <xdr:colOff>133350</xdr:colOff>
      <xdr:row>66</xdr:row>
      <xdr:rowOff>100245</xdr:rowOff>
    </xdr:to>
    <xdr:cxnSp macro="">
      <xdr:nvCxnSpPr>
        <xdr:cNvPr id="319" name="直線コネクタ 318">
          <a:extLst>
            <a:ext uri="{FF2B5EF4-FFF2-40B4-BE49-F238E27FC236}">
              <a16:creationId xmlns:a16="http://schemas.microsoft.com/office/drawing/2014/main" xmlns="" id="{035FAABD-F8A1-4EF1-83BA-A9237E9B5D17}"/>
            </a:ext>
          </a:extLst>
        </xdr:cNvPr>
        <xdr:cNvCxnSpPr/>
      </xdr:nvCxnSpPr>
      <xdr:spPr>
        <a:xfrm>
          <a:off x="15405100" y="111644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38583</xdr:rowOff>
    </xdr:from>
    <xdr:ext cx="762000" cy="259045"/>
    <xdr:sp macro="" textlink="">
      <xdr:nvSpPr>
        <xdr:cNvPr id="320" name="定員管理の状況最大値テキスト">
          <a:extLst>
            <a:ext uri="{FF2B5EF4-FFF2-40B4-BE49-F238E27FC236}">
              <a16:creationId xmlns:a16="http://schemas.microsoft.com/office/drawing/2014/main" xmlns="" id="{B4F119F8-F1FD-4789-9878-834F07FC1A32}"/>
            </a:ext>
          </a:extLst>
        </xdr:cNvPr>
        <xdr:cNvSpPr txBox="1"/>
      </xdr:nvSpPr>
      <xdr:spPr>
        <a:xfrm>
          <a:off x="15563850" y="9761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123656</xdr:rowOff>
    </xdr:from>
    <xdr:to>
      <xdr:col>81</xdr:col>
      <xdr:colOff>133350</xdr:colOff>
      <xdr:row>59</xdr:row>
      <xdr:rowOff>123656</xdr:rowOff>
    </xdr:to>
    <xdr:cxnSp macro="">
      <xdr:nvCxnSpPr>
        <xdr:cNvPr id="321" name="直線コネクタ 320">
          <a:extLst>
            <a:ext uri="{FF2B5EF4-FFF2-40B4-BE49-F238E27FC236}">
              <a16:creationId xmlns:a16="http://schemas.microsoft.com/office/drawing/2014/main" xmlns="" id="{D144A2A0-84D2-4885-932E-387622DED2ED}"/>
            </a:ext>
          </a:extLst>
        </xdr:cNvPr>
        <xdr:cNvCxnSpPr/>
      </xdr:nvCxnSpPr>
      <xdr:spPr>
        <a:xfrm>
          <a:off x="15405100" y="1001441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28618</xdr:rowOff>
    </xdr:from>
    <xdr:to>
      <xdr:col>81</xdr:col>
      <xdr:colOff>44450</xdr:colOff>
      <xdr:row>60</xdr:row>
      <xdr:rowOff>31834</xdr:rowOff>
    </xdr:to>
    <xdr:cxnSp macro="">
      <xdr:nvCxnSpPr>
        <xdr:cNvPr id="322" name="直線コネクタ 321">
          <a:extLst>
            <a:ext uri="{FF2B5EF4-FFF2-40B4-BE49-F238E27FC236}">
              <a16:creationId xmlns:a16="http://schemas.microsoft.com/office/drawing/2014/main" xmlns="" id="{787F1F91-8D38-49A3-A8E8-CA500DEFEA99}"/>
            </a:ext>
          </a:extLst>
        </xdr:cNvPr>
        <xdr:cNvCxnSpPr/>
      </xdr:nvCxnSpPr>
      <xdr:spPr>
        <a:xfrm flipV="1">
          <a:off x="14712950" y="10087018"/>
          <a:ext cx="762000" cy="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13395</xdr:rowOff>
    </xdr:from>
    <xdr:ext cx="762000" cy="259045"/>
    <xdr:sp macro="" textlink="">
      <xdr:nvSpPr>
        <xdr:cNvPr id="323" name="定員管理の状況平均値テキスト">
          <a:extLst>
            <a:ext uri="{FF2B5EF4-FFF2-40B4-BE49-F238E27FC236}">
              <a16:creationId xmlns:a16="http://schemas.microsoft.com/office/drawing/2014/main" xmlns="" id="{472096EF-5FC6-4179-B15C-201712D8A1E9}"/>
            </a:ext>
          </a:extLst>
        </xdr:cNvPr>
        <xdr:cNvSpPr txBox="1"/>
      </xdr:nvSpPr>
      <xdr:spPr>
        <a:xfrm>
          <a:off x="15563850" y="10071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39349</xdr:rowOff>
    </xdr:from>
    <xdr:to>
      <xdr:col>81</xdr:col>
      <xdr:colOff>95250</xdr:colOff>
      <xdr:row>60</xdr:row>
      <xdr:rowOff>140949</xdr:rowOff>
    </xdr:to>
    <xdr:sp macro="" textlink="">
      <xdr:nvSpPr>
        <xdr:cNvPr id="324" name="フローチャート: 判断 323">
          <a:extLst>
            <a:ext uri="{FF2B5EF4-FFF2-40B4-BE49-F238E27FC236}">
              <a16:creationId xmlns:a16="http://schemas.microsoft.com/office/drawing/2014/main" xmlns="" id="{209755A9-288B-4515-97AF-FC7EAA7BEF80}"/>
            </a:ext>
          </a:extLst>
        </xdr:cNvPr>
        <xdr:cNvSpPr/>
      </xdr:nvSpPr>
      <xdr:spPr>
        <a:xfrm>
          <a:off x="15427960" y="10097749"/>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27008</xdr:rowOff>
    </xdr:from>
    <xdr:to>
      <xdr:col>77</xdr:col>
      <xdr:colOff>44450</xdr:colOff>
      <xdr:row>60</xdr:row>
      <xdr:rowOff>31834</xdr:rowOff>
    </xdr:to>
    <xdr:cxnSp macro="">
      <xdr:nvCxnSpPr>
        <xdr:cNvPr id="325" name="直線コネクタ 324">
          <a:extLst>
            <a:ext uri="{FF2B5EF4-FFF2-40B4-BE49-F238E27FC236}">
              <a16:creationId xmlns:a16="http://schemas.microsoft.com/office/drawing/2014/main" xmlns="" id="{1EA8023C-0D1D-48C8-928A-1AF73CDE9E4D}"/>
            </a:ext>
          </a:extLst>
        </xdr:cNvPr>
        <xdr:cNvCxnSpPr/>
      </xdr:nvCxnSpPr>
      <xdr:spPr>
        <a:xfrm>
          <a:off x="13903960" y="10085408"/>
          <a:ext cx="80899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29294</xdr:rowOff>
    </xdr:from>
    <xdr:to>
      <xdr:col>77</xdr:col>
      <xdr:colOff>95250</xdr:colOff>
      <xdr:row>60</xdr:row>
      <xdr:rowOff>130894</xdr:rowOff>
    </xdr:to>
    <xdr:sp macro="" textlink="">
      <xdr:nvSpPr>
        <xdr:cNvPr id="326" name="フローチャート: 判断 325">
          <a:extLst>
            <a:ext uri="{FF2B5EF4-FFF2-40B4-BE49-F238E27FC236}">
              <a16:creationId xmlns:a16="http://schemas.microsoft.com/office/drawing/2014/main" xmlns="" id="{ED77C143-E1CA-4480-9D12-7FA3E06BA2F2}"/>
            </a:ext>
          </a:extLst>
        </xdr:cNvPr>
        <xdr:cNvSpPr/>
      </xdr:nvSpPr>
      <xdr:spPr>
        <a:xfrm>
          <a:off x="14665960" y="1008769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115671</xdr:rowOff>
    </xdr:from>
    <xdr:ext cx="736600" cy="259045"/>
    <xdr:sp macro="" textlink="">
      <xdr:nvSpPr>
        <xdr:cNvPr id="327" name="テキスト ボックス 326">
          <a:extLst>
            <a:ext uri="{FF2B5EF4-FFF2-40B4-BE49-F238E27FC236}">
              <a16:creationId xmlns:a16="http://schemas.microsoft.com/office/drawing/2014/main" xmlns="" id="{4DF40E54-F6EB-4B0E-A77F-EAC6AA067CB3}"/>
            </a:ext>
          </a:extLst>
        </xdr:cNvPr>
        <xdr:cNvSpPr txBox="1"/>
      </xdr:nvSpPr>
      <xdr:spPr>
        <a:xfrm>
          <a:off x="14370050" y="10174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20976</xdr:rowOff>
    </xdr:from>
    <xdr:to>
      <xdr:col>72</xdr:col>
      <xdr:colOff>203200</xdr:colOff>
      <xdr:row>60</xdr:row>
      <xdr:rowOff>27008</xdr:rowOff>
    </xdr:to>
    <xdr:cxnSp macro="">
      <xdr:nvCxnSpPr>
        <xdr:cNvPr id="328" name="直線コネクタ 327">
          <a:extLst>
            <a:ext uri="{FF2B5EF4-FFF2-40B4-BE49-F238E27FC236}">
              <a16:creationId xmlns:a16="http://schemas.microsoft.com/office/drawing/2014/main" xmlns="" id="{BA3868F9-2922-40BC-8699-91863F8560D3}"/>
            </a:ext>
          </a:extLst>
        </xdr:cNvPr>
        <xdr:cNvCxnSpPr/>
      </xdr:nvCxnSpPr>
      <xdr:spPr>
        <a:xfrm>
          <a:off x="13106400" y="10079376"/>
          <a:ext cx="79756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26077</xdr:rowOff>
    </xdr:from>
    <xdr:to>
      <xdr:col>73</xdr:col>
      <xdr:colOff>44450</xdr:colOff>
      <xdr:row>60</xdr:row>
      <xdr:rowOff>127677</xdr:rowOff>
    </xdr:to>
    <xdr:sp macro="" textlink="">
      <xdr:nvSpPr>
        <xdr:cNvPr id="329" name="フローチャート: 判断 328">
          <a:extLst>
            <a:ext uri="{FF2B5EF4-FFF2-40B4-BE49-F238E27FC236}">
              <a16:creationId xmlns:a16="http://schemas.microsoft.com/office/drawing/2014/main" xmlns="" id="{87505BB1-0CCB-4CF8-9059-B55CDC774E6D}"/>
            </a:ext>
          </a:extLst>
        </xdr:cNvPr>
        <xdr:cNvSpPr/>
      </xdr:nvSpPr>
      <xdr:spPr>
        <a:xfrm>
          <a:off x="13868400" y="1008447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112454</xdr:rowOff>
    </xdr:from>
    <xdr:ext cx="762000" cy="259045"/>
    <xdr:sp macro="" textlink="">
      <xdr:nvSpPr>
        <xdr:cNvPr id="330" name="テキスト ボックス 329">
          <a:extLst>
            <a:ext uri="{FF2B5EF4-FFF2-40B4-BE49-F238E27FC236}">
              <a16:creationId xmlns:a16="http://schemas.microsoft.com/office/drawing/2014/main" xmlns="" id="{13A3B735-863B-44FC-B35C-2B9664E91E2D}"/>
            </a:ext>
          </a:extLst>
        </xdr:cNvPr>
        <xdr:cNvSpPr txBox="1"/>
      </xdr:nvSpPr>
      <xdr:spPr>
        <a:xfrm>
          <a:off x="13557250" y="10170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10118</xdr:rowOff>
    </xdr:from>
    <xdr:to>
      <xdr:col>68</xdr:col>
      <xdr:colOff>152400</xdr:colOff>
      <xdr:row>60</xdr:row>
      <xdr:rowOff>20976</xdr:rowOff>
    </xdr:to>
    <xdr:cxnSp macro="">
      <xdr:nvCxnSpPr>
        <xdr:cNvPr id="331" name="直線コネクタ 330">
          <a:extLst>
            <a:ext uri="{FF2B5EF4-FFF2-40B4-BE49-F238E27FC236}">
              <a16:creationId xmlns:a16="http://schemas.microsoft.com/office/drawing/2014/main" xmlns="" id="{0015E351-1F52-451F-AC30-BAAC42CCEB49}"/>
            </a:ext>
          </a:extLst>
        </xdr:cNvPr>
        <xdr:cNvCxnSpPr/>
      </xdr:nvCxnSpPr>
      <xdr:spPr>
        <a:xfrm>
          <a:off x="12293600" y="10068518"/>
          <a:ext cx="8128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28893</xdr:rowOff>
    </xdr:from>
    <xdr:to>
      <xdr:col>68</xdr:col>
      <xdr:colOff>203200</xdr:colOff>
      <xdr:row>60</xdr:row>
      <xdr:rowOff>130493</xdr:rowOff>
    </xdr:to>
    <xdr:sp macro="" textlink="">
      <xdr:nvSpPr>
        <xdr:cNvPr id="332" name="フローチャート: 判断 331">
          <a:extLst>
            <a:ext uri="{FF2B5EF4-FFF2-40B4-BE49-F238E27FC236}">
              <a16:creationId xmlns:a16="http://schemas.microsoft.com/office/drawing/2014/main" xmlns="" id="{1D2FA43B-D3ED-4B86-B44F-1F365F1D93BA}"/>
            </a:ext>
          </a:extLst>
        </xdr:cNvPr>
        <xdr:cNvSpPr/>
      </xdr:nvSpPr>
      <xdr:spPr>
        <a:xfrm>
          <a:off x="13055600" y="10087293"/>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115270</xdr:rowOff>
    </xdr:from>
    <xdr:ext cx="762000" cy="259045"/>
    <xdr:sp macro="" textlink="">
      <xdr:nvSpPr>
        <xdr:cNvPr id="333" name="テキスト ボックス 332">
          <a:extLst>
            <a:ext uri="{FF2B5EF4-FFF2-40B4-BE49-F238E27FC236}">
              <a16:creationId xmlns:a16="http://schemas.microsoft.com/office/drawing/2014/main" xmlns="" id="{6A7533BD-F92C-484C-9377-EACDAD0DA2D8}"/>
            </a:ext>
          </a:extLst>
        </xdr:cNvPr>
        <xdr:cNvSpPr txBox="1"/>
      </xdr:nvSpPr>
      <xdr:spPr>
        <a:xfrm>
          <a:off x="12763500" y="10173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22056</xdr:rowOff>
    </xdr:from>
    <xdr:to>
      <xdr:col>64</xdr:col>
      <xdr:colOff>152400</xdr:colOff>
      <xdr:row>60</xdr:row>
      <xdr:rowOff>123656</xdr:rowOff>
    </xdr:to>
    <xdr:sp macro="" textlink="">
      <xdr:nvSpPr>
        <xdr:cNvPr id="334" name="フローチャート: 判断 333">
          <a:extLst>
            <a:ext uri="{FF2B5EF4-FFF2-40B4-BE49-F238E27FC236}">
              <a16:creationId xmlns:a16="http://schemas.microsoft.com/office/drawing/2014/main" xmlns="" id="{DB9277A7-F3C2-4714-8056-E33D7C6F0886}"/>
            </a:ext>
          </a:extLst>
        </xdr:cNvPr>
        <xdr:cNvSpPr/>
      </xdr:nvSpPr>
      <xdr:spPr>
        <a:xfrm>
          <a:off x="12242800" y="1008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108433</xdr:rowOff>
    </xdr:from>
    <xdr:ext cx="762000" cy="259045"/>
    <xdr:sp macro="" textlink="">
      <xdr:nvSpPr>
        <xdr:cNvPr id="335" name="テキスト ボックス 334">
          <a:extLst>
            <a:ext uri="{FF2B5EF4-FFF2-40B4-BE49-F238E27FC236}">
              <a16:creationId xmlns:a16="http://schemas.microsoft.com/office/drawing/2014/main" xmlns="" id="{F4EECB6E-6B3E-43F8-ABEF-56C3309C0B62}"/>
            </a:ext>
          </a:extLst>
        </xdr:cNvPr>
        <xdr:cNvSpPr txBox="1"/>
      </xdr:nvSpPr>
      <xdr:spPr>
        <a:xfrm>
          <a:off x="11950700" y="10166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4EC71B1C-72DE-4AAB-A40D-2DC4A48A6094}"/>
            </a:ext>
          </a:extLst>
        </xdr:cNvPr>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3735BADA-0130-4A61-A6A4-E0F0B015CEED}"/>
            </a:ext>
          </a:extLst>
        </xdr:cNvPr>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F5F2E229-CF47-4D18-A23C-9C0A74539784}"/>
            </a:ext>
          </a:extLst>
        </xdr:cNvPr>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xmlns="" id="{FA80F410-DAF2-4F30-9E47-46E7A4E1B29D}"/>
            </a:ext>
          </a:extLst>
        </xdr:cNvPr>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xmlns="" id="{D620B60A-2EE5-40ED-B555-9FBE16D2A410}"/>
            </a:ext>
          </a:extLst>
        </xdr:cNvPr>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149268</xdr:rowOff>
    </xdr:from>
    <xdr:to>
      <xdr:col>81</xdr:col>
      <xdr:colOff>95250</xdr:colOff>
      <xdr:row>60</xdr:row>
      <xdr:rowOff>79418</xdr:rowOff>
    </xdr:to>
    <xdr:sp macro="" textlink="">
      <xdr:nvSpPr>
        <xdr:cNvPr id="341" name="楕円 340">
          <a:extLst>
            <a:ext uri="{FF2B5EF4-FFF2-40B4-BE49-F238E27FC236}">
              <a16:creationId xmlns:a16="http://schemas.microsoft.com/office/drawing/2014/main" xmlns="" id="{3AA83648-C995-4121-821E-421AD09085C6}"/>
            </a:ext>
          </a:extLst>
        </xdr:cNvPr>
        <xdr:cNvSpPr/>
      </xdr:nvSpPr>
      <xdr:spPr>
        <a:xfrm>
          <a:off x="15427960" y="1004002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70545</xdr:rowOff>
    </xdr:from>
    <xdr:ext cx="762000" cy="259045"/>
    <xdr:sp macro="" textlink="">
      <xdr:nvSpPr>
        <xdr:cNvPr id="342" name="定員管理の状況該当値テキスト">
          <a:extLst>
            <a:ext uri="{FF2B5EF4-FFF2-40B4-BE49-F238E27FC236}">
              <a16:creationId xmlns:a16="http://schemas.microsoft.com/office/drawing/2014/main" xmlns="" id="{09961976-F7B6-4E0D-9061-D00FD9B86316}"/>
            </a:ext>
          </a:extLst>
        </xdr:cNvPr>
        <xdr:cNvSpPr txBox="1"/>
      </xdr:nvSpPr>
      <xdr:spPr>
        <a:xfrm>
          <a:off x="15563850" y="9961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152484</xdr:rowOff>
    </xdr:from>
    <xdr:to>
      <xdr:col>77</xdr:col>
      <xdr:colOff>95250</xdr:colOff>
      <xdr:row>60</xdr:row>
      <xdr:rowOff>82634</xdr:rowOff>
    </xdr:to>
    <xdr:sp macro="" textlink="">
      <xdr:nvSpPr>
        <xdr:cNvPr id="343" name="楕円 342">
          <a:extLst>
            <a:ext uri="{FF2B5EF4-FFF2-40B4-BE49-F238E27FC236}">
              <a16:creationId xmlns:a16="http://schemas.microsoft.com/office/drawing/2014/main" xmlns="" id="{DDD8F851-40E3-4817-AE19-51145A703724}"/>
            </a:ext>
          </a:extLst>
        </xdr:cNvPr>
        <xdr:cNvSpPr/>
      </xdr:nvSpPr>
      <xdr:spPr>
        <a:xfrm>
          <a:off x="14665960" y="1004324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92811</xdr:rowOff>
    </xdr:from>
    <xdr:ext cx="736600" cy="259045"/>
    <xdr:sp macro="" textlink="">
      <xdr:nvSpPr>
        <xdr:cNvPr id="344" name="テキスト ボックス 343">
          <a:extLst>
            <a:ext uri="{FF2B5EF4-FFF2-40B4-BE49-F238E27FC236}">
              <a16:creationId xmlns:a16="http://schemas.microsoft.com/office/drawing/2014/main" xmlns="" id="{68F13F87-5651-4B21-AD63-C59C3D308201}"/>
            </a:ext>
          </a:extLst>
        </xdr:cNvPr>
        <xdr:cNvSpPr txBox="1"/>
      </xdr:nvSpPr>
      <xdr:spPr>
        <a:xfrm>
          <a:off x="14370050" y="9815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147658</xdr:rowOff>
    </xdr:from>
    <xdr:to>
      <xdr:col>73</xdr:col>
      <xdr:colOff>44450</xdr:colOff>
      <xdr:row>60</xdr:row>
      <xdr:rowOff>77808</xdr:rowOff>
    </xdr:to>
    <xdr:sp macro="" textlink="">
      <xdr:nvSpPr>
        <xdr:cNvPr id="345" name="楕円 344">
          <a:extLst>
            <a:ext uri="{FF2B5EF4-FFF2-40B4-BE49-F238E27FC236}">
              <a16:creationId xmlns:a16="http://schemas.microsoft.com/office/drawing/2014/main" xmlns="" id="{86D613EE-9B7D-4F3E-9CB2-A2C5A0E2558D}"/>
            </a:ext>
          </a:extLst>
        </xdr:cNvPr>
        <xdr:cNvSpPr/>
      </xdr:nvSpPr>
      <xdr:spPr>
        <a:xfrm>
          <a:off x="13868400" y="10038418"/>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87985</xdr:rowOff>
    </xdr:from>
    <xdr:ext cx="762000" cy="259045"/>
    <xdr:sp macro="" textlink="">
      <xdr:nvSpPr>
        <xdr:cNvPr id="346" name="テキスト ボックス 345">
          <a:extLst>
            <a:ext uri="{FF2B5EF4-FFF2-40B4-BE49-F238E27FC236}">
              <a16:creationId xmlns:a16="http://schemas.microsoft.com/office/drawing/2014/main" xmlns="" id="{AF8FC9E5-36AD-4E8A-9355-D771592DC6F9}"/>
            </a:ext>
          </a:extLst>
        </xdr:cNvPr>
        <xdr:cNvSpPr txBox="1"/>
      </xdr:nvSpPr>
      <xdr:spPr>
        <a:xfrm>
          <a:off x="13557250" y="981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141626</xdr:rowOff>
    </xdr:from>
    <xdr:to>
      <xdr:col>68</xdr:col>
      <xdr:colOff>203200</xdr:colOff>
      <xdr:row>60</xdr:row>
      <xdr:rowOff>71776</xdr:rowOff>
    </xdr:to>
    <xdr:sp macro="" textlink="">
      <xdr:nvSpPr>
        <xdr:cNvPr id="347" name="楕円 346">
          <a:extLst>
            <a:ext uri="{FF2B5EF4-FFF2-40B4-BE49-F238E27FC236}">
              <a16:creationId xmlns:a16="http://schemas.microsoft.com/office/drawing/2014/main" xmlns="" id="{D66060ED-8E28-42F8-8A10-37F3718A6C18}"/>
            </a:ext>
          </a:extLst>
        </xdr:cNvPr>
        <xdr:cNvSpPr/>
      </xdr:nvSpPr>
      <xdr:spPr>
        <a:xfrm>
          <a:off x="13055600" y="10032386"/>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81953</xdr:rowOff>
    </xdr:from>
    <xdr:ext cx="762000" cy="259045"/>
    <xdr:sp macro="" textlink="">
      <xdr:nvSpPr>
        <xdr:cNvPr id="348" name="テキスト ボックス 347">
          <a:extLst>
            <a:ext uri="{FF2B5EF4-FFF2-40B4-BE49-F238E27FC236}">
              <a16:creationId xmlns:a16="http://schemas.microsoft.com/office/drawing/2014/main" xmlns="" id="{8CCA9B10-F1B9-46FF-A9DE-4C35CBF6C544}"/>
            </a:ext>
          </a:extLst>
        </xdr:cNvPr>
        <xdr:cNvSpPr txBox="1"/>
      </xdr:nvSpPr>
      <xdr:spPr>
        <a:xfrm>
          <a:off x="12763500" y="980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130768</xdr:rowOff>
    </xdr:from>
    <xdr:to>
      <xdr:col>64</xdr:col>
      <xdr:colOff>152400</xdr:colOff>
      <xdr:row>60</xdr:row>
      <xdr:rowOff>60918</xdr:rowOff>
    </xdr:to>
    <xdr:sp macro="" textlink="">
      <xdr:nvSpPr>
        <xdr:cNvPr id="349" name="楕円 348">
          <a:extLst>
            <a:ext uri="{FF2B5EF4-FFF2-40B4-BE49-F238E27FC236}">
              <a16:creationId xmlns:a16="http://schemas.microsoft.com/office/drawing/2014/main" xmlns="" id="{DF805C6D-936C-481E-B97F-F6D92EB9A4FC}"/>
            </a:ext>
          </a:extLst>
        </xdr:cNvPr>
        <xdr:cNvSpPr/>
      </xdr:nvSpPr>
      <xdr:spPr>
        <a:xfrm>
          <a:off x="12242800" y="100215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71095</xdr:rowOff>
    </xdr:from>
    <xdr:ext cx="762000" cy="259045"/>
    <xdr:sp macro="" textlink="">
      <xdr:nvSpPr>
        <xdr:cNvPr id="350" name="テキスト ボックス 349">
          <a:extLst>
            <a:ext uri="{FF2B5EF4-FFF2-40B4-BE49-F238E27FC236}">
              <a16:creationId xmlns:a16="http://schemas.microsoft.com/office/drawing/2014/main" xmlns="" id="{BC4D1911-8EB1-4325-93BA-277D1852A0FE}"/>
            </a:ext>
          </a:extLst>
        </xdr:cNvPr>
        <xdr:cNvSpPr txBox="1"/>
      </xdr:nvSpPr>
      <xdr:spPr>
        <a:xfrm>
          <a:off x="11950700" y="979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xmlns="" id="{2D5AA0E5-8DC1-44DE-9CC0-08EF985633B1}"/>
            </a:ext>
          </a:extLst>
        </xdr:cNvPr>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xmlns="" id="{F668786F-F781-4991-B7C5-16EFB0F622D4}"/>
            </a:ext>
          </a:extLst>
        </xdr:cNvPr>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xmlns="" id="{0D14C612-B65C-4DB5-9FC8-579149074F07}"/>
            </a:ext>
          </a:extLst>
        </xdr:cNvPr>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xmlns="" id="{A3EC381B-EB97-4C6B-8F06-1F835F7AE5E2}"/>
            </a:ext>
          </a:extLst>
        </xdr:cNvPr>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xmlns="" id="{079C0275-2A06-4ACB-9308-68328CEC2BD0}"/>
            </a:ext>
          </a:extLst>
        </xdr:cNvPr>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xmlns="" id="{53FFBD88-3513-456E-94F2-8C5B31CF6FFF}"/>
            </a:ext>
          </a:extLst>
        </xdr:cNvPr>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xmlns="" id="{D07B76C1-7BFD-4A77-9F85-D7E032F9D8C4}"/>
            </a:ext>
          </a:extLst>
        </xdr:cNvPr>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xmlns="" id="{B487A1E5-D121-472C-B902-53CF4A95344D}"/>
            </a:ext>
          </a:extLst>
        </xdr:cNvPr>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xmlns="" id="{615A40BC-61B9-45B1-A0C2-CE626E0B0DE0}"/>
            </a:ext>
          </a:extLst>
        </xdr:cNvPr>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xmlns="" id="{A224CEF3-03DE-42E0-B7F8-449E37EA1815}"/>
            </a:ext>
          </a:extLst>
        </xdr:cNvPr>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xmlns="" id="{70EFB649-D21C-4A08-A8A3-0FBB26446C3A}"/>
            </a:ext>
          </a:extLst>
        </xdr:cNvPr>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xmlns="" id="{D8D0B380-9CFE-4358-89C9-0E7DB6504872}"/>
            </a:ext>
          </a:extLst>
        </xdr:cNvPr>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xmlns="" id="{21CFFC9F-3019-4CCF-97E0-42E48A48B771}"/>
            </a:ext>
          </a:extLst>
        </xdr:cNvPr>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普通会計の公債費は近年</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億円前後を推移し、実質公債費比率もほぼ横ばいが続いており、令和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年度も類似団体平均を下回る値となっている。</a:t>
          </a:r>
        </a:p>
        <a:p>
          <a:r>
            <a:rPr kumimoji="1" lang="ja-JP" altLang="en-US" sz="1300">
              <a:latin typeface="ＭＳ Ｐゴシック" panose="020B0600070205080204" pitchFamily="50" charset="-128"/>
              <a:ea typeface="ＭＳ Ｐゴシック" panose="020B0600070205080204" pitchFamily="50" charset="-128"/>
            </a:rPr>
            <a:t>　しかしながら、現在進行中の新中学校建設事業に伴い、元金償還が本格化する令和</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年度以降は公債費の大幅な増加が見込まれている。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xmlns="" id="{5CCBBFFC-CCF8-435F-BEEF-0E6C6B3639C2}"/>
            </a:ext>
          </a:extLst>
        </xdr:cNvPr>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xmlns="" id="{0D369942-22E4-48C2-B281-ACD296AB98DC}"/>
            </a:ext>
          </a:extLst>
        </xdr:cNvPr>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xmlns="" id="{25BC0C24-55F5-48D3-8B93-0AD1479F15DA}"/>
            </a:ext>
          </a:extLst>
        </xdr:cNvPr>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67" name="直線コネクタ 366">
          <a:extLst>
            <a:ext uri="{FF2B5EF4-FFF2-40B4-BE49-F238E27FC236}">
              <a16:creationId xmlns:a16="http://schemas.microsoft.com/office/drawing/2014/main" xmlns="" id="{48B9B8D7-8176-48CF-89B6-3BB0FE58A502}"/>
            </a:ext>
          </a:extLst>
        </xdr:cNvPr>
        <xdr:cNvCxnSpPr/>
      </xdr:nvCxnSpPr>
      <xdr:spPr>
        <a:xfrm>
          <a:off x="11664950" y="771461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68" name="テキスト ボックス 367">
          <a:extLst>
            <a:ext uri="{FF2B5EF4-FFF2-40B4-BE49-F238E27FC236}">
              <a16:creationId xmlns:a16="http://schemas.microsoft.com/office/drawing/2014/main" xmlns="" id="{EAC8AD8F-9737-4399-95A1-FDC0EE06B3E7}"/>
            </a:ext>
          </a:extLst>
        </xdr:cNvPr>
        <xdr:cNvSpPr txBox="1"/>
      </xdr:nvSpPr>
      <xdr:spPr>
        <a:xfrm>
          <a:off x="10979150" y="757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9" name="直線コネクタ 368">
          <a:extLst>
            <a:ext uri="{FF2B5EF4-FFF2-40B4-BE49-F238E27FC236}">
              <a16:creationId xmlns:a16="http://schemas.microsoft.com/office/drawing/2014/main" xmlns="" id="{46F73BE7-2E99-4ED5-8BE3-826CAAE39F79}"/>
            </a:ext>
          </a:extLst>
        </xdr:cNvPr>
        <xdr:cNvCxnSpPr/>
      </xdr:nvCxnSpPr>
      <xdr:spPr>
        <a:xfrm>
          <a:off x="11664950" y="74206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0" name="テキスト ボックス 369">
          <a:extLst>
            <a:ext uri="{FF2B5EF4-FFF2-40B4-BE49-F238E27FC236}">
              <a16:creationId xmlns:a16="http://schemas.microsoft.com/office/drawing/2014/main" xmlns="" id="{E4FB4136-BA94-46CB-9176-C14CFFBC283B}"/>
            </a:ext>
          </a:extLst>
        </xdr:cNvPr>
        <xdr:cNvSpPr txBox="1"/>
      </xdr:nvSpPr>
      <xdr:spPr>
        <a:xfrm>
          <a:off x="10979150" y="728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1" name="直線コネクタ 370">
          <a:extLst>
            <a:ext uri="{FF2B5EF4-FFF2-40B4-BE49-F238E27FC236}">
              <a16:creationId xmlns:a16="http://schemas.microsoft.com/office/drawing/2014/main" xmlns="" id="{BAF80EAF-56B0-429B-B0E5-E348D6B2F53F}"/>
            </a:ext>
          </a:extLst>
        </xdr:cNvPr>
        <xdr:cNvCxnSpPr/>
      </xdr:nvCxnSpPr>
      <xdr:spPr>
        <a:xfrm>
          <a:off x="11664950" y="712660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2" name="テキスト ボックス 371">
          <a:extLst>
            <a:ext uri="{FF2B5EF4-FFF2-40B4-BE49-F238E27FC236}">
              <a16:creationId xmlns:a16="http://schemas.microsoft.com/office/drawing/2014/main" xmlns="" id="{4D766DA0-34D5-435C-9ECB-319A16FF5FE7}"/>
            </a:ext>
          </a:extLst>
        </xdr:cNvPr>
        <xdr:cNvSpPr txBox="1"/>
      </xdr:nvSpPr>
      <xdr:spPr>
        <a:xfrm>
          <a:off x="10979150" y="698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xmlns="" id="{A1913787-A144-42C9-AC5C-CAADC4CF4F6C}"/>
            </a:ext>
          </a:extLst>
        </xdr:cNvPr>
        <xdr:cNvCxnSpPr/>
      </xdr:nvCxnSpPr>
      <xdr:spPr>
        <a:xfrm>
          <a:off x="116649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xmlns="" id="{3E7527F5-C270-46AF-8088-56F4E83C1B63}"/>
            </a:ext>
          </a:extLst>
        </xdr:cNvPr>
        <xdr:cNvSpPr txBox="1"/>
      </xdr:nvSpPr>
      <xdr:spPr>
        <a:xfrm>
          <a:off x="1097915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5" name="直線コネクタ 374">
          <a:extLst>
            <a:ext uri="{FF2B5EF4-FFF2-40B4-BE49-F238E27FC236}">
              <a16:creationId xmlns:a16="http://schemas.microsoft.com/office/drawing/2014/main" xmlns="" id="{8A42A79B-347D-4C8A-9BF4-C5B343C985E1}"/>
            </a:ext>
          </a:extLst>
        </xdr:cNvPr>
        <xdr:cNvCxnSpPr/>
      </xdr:nvCxnSpPr>
      <xdr:spPr>
        <a:xfrm>
          <a:off x="11664950" y="653859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6" name="テキスト ボックス 375">
          <a:extLst>
            <a:ext uri="{FF2B5EF4-FFF2-40B4-BE49-F238E27FC236}">
              <a16:creationId xmlns:a16="http://schemas.microsoft.com/office/drawing/2014/main" xmlns="" id="{990D7CA3-9618-4189-B446-E760D788DBC5}"/>
            </a:ext>
          </a:extLst>
        </xdr:cNvPr>
        <xdr:cNvSpPr txBox="1"/>
      </xdr:nvSpPr>
      <xdr:spPr>
        <a:xfrm>
          <a:off x="10979150" y="6396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7" name="直線コネクタ 376">
          <a:extLst>
            <a:ext uri="{FF2B5EF4-FFF2-40B4-BE49-F238E27FC236}">
              <a16:creationId xmlns:a16="http://schemas.microsoft.com/office/drawing/2014/main" xmlns="" id="{D8D727F1-7BEA-4345-89B3-B5E6C119209D}"/>
            </a:ext>
          </a:extLst>
        </xdr:cNvPr>
        <xdr:cNvCxnSpPr/>
      </xdr:nvCxnSpPr>
      <xdr:spPr>
        <a:xfrm>
          <a:off x="11664950" y="6240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8" name="テキスト ボックス 377">
          <a:extLst>
            <a:ext uri="{FF2B5EF4-FFF2-40B4-BE49-F238E27FC236}">
              <a16:creationId xmlns:a16="http://schemas.microsoft.com/office/drawing/2014/main" xmlns="" id="{43CDFAAB-8D6A-46C6-8B1D-54A5A00055AC}"/>
            </a:ext>
          </a:extLst>
        </xdr:cNvPr>
        <xdr:cNvSpPr txBox="1"/>
      </xdr:nvSpPr>
      <xdr:spPr>
        <a:xfrm>
          <a:off x="1097915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79" name="直線コネクタ 378">
          <a:extLst>
            <a:ext uri="{FF2B5EF4-FFF2-40B4-BE49-F238E27FC236}">
              <a16:creationId xmlns:a16="http://schemas.microsoft.com/office/drawing/2014/main" xmlns="" id="{5498A12F-2B57-41B6-AEB4-301B4E689BB5}"/>
            </a:ext>
          </a:extLst>
        </xdr:cNvPr>
        <xdr:cNvCxnSpPr/>
      </xdr:nvCxnSpPr>
      <xdr:spPr>
        <a:xfrm>
          <a:off x="11664950" y="594677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xmlns="" id="{666E8D74-A77E-444A-A397-3E3BF59A22F8}"/>
            </a:ext>
          </a:extLst>
        </xdr:cNvPr>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xmlns="" id="{2CA14DDF-20E3-4427-9E8F-DA9FEB1430A6}"/>
            </a:ext>
          </a:extLst>
        </xdr:cNvPr>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98954</xdr:rowOff>
    </xdr:from>
    <xdr:to>
      <xdr:col>81</xdr:col>
      <xdr:colOff>44450</xdr:colOff>
      <xdr:row>45</xdr:row>
      <xdr:rowOff>23813</xdr:rowOff>
    </xdr:to>
    <xdr:cxnSp macro="">
      <xdr:nvCxnSpPr>
        <xdr:cNvPr id="382" name="直線コネクタ 381">
          <a:extLst>
            <a:ext uri="{FF2B5EF4-FFF2-40B4-BE49-F238E27FC236}">
              <a16:creationId xmlns:a16="http://schemas.microsoft.com/office/drawing/2014/main" xmlns="" id="{5EE06781-5140-4E3C-9912-12AC0DDE6AA4}"/>
            </a:ext>
          </a:extLst>
        </xdr:cNvPr>
        <xdr:cNvCxnSpPr/>
      </xdr:nvCxnSpPr>
      <xdr:spPr>
        <a:xfrm flipV="1">
          <a:off x="15474950" y="6133994"/>
          <a:ext cx="0" cy="14336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167340</xdr:rowOff>
    </xdr:from>
    <xdr:ext cx="762000" cy="259045"/>
    <xdr:sp macro="" textlink="">
      <xdr:nvSpPr>
        <xdr:cNvPr id="383" name="公債費負担の状況最小値テキスト">
          <a:extLst>
            <a:ext uri="{FF2B5EF4-FFF2-40B4-BE49-F238E27FC236}">
              <a16:creationId xmlns:a16="http://schemas.microsoft.com/office/drawing/2014/main" xmlns="" id="{74A29D04-C47B-4954-B748-6AEB20CF0BB6}"/>
            </a:ext>
          </a:extLst>
        </xdr:cNvPr>
        <xdr:cNvSpPr txBox="1"/>
      </xdr:nvSpPr>
      <xdr:spPr>
        <a:xfrm>
          <a:off x="15563850" y="7543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23813</xdr:rowOff>
    </xdr:from>
    <xdr:to>
      <xdr:col>81</xdr:col>
      <xdr:colOff>133350</xdr:colOff>
      <xdr:row>45</xdr:row>
      <xdr:rowOff>23813</xdr:rowOff>
    </xdr:to>
    <xdr:cxnSp macro="">
      <xdr:nvCxnSpPr>
        <xdr:cNvPr id="384" name="直線コネクタ 383">
          <a:extLst>
            <a:ext uri="{FF2B5EF4-FFF2-40B4-BE49-F238E27FC236}">
              <a16:creationId xmlns:a16="http://schemas.microsoft.com/office/drawing/2014/main" xmlns="" id="{99D4F6D9-7B80-4663-B4B8-8358968EDA88}"/>
            </a:ext>
          </a:extLst>
        </xdr:cNvPr>
        <xdr:cNvCxnSpPr/>
      </xdr:nvCxnSpPr>
      <xdr:spPr>
        <a:xfrm>
          <a:off x="15405100" y="75676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13881</xdr:rowOff>
    </xdr:from>
    <xdr:ext cx="762000" cy="259045"/>
    <xdr:sp macro="" textlink="">
      <xdr:nvSpPr>
        <xdr:cNvPr id="385" name="公債費負担の状況最大値テキスト">
          <a:extLst>
            <a:ext uri="{FF2B5EF4-FFF2-40B4-BE49-F238E27FC236}">
              <a16:creationId xmlns:a16="http://schemas.microsoft.com/office/drawing/2014/main" xmlns="" id="{C4388355-03F4-49E7-BCF3-904199A6A359}"/>
            </a:ext>
          </a:extLst>
        </xdr:cNvPr>
        <xdr:cNvSpPr txBox="1"/>
      </xdr:nvSpPr>
      <xdr:spPr>
        <a:xfrm>
          <a:off x="15563850" y="5881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98954</xdr:rowOff>
    </xdr:from>
    <xdr:to>
      <xdr:col>81</xdr:col>
      <xdr:colOff>133350</xdr:colOff>
      <xdr:row>36</xdr:row>
      <xdr:rowOff>98954</xdr:rowOff>
    </xdr:to>
    <xdr:cxnSp macro="">
      <xdr:nvCxnSpPr>
        <xdr:cNvPr id="386" name="直線コネクタ 385">
          <a:extLst>
            <a:ext uri="{FF2B5EF4-FFF2-40B4-BE49-F238E27FC236}">
              <a16:creationId xmlns:a16="http://schemas.microsoft.com/office/drawing/2014/main" xmlns="" id="{524DC35F-55E4-4B33-BD7C-9C33AE1CD401}"/>
            </a:ext>
          </a:extLst>
        </xdr:cNvPr>
        <xdr:cNvCxnSpPr/>
      </xdr:nvCxnSpPr>
      <xdr:spPr>
        <a:xfrm>
          <a:off x="15405100" y="61339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136525</xdr:rowOff>
    </xdr:from>
    <xdr:to>
      <xdr:col>81</xdr:col>
      <xdr:colOff>44450</xdr:colOff>
      <xdr:row>41</xdr:row>
      <xdr:rowOff>156633</xdr:rowOff>
    </xdr:to>
    <xdr:cxnSp macro="">
      <xdr:nvCxnSpPr>
        <xdr:cNvPr id="387" name="直線コネクタ 386">
          <a:extLst>
            <a:ext uri="{FF2B5EF4-FFF2-40B4-BE49-F238E27FC236}">
              <a16:creationId xmlns:a16="http://schemas.microsoft.com/office/drawing/2014/main" xmlns="" id="{52B44362-740D-470C-9FB2-71139C98CF0C}"/>
            </a:ext>
          </a:extLst>
        </xdr:cNvPr>
        <xdr:cNvCxnSpPr/>
      </xdr:nvCxnSpPr>
      <xdr:spPr>
        <a:xfrm>
          <a:off x="14712950" y="7009765"/>
          <a:ext cx="762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148290</xdr:rowOff>
    </xdr:from>
    <xdr:ext cx="762000" cy="259045"/>
    <xdr:sp macro="" textlink="">
      <xdr:nvSpPr>
        <xdr:cNvPr id="388" name="公債費負担の状況平均値テキスト">
          <a:extLst>
            <a:ext uri="{FF2B5EF4-FFF2-40B4-BE49-F238E27FC236}">
              <a16:creationId xmlns:a16="http://schemas.microsoft.com/office/drawing/2014/main" xmlns="" id="{947F00B7-A70F-4986-BE58-8E4EA99A7C41}"/>
            </a:ext>
          </a:extLst>
        </xdr:cNvPr>
        <xdr:cNvSpPr txBox="1"/>
      </xdr:nvSpPr>
      <xdr:spPr>
        <a:xfrm>
          <a:off x="15563850" y="7021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4763</xdr:rowOff>
    </xdr:from>
    <xdr:to>
      <xdr:col>81</xdr:col>
      <xdr:colOff>95250</xdr:colOff>
      <xdr:row>42</xdr:row>
      <xdr:rowOff>106363</xdr:rowOff>
    </xdr:to>
    <xdr:sp macro="" textlink="">
      <xdr:nvSpPr>
        <xdr:cNvPr id="389" name="フローチャート: 判断 388">
          <a:extLst>
            <a:ext uri="{FF2B5EF4-FFF2-40B4-BE49-F238E27FC236}">
              <a16:creationId xmlns:a16="http://schemas.microsoft.com/office/drawing/2014/main" xmlns="" id="{ECA97C42-1F70-48E5-ACB0-055EDAA6CD32}"/>
            </a:ext>
          </a:extLst>
        </xdr:cNvPr>
        <xdr:cNvSpPr/>
      </xdr:nvSpPr>
      <xdr:spPr>
        <a:xfrm>
          <a:off x="15427960" y="704564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136525</xdr:rowOff>
    </xdr:from>
    <xdr:to>
      <xdr:col>77</xdr:col>
      <xdr:colOff>44450</xdr:colOff>
      <xdr:row>41</xdr:row>
      <xdr:rowOff>156633</xdr:rowOff>
    </xdr:to>
    <xdr:cxnSp macro="">
      <xdr:nvCxnSpPr>
        <xdr:cNvPr id="390" name="直線コネクタ 389">
          <a:extLst>
            <a:ext uri="{FF2B5EF4-FFF2-40B4-BE49-F238E27FC236}">
              <a16:creationId xmlns:a16="http://schemas.microsoft.com/office/drawing/2014/main" xmlns="" id="{775C4E7E-15E8-46AB-A8A0-0B7EA9708E5E}"/>
            </a:ext>
          </a:extLst>
        </xdr:cNvPr>
        <xdr:cNvCxnSpPr/>
      </xdr:nvCxnSpPr>
      <xdr:spPr>
        <a:xfrm flipV="1">
          <a:off x="13903960" y="7009765"/>
          <a:ext cx="80899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14817</xdr:rowOff>
    </xdr:from>
    <xdr:to>
      <xdr:col>77</xdr:col>
      <xdr:colOff>95250</xdr:colOff>
      <xdr:row>42</xdr:row>
      <xdr:rowOff>116417</xdr:rowOff>
    </xdr:to>
    <xdr:sp macro="" textlink="">
      <xdr:nvSpPr>
        <xdr:cNvPr id="391" name="フローチャート: 判断 390">
          <a:extLst>
            <a:ext uri="{FF2B5EF4-FFF2-40B4-BE49-F238E27FC236}">
              <a16:creationId xmlns:a16="http://schemas.microsoft.com/office/drawing/2014/main" xmlns="" id="{95548E3C-984B-4E39-AC8F-7FC26DD3DC80}"/>
            </a:ext>
          </a:extLst>
        </xdr:cNvPr>
        <xdr:cNvSpPr/>
      </xdr:nvSpPr>
      <xdr:spPr>
        <a:xfrm>
          <a:off x="14665960" y="7055697"/>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101194</xdr:rowOff>
    </xdr:from>
    <xdr:ext cx="736600" cy="259045"/>
    <xdr:sp macro="" textlink="">
      <xdr:nvSpPr>
        <xdr:cNvPr id="392" name="テキスト ボックス 391">
          <a:extLst>
            <a:ext uri="{FF2B5EF4-FFF2-40B4-BE49-F238E27FC236}">
              <a16:creationId xmlns:a16="http://schemas.microsoft.com/office/drawing/2014/main" xmlns="" id="{0CB688E2-795A-4ABC-83BF-744EA9B72BCC}"/>
            </a:ext>
          </a:extLst>
        </xdr:cNvPr>
        <xdr:cNvSpPr txBox="1"/>
      </xdr:nvSpPr>
      <xdr:spPr>
        <a:xfrm>
          <a:off x="14370050" y="7142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156633</xdr:rowOff>
    </xdr:from>
    <xdr:to>
      <xdr:col>72</xdr:col>
      <xdr:colOff>203200</xdr:colOff>
      <xdr:row>41</xdr:row>
      <xdr:rowOff>166688</xdr:rowOff>
    </xdr:to>
    <xdr:cxnSp macro="">
      <xdr:nvCxnSpPr>
        <xdr:cNvPr id="393" name="直線コネクタ 392">
          <a:extLst>
            <a:ext uri="{FF2B5EF4-FFF2-40B4-BE49-F238E27FC236}">
              <a16:creationId xmlns:a16="http://schemas.microsoft.com/office/drawing/2014/main" xmlns="" id="{5684510D-AE24-43A2-83AC-0DCFF8145E70}"/>
            </a:ext>
          </a:extLst>
        </xdr:cNvPr>
        <xdr:cNvCxnSpPr/>
      </xdr:nvCxnSpPr>
      <xdr:spPr>
        <a:xfrm flipV="1">
          <a:off x="13106400" y="7029873"/>
          <a:ext cx="79756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4763</xdr:rowOff>
    </xdr:from>
    <xdr:to>
      <xdr:col>73</xdr:col>
      <xdr:colOff>44450</xdr:colOff>
      <xdr:row>42</xdr:row>
      <xdr:rowOff>106363</xdr:rowOff>
    </xdr:to>
    <xdr:sp macro="" textlink="">
      <xdr:nvSpPr>
        <xdr:cNvPr id="394" name="フローチャート: 判断 393">
          <a:extLst>
            <a:ext uri="{FF2B5EF4-FFF2-40B4-BE49-F238E27FC236}">
              <a16:creationId xmlns:a16="http://schemas.microsoft.com/office/drawing/2014/main" xmlns="" id="{DCD969EE-3C25-4AE1-8908-5A29A44A2299}"/>
            </a:ext>
          </a:extLst>
        </xdr:cNvPr>
        <xdr:cNvSpPr/>
      </xdr:nvSpPr>
      <xdr:spPr>
        <a:xfrm>
          <a:off x="13868400" y="704564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91140</xdr:rowOff>
    </xdr:from>
    <xdr:ext cx="762000" cy="259045"/>
    <xdr:sp macro="" textlink="">
      <xdr:nvSpPr>
        <xdr:cNvPr id="395" name="テキスト ボックス 394">
          <a:extLst>
            <a:ext uri="{FF2B5EF4-FFF2-40B4-BE49-F238E27FC236}">
              <a16:creationId xmlns:a16="http://schemas.microsoft.com/office/drawing/2014/main" xmlns="" id="{6CB5CFBA-773B-432F-A8D5-136DABF0EAFF}"/>
            </a:ext>
          </a:extLst>
        </xdr:cNvPr>
        <xdr:cNvSpPr txBox="1"/>
      </xdr:nvSpPr>
      <xdr:spPr>
        <a:xfrm>
          <a:off x="13557250" y="713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166688</xdr:rowOff>
    </xdr:from>
    <xdr:to>
      <xdr:col>68</xdr:col>
      <xdr:colOff>152400</xdr:colOff>
      <xdr:row>42</xdr:row>
      <xdr:rowOff>15346</xdr:rowOff>
    </xdr:to>
    <xdr:cxnSp macro="">
      <xdr:nvCxnSpPr>
        <xdr:cNvPr id="396" name="直線コネクタ 395">
          <a:extLst>
            <a:ext uri="{FF2B5EF4-FFF2-40B4-BE49-F238E27FC236}">
              <a16:creationId xmlns:a16="http://schemas.microsoft.com/office/drawing/2014/main" xmlns="" id="{004537E1-BE65-457A-A9C1-7FC34F73013C}"/>
            </a:ext>
          </a:extLst>
        </xdr:cNvPr>
        <xdr:cNvCxnSpPr/>
      </xdr:nvCxnSpPr>
      <xdr:spPr>
        <a:xfrm flipV="1">
          <a:off x="12293600" y="7039928"/>
          <a:ext cx="812800" cy="16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24871</xdr:rowOff>
    </xdr:from>
    <xdr:to>
      <xdr:col>68</xdr:col>
      <xdr:colOff>203200</xdr:colOff>
      <xdr:row>42</xdr:row>
      <xdr:rowOff>126471</xdr:rowOff>
    </xdr:to>
    <xdr:sp macro="" textlink="">
      <xdr:nvSpPr>
        <xdr:cNvPr id="397" name="フローチャート: 判断 396">
          <a:extLst>
            <a:ext uri="{FF2B5EF4-FFF2-40B4-BE49-F238E27FC236}">
              <a16:creationId xmlns:a16="http://schemas.microsoft.com/office/drawing/2014/main" xmlns="" id="{95677E1F-531C-4582-9370-071AFCFD9973}"/>
            </a:ext>
          </a:extLst>
        </xdr:cNvPr>
        <xdr:cNvSpPr/>
      </xdr:nvSpPr>
      <xdr:spPr>
        <a:xfrm>
          <a:off x="13055600" y="7065751"/>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111248</xdr:rowOff>
    </xdr:from>
    <xdr:ext cx="762000" cy="259045"/>
    <xdr:sp macro="" textlink="">
      <xdr:nvSpPr>
        <xdr:cNvPr id="398" name="テキスト ボックス 397">
          <a:extLst>
            <a:ext uri="{FF2B5EF4-FFF2-40B4-BE49-F238E27FC236}">
              <a16:creationId xmlns:a16="http://schemas.microsoft.com/office/drawing/2014/main" xmlns="" id="{7638EA1E-0D7D-42A8-A53E-219DDD81402B}"/>
            </a:ext>
          </a:extLst>
        </xdr:cNvPr>
        <xdr:cNvSpPr txBox="1"/>
      </xdr:nvSpPr>
      <xdr:spPr>
        <a:xfrm>
          <a:off x="12763500" y="715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55033</xdr:rowOff>
    </xdr:from>
    <xdr:to>
      <xdr:col>64</xdr:col>
      <xdr:colOff>152400</xdr:colOff>
      <xdr:row>42</xdr:row>
      <xdr:rowOff>156633</xdr:rowOff>
    </xdr:to>
    <xdr:sp macro="" textlink="">
      <xdr:nvSpPr>
        <xdr:cNvPr id="399" name="フローチャート: 判断 398">
          <a:extLst>
            <a:ext uri="{FF2B5EF4-FFF2-40B4-BE49-F238E27FC236}">
              <a16:creationId xmlns:a16="http://schemas.microsoft.com/office/drawing/2014/main" xmlns="" id="{1C660F5F-2C94-42F7-8D5E-CFB6E2D0D76E}"/>
            </a:ext>
          </a:extLst>
        </xdr:cNvPr>
        <xdr:cNvSpPr/>
      </xdr:nvSpPr>
      <xdr:spPr>
        <a:xfrm>
          <a:off x="12242800" y="709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141410</xdr:rowOff>
    </xdr:from>
    <xdr:ext cx="762000" cy="259045"/>
    <xdr:sp macro="" textlink="">
      <xdr:nvSpPr>
        <xdr:cNvPr id="400" name="テキスト ボックス 399">
          <a:extLst>
            <a:ext uri="{FF2B5EF4-FFF2-40B4-BE49-F238E27FC236}">
              <a16:creationId xmlns:a16="http://schemas.microsoft.com/office/drawing/2014/main" xmlns="" id="{0F130B8E-3BBF-4AC6-A219-BEA0F964624C}"/>
            </a:ext>
          </a:extLst>
        </xdr:cNvPr>
        <xdr:cNvSpPr txBox="1"/>
      </xdr:nvSpPr>
      <xdr:spPr>
        <a:xfrm>
          <a:off x="11950700" y="7182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xmlns="" id="{C41B203D-3071-4E63-9A41-E76466CF1DC3}"/>
            </a:ext>
          </a:extLst>
        </xdr:cNvPr>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xmlns="" id="{2D158AF8-016D-4FC2-8619-A0164316A893}"/>
            </a:ext>
          </a:extLst>
        </xdr:cNvPr>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xmlns="" id="{D3133694-02E9-43FC-9A2B-3400E5AF0933}"/>
            </a:ext>
          </a:extLst>
        </xdr:cNvPr>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xmlns="" id="{99F3A012-3ED2-4B7D-AFEF-09D73BE1DB03}"/>
            </a:ext>
          </a:extLst>
        </xdr:cNvPr>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xmlns="" id="{79CFC821-FDBF-4A3A-94FC-296E11396D52}"/>
            </a:ext>
          </a:extLst>
        </xdr:cNvPr>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406" name="楕円 405">
          <a:extLst>
            <a:ext uri="{FF2B5EF4-FFF2-40B4-BE49-F238E27FC236}">
              <a16:creationId xmlns:a16="http://schemas.microsoft.com/office/drawing/2014/main" xmlns="" id="{73028138-5BD0-4E2D-8D1F-6B7E8F7B5E77}"/>
            </a:ext>
          </a:extLst>
        </xdr:cNvPr>
        <xdr:cNvSpPr/>
      </xdr:nvSpPr>
      <xdr:spPr>
        <a:xfrm>
          <a:off x="15427960" y="697907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122360</xdr:rowOff>
    </xdr:from>
    <xdr:ext cx="762000" cy="259045"/>
    <xdr:sp macro="" textlink="">
      <xdr:nvSpPr>
        <xdr:cNvPr id="407" name="公債費負担の状況該当値テキスト">
          <a:extLst>
            <a:ext uri="{FF2B5EF4-FFF2-40B4-BE49-F238E27FC236}">
              <a16:creationId xmlns:a16="http://schemas.microsoft.com/office/drawing/2014/main" xmlns="" id="{E2067B1C-307A-4D21-B123-01F38C1F4307}"/>
            </a:ext>
          </a:extLst>
        </xdr:cNvPr>
        <xdr:cNvSpPr txBox="1"/>
      </xdr:nvSpPr>
      <xdr:spPr>
        <a:xfrm>
          <a:off x="15563850" y="6827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85725</xdr:rowOff>
    </xdr:from>
    <xdr:to>
      <xdr:col>77</xdr:col>
      <xdr:colOff>95250</xdr:colOff>
      <xdr:row>42</xdr:row>
      <xdr:rowOff>15875</xdr:rowOff>
    </xdr:to>
    <xdr:sp macro="" textlink="">
      <xdr:nvSpPr>
        <xdr:cNvPr id="408" name="楕円 407">
          <a:extLst>
            <a:ext uri="{FF2B5EF4-FFF2-40B4-BE49-F238E27FC236}">
              <a16:creationId xmlns:a16="http://schemas.microsoft.com/office/drawing/2014/main" xmlns="" id="{9D65ECE3-417C-4C93-95EA-A40741B29AC7}"/>
            </a:ext>
          </a:extLst>
        </xdr:cNvPr>
        <xdr:cNvSpPr/>
      </xdr:nvSpPr>
      <xdr:spPr>
        <a:xfrm>
          <a:off x="14665960" y="695896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26052</xdr:rowOff>
    </xdr:from>
    <xdr:ext cx="736600" cy="259045"/>
    <xdr:sp macro="" textlink="">
      <xdr:nvSpPr>
        <xdr:cNvPr id="409" name="テキスト ボックス 408">
          <a:extLst>
            <a:ext uri="{FF2B5EF4-FFF2-40B4-BE49-F238E27FC236}">
              <a16:creationId xmlns:a16="http://schemas.microsoft.com/office/drawing/2014/main" xmlns="" id="{82414638-1B21-4E8C-A31E-0041154FBD0B}"/>
            </a:ext>
          </a:extLst>
        </xdr:cNvPr>
        <xdr:cNvSpPr txBox="1"/>
      </xdr:nvSpPr>
      <xdr:spPr>
        <a:xfrm>
          <a:off x="14370050" y="6731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105833</xdr:rowOff>
    </xdr:from>
    <xdr:to>
      <xdr:col>73</xdr:col>
      <xdr:colOff>44450</xdr:colOff>
      <xdr:row>42</xdr:row>
      <xdr:rowOff>35983</xdr:rowOff>
    </xdr:to>
    <xdr:sp macro="" textlink="">
      <xdr:nvSpPr>
        <xdr:cNvPr id="410" name="楕円 409">
          <a:extLst>
            <a:ext uri="{FF2B5EF4-FFF2-40B4-BE49-F238E27FC236}">
              <a16:creationId xmlns:a16="http://schemas.microsoft.com/office/drawing/2014/main" xmlns="" id="{1BB3DDFC-A70E-42D2-9CC8-4F319AF721B1}"/>
            </a:ext>
          </a:extLst>
        </xdr:cNvPr>
        <xdr:cNvSpPr/>
      </xdr:nvSpPr>
      <xdr:spPr>
        <a:xfrm>
          <a:off x="13868400" y="697907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46160</xdr:rowOff>
    </xdr:from>
    <xdr:ext cx="762000" cy="259045"/>
    <xdr:sp macro="" textlink="">
      <xdr:nvSpPr>
        <xdr:cNvPr id="411" name="テキスト ボックス 410">
          <a:extLst>
            <a:ext uri="{FF2B5EF4-FFF2-40B4-BE49-F238E27FC236}">
              <a16:creationId xmlns:a16="http://schemas.microsoft.com/office/drawing/2014/main" xmlns="" id="{93BCD1AF-5345-47D5-AEB3-440A98580F7A}"/>
            </a:ext>
          </a:extLst>
        </xdr:cNvPr>
        <xdr:cNvSpPr txBox="1"/>
      </xdr:nvSpPr>
      <xdr:spPr>
        <a:xfrm>
          <a:off x="13557250" y="6751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115888</xdr:rowOff>
    </xdr:from>
    <xdr:to>
      <xdr:col>68</xdr:col>
      <xdr:colOff>203200</xdr:colOff>
      <xdr:row>42</xdr:row>
      <xdr:rowOff>46038</xdr:rowOff>
    </xdr:to>
    <xdr:sp macro="" textlink="">
      <xdr:nvSpPr>
        <xdr:cNvPr id="412" name="楕円 411">
          <a:extLst>
            <a:ext uri="{FF2B5EF4-FFF2-40B4-BE49-F238E27FC236}">
              <a16:creationId xmlns:a16="http://schemas.microsoft.com/office/drawing/2014/main" xmlns="" id="{5E45ED98-142B-48B7-A04B-A31309D58431}"/>
            </a:ext>
          </a:extLst>
        </xdr:cNvPr>
        <xdr:cNvSpPr/>
      </xdr:nvSpPr>
      <xdr:spPr>
        <a:xfrm>
          <a:off x="13055600" y="6989128"/>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56215</xdr:rowOff>
    </xdr:from>
    <xdr:ext cx="762000" cy="259045"/>
    <xdr:sp macro="" textlink="">
      <xdr:nvSpPr>
        <xdr:cNvPr id="413" name="テキスト ボックス 412">
          <a:extLst>
            <a:ext uri="{FF2B5EF4-FFF2-40B4-BE49-F238E27FC236}">
              <a16:creationId xmlns:a16="http://schemas.microsoft.com/office/drawing/2014/main" xmlns="" id="{F5127624-F2C4-45D3-A7DC-3A26E107715A}"/>
            </a:ext>
          </a:extLst>
        </xdr:cNvPr>
        <xdr:cNvSpPr txBox="1"/>
      </xdr:nvSpPr>
      <xdr:spPr>
        <a:xfrm>
          <a:off x="12763500" y="6761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135996</xdr:rowOff>
    </xdr:from>
    <xdr:to>
      <xdr:col>64</xdr:col>
      <xdr:colOff>152400</xdr:colOff>
      <xdr:row>42</xdr:row>
      <xdr:rowOff>66146</xdr:rowOff>
    </xdr:to>
    <xdr:sp macro="" textlink="">
      <xdr:nvSpPr>
        <xdr:cNvPr id="414" name="楕円 413">
          <a:extLst>
            <a:ext uri="{FF2B5EF4-FFF2-40B4-BE49-F238E27FC236}">
              <a16:creationId xmlns:a16="http://schemas.microsoft.com/office/drawing/2014/main" xmlns="" id="{D5F75765-3D71-4E40-9242-B7B1D4754656}"/>
            </a:ext>
          </a:extLst>
        </xdr:cNvPr>
        <xdr:cNvSpPr/>
      </xdr:nvSpPr>
      <xdr:spPr>
        <a:xfrm>
          <a:off x="12242800" y="70092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76323</xdr:rowOff>
    </xdr:from>
    <xdr:ext cx="762000" cy="259045"/>
    <xdr:sp macro="" textlink="">
      <xdr:nvSpPr>
        <xdr:cNvPr id="415" name="テキスト ボックス 414">
          <a:extLst>
            <a:ext uri="{FF2B5EF4-FFF2-40B4-BE49-F238E27FC236}">
              <a16:creationId xmlns:a16="http://schemas.microsoft.com/office/drawing/2014/main" xmlns="" id="{53AF87AC-CACC-4D46-AE25-7449AE4937E3}"/>
            </a:ext>
          </a:extLst>
        </xdr:cNvPr>
        <xdr:cNvSpPr txBox="1"/>
      </xdr:nvSpPr>
      <xdr:spPr>
        <a:xfrm>
          <a:off x="11950700" y="678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xmlns="" id="{5E8FC933-7351-4944-AA34-F7E838C14DB2}"/>
            </a:ext>
          </a:extLst>
        </xdr:cNvPr>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xmlns="" id="{A748B2CF-0359-4E7A-ABD3-3874BE1D4541}"/>
            </a:ext>
          </a:extLst>
        </xdr:cNvPr>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xmlns="" id="{85F02FA5-8F95-47EE-A70A-C70DA40D6FDA}"/>
            </a:ext>
          </a:extLst>
        </xdr:cNvPr>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xmlns="" id="{8FC073CE-F561-4DF6-841C-C2F9E83BA7E4}"/>
            </a:ext>
          </a:extLst>
        </xdr:cNvPr>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xmlns="" id="{52509291-2C54-448A-995D-EB23D0D4005B}"/>
            </a:ext>
          </a:extLst>
        </xdr:cNvPr>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xmlns="" id="{1F8A035F-10B4-4601-8D48-47501F1CB147}"/>
            </a:ext>
          </a:extLst>
        </xdr:cNvPr>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xmlns="" id="{F9350CB3-B41B-4998-A52E-67196C31634B}"/>
            </a:ext>
          </a:extLst>
        </xdr:cNvPr>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xmlns="" id="{663B585A-9C63-4A64-A701-CC1761103A44}"/>
            </a:ext>
          </a:extLst>
        </xdr:cNvPr>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xmlns="" id="{D17D32BE-4D32-40B2-943A-71EC050797F6}"/>
            </a:ext>
          </a:extLst>
        </xdr:cNvPr>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xmlns="" id="{00FDF082-1324-4EE3-9CF7-15177C70FFFC}"/>
            </a:ext>
          </a:extLst>
        </xdr:cNvPr>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xmlns="" id="{19C934DE-0806-4323-A039-2B1ECBB829C7}"/>
            </a:ext>
          </a:extLst>
        </xdr:cNvPr>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xmlns="" id="{83948186-E203-44E6-90C0-8AE1FB7753E5}"/>
            </a:ext>
          </a:extLst>
        </xdr:cNvPr>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xmlns="" id="{A7131888-1C06-4533-B8A6-A592C1405C19}"/>
            </a:ext>
          </a:extLst>
        </xdr:cNvPr>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年度は、平成</a:t>
          </a:r>
          <a:r>
            <a:rPr kumimoji="1" lang="en-US" altLang="ja-JP" sz="1200">
              <a:latin typeface="ＭＳ Ｐゴシック" panose="020B0600070205080204" pitchFamily="50" charset="-128"/>
              <a:ea typeface="ＭＳ Ｐゴシック" panose="020B0600070205080204" pitchFamily="50" charset="-128"/>
            </a:rPr>
            <a:t>23</a:t>
          </a:r>
          <a:r>
            <a:rPr kumimoji="1" lang="ja-JP" altLang="en-US" sz="1200">
              <a:latin typeface="ＭＳ Ｐゴシック" panose="020B0600070205080204" pitchFamily="50" charset="-128"/>
              <a:ea typeface="ＭＳ Ｐゴシック" panose="020B0600070205080204" pitchFamily="50" charset="-128"/>
            </a:rPr>
            <a:t>年度以来</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年続けて将来負担比率は算定されなかった。本市は、失業対策事業、改良住宅建設事業、地域改善対策事業、過疎対策事業など旧産炭・過疎地域特有の公共事業を実施してきたため、多くの地方債残高を抱えていたが、公債費負担適正化の取り組み等により年々減少し、平成</a:t>
          </a:r>
          <a:r>
            <a:rPr kumimoji="1" lang="en-US" altLang="ja-JP" sz="1200">
              <a:latin typeface="ＭＳ Ｐゴシック" panose="020B0600070205080204" pitchFamily="50" charset="-128"/>
              <a:ea typeface="ＭＳ Ｐゴシック" panose="020B0600070205080204" pitchFamily="50" charset="-128"/>
            </a:rPr>
            <a:t>23</a:t>
          </a:r>
          <a:r>
            <a:rPr kumimoji="1" lang="ja-JP" altLang="en-US" sz="1200">
              <a:latin typeface="ＭＳ Ｐゴシック" panose="020B0600070205080204" pitchFamily="50" charset="-128"/>
              <a:ea typeface="ＭＳ Ｐゴシック" panose="020B0600070205080204" pitchFamily="50" charset="-128"/>
            </a:rPr>
            <a:t>年度以後は</a:t>
          </a:r>
          <a:r>
            <a:rPr kumimoji="1" lang="en-US" altLang="ja-JP" sz="1200">
              <a:latin typeface="ＭＳ Ｐゴシック" panose="020B0600070205080204" pitchFamily="50" charset="-128"/>
              <a:ea typeface="ＭＳ Ｐゴシック" panose="020B0600070205080204" pitchFamily="50" charset="-128"/>
            </a:rPr>
            <a:t>250</a:t>
          </a:r>
          <a:r>
            <a:rPr kumimoji="1" lang="ja-JP" altLang="en-US" sz="1200">
              <a:latin typeface="ＭＳ Ｐゴシック" panose="020B0600070205080204" pitchFamily="50" charset="-128"/>
              <a:ea typeface="ＭＳ Ｐゴシック" panose="020B0600070205080204" pitchFamily="50" charset="-128"/>
            </a:rPr>
            <a:t>億円程度を推移している。（平成</a:t>
          </a:r>
          <a:r>
            <a:rPr kumimoji="1" lang="en-US" altLang="ja-JP" sz="1200">
              <a:latin typeface="ＭＳ Ｐゴシック" panose="020B0600070205080204" pitchFamily="50" charset="-128"/>
              <a:ea typeface="ＭＳ Ｐゴシック" panose="020B0600070205080204" pitchFamily="50" charset="-128"/>
            </a:rPr>
            <a:t>15</a:t>
          </a:r>
          <a:r>
            <a:rPr kumimoji="1" lang="ja-JP" altLang="en-US" sz="1200">
              <a:latin typeface="ＭＳ Ｐゴシック" panose="020B0600070205080204" pitchFamily="50" charset="-128"/>
              <a:ea typeface="ＭＳ Ｐゴシック" panose="020B0600070205080204" pitchFamily="50" charset="-128"/>
            </a:rPr>
            <a:t>年度末</a:t>
          </a:r>
          <a:r>
            <a:rPr kumimoji="1" lang="en-US" altLang="ja-JP" sz="1200">
              <a:latin typeface="ＭＳ Ｐゴシック" panose="020B0600070205080204" pitchFamily="50" charset="-128"/>
              <a:ea typeface="ＭＳ Ｐゴシック" panose="020B0600070205080204" pitchFamily="50" charset="-128"/>
            </a:rPr>
            <a:t>343</a:t>
          </a:r>
          <a:r>
            <a:rPr kumimoji="1" lang="ja-JP" altLang="en-US" sz="1200">
              <a:latin typeface="ＭＳ Ｐゴシック" panose="020B0600070205080204" pitchFamily="50" charset="-128"/>
              <a:ea typeface="ＭＳ Ｐゴシック" panose="020B0600070205080204" pitchFamily="50" charset="-128"/>
            </a:rPr>
            <a:t>億円→平成</a:t>
          </a:r>
          <a:r>
            <a:rPr kumimoji="1" lang="en-US" altLang="ja-JP" sz="1200">
              <a:latin typeface="ＭＳ Ｐゴシック" panose="020B0600070205080204" pitchFamily="50" charset="-128"/>
              <a:ea typeface="ＭＳ Ｐゴシック" panose="020B0600070205080204" pitchFamily="50" charset="-128"/>
            </a:rPr>
            <a:t>23</a:t>
          </a:r>
          <a:r>
            <a:rPr kumimoji="1" lang="ja-JP" altLang="en-US" sz="1200">
              <a:latin typeface="ＭＳ Ｐゴシック" panose="020B0600070205080204" pitchFamily="50" charset="-128"/>
              <a:ea typeface="ＭＳ Ｐゴシック" panose="020B0600070205080204" pitchFamily="50" charset="-128"/>
            </a:rPr>
            <a:t>年度末</a:t>
          </a:r>
          <a:r>
            <a:rPr kumimoji="1" lang="en-US" altLang="ja-JP" sz="1200">
              <a:latin typeface="ＭＳ Ｐゴシック" panose="020B0600070205080204" pitchFamily="50" charset="-128"/>
              <a:ea typeface="ＭＳ Ｐゴシック" panose="020B0600070205080204" pitchFamily="50" charset="-128"/>
            </a:rPr>
            <a:t>251</a:t>
          </a:r>
          <a:r>
            <a:rPr kumimoji="1" lang="ja-JP" altLang="en-US" sz="1200">
              <a:latin typeface="ＭＳ Ｐゴシック" panose="020B0600070205080204" pitchFamily="50" charset="-128"/>
              <a:ea typeface="ＭＳ Ｐゴシック" panose="020B0600070205080204" pitchFamily="50" charset="-128"/>
            </a:rPr>
            <a:t>億円→令和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年度末</a:t>
          </a:r>
          <a:r>
            <a:rPr kumimoji="1" lang="en-US" altLang="ja-JP" sz="1200">
              <a:latin typeface="ＭＳ Ｐゴシック" panose="020B0600070205080204" pitchFamily="50" charset="-128"/>
              <a:ea typeface="ＭＳ Ｐゴシック" panose="020B0600070205080204" pitchFamily="50" charset="-128"/>
            </a:rPr>
            <a:t>259</a:t>
          </a:r>
          <a:r>
            <a:rPr kumimoji="1" lang="ja-JP" altLang="en-US" sz="1200">
              <a:latin typeface="ＭＳ Ｐゴシック" panose="020B0600070205080204" pitchFamily="50" charset="-128"/>
              <a:ea typeface="ＭＳ Ｐゴシック" panose="020B0600070205080204" pitchFamily="50" charset="-128"/>
            </a:rPr>
            <a:t>億円） しかしながら、特定農業施設の維持管理のための基金など充当可能基金残高が多額（令和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年度末</a:t>
          </a:r>
          <a:r>
            <a:rPr kumimoji="1" lang="en-US" altLang="ja-JP" sz="1200">
              <a:latin typeface="ＭＳ Ｐゴシック" panose="020B0600070205080204" pitchFamily="50" charset="-128"/>
              <a:ea typeface="ＭＳ Ｐゴシック" panose="020B0600070205080204" pitchFamily="50" charset="-128"/>
            </a:rPr>
            <a:t>164</a:t>
          </a:r>
          <a:r>
            <a:rPr kumimoji="1" lang="ja-JP" altLang="en-US" sz="1200">
              <a:latin typeface="ＭＳ Ｐゴシック" panose="020B0600070205080204" pitchFamily="50" charset="-128"/>
              <a:ea typeface="ＭＳ Ｐゴシック" panose="020B0600070205080204" pitchFamily="50" charset="-128"/>
            </a:rPr>
            <a:t>億円）であるため、将来負担比率の算定には至っていない。</a:t>
          </a: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xmlns="" id="{06591F42-0E3C-45C6-B290-5D9B956534AA}"/>
            </a:ext>
          </a:extLst>
        </xdr:cNvPr>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xmlns="" id="{72F09F55-E9B2-40E0-9030-5ABD7B3DB253}"/>
            </a:ext>
          </a:extLst>
        </xdr:cNvPr>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xmlns="" id="{23AC70C9-5BAC-400F-AFD4-3AF1C555EECB}"/>
            </a:ext>
          </a:extLst>
        </xdr:cNvPr>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a:extLst>
            <a:ext uri="{FF2B5EF4-FFF2-40B4-BE49-F238E27FC236}">
              <a16:creationId xmlns:a16="http://schemas.microsoft.com/office/drawing/2014/main" xmlns="" id="{DD011B58-67F6-45E9-9F80-1072633ECF6E}"/>
            </a:ext>
          </a:extLst>
        </xdr:cNvPr>
        <xdr:cNvCxnSpPr/>
      </xdr:nvCxnSpPr>
      <xdr:spPr>
        <a:xfrm>
          <a:off x="11664950" y="38917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a:extLst>
            <a:ext uri="{FF2B5EF4-FFF2-40B4-BE49-F238E27FC236}">
              <a16:creationId xmlns:a16="http://schemas.microsoft.com/office/drawing/2014/main" xmlns="" id="{B8DE8B00-E39D-4F2D-B4C7-7EAC5BE9961E}"/>
            </a:ext>
          </a:extLst>
        </xdr:cNvPr>
        <xdr:cNvSpPr txBox="1"/>
      </xdr:nvSpPr>
      <xdr:spPr>
        <a:xfrm>
          <a:off x="10979150" y="375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a:extLst>
            <a:ext uri="{FF2B5EF4-FFF2-40B4-BE49-F238E27FC236}">
              <a16:creationId xmlns:a16="http://schemas.microsoft.com/office/drawing/2014/main" xmlns="" id="{081E497B-3ECA-4735-AC0D-680A21EB8EFC}"/>
            </a:ext>
          </a:extLst>
        </xdr:cNvPr>
        <xdr:cNvCxnSpPr/>
      </xdr:nvCxnSpPr>
      <xdr:spPr>
        <a:xfrm>
          <a:off x="11664950" y="3500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a:extLst>
            <a:ext uri="{FF2B5EF4-FFF2-40B4-BE49-F238E27FC236}">
              <a16:creationId xmlns:a16="http://schemas.microsoft.com/office/drawing/2014/main" xmlns="" id="{B9525287-F318-4AF8-818A-01801707B1C9}"/>
            </a:ext>
          </a:extLst>
        </xdr:cNvPr>
        <xdr:cNvSpPr txBox="1"/>
      </xdr:nvSpPr>
      <xdr:spPr>
        <a:xfrm>
          <a:off x="10979150" y="335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a:extLst>
            <a:ext uri="{FF2B5EF4-FFF2-40B4-BE49-F238E27FC236}">
              <a16:creationId xmlns:a16="http://schemas.microsoft.com/office/drawing/2014/main" xmlns="" id="{68D3E6CD-D0AD-4B03-A0C8-A87B52136F6E}"/>
            </a:ext>
          </a:extLst>
        </xdr:cNvPr>
        <xdr:cNvCxnSpPr/>
      </xdr:nvCxnSpPr>
      <xdr:spPr>
        <a:xfrm>
          <a:off x="11664950" y="31064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a:extLst>
            <a:ext uri="{FF2B5EF4-FFF2-40B4-BE49-F238E27FC236}">
              <a16:creationId xmlns:a16="http://schemas.microsoft.com/office/drawing/2014/main" xmlns="" id="{9E235EC6-2B47-4D46-B65D-33F6234DF7D8}"/>
            </a:ext>
          </a:extLst>
        </xdr:cNvPr>
        <xdr:cNvSpPr txBox="1"/>
      </xdr:nvSpPr>
      <xdr:spPr>
        <a:xfrm>
          <a:off x="10979150" y="296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a:extLst>
            <a:ext uri="{FF2B5EF4-FFF2-40B4-BE49-F238E27FC236}">
              <a16:creationId xmlns:a16="http://schemas.microsoft.com/office/drawing/2014/main" xmlns="" id="{93DA29CC-D66B-49C4-9E6E-A689A23353FE}"/>
            </a:ext>
          </a:extLst>
        </xdr:cNvPr>
        <xdr:cNvCxnSpPr/>
      </xdr:nvCxnSpPr>
      <xdr:spPr>
        <a:xfrm>
          <a:off x="11664950" y="2711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a:extLst>
            <a:ext uri="{FF2B5EF4-FFF2-40B4-BE49-F238E27FC236}">
              <a16:creationId xmlns:a16="http://schemas.microsoft.com/office/drawing/2014/main" xmlns="" id="{F4659D90-400A-4451-ABAA-A9E69A44AFE0}"/>
            </a:ext>
          </a:extLst>
        </xdr:cNvPr>
        <xdr:cNvSpPr txBox="1"/>
      </xdr:nvSpPr>
      <xdr:spPr>
        <a:xfrm>
          <a:off x="10979150" y="2573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a:extLst>
            <a:ext uri="{FF2B5EF4-FFF2-40B4-BE49-F238E27FC236}">
              <a16:creationId xmlns:a16="http://schemas.microsoft.com/office/drawing/2014/main" xmlns="" id="{89734527-E3B5-4A39-BAED-7CAD15DD5BD0}"/>
            </a:ext>
          </a:extLst>
        </xdr:cNvPr>
        <xdr:cNvCxnSpPr/>
      </xdr:nvCxnSpPr>
      <xdr:spPr>
        <a:xfrm>
          <a:off x="11664950" y="23211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a:extLst>
            <a:ext uri="{FF2B5EF4-FFF2-40B4-BE49-F238E27FC236}">
              <a16:creationId xmlns:a16="http://schemas.microsoft.com/office/drawing/2014/main" xmlns="" id="{0AA92D3E-270D-47F4-A0D0-C176971B5043}"/>
            </a:ext>
          </a:extLst>
        </xdr:cNvPr>
        <xdr:cNvSpPr txBox="1"/>
      </xdr:nvSpPr>
      <xdr:spPr>
        <a:xfrm>
          <a:off x="10979150" y="218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xmlns="" id="{A7B25BF9-6BD3-4539-83A1-A81599CEA7F0}"/>
            </a:ext>
          </a:extLst>
        </xdr:cNvPr>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xmlns="" id="{DC498B3B-C4F2-46EF-9EE3-30A856909F66}"/>
            </a:ext>
          </a:extLst>
        </xdr:cNvPr>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80222</xdr:rowOff>
    </xdr:to>
    <xdr:cxnSp macro="">
      <xdr:nvCxnSpPr>
        <xdr:cNvPr id="444" name="直線コネクタ 443">
          <a:extLst>
            <a:ext uri="{FF2B5EF4-FFF2-40B4-BE49-F238E27FC236}">
              <a16:creationId xmlns:a16="http://schemas.microsoft.com/office/drawing/2014/main" xmlns="" id="{F366BFF6-4BB2-4781-9ED8-01B4D3A464FA}"/>
            </a:ext>
          </a:extLst>
        </xdr:cNvPr>
        <xdr:cNvCxnSpPr/>
      </xdr:nvCxnSpPr>
      <xdr:spPr>
        <a:xfrm flipV="1">
          <a:off x="15474950" y="2321137"/>
          <a:ext cx="0" cy="1614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52299</xdr:rowOff>
    </xdr:from>
    <xdr:ext cx="762000" cy="259045"/>
    <xdr:sp macro="" textlink="">
      <xdr:nvSpPr>
        <xdr:cNvPr id="445" name="将来負担の状況最小値テキスト">
          <a:extLst>
            <a:ext uri="{FF2B5EF4-FFF2-40B4-BE49-F238E27FC236}">
              <a16:creationId xmlns:a16="http://schemas.microsoft.com/office/drawing/2014/main" xmlns="" id="{09BF5DB0-77FC-4DB5-B9DB-2C3A81CB3826}"/>
            </a:ext>
          </a:extLst>
        </xdr:cNvPr>
        <xdr:cNvSpPr txBox="1"/>
      </xdr:nvSpPr>
      <xdr:spPr>
        <a:xfrm>
          <a:off x="15563850" y="3908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80222</xdr:rowOff>
    </xdr:from>
    <xdr:to>
      <xdr:col>81</xdr:col>
      <xdr:colOff>133350</xdr:colOff>
      <xdr:row>23</xdr:row>
      <xdr:rowOff>80222</xdr:rowOff>
    </xdr:to>
    <xdr:cxnSp macro="">
      <xdr:nvCxnSpPr>
        <xdr:cNvPr id="446" name="直線コネクタ 445">
          <a:extLst>
            <a:ext uri="{FF2B5EF4-FFF2-40B4-BE49-F238E27FC236}">
              <a16:creationId xmlns:a16="http://schemas.microsoft.com/office/drawing/2014/main" xmlns="" id="{D7332A0D-0677-4F58-B3A9-DC902249393E}"/>
            </a:ext>
          </a:extLst>
        </xdr:cNvPr>
        <xdr:cNvCxnSpPr/>
      </xdr:nvCxnSpPr>
      <xdr:spPr>
        <a:xfrm>
          <a:off x="15405100" y="393594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7" name="将来負担の状況最大値テキスト">
          <a:extLst>
            <a:ext uri="{FF2B5EF4-FFF2-40B4-BE49-F238E27FC236}">
              <a16:creationId xmlns:a16="http://schemas.microsoft.com/office/drawing/2014/main" xmlns="" id="{2277969C-9545-4DBD-AEC1-75AB2A54EE21}"/>
            </a:ext>
          </a:extLst>
        </xdr:cNvPr>
        <xdr:cNvSpPr txBox="1"/>
      </xdr:nvSpPr>
      <xdr:spPr>
        <a:xfrm>
          <a:off x="15563850" y="2068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a:extLst>
            <a:ext uri="{FF2B5EF4-FFF2-40B4-BE49-F238E27FC236}">
              <a16:creationId xmlns:a16="http://schemas.microsoft.com/office/drawing/2014/main" xmlns="" id="{95B8C473-34AF-4DF8-B56F-02ABA56D8603}"/>
            </a:ext>
          </a:extLst>
        </xdr:cNvPr>
        <xdr:cNvCxnSpPr/>
      </xdr:nvCxnSpPr>
      <xdr:spPr>
        <a:xfrm>
          <a:off x="15405100" y="23211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155874</xdr:rowOff>
    </xdr:from>
    <xdr:ext cx="762000" cy="259045"/>
    <xdr:sp macro="" textlink="">
      <xdr:nvSpPr>
        <xdr:cNvPr id="449" name="将来負担の状況平均値テキスト">
          <a:extLst>
            <a:ext uri="{FF2B5EF4-FFF2-40B4-BE49-F238E27FC236}">
              <a16:creationId xmlns:a16="http://schemas.microsoft.com/office/drawing/2014/main" xmlns="" id="{470701B9-47CB-4D4F-ADD4-FC3B9080E609}"/>
            </a:ext>
          </a:extLst>
        </xdr:cNvPr>
        <xdr:cNvSpPr txBox="1"/>
      </xdr:nvSpPr>
      <xdr:spPr>
        <a:xfrm>
          <a:off x="15563850" y="26704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12347</xdr:rowOff>
    </xdr:from>
    <xdr:to>
      <xdr:col>81</xdr:col>
      <xdr:colOff>95250</xdr:colOff>
      <xdr:row>16</xdr:row>
      <xdr:rowOff>113947</xdr:rowOff>
    </xdr:to>
    <xdr:sp macro="" textlink="">
      <xdr:nvSpPr>
        <xdr:cNvPr id="450" name="フローチャート: 判断 449">
          <a:extLst>
            <a:ext uri="{FF2B5EF4-FFF2-40B4-BE49-F238E27FC236}">
              <a16:creationId xmlns:a16="http://schemas.microsoft.com/office/drawing/2014/main" xmlns="" id="{266F9631-D200-41E0-81CB-28E2E624551F}"/>
            </a:ext>
          </a:extLst>
        </xdr:cNvPr>
        <xdr:cNvSpPr/>
      </xdr:nvSpPr>
      <xdr:spPr>
        <a:xfrm>
          <a:off x="15427960" y="2694587"/>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95462</xdr:rowOff>
    </xdr:from>
    <xdr:to>
      <xdr:col>77</xdr:col>
      <xdr:colOff>95250</xdr:colOff>
      <xdr:row>17</xdr:row>
      <xdr:rowOff>25612</xdr:rowOff>
    </xdr:to>
    <xdr:sp macro="" textlink="">
      <xdr:nvSpPr>
        <xdr:cNvPr id="451" name="フローチャート: 判断 450">
          <a:extLst>
            <a:ext uri="{FF2B5EF4-FFF2-40B4-BE49-F238E27FC236}">
              <a16:creationId xmlns:a16="http://schemas.microsoft.com/office/drawing/2014/main" xmlns="" id="{370F5229-5086-4347-9068-9456F69CED17}"/>
            </a:ext>
          </a:extLst>
        </xdr:cNvPr>
        <xdr:cNvSpPr/>
      </xdr:nvSpPr>
      <xdr:spPr>
        <a:xfrm>
          <a:off x="14665960" y="277770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35789</xdr:rowOff>
    </xdr:from>
    <xdr:ext cx="736600" cy="259045"/>
    <xdr:sp macro="" textlink="">
      <xdr:nvSpPr>
        <xdr:cNvPr id="452" name="テキスト ボックス 451">
          <a:extLst>
            <a:ext uri="{FF2B5EF4-FFF2-40B4-BE49-F238E27FC236}">
              <a16:creationId xmlns:a16="http://schemas.microsoft.com/office/drawing/2014/main" xmlns="" id="{E441F08C-599E-42D9-9830-58683251DFA4}"/>
            </a:ext>
          </a:extLst>
        </xdr:cNvPr>
        <xdr:cNvSpPr txBox="1"/>
      </xdr:nvSpPr>
      <xdr:spPr>
        <a:xfrm>
          <a:off x="14370050" y="2550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84737</xdr:rowOff>
    </xdr:from>
    <xdr:to>
      <xdr:col>73</xdr:col>
      <xdr:colOff>44450</xdr:colOff>
      <xdr:row>17</xdr:row>
      <xdr:rowOff>14887</xdr:rowOff>
    </xdr:to>
    <xdr:sp macro="" textlink="">
      <xdr:nvSpPr>
        <xdr:cNvPr id="453" name="フローチャート: 判断 452">
          <a:extLst>
            <a:ext uri="{FF2B5EF4-FFF2-40B4-BE49-F238E27FC236}">
              <a16:creationId xmlns:a16="http://schemas.microsoft.com/office/drawing/2014/main" xmlns="" id="{F396B327-091B-4D6A-B4DC-EDA7F4E4A038}"/>
            </a:ext>
          </a:extLst>
        </xdr:cNvPr>
        <xdr:cNvSpPr/>
      </xdr:nvSpPr>
      <xdr:spPr>
        <a:xfrm>
          <a:off x="13868400" y="276697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25064</xdr:rowOff>
    </xdr:from>
    <xdr:ext cx="762000" cy="259045"/>
    <xdr:sp macro="" textlink="">
      <xdr:nvSpPr>
        <xdr:cNvPr id="454" name="テキスト ボックス 453">
          <a:extLst>
            <a:ext uri="{FF2B5EF4-FFF2-40B4-BE49-F238E27FC236}">
              <a16:creationId xmlns:a16="http://schemas.microsoft.com/office/drawing/2014/main" xmlns="" id="{028058D8-7A2C-41BA-9B6C-E0C37E16C8CE}"/>
            </a:ext>
          </a:extLst>
        </xdr:cNvPr>
        <xdr:cNvSpPr txBox="1"/>
      </xdr:nvSpPr>
      <xdr:spPr>
        <a:xfrm>
          <a:off x="13557250" y="25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82056</xdr:rowOff>
    </xdr:from>
    <xdr:to>
      <xdr:col>68</xdr:col>
      <xdr:colOff>203200</xdr:colOff>
      <xdr:row>17</xdr:row>
      <xdr:rowOff>12206</xdr:rowOff>
    </xdr:to>
    <xdr:sp macro="" textlink="">
      <xdr:nvSpPr>
        <xdr:cNvPr id="455" name="フローチャート: 判断 454">
          <a:extLst>
            <a:ext uri="{FF2B5EF4-FFF2-40B4-BE49-F238E27FC236}">
              <a16:creationId xmlns:a16="http://schemas.microsoft.com/office/drawing/2014/main" xmlns="" id="{9C9B894E-EB10-4D08-9B53-751A8082B58D}"/>
            </a:ext>
          </a:extLst>
        </xdr:cNvPr>
        <xdr:cNvSpPr/>
      </xdr:nvSpPr>
      <xdr:spPr>
        <a:xfrm>
          <a:off x="13055600" y="2764296"/>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22383</xdr:rowOff>
    </xdr:from>
    <xdr:ext cx="762000" cy="259045"/>
    <xdr:sp macro="" textlink="">
      <xdr:nvSpPr>
        <xdr:cNvPr id="456" name="テキスト ボックス 455">
          <a:extLst>
            <a:ext uri="{FF2B5EF4-FFF2-40B4-BE49-F238E27FC236}">
              <a16:creationId xmlns:a16="http://schemas.microsoft.com/office/drawing/2014/main" xmlns="" id="{C0016129-BB48-4434-B021-FCB6D77B416C}"/>
            </a:ext>
          </a:extLst>
        </xdr:cNvPr>
        <xdr:cNvSpPr txBox="1"/>
      </xdr:nvSpPr>
      <xdr:spPr>
        <a:xfrm>
          <a:off x="12763500" y="2536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57" name="フローチャート: 判断 456">
          <a:extLst>
            <a:ext uri="{FF2B5EF4-FFF2-40B4-BE49-F238E27FC236}">
              <a16:creationId xmlns:a16="http://schemas.microsoft.com/office/drawing/2014/main" xmlns="" id="{671B8076-32EA-4F64-AADB-2E98F20E96C1}"/>
            </a:ext>
          </a:extLst>
        </xdr:cNvPr>
        <xdr:cNvSpPr/>
      </xdr:nvSpPr>
      <xdr:spPr>
        <a:xfrm>
          <a:off x="12242800" y="274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7637</xdr:rowOff>
    </xdr:from>
    <xdr:ext cx="762000" cy="259045"/>
    <xdr:sp macro="" textlink="">
      <xdr:nvSpPr>
        <xdr:cNvPr id="458" name="テキスト ボックス 457">
          <a:extLst>
            <a:ext uri="{FF2B5EF4-FFF2-40B4-BE49-F238E27FC236}">
              <a16:creationId xmlns:a16="http://schemas.microsoft.com/office/drawing/2014/main" xmlns="" id="{4502113F-F5C6-4D0F-BA90-D1506AA26780}"/>
            </a:ext>
          </a:extLst>
        </xdr:cNvPr>
        <xdr:cNvSpPr txBox="1"/>
      </xdr:nvSpPr>
      <xdr:spPr>
        <a:xfrm>
          <a:off x="11950700" y="252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1AB87DC1-349F-403F-B873-E4B2DAC9CC4D}"/>
            </a:ext>
          </a:extLst>
        </xdr:cNvPr>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xmlns="" id="{E5A2B12D-EB5D-4A29-8112-B8BCC9DD0EA5}"/>
            </a:ext>
          </a:extLst>
        </xdr:cNvPr>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xmlns="" id="{844C5751-FD5C-4028-A7D5-8078F143DF77}"/>
            </a:ext>
          </a:extLst>
        </xdr:cNvPr>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xmlns="" id="{62C529F2-5857-4119-8DC5-7D83A10E7BFD}"/>
            </a:ext>
          </a:extLst>
        </xdr:cNvPr>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xmlns="" id="{BC3B9AF3-55C3-4382-9CE7-A8F7CB7A1D42}"/>
            </a:ext>
          </a:extLst>
        </xdr:cNvPr>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1657B9BB-9F1C-424A-96EE-A4E3AC3AB559}"/>
            </a:ext>
          </a:extLst>
        </xdr:cNvPr>
        <xdr:cNvSpPr/>
      </xdr:nvSpPr>
      <xdr:spPr>
        <a:xfrm>
          <a:off x="0" y="127000"/>
          <a:ext cx="11619865" cy="496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902FABCB-F964-42D4-B536-5F58CF071E64}"/>
            </a:ext>
          </a:extLst>
        </xdr:cNvPr>
        <xdr:cNvSpPr/>
      </xdr:nvSpPr>
      <xdr:spPr>
        <a:xfrm>
          <a:off x="17484725" y="186690"/>
          <a:ext cx="35877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AFD0071-6ADE-487F-B3D4-794FDA721529}"/>
            </a:ext>
          </a:extLst>
        </xdr:cNvPr>
        <xdr:cNvSpPr/>
      </xdr:nvSpPr>
      <xdr:spPr>
        <a:xfrm>
          <a:off x="17510125" y="212090"/>
          <a:ext cx="35433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5ECF2FA9-6136-41E4-AE88-C2049FF395C0}"/>
            </a:ext>
          </a:extLst>
        </xdr:cNvPr>
        <xdr:cNvSpPr/>
      </xdr:nvSpPr>
      <xdr:spPr>
        <a:xfrm>
          <a:off x="17535525" y="237490"/>
          <a:ext cx="3495675"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福岡県田川市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788A725D-3CEA-4414-8C94-F9D855467E42}"/>
            </a:ext>
          </a:extLst>
        </xdr:cNvPr>
        <xdr:cNvSpPr/>
      </xdr:nvSpPr>
      <xdr:spPr>
        <a:xfrm>
          <a:off x="14930755" y="186690"/>
          <a:ext cx="2437765"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ED06D6B0-153C-4187-A711-36277D813B89}"/>
            </a:ext>
          </a:extLst>
        </xdr:cNvPr>
        <xdr:cNvSpPr/>
      </xdr:nvSpPr>
      <xdr:spPr>
        <a:xfrm>
          <a:off x="14956155" y="212090"/>
          <a:ext cx="2393315"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92E2CBF5-9DBE-4749-9115-158AC700BBA4}"/>
            </a:ext>
          </a:extLst>
        </xdr:cNvPr>
        <xdr:cNvSpPr/>
      </xdr:nvSpPr>
      <xdr:spPr>
        <a:xfrm>
          <a:off x="14981555" y="237490"/>
          <a:ext cx="2336165"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56BF54D-DE5E-435F-B9D2-622EA95E0F27}"/>
            </a:ext>
          </a:extLst>
        </xdr:cNvPr>
        <xdr:cNvSpPr/>
      </xdr:nvSpPr>
      <xdr:spPr>
        <a:xfrm>
          <a:off x="0" y="869950"/>
          <a:ext cx="21078825" cy="1386078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E927166C-DE00-4DB9-B63D-2BD12CC80D52}"/>
            </a:ext>
          </a:extLst>
        </xdr:cNvPr>
        <xdr:cNvSpPr/>
      </xdr:nvSpPr>
      <xdr:spPr>
        <a:xfrm>
          <a:off x="710565" y="1493520"/>
          <a:ext cx="8811895" cy="171704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9E5EF75C-8B5C-4C52-B876-80888B409C42}"/>
            </a:ext>
          </a:extLst>
        </xdr:cNvPr>
        <xdr:cNvSpPr/>
      </xdr:nvSpPr>
      <xdr:spPr>
        <a:xfrm>
          <a:off x="820420" y="1521460"/>
          <a:ext cx="1276985"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8685B074-78C1-459D-B884-7898A01001B2}"/>
            </a:ext>
          </a:extLst>
        </xdr:cNvPr>
        <xdr:cNvSpPr/>
      </xdr:nvSpPr>
      <xdr:spPr>
        <a:xfrm>
          <a:off x="2033905" y="1521460"/>
          <a:ext cx="116713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46,781
46,239
54.55
35,852,664
35,196,653
408,625
13,214,017
25,854,287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9C65694B-0860-4D7A-B007-34057E49407D}"/>
            </a:ext>
          </a:extLst>
        </xdr:cNvPr>
        <xdr:cNvSpPr/>
      </xdr:nvSpPr>
      <xdr:spPr>
        <a:xfrm>
          <a:off x="3264535" y="152146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6381AF03-8CC2-4016-9A13-EADC5171F880}"/>
            </a:ext>
          </a:extLst>
        </xdr:cNvPr>
        <xdr:cNvSpPr/>
      </xdr:nvSpPr>
      <xdr:spPr>
        <a:xfrm>
          <a:off x="4651375" y="1515110"/>
          <a:ext cx="1860550" cy="996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112984A2-0B84-44A6-B46A-D95224D4A997}"/>
            </a:ext>
          </a:extLst>
        </xdr:cNvPr>
        <xdr:cNvSpPr/>
      </xdr:nvSpPr>
      <xdr:spPr>
        <a:xfrm>
          <a:off x="6511925" y="1515110"/>
          <a:ext cx="1167130" cy="996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B221B9AD-1B66-4AB1-8198-F47E206B680D}"/>
            </a:ext>
          </a:extLst>
        </xdr:cNvPr>
        <xdr:cNvSpPr/>
      </xdr:nvSpPr>
      <xdr:spPr>
        <a:xfrm>
          <a:off x="7725410" y="1515110"/>
          <a:ext cx="583565" cy="996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AF302A52-31AC-4AB1-BF8A-343808606599}"/>
            </a:ext>
          </a:extLst>
        </xdr:cNvPr>
        <xdr:cNvSpPr/>
      </xdr:nvSpPr>
      <xdr:spPr>
        <a:xfrm>
          <a:off x="4651375" y="2359660"/>
          <a:ext cx="1860550" cy="6832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69927D21-D8B4-4222-8ACD-68877BE8DC84}"/>
            </a:ext>
          </a:extLst>
        </xdr:cNvPr>
        <xdr:cNvSpPr/>
      </xdr:nvSpPr>
      <xdr:spPr>
        <a:xfrm>
          <a:off x="6575425" y="2359660"/>
          <a:ext cx="3120390" cy="6832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956D4EEC-B991-414E-80F0-F21823AD20BF}"/>
            </a:ext>
          </a:extLst>
        </xdr:cNvPr>
        <xdr:cNvSpPr/>
      </xdr:nvSpPr>
      <xdr:spPr>
        <a:xfrm>
          <a:off x="9674860" y="1493520"/>
          <a:ext cx="1297940" cy="1116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1E120A13-640B-4375-AF0E-DBC1B70CC1AC}"/>
            </a:ext>
          </a:extLst>
        </xdr:cNvPr>
        <xdr:cNvSpPr/>
      </xdr:nvSpPr>
      <xdr:spPr>
        <a:xfrm>
          <a:off x="9900920" y="1553210"/>
          <a:ext cx="116713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C2E2BA62-FB24-4CE3-B9B3-7C48A3545D8F}"/>
            </a:ext>
          </a:extLst>
        </xdr:cNvPr>
        <xdr:cNvSpPr/>
      </xdr:nvSpPr>
      <xdr:spPr>
        <a:xfrm>
          <a:off x="9900920" y="1816100"/>
          <a:ext cx="116713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356A3B43-E497-4CD6-9F5F-265C9AC1F32F}"/>
            </a:ext>
          </a:extLst>
        </xdr:cNvPr>
        <xdr:cNvSpPr/>
      </xdr:nvSpPr>
      <xdr:spPr>
        <a:xfrm>
          <a:off x="9900920" y="2138680"/>
          <a:ext cx="116713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5304718A-10BD-4E90-8D66-E208CA64F521}"/>
            </a:ext>
          </a:extLst>
        </xdr:cNvPr>
        <xdr:cNvCxnSpPr/>
      </xdr:nvCxnSpPr>
      <xdr:spPr>
        <a:xfrm>
          <a:off x="9759315" y="1642110"/>
          <a:ext cx="15430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91A6D2D3-4F0A-412F-80DC-DC39C30C1690}"/>
            </a:ext>
          </a:extLst>
        </xdr:cNvPr>
        <xdr:cNvSpPr/>
      </xdr:nvSpPr>
      <xdr:spPr>
        <a:xfrm>
          <a:off x="9794240" y="159131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D097918A-2001-4D61-A1D4-6AD0511ADFBD}"/>
            </a:ext>
          </a:extLst>
        </xdr:cNvPr>
        <xdr:cNvSpPr/>
      </xdr:nvSpPr>
      <xdr:spPr>
        <a:xfrm>
          <a:off x="9794240" y="185039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5791A153-6F45-44BF-81BC-F9E7508CF68E}"/>
            </a:ext>
          </a:extLst>
        </xdr:cNvPr>
        <xdr:cNvCxnSpPr/>
      </xdr:nvCxnSpPr>
      <xdr:spPr>
        <a:xfrm>
          <a:off x="9838690" y="211328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45C25E76-8F45-43FA-BCD7-B67B4C92B143}"/>
            </a:ext>
          </a:extLst>
        </xdr:cNvPr>
        <xdr:cNvCxnSpPr/>
      </xdr:nvCxnSpPr>
      <xdr:spPr>
        <a:xfrm>
          <a:off x="9759315" y="2113280"/>
          <a:ext cx="15430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59B63E29-03E8-41B7-91ED-6343B1523D99}"/>
            </a:ext>
          </a:extLst>
        </xdr:cNvPr>
        <xdr:cNvCxnSpPr/>
      </xdr:nvCxnSpPr>
      <xdr:spPr>
        <a:xfrm flipV="1">
          <a:off x="9838690" y="234759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B4151BB7-592C-4FB0-8687-7BFD20BC7F63}"/>
            </a:ext>
          </a:extLst>
        </xdr:cNvPr>
        <xdr:cNvCxnSpPr/>
      </xdr:nvCxnSpPr>
      <xdr:spPr>
        <a:xfrm>
          <a:off x="9759315" y="2486660"/>
          <a:ext cx="15430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11CEEAE7-0575-4B1D-8808-795172124F00}"/>
            </a:ext>
          </a:extLst>
        </xdr:cNvPr>
        <xdr:cNvSpPr txBox="1"/>
      </xdr:nvSpPr>
      <xdr:spPr>
        <a:xfrm>
          <a:off x="647065" y="3416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34F4651C-7BE3-4ED6-A88E-A1EBB12EB892}"/>
            </a:ext>
          </a:extLst>
        </xdr:cNvPr>
        <xdr:cNvSpPr txBox="1"/>
      </xdr:nvSpPr>
      <xdr:spPr>
        <a:xfrm>
          <a:off x="647065" y="36664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xmlns="" id="{0E52EFE6-F2B1-4A37-9BF6-0E5F295C0012}"/>
            </a:ext>
          </a:extLst>
        </xdr:cNvPr>
        <xdr:cNvSpPr txBox="1"/>
      </xdr:nvSpPr>
      <xdr:spPr>
        <a:xfrm>
          <a:off x="647065" y="391287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BA0EEB1C-5D0E-412E-A9ED-496972C17DA6}"/>
            </a:ext>
          </a:extLst>
        </xdr:cNvPr>
        <xdr:cNvSpPr txBox="1"/>
      </xdr:nvSpPr>
      <xdr:spPr>
        <a:xfrm>
          <a:off x="647065" y="41630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45709176-3C6E-4FF1-9C5E-4BAB60563D14}"/>
            </a:ext>
          </a:extLst>
        </xdr:cNvPr>
        <xdr:cNvSpPr/>
      </xdr:nvSpPr>
      <xdr:spPr>
        <a:xfrm>
          <a:off x="710565" y="45961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67C5A613-2B6A-4404-BD70-D669C3CD4F66}"/>
            </a:ext>
          </a:extLst>
        </xdr:cNvPr>
        <xdr:cNvSpPr/>
      </xdr:nvSpPr>
      <xdr:spPr>
        <a:xfrm>
          <a:off x="4936490" y="465963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3F3FD38-7147-4B66-AB2A-023642CF3EE5}"/>
            </a:ext>
          </a:extLst>
        </xdr:cNvPr>
        <xdr:cNvSpPr/>
      </xdr:nvSpPr>
      <xdr:spPr>
        <a:xfrm>
          <a:off x="4936490" y="484632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112BBBA0-AC6B-424B-BFFD-DAFA54823919}"/>
            </a:ext>
          </a:extLst>
        </xdr:cNvPr>
        <xdr:cNvSpPr/>
      </xdr:nvSpPr>
      <xdr:spPr>
        <a:xfrm>
          <a:off x="6486525" y="46596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2A15A030-EEFD-4981-BE17-CE88BEDCAA66}"/>
            </a:ext>
          </a:extLst>
        </xdr:cNvPr>
        <xdr:cNvSpPr/>
      </xdr:nvSpPr>
      <xdr:spPr>
        <a:xfrm>
          <a:off x="6486525" y="48463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1A7F885E-8D4B-4B7A-9C62-7E1027012C95}"/>
            </a:ext>
          </a:extLst>
        </xdr:cNvPr>
        <xdr:cNvSpPr/>
      </xdr:nvSpPr>
      <xdr:spPr>
        <a:xfrm>
          <a:off x="7962265" y="46596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53CDF94D-2142-43D7-B545-1A86FDA4B005}"/>
            </a:ext>
          </a:extLst>
        </xdr:cNvPr>
        <xdr:cNvSpPr/>
      </xdr:nvSpPr>
      <xdr:spPr>
        <a:xfrm>
          <a:off x="7962265" y="48463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2B6BDFFB-4B1A-499A-A46C-BFB962783832}"/>
            </a:ext>
          </a:extLst>
        </xdr:cNvPr>
        <xdr:cNvSpPr/>
      </xdr:nvSpPr>
      <xdr:spPr>
        <a:xfrm>
          <a:off x="710565" y="51562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A44D7A90-5082-42B3-BF57-49DA15074FCB}"/>
            </a:ext>
          </a:extLst>
        </xdr:cNvPr>
        <xdr:cNvSpPr/>
      </xdr:nvSpPr>
      <xdr:spPr>
        <a:xfrm>
          <a:off x="5234940" y="5156200"/>
          <a:ext cx="487108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1F3AABF8-D17E-4760-8E33-F825EA461FB1}"/>
            </a:ext>
          </a:extLst>
        </xdr:cNvPr>
        <xdr:cNvSpPr/>
      </xdr:nvSpPr>
      <xdr:spPr>
        <a:xfrm>
          <a:off x="5298440" y="5156200"/>
          <a:ext cx="347662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A23900B9-86CC-4182-BB65-36CB8D0F43FD}"/>
            </a:ext>
          </a:extLst>
        </xdr:cNvPr>
        <xdr:cNvSpPr txBox="1"/>
      </xdr:nvSpPr>
      <xdr:spPr>
        <a:xfrm>
          <a:off x="5319395" y="54660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令和元年度以前は</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％程度の値を推移していたが、会計年度任用職員制度の開始に伴い、これまで物件費分析となっていた臨時職員賃金等が、令和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年度から人件費分析へ変更となり、値が増加している。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41A66FDF-D215-476D-9CE6-0AAF3C46025D}"/>
            </a:ext>
          </a:extLst>
        </xdr:cNvPr>
        <xdr:cNvSpPr txBox="1"/>
      </xdr:nvSpPr>
      <xdr:spPr>
        <a:xfrm>
          <a:off x="672465" y="49695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19F7401E-EEDA-4CBD-A8F9-BE2E8FAE3565}"/>
            </a:ext>
          </a:extLst>
        </xdr:cNvPr>
        <xdr:cNvCxnSpPr/>
      </xdr:nvCxnSpPr>
      <xdr:spPr>
        <a:xfrm>
          <a:off x="710565" y="73888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494687D5-C17C-4703-B3FE-A2642E0DC487}"/>
            </a:ext>
          </a:extLst>
        </xdr:cNvPr>
        <xdr:cNvSpPr txBox="1"/>
      </xdr:nvSpPr>
      <xdr:spPr>
        <a:xfrm>
          <a:off x="236855" y="72504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xmlns="" id="{38B41AC3-1E31-4E22-8139-B76A68B3F3E9}"/>
            </a:ext>
          </a:extLst>
        </xdr:cNvPr>
        <xdr:cNvCxnSpPr/>
      </xdr:nvCxnSpPr>
      <xdr:spPr>
        <a:xfrm>
          <a:off x="710565" y="70192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63679FDC-4589-4D05-8AC1-231A9EA6040A}"/>
            </a:ext>
          </a:extLst>
        </xdr:cNvPr>
        <xdr:cNvSpPr txBox="1"/>
      </xdr:nvSpPr>
      <xdr:spPr>
        <a:xfrm>
          <a:off x="236855" y="68770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xmlns="" id="{D4291D85-4737-4FFC-A970-8B40F773286D}"/>
            </a:ext>
          </a:extLst>
        </xdr:cNvPr>
        <xdr:cNvCxnSpPr/>
      </xdr:nvCxnSpPr>
      <xdr:spPr>
        <a:xfrm>
          <a:off x="710565" y="664591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7453F595-9DA1-4E99-8EFB-72FFB05E49A5}"/>
            </a:ext>
          </a:extLst>
        </xdr:cNvPr>
        <xdr:cNvSpPr txBox="1"/>
      </xdr:nvSpPr>
      <xdr:spPr>
        <a:xfrm>
          <a:off x="236855" y="650749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xmlns="" id="{16F6B523-690F-4276-A0DF-110F2B62C31A}"/>
            </a:ext>
          </a:extLst>
        </xdr:cNvPr>
        <xdr:cNvCxnSpPr/>
      </xdr:nvCxnSpPr>
      <xdr:spPr>
        <a:xfrm>
          <a:off x="710565" y="627253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3B4081C3-4E35-4714-B4C4-777DE63CF3FC}"/>
            </a:ext>
          </a:extLst>
        </xdr:cNvPr>
        <xdr:cNvSpPr txBox="1"/>
      </xdr:nvSpPr>
      <xdr:spPr>
        <a:xfrm>
          <a:off x="236855" y="61341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xmlns="" id="{46D83C1F-3DFF-4E78-82BB-EAD49D5A8453}"/>
            </a:ext>
          </a:extLst>
        </xdr:cNvPr>
        <xdr:cNvCxnSpPr/>
      </xdr:nvCxnSpPr>
      <xdr:spPr>
        <a:xfrm>
          <a:off x="710565" y="589915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3BE51CA7-CC87-4377-98C2-0094249B1A17}"/>
            </a:ext>
          </a:extLst>
        </xdr:cNvPr>
        <xdr:cNvSpPr txBox="1"/>
      </xdr:nvSpPr>
      <xdr:spPr>
        <a:xfrm>
          <a:off x="236855" y="576073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xmlns="" id="{C7A660C9-623B-4E75-88B9-4753AD7524D6}"/>
            </a:ext>
          </a:extLst>
        </xdr:cNvPr>
        <xdr:cNvCxnSpPr/>
      </xdr:nvCxnSpPr>
      <xdr:spPr>
        <a:xfrm>
          <a:off x="710565" y="552958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1B4013A2-68E0-4616-9C9E-FD34BE6906E4}"/>
            </a:ext>
          </a:extLst>
        </xdr:cNvPr>
        <xdr:cNvSpPr txBox="1"/>
      </xdr:nvSpPr>
      <xdr:spPr>
        <a:xfrm>
          <a:off x="236855" y="53873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xmlns="" id="{5B135C34-C7A5-4E50-8209-E87A9965C763}"/>
            </a:ext>
          </a:extLst>
        </xdr:cNvPr>
        <xdr:cNvCxnSpPr/>
      </xdr:nvCxnSpPr>
      <xdr:spPr>
        <a:xfrm>
          <a:off x="710565" y="51562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CF8CEF97-4F10-4741-8535-06DB3D7F7526}"/>
            </a:ext>
          </a:extLst>
        </xdr:cNvPr>
        <xdr:cNvSpPr txBox="1"/>
      </xdr:nvSpPr>
      <xdr:spPr>
        <a:xfrm>
          <a:off x="236855" y="50177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xmlns="" id="{4D98055E-E1C5-4014-9784-0A7062ED7FB5}"/>
            </a:ext>
          </a:extLst>
        </xdr:cNvPr>
        <xdr:cNvSpPr/>
      </xdr:nvSpPr>
      <xdr:spPr>
        <a:xfrm>
          <a:off x="710565" y="51562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119380</xdr:rowOff>
    </xdr:from>
    <xdr:to>
      <xdr:col>24</xdr:col>
      <xdr:colOff>25400</xdr:colOff>
      <xdr:row>40</xdr:row>
      <xdr:rowOff>149860</xdr:rowOff>
    </xdr:to>
    <xdr:cxnSp macro="">
      <xdr:nvCxnSpPr>
        <xdr:cNvPr id="61" name="直線コネクタ 60">
          <a:extLst>
            <a:ext uri="{FF2B5EF4-FFF2-40B4-BE49-F238E27FC236}">
              <a16:creationId xmlns:a16="http://schemas.microsoft.com/office/drawing/2014/main" xmlns="" id="{9C06C77A-D0C2-4118-8EBA-479A671ADCD1}"/>
            </a:ext>
          </a:extLst>
        </xdr:cNvPr>
        <xdr:cNvCxnSpPr/>
      </xdr:nvCxnSpPr>
      <xdr:spPr>
        <a:xfrm flipV="1">
          <a:off x="4414520" y="54838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a:extLst>
            <a:ext uri="{FF2B5EF4-FFF2-40B4-BE49-F238E27FC236}">
              <a16:creationId xmlns:a16="http://schemas.microsoft.com/office/drawing/2014/main" xmlns="" id="{97ABD3CC-6793-498B-8F3E-80C09903E403}"/>
            </a:ext>
          </a:extLst>
        </xdr:cNvPr>
        <xdr:cNvSpPr txBox="1"/>
      </xdr:nvSpPr>
      <xdr:spPr>
        <a:xfrm>
          <a:off x="450342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a:extLst>
            <a:ext uri="{FF2B5EF4-FFF2-40B4-BE49-F238E27FC236}">
              <a16:creationId xmlns:a16="http://schemas.microsoft.com/office/drawing/2014/main" xmlns="" id="{43937F0B-2B08-408A-A2DD-B5DF8D9E1754}"/>
            </a:ext>
          </a:extLst>
        </xdr:cNvPr>
        <xdr:cNvCxnSpPr/>
      </xdr:nvCxnSpPr>
      <xdr:spPr>
        <a:xfrm>
          <a:off x="4342765" y="685546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34307</xdr:rowOff>
    </xdr:from>
    <xdr:ext cx="762000" cy="259045"/>
    <xdr:sp macro="" textlink="">
      <xdr:nvSpPr>
        <xdr:cNvPr id="64" name="人件費最大値テキスト">
          <a:extLst>
            <a:ext uri="{FF2B5EF4-FFF2-40B4-BE49-F238E27FC236}">
              <a16:creationId xmlns:a16="http://schemas.microsoft.com/office/drawing/2014/main" xmlns="" id="{710703E7-A5D6-48A8-A0AD-43A583609A52}"/>
            </a:ext>
          </a:extLst>
        </xdr:cNvPr>
        <xdr:cNvSpPr txBox="1"/>
      </xdr:nvSpPr>
      <xdr:spPr>
        <a:xfrm>
          <a:off x="4503420" y="5231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119380</xdr:rowOff>
    </xdr:from>
    <xdr:to>
      <xdr:col>24</xdr:col>
      <xdr:colOff>114300</xdr:colOff>
      <xdr:row>32</xdr:row>
      <xdr:rowOff>119380</xdr:rowOff>
    </xdr:to>
    <xdr:cxnSp macro="">
      <xdr:nvCxnSpPr>
        <xdr:cNvPr id="65" name="直線コネクタ 64">
          <a:extLst>
            <a:ext uri="{FF2B5EF4-FFF2-40B4-BE49-F238E27FC236}">
              <a16:creationId xmlns:a16="http://schemas.microsoft.com/office/drawing/2014/main" xmlns="" id="{EC105EFB-36C9-40E4-B612-1A19AF6D7FBE}"/>
            </a:ext>
          </a:extLst>
        </xdr:cNvPr>
        <xdr:cNvCxnSpPr/>
      </xdr:nvCxnSpPr>
      <xdr:spPr>
        <a:xfrm>
          <a:off x="4342765" y="548386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130810</xdr:rowOff>
    </xdr:from>
    <xdr:to>
      <xdr:col>24</xdr:col>
      <xdr:colOff>25400</xdr:colOff>
      <xdr:row>34</xdr:row>
      <xdr:rowOff>142240</xdr:rowOff>
    </xdr:to>
    <xdr:cxnSp macro="">
      <xdr:nvCxnSpPr>
        <xdr:cNvPr id="66" name="直線コネクタ 65">
          <a:extLst>
            <a:ext uri="{FF2B5EF4-FFF2-40B4-BE49-F238E27FC236}">
              <a16:creationId xmlns:a16="http://schemas.microsoft.com/office/drawing/2014/main" xmlns="" id="{54054688-5F38-4339-AE88-16C96E342867}"/>
            </a:ext>
          </a:extLst>
        </xdr:cNvPr>
        <xdr:cNvCxnSpPr/>
      </xdr:nvCxnSpPr>
      <xdr:spPr>
        <a:xfrm>
          <a:off x="3654425" y="5662930"/>
          <a:ext cx="760095"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124477</xdr:rowOff>
    </xdr:from>
    <xdr:ext cx="762000" cy="259045"/>
    <xdr:sp macro="" textlink="">
      <xdr:nvSpPr>
        <xdr:cNvPr id="67" name="人件費平均値テキスト">
          <a:extLst>
            <a:ext uri="{FF2B5EF4-FFF2-40B4-BE49-F238E27FC236}">
              <a16:creationId xmlns:a16="http://schemas.microsoft.com/office/drawing/2014/main" xmlns="" id="{BEF875B3-7A62-42D2-87FC-4709C1B7B49D}"/>
            </a:ext>
          </a:extLst>
        </xdr:cNvPr>
        <xdr:cNvSpPr txBox="1"/>
      </xdr:nvSpPr>
      <xdr:spPr>
        <a:xfrm>
          <a:off x="4503420" y="5824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152400</xdr:rowOff>
    </xdr:from>
    <xdr:to>
      <xdr:col>24</xdr:col>
      <xdr:colOff>76200</xdr:colOff>
      <xdr:row>35</xdr:row>
      <xdr:rowOff>82550</xdr:rowOff>
    </xdr:to>
    <xdr:sp macro="" textlink="">
      <xdr:nvSpPr>
        <xdr:cNvPr id="68" name="フローチャート: 判断 67">
          <a:extLst>
            <a:ext uri="{FF2B5EF4-FFF2-40B4-BE49-F238E27FC236}">
              <a16:creationId xmlns:a16="http://schemas.microsoft.com/office/drawing/2014/main" xmlns="" id="{7FAC5CAB-6389-470A-B539-5D062BF5585D}"/>
            </a:ext>
          </a:extLst>
        </xdr:cNvPr>
        <xdr:cNvSpPr/>
      </xdr:nvSpPr>
      <xdr:spPr>
        <a:xfrm>
          <a:off x="4380865" y="585216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123190</xdr:rowOff>
    </xdr:from>
    <xdr:to>
      <xdr:col>19</xdr:col>
      <xdr:colOff>187325</xdr:colOff>
      <xdr:row>33</xdr:row>
      <xdr:rowOff>130810</xdr:rowOff>
    </xdr:to>
    <xdr:cxnSp macro="">
      <xdr:nvCxnSpPr>
        <xdr:cNvPr id="69" name="直線コネクタ 68">
          <a:extLst>
            <a:ext uri="{FF2B5EF4-FFF2-40B4-BE49-F238E27FC236}">
              <a16:creationId xmlns:a16="http://schemas.microsoft.com/office/drawing/2014/main" xmlns="" id="{94822977-4CF3-4DAE-94BA-72481D655C01}"/>
            </a:ext>
          </a:extLst>
        </xdr:cNvPr>
        <xdr:cNvCxnSpPr/>
      </xdr:nvCxnSpPr>
      <xdr:spPr>
        <a:xfrm>
          <a:off x="2841625" y="5655310"/>
          <a:ext cx="8128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106680</xdr:rowOff>
    </xdr:from>
    <xdr:to>
      <xdr:col>20</xdr:col>
      <xdr:colOff>38100</xdr:colOff>
      <xdr:row>35</xdr:row>
      <xdr:rowOff>36830</xdr:rowOff>
    </xdr:to>
    <xdr:sp macro="" textlink="">
      <xdr:nvSpPr>
        <xdr:cNvPr id="70" name="フローチャート: 判断 69">
          <a:extLst>
            <a:ext uri="{FF2B5EF4-FFF2-40B4-BE49-F238E27FC236}">
              <a16:creationId xmlns:a16="http://schemas.microsoft.com/office/drawing/2014/main" xmlns="" id="{672285E3-6E9F-4110-859F-9F56B52F649E}"/>
            </a:ext>
          </a:extLst>
        </xdr:cNvPr>
        <xdr:cNvSpPr/>
      </xdr:nvSpPr>
      <xdr:spPr>
        <a:xfrm>
          <a:off x="3611245" y="580644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21607</xdr:rowOff>
    </xdr:from>
    <xdr:ext cx="736600" cy="259045"/>
    <xdr:sp macro="" textlink="">
      <xdr:nvSpPr>
        <xdr:cNvPr id="71" name="テキスト ボックス 70">
          <a:extLst>
            <a:ext uri="{FF2B5EF4-FFF2-40B4-BE49-F238E27FC236}">
              <a16:creationId xmlns:a16="http://schemas.microsoft.com/office/drawing/2014/main" xmlns="" id="{F757B446-F993-4887-9152-E66F6267E3AC}"/>
            </a:ext>
          </a:extLst>
        </xdr:cNvPr>
        <xdr:cNvSpPr txBox="1"/>
      </xdr:nvSpPr>
      <xdr:spPr>
        <a:xfrm>
          <a:off x="3298190" y="5889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107950</xdr:rowOff>
    </xdr:from>
    <xdr:to>
      <xdr:col>15</xdr:col>
      <xdr:colOff>98425</xdr:colOff>
      <xdr:row>33</xdr:row>
      <xdr:rowOff>123190</xdr:rowOff>
    </xdr:to>
    <xdr:cxnSp macro="">
      <xdr:nvCxnSpPr>
        <xdr:cNvPr id="72" name="直線コネクタ 71">
          <a:extLst>
            <a:ext uri="{FF2B5EF4-FFF2-40B4-BE49-F238E27FC236}">
              <a16:creationId xmlns:a16="http://schemas.microsoft.com/office/drawing/2014/main" xmlns="" id="{754E347E-139D-435E-A96C-DC36A1786967}"/>
            </a:ext>
          </a:extLst>
        </xdr:cNvPr>
        <xdr:cNvCxnSpPr/>
      </xdr:nvCxnSpPr>
      <xdr:spPr>
        <a:xfrm>
          <a:off x="2021205" y="5640070"/>
          <a:ext cx="82042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macro="" textlink="">
      <xdr:nvSpPr>
        <xdr:cNvPr id="73" name="フローチャート: 判断 72">
          <a:extLst>
            <a:ext uri="{FF2B5EF4-FFF2-40B4-BE49-F238E27FC236}">
              <a16:creationId xmlns:a16="http://schemas.microsoft.com/office/drawing/2014/main" xmlns="" id="{E45568DF-3F20-461A-A7FE-45F6FB63BF42}"/>
            </a:ext>
          </a:extLst>
        </xdr:cNvPr>
        <xdr:cNvSpPr/>
      </xdr:nvSpPr>
      <xdr:spPr>
        <a:xfrm>
          <a:off x="2790825" y="58216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36847</xdr:rowOff>
    </xdr:from>
    <xdr:ext cx="762000" cy="259045"/>
    <xdr:sp macro="" textlink="">
      <xdr:nvSpPr>
        <xdr:cNvPr id="74" name="テキスト ボックス 73">
          <a:extLst>
            <a:ext uri="{FF2B5EF4-FFF2-40B4-BE49-F238E27FC236}">
              <a16:creationId xmlns:a16="http://schemas.microsoft.com/office/drawing/2014/main" xmlns="" id="{4FEFA35B-9745-4B69-AA02-91C0DC2818D4}"/>
            </a:ext>
          </a:extLst>
        </xdr:cNvPr>
        <xdr:cNvSpPr txBox="1"/>
      </xdr:nvSpPr>
      <xdr:spPr>
        <a:xfrm>
          <a:off x="2494915" y="590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31750</xdr:rowOff>
    </xdr:from>
    <xdr:to>
      <xdr:col>11</xdr:col>
      <xdr:colOff>9525</xdr:colOff>
      <xdr:row>33</xdr:row>
      <xdr:rowOff>107950</xdr:rowOff>
    </xdr:to>
    <xdr:cxnSp macro="">
      <xdr:nvCxnSpPr>
        <xdr:cNvPr id="75" name="直線コネクタ 74">
          <a:extLst>
            <a:ext uri="{FF2B5EF4-FFF2-40B4-BE49-F238E27FC236}">
              <a16:creationId xmlns:a16="http://schemas.microsoft.com/office/drawing/2014/main" xmlns="" id="{1DDC3006-06AA-4431-A5F3-0772A5BCEC71}"/>
            </a:ext>
          </a:extLst>
        </xdr:cNvPr>
        <xdr:cNvCxnSpPr/>
      </xdr:nvCxnSpPr>
      <xdr:spPr>
        <a:xfrm>
          <a:off x="1217930" y="5563870"/>
          <a:ext cx="803275"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99060</xdr:rowOff>
    </xdr:from>
    <xdr:to>
      <xdr:col>11</xdr:col>
      <xdr:colOff>60325</xdr:colOff>
      <xdr:row>35</xdr:row>
      <xdr:rowOff>29210</xdr:rowOff>
    </xdr:to>
    <xdr:sp macro="" textlink="">
      <xdr:nvSpPr>
        <xdr:cNvPr id="76" name="フローチャート: 判断 75">
          <a:extLst>
            <a:ext uri="{FF2B5EF4-FFF2-40B4-BE49-F238E27FC236}">
              <a16:creationId xmlns:a16="http://schemas.microsoft.com/office/drawing/2014/main" xmlns="" id="{A303058A-AC72-4D5A-AFA2-98F43AE8B12F}"/>
            </a:ext>
          </a:extLst>
        </xdr:cNvPr>
        <xdr:cNvSpPr/>
      </xdr:nvSpPr>
      <xdr:spPr>
        <a:xfrm>
          <a:off x="1987550" y="579882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13987</xdr:rowOff>
    </xdr:from>
    <xdr:ext cx="762000" cy="259045"/>
    <xdr:sp macro="" textlink="">
      <xdr:nvSpPr>
        <xdr:cNvPr id="77" name="テキスト ボックス 76">
          <a:extLst>
            <a:ext uri="{FF2B5EF4-FFF2-40B4-BE49-F238E27FC236}">
              <a16:creationId xmlns:a16="http://schemas.microsoft.com/office/drawing/2014/main" xmlns="" id="{B0E1D496-3F2C-4613-8047-CDC7DF84DB75}"/>
            </a:ext>
          </a:extLst>
        </xdr:cNvPr>
        <xdr:cNvSpPr txBox="1"/>
      </xdr:nvSpPr>
      <xdr:spPr>
        <a:xfrm>
          <a:off x="1674495" y="5881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91440</xdr:rowOff>
    </xdr:from>
    <xdr:to>
      <xdr:col>6</xdr:col>
      <xdr:colOff>171450</xdr:colOff>
      <xdr:row>35</xdr:row>
      <xdr:rowOff>21590</xdr:rowOff>
    </xdr:to>
    <xdr:sp macro="" textlink="">
      <xdr:nvSpPr>
        <xdr:cNvPr id="78" name="フローチャート: 判断 77">
          <a:extLst>
            <a:ext uri="{FF2B5EF4-FFF2-40B4-BE49-F238E27FC236}">
              <a16:creationId xmlns:a16="http://schemas.microsoft.com/office/drawing/2014/main" xmlns="" id="{A0A4DFF1-4AA3-4C63-A7A4-FB250017CCE1}"/>
            </a:ext>
          </a:extLst>
        </xdr:cNvPr>
        <xdr:cNvSpPr/>
      </xdr:nvSpPr>
      <xdr:spPr>
        <a:xfrm>
          <a:off x="1167130" y="57912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6367</xdr:rowOff>
    </xdr:from>
    <xdr:ext cx="762000" cy="259045"/>
    <xdr:sp macro="" textlink="">
      <xdr:nvSpPr>
        <xdr:cNvPr id="79" name="テキスト ボックス 78">
          <a:extLst>
            <a:ext uri="{FF2B5EF4-FFF2-40B4-BE49-F238E27FC236}">
              <a16:creationId xmlns:a16="http://schemas.microsoft.com/office/drawing/2014/main" xmlns="" id="{A7FA4B64-EE3B-41E7-9E71-0C471191398F}"/>
            </a:ext>
          </a:extLst>
        </xdr:cNvPr>
        <xdr:cNvSpPr txBox="1"/>
      </xdr:nvSpPr>
      <xdr:spPr>
        <a:xfrm>
          <a:off x="871220" y="5873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650ED60D-BD51-441B-9692-5BD16B7DB1C9}"/>
            </a:ext>
          </a:extLst>
        </xdr:cNvPr>
        <xdr:cNvSpPr txBox="1"/>
      </xdr:nvSpPr>
      <xdr:spPr>
        <a:xfrm>
          <a:off x="421576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A678F2D1-3E2B-4E3B-AA01-8FFC169C20C5}"/>
            </a:ext>
          </a:extLst>
        </xdr:cNvPr>
        <xdr:cNvSpPr txBox="1"/>
      </xdr:nvSpPr>
      <xdr:spPr>
        <a:xfrm>
          <a:off x="346329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5312EE52-4A4C-4CF2-BD79-FB3FC646943A}"/>
            </a:ext>
          </a:extLst>
        </xdr:cNvPr>
        <xdr:cNvSpPr txBox="1"/>
      </xdr:nvSpPr>
      <xdr:spPr>
        <a:xfrm>
          <a:off x="264287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F83AED61-8C57-4788-BD7A-20B29870BD62}"/>
            </a:ext>
          </a:extLst>
        </xdr:cNvPr>
        <xdr:cNvSpPr txBox="1"/>
      </xdr:nvSpPr>
      <xdr:spPr>
        <a:xfrm>
          <a:off x="183197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1BBC461E-7D82-4939-A847-2EB68A577133}"/>
            </a:ext>
          </a:extLst>
        </xdr:cNvPr>
        <xdr:cNvSpPr txBox="1"/>
      </xdr:nvSpPr>
      <xdr:spPr>
        <a:xfrm>
          <a:off x="101917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91440</xdr:rowOff>
    </xdr:from>
    <xdr:to>
      <xdr:col>24</xdr:col>
      <xdr:colOff>76200</xdr:colOff>
      <xdr:row>35</xdr:row>
      <xdr:rowOff>21590</xdr:rowOff>
    </xdr:to>
    <xdr:sp macro="" textlink="">
      <xdr:nvSpPr>
        <xdr:cNvPr id="85" name="楕円 84">
          <a:extLst>
            <a:ext uri="{FF2B5EF4-FFF2-40B4-BE49-F238E27FC236}">
              <a16:creationId xmlns:a16="http://schemas.microsoft.com/office/drawing/2014/main" xmlns="" id="{2EBA8703-847F-4FE5-9976-FBBB8AAE1808}"/>
            </a:ext>
          </a:extLst>
        </xdr:cNvPr>
        <xdr:cNvSpPr/>
      </xdr:nvSpPr>
      <xdr:spPr>
        <a:xfrm>
          <a:off x="4380865" y="579120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107967</xdr:rowOff>
    </xdr:from>
    <xdr:ext cx="762000" cy="259045"/>
    <xdr:sp macro="" textlink="">
      <xdr:nvSpPr>
        <xdr:cNvPr id="86" name="人件費該当値テキスト">
          <a:extLst>
            <a:ext uri="{FF2B5EF4-FFF2-40B4-BE49-F238E27FC236}">
              <a16:creationId xmlns:a16="http://schemas.microsoft.com/office/drawing/2014/main" xmlns="" id="{57B79696-F60D-4BCF-9FBA-E7350029C4B4}"/>
            </a:ext>
          </a:extLst>
        </xdr:cNvPr>
        <xdr:cNvSpPr txBox="1"/>
      </xdr:nvSpPr>
      <xdr:spPr>
        <a:xfrm>
          <a:off x="4503420" y="564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80010</xdr:rowOff>
    </xdr:from>
    <xdr:to>
      <xdr:col>20</xdr:col>
      <xdr:colOff>38100</xdr:colOff>
      <xdr:row>34</xdr:row>
      <xdr:rowOff>10160</xdr:rowOff>
    </xdr:to>
    <xdr:sp macro="" textlink="">
      <xdr:nvSpPr>
        <xdr:cNvPr id="87" name="楕円 86">
          <a:extLst>
            <a:ext uri="{FF2B5EF4-FFF2-40B4-BE49-F238E27FC236}">
              <a16:creationId xmlns:a16="http://schemas.microsoft.com/office/drawing/2014/main" xmlns="" id="{223C8CC3-93F9-4377-B1FB-2EEF006EBA28}"/>
            </a:ext>
          </a:extLst>
        </xdr:cNvPr>
        <xdr:cNvSpPr/>
      </xdr:nvSpPr>
      <xdr:spPr>
        <a:xfrm>
          <a:off x="3611245" y="561213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20337</xdr:rowOff>
    </xdr:from>
    <xdr:ext cx="736600" cy="259045"/>
    <xdr:sp macro="" textlink="">
      <xdr:nvSpPr>
        <xdr:cNvPr id="88" name="テキスト ボックス 87">
          <a:extLst>
            <a:ext uri="{FF2B5EF4-FFF2-40B4-BE49-F238E27FC236}">
              <a16:creationId xmlns:a16="http://schemas.microsoft.com/office/drawing/2014/main" xmlns="" id="{D1D5CD6C-19EC-4B05-8565-B3280BD67932}"/>
            </a:ext>
          </a:extLst>
        </xdr:cNvPr>
        <xdr:cNvSpPr txBox="1"/>
      </xdr:nvSpPr>
      <xdr:spPr>
        <a:xfrm>
          <a:off x="3298190" y="538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72390</xdr:rowOff>
    </xdr:from>
    <xdr:to>
      <xdr:col>15</xdr:col>
      <xdr:colOff>149225</xdr:colOff>
      <xdr:row>34</xdr:row>
      <xdr:rowOff>2540</xdr:rowOff>
    </xdr:to>
    <xdr:sp macro="" textlink="">
      <xdr:nvSpPr>
        <xdr:cNvPr id="89" name="楕円 88">
          <a:extLst>
            <a:ext uri="{FF2B5EF4-FFF2-40B4-BE49-F238E27FC236}">
              <a16:creationId xmlns:a16="http://schemas.microsoft.com/office/drawing/2014/main" xmlns="" id="{48F1479B-E9AC-4C75-AEB2-8AA95B3E7652}"/>
            </a:ext>
          </a:extLst>
        </xdr:cNvPr>
        <xdr:cNvSpPr/>
      </xdr:nvSpPr>
      <xdr:spPr>
        <a:xfrm>
          <a:off x="2790825" y="56045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12717</xdr:rowOff>
    </xdr:from>
    <xdr:ext cx="762000" cy="259045"/>
    <xdr:sp macro="" textlink="">
      <xdr:nvSpPr>
        <xdr:cNvPr id="90" name="テキスト ボックス 89">
          <a:extLst>
            <a:ext uri="{FF2B5EF4-FFF2-40B4-BE49-F238E27FC236}">
              <a16:creationId xmlns:a16="http://schemas.microsoft.com/office/drawing/2014/main" xmlns="" id="{75D3C855-102B-4234-BDF1-ED2642C289DE}"/>
            </a:ext>
          </a:extLst>
        </xdr:cNvPr>
        <xdr:cNvSpPr txBox="1"/>
      </xdr:nvSpPr>
      <xdr:spPr>
        <a:xfrm>
          <a:off x="2494915" y="537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57150</xdr:rowOff>
    </xdr:from>
    <xdr:to>
      <xdr:col>11</xdr:col>
      <xdr:colOff>60325</xdr:colOff>
      <xdr:row>33</xdr:row>
      <xdr:rowOff>158750</xdr:rowOff>
    </xdr:to>
    <xdr:sp macro="" textlink="">
      <xdr:nvSpPr>
        <xdr:cNvPr id="91" name="楕円 90">
          <a:extLst>
            <a:ext uri="{FF2B5EF4-FFF2-40B4-BE49-F238E27FC236}">
              <a16:creationId xmlns:a16="http://schemas.microsoft.com/office/drawing/2014/main" xmlns="" id="{38C74821-FA2F-4BDC-BC20-F24C3CA69874}"/>
            </a:ext>
          </a:extLst>
        </xdr:cNvPr>
        <xdr:cNvSpPr/>
      </xdr:nvSpPr>
      <xdr:spPr>
        <a:xfrm>
          <a:off x="1987550" y="558927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168927</xdr:rowOff>
    </xdr:from>
    <xdr:ext cx="762000" cy="259045"/>
    <xdr:sp macro="" textlink="">
      <xdr:nvSpPr>
        <xdr:cNvPr id="92" name="テキスト ボックス 91">
          <a:extLst>
            <a:ext uri="{FF2B5EF4-FFF2-40B4-BE49-F238E27FC236}">
              <a16:creationId xmlns:a16="http://schemas.microsoft.com/office/drawing/2014/main" xmlns="" id="{7DFBA272-5B82-4A60-861F-531C7A2A84F9}"/>
            </a:ext>
          </a:extLst>
        </xdr:cNvPr>
        <xdr:cNvSpPr txBox="1"/>
      </xdr:nvSpPr>
      <xdr:spPr>
        <a:xfrm>
          <a:off x="1674495" y="5365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152400</xdr:rowOff>
    </xdr:from>
    <xdr:to>
      <xdr:col>6</xdr:col>
      <xdr:colOff>171450</xdr:colOff>
      <xdr:row>33</xdr:row>
      <xdr:rowOff>82550</xdr:rowOff>
    </xdr:to>
    <xdr:sp macro="" textlink="">
      <xdr:nvSpPr>
        <xdr:cNvPr id="93" name="楕円 92">
          <a:extLst>
            <a:ext uri="{FF2B5EF4-FFF2-40B4-BE49-F238E27FC236}">
              <a16:creationId xmlns:a16="http://schemas.microsoft.com/office/drawing/2014/main" xmlns="" id="{30E87BCF-B0E4-438E-9561-075A60AC4E90}"/>
            </a:ext>
          </a:extLst>
        </xdr:cNvPr>
        <xdr:cNvSpPr/>
      </xdr:nvSpPr>
      <xdr:spPr>
        <a:xfrm>
          <a:off x="1167130" y="55168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92727</xdr:rowOff>
    </xdr:from>
    <xdr:ext cx="762000" cy="259045"/>
    <xdr:sp macro="" textlink="">
      <xdr:nvSpPr>
        <xdr:cNvPr id="94" name="テキスト ボックス 93">
          <a:extLst>
            <a:ext uri="{FF2B5EF4-FFF2-40B4-BE49-F238E27FC236}">
              <a16:creationId xmlns:a16="http://schemas.microsoft.com/office/drawing/2014/main" xmlns="" id="{5EBD46AE-BFCA-4382-97C7-767A4BB011F7}"/>
            </a:ext>
          </a:extLst>
        </xdr:cNvPr>
        <xdr:cNvSpPr txBox="1"/>
      </xdr:nvSpPr>
      <xdr:spPr>
        <a:xfrm>
          <a:off x="871220" y="528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xmlns="" id="{6CD53404-BAEB-45E5-80C5-BA2DDB06ACA9}"/>
            </a:ext>
          </a:extLst>
        </xdr:cNvPr>
        <xdr:cNvSpPr/>
      </xdr:nvSpPr>
      <xdr:spPr>
        <a:xfrm>
          <a:off x="11383010" y="12433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xmlns="" id="{28F1EAB1-F735-4953-BFC5-B5A16D6735C3}"/>
            </a:ext>
          </a:extLst>
        </xdr:cNvPr>
        <xdr:cNvSpPr/>
      </xdr:nvSpPr>
      <xdr:spPr>
        <a:xfrm>
          <a:off x="15624175" y="13068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xmlns="" id="{58F030BD-30E2-45E6-87BB-1D65F24963BD}"/>
            </a:ext>
          </a:extLst>
        </xdr:cNvPr>
        <xdr:cNvSpPr/>
      </xdr:nvSpPr>
      <xdr:spPr>
        <a:xfrm>
          <a:off x="15624175" y="14935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xmlns="" id="{9F964F5D-9F0E-476D-9199-BEA7B87DA866}"/>
            </a:ext>
          </a:extLst>
        </xdr:cNvPr>
        <xdr:cNvSpPr/>
      </xdr:nvSpPr>
      <xdr:spPr>
        <a:xfrm>
          <a:off x="17176115" y="13068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xmlns="" id="{1DE42FB7-716E-4FD1-A020-7A87631E6BD1}"/>
            </a:ext>
          </a:extLst>
        </xdr:cNvPr>
        <xdr:cNvSpPr/>
      </xdr:nvSpPr>
      <xdr:spPr>
        <a:xfrm>
          <a:off x="17176115" y="14935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xmlns="" id="{97673D91-00AB-4BE4-A52F-7DC63C91725D}"/>
            </a:ext>
          </a:extLst>
        </xdr:cNvPr>
        <xdr:cNvSpPr/>
      </xdr:nvSpPr>
      <xdr:spPr>
        <a:xfrm>
          <a:off x="18651855" y="13068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xmlns="" id="{B04B389D-094E-470F-9F2C-E46D5E97EDD4}"/>
            </a:ext>
          </a:extLst>
        </xdr:cNvPr>
        <xdr:cNvSpPr/>
      </xdr:nvSpPr>
      <xdr:spPr>
        <a:xfrm>
          <a:off x="18651855" y="14935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xmlns="" id="{91787733-3195-429F-90AB-2B782C4C0EB9}"/>
            </a:ext>
          </a:extLst>
        </xdr:cNvPr>
        <xdr:cNvSpPr/>
      </xdr:nvSpPr>
      <xdr:spPr>
        <a:xfrm>
          <a:off x="11383010" y="18034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xmlns="" id="{912F92F7-7195-4AAD-B6AA-ACE4D851D500}"/>
            </a:ext>
          </a:extLst>
        </xdr:cNvPr>
        <xdr:cNvSpPr/>
      </xdr:nvSpPr>
      <xdr:spPr>
        <a:xfrm>
          <a:off x="15909290" y="18034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xmlns="" id="{1172F10B-EA48-462C-BB74-FD791DF19501}"/>
            </a:ext>
          </a:extLst>
        </xdr:cNvPr>
        <xdr:cNvSpPr/>
      </xdr:nvSpPr>
      <xdr:spPr>
        <a:xfrm>
          <a:off x="15970885" y="18034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xmlns="" id="{D5500A7B-E360-498B-9AFB-F641C99A8683}"/>
            </a:ext>
          </a:extLst>
        </xdr:cNvPr>
        <xdr:cNvSpPr txBox="1"/>
      </xdr:nvSpPr>
      <xdr:spPr>
        <a:xfrm>
          <a:off x="16008985" y="21132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近年、各種業務の民間委託化などにより、物件費は増加傾向が続いていたが、会計年度任用職員制度の開始に伴い、臨時職員賃金等が皆減となり、令和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年度は値が減少している。</a:t>
          </a:r>
        </a:p>
        <a:p>
          <a:r>
            <a:rPr kumimoji="1" lang="ja-JP" altLang="en-US" sz="1300">
              <a:latin typeface="ＭＳ Ｐゴシック" panose="020B0600070205080204" pitchFamily="50" charset="-128"/>
              <a:ea typeface="ＭＳ Ｐゴシック" panose="020B0600070205080204" pitchFamily="50" charset="-128"/>
            </a:rPr>
            <a:t>　なお、第６次行政改革大綱に掲げた「民間委託導入」を進めると、（人件費などが減少し、）物件費は増加することとなるため、今後は再び増加することが予想される。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AC2AA39C-1EAB-439F-A27B-4A50F532B1A5}"/>
            </a:ext>
          </a:extLst>
        </xdr:cNvPr>
        <xdr:cNvSpPr txBox="1"/>
      </xdr:nvSpPr>
      <xdr:spPr>
        <a:xfrm>
          <a:off x="11344910" y="16167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xmlns="" id="{9CB0EE8A-C016-4641-9878-C69D20D0F523}"/>
            </a:ext>
          </a:extLst>
        </xdr:cNvPr>
        <xdr:cNvCxnSpPr/>
      </xdr:nvCxnSpPr>
      <xdr:spPr>
        <a:xfrm>
          <a:off x="11383010" y="40360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64518B51-9EE9-4014-8F70-2809A7DB4B11}"/>
            </a:ext>
          </a:extLst>
        </xdr:cNvPr>
        <xdr:cNvSpPr txBox="1"/>
      </xdr:nvSpPr>
      <xdr:spPr>
        <a:xfrm>
          <a:off x="10926445" y="38976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xmlns="" id="{1A11E274-A878-4FEE-9751-5F804E2E4CD0}"/>
            </a:ext>
          </a:extLst>
        </xdr:cNvPr>
        <xdr:cNvCxnSpPr/>
      </xdr:nvCxnSpPr>
      <xdr:spPr>
        <a:xfrm>
          <a:off x="11383010" y="36664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xmlns="" id="{13B55956-85A8-421A-875C-03228A4705AE}"/>
            </a:ext>
          </a:extLst>
        </xdr:cNvPr>
        <xdr:cNvSpPr txBox="1"/>
      </xdr:nvSpPr>
      <xdr:spPr>
        <a:xfrm>
          <a:off x="10926445" y="35242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xmlns="" id="{330E9E16-C475-4B7C-A16C-5768CF6ED7ED}"/>
            </a:ext>
          </a:extLst>
        </xdr:cNvPr>
        <xdr:cNvCxnSpPr/>
      </xdr:nvCxnSpPr>
      <xdr:spPr>
        <a:xfrm>
          <a:off x="11383010" y="329311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xmlns="" id="{DE80C515-9587-44BA-8EFE-CE1D1B302F8F}"/>
            </a:ext>
          </a:extLst>
        </xdr:cNvPr>
        <xdr:cNvSpPr txBox="1"/>
      </xdr:nvSpPr>
      <xdr:spPr>
        <a:xfrm>
          <a:off x="10926445" y="315469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xmlns="" id="{BD378D4E-E6D1-49AA-BDF0-5D6788C5EF3A}"/>
            </a:ext>
          </a:extLst>
        </xdr:cNvPr>
        <xdr:cNvCxnSpPr/>
      </xdr:nvCxnSpPr>
      <xdr:spPr>
        <a:xfrm>
          <a:off x="11383010" y="291973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xmlns="" id="{D26052E2-2E5E-433A-B96E-56B94DB12914}"/>
            </a:ext>
          </a:extLst>
        </xdr:cNvPr>
        <xdr:cNvSpPr txBox="1"/>
      </xdr:nvSpPr>
      <xdr:spPr>
        <a:xfrm>
          <a:off x="10926445" y="27813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xmlns="" id="{A9EA92B9-DC0C-4E48-9B64-6F3927B02AD6}"/>
            </a:ext>
          </a:extLst>
        </xdr:cNvPr>
        <xdr:cNvCxnSpPr/>
      </xdr:nvCxnSpPr>
      <xdr:spPr>
        <a:xfrm>
          <a:off x="11383010" y="254635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xmlns="" id="{256AF6DC-E8D6-4E6E-A8E1-EEB2ACF7CB59}"/>
            </a:ext>
          </a:extLst>
        </xdr:cNvPr>
        <xdr:cNvSpPr txBox="1"/>
      </xdr:nvSpPr>
      <xdr:spPr>
        <a:xfrm>
          <a:off x="10926445" y="240793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xmlns="" id="{62CE45C9-348A-4902-BE30-19CF9E1E5E80}"/>
            </a:ext>
          </a:extLst>
        </xdr:cNvPr>
        <xdr:cNvCxnSpPr/>
      </xdr:nvCxnSpPr>
      <xdr:spPr>
        <a:xfrm>
          <a:off x="11383010" y="217678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xmlns="" id="{F42195F8-A616-4B9D-A3AA-8BE54A93F74F}"/>
            </a:ext>
          </a:extLst>
        </xdr:cNvPr>
        <xdr:cNvSpPr txBox="1"/>
      </xdr:nvSpPr>
      <xdr:spPr>
        <a:xfrm>
          <a:off x="10926445" y="20345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xmlns="" id="{68423420-37CF-4CE8-8415-9326CA695E9D}"/>
            </a:ext>
          </a:extLst>
        </xdr:cNvPr>
        <xdr:cNvCxnSpPr/>
      </xdr:nvCxnSpPr>
      <xdr:spPr>
        <a:xfrm>
          <a:off x="11383010" y="18034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xmlns="" id="{2537E1B1-EB86-4ED8-BFD0-B0C74F5D87E4}"/>
            </a:ext>
          </a:extLst>
        </xdr:cNvPr>
        <xdr:cNvSpPr txBox="1"/>
      </xdr:nvSpPr>
      <xdr:spPr>
        <a:xfrm>
          <a:off x="10926445" y="16649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xmlns="" id="{99E30714-2C3B-4C5A-A30C-CB684C0C3DCD}"/>
            </a:ext>
          </a:extLst>
        </xdr:cNvPr>
        <xdr:cNvSpPr/>
      </xdr:nvSpPr>
      <xdr:spPr>
        <a:xfrm>
          <a:off x="11383010" y="18034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81280</xdr:rowOff>
    </xdr:from>
    <xdr:to>
      <xdr:col>82</xdr:col>
      <xdr:colOff>107950</xdr:colOff>
      <xdr:row>21</xdr:row>
      <xdr:rowOff>31750</xdr:rowOff>
    </xdr:to>
    <xdr:cxnSp macro="">
      <xdr:nvCxnSpPr>
        <xdr:cNvPr id="122" name="直線コネクタ 121">
          <a:extLst>
            <a:ext uri="{FF2B5EF4-FFF2-40B4-BE49-F238E27FC236}">
              <a16:creationId xmlns:a16="http://schemas.microsoft.com/office/drawing/2014/main" xmlns="" id="{5B92A396-494A-4BC2-B592-B6E7B6072F71}"/>
            </a:ext>
          </a:extLst>
        </xdr:cNvPr>
        <xdr:cNvCxnSpPr/>
      </xdr:nvCxnSpPr>
      <xdr:spPr>
        <a:xfrm flipV="1">
          <a:off x="15104110" y="209296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3827</xdr:rowOff>
    </xdr:from>
    <xdr:ext cx="762000" cy="259045"/>
    <xdr:sp macro="" textlink="">
      <xdr:nvSpPr>
        <xdr:cNvPr id="123" name="物件費最小値テキスト">
          <a:extLst>
            <a:ext uri="{FF2B5EF4-FFF2-40B4-BE49-F238E27FC236}">
              <a16:creationId xmlns:a16="http://schemas.microsoft.com/office/drawing/2014/main" xmlns="" id="{8B1AAFB9-FCB3-4BCF-AE70-B1D9EC5DA342}"/>
            </a:ext>
          </a:extLst>
        </xdr:cNvPr>
        <xdr:cNvSpPr txBox="1"/>
      </xdr:nvSpPr>
      <xdr:spPr>
        <a:xfrm>
          <a:off x="15177770" y="352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31750</xdr:rowOff>
    </xdr:from>
    <xdr:to>
      <xdr:col>82</xdr:col>
      <xdr:colOff>196850</xdr:colOff>
      <xdr:row>21</xdr:row>
      <xdr:rowOff>31750</xdr:rowOff>
    </xdr:to>
    <xdr:cxnSp macro="">
      <xdr:nvCxnSpPr>
        <xdr:cNvPr id="124" name="直線コネクタ 123">
          <a:extLst>
            <a:ext uri="{FF2B5EF4-FFF2-40B4-BE49-F238E27FC236}">
              <a16:creationId xmlns:a16="http://schemas.microsoft.com/office/drawing/2014/main" xmlns="" id="{D0DCAAF0-EB93-4850-9710-A623DE44AF10}"/>
            </a:ext>
          </a:extLst>
        </xdr:cNvPr>
        <xdr:cNvCxnSpPr/>
      </xdr:nvCxnSpPr>
      <xdr:spPr>
        <a:xfrm>
          <a:off x="15015210" y="355219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167657</xdr:rowOff>
    </xdr:from>
    <xdr:ext cx="762000" cy="259045"/>
    <xdr:sp macro="" textlink="">
      <xdr:nvSpPr>
        <xdr:cNvPr id="125" name="物件費最大値テキスト">
          <a:extLst>
            <a:ext uri="{FF2B5EF4-FFF2-40B4-BE49-F238E27FC236}">
              <a16:creationId xmlns:a16="http://schemas.microsoft.com/office/drawing/2014/main" xmlns="" id="{C0A554D8-5DCD-4707-8900-AC3A34B83EED}"/>
            </a:ext>
          </a:extLst>
        </xdr:cNvPr>
        <xdr:cNvSpPr txBox="1"/>
      </xdr:nvSpPr>
      <xdr:spPr>
        <a:xfrm>
          <a:off x="15177770" y="184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81280</xdr:rowOff>
    </xdr:from>
    <xdr:to>
      <xdr:col>82</xdr:col>
      <xdr:colOff>196850</xdr:colOff>
      <xdr:row>12</xdr:row>
      <xdr:rowOff>81280</xdr:rowOff>
    </xdr:to>
    <xdr:cxnSp macro="">
      <xdr:nvCxnSpPr>
        <xdr:cNvPr id="126" name="直線コネクタ 125">
          <a:extLst>
            <a:ext uri="{FF2B5EF4-FFF2-40B4-BE49-F238E27FC236}">
              <a16:creationId xmlns:a16="http://schemas.microsoft.com/office/drawing/2014/main" xmlns="" id="{D222A8A7-576C-4E6C-BFAD-361966D64E72}"/>
            </a:ext>
          </a:extLst>
        </xdr:cNvPr>
        <xdr:cNvCxnSpPr/>
      </xdr:nvCxnSpPr>
      <xdr:spPr>
        <a:xfrm>
          <a:off x="15015210" y="209296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5080</xdr:rowOff>
    </xdr:from>
    <xdr:to>
      <xdr:col>82</xdr:col>
      <xdr:colOff>107950</xdr:colOff>
      <xdr:row>16</xdr:row>
      <xdr:rowOff>134620</xdr:rowOff>
    </xdr:to>
    <xdr:cxnSp macro="">
      <xdr:nvCxnSpPr>
        <xdr:cNvPr id="127" name="直線コネクタ 126">
          <a:extLst>
            <a:ext uri="{FF2B5EF4-FFF2-40B4-BE49-F238E27FC236}">
              <a16:creationId xmlns:a16="http://schemas.microsoft.com/office/drawing/2014/main" xmlns="" id="{B0E6201B-FD74-407E-9D48-C92CDF4BDF9B}"/>
            </a:ext>
          </a:extLst>
        </xdr:cNvPr>
        <xdr:cNvCxnSpPr/>
      </xdr:nvCxnSpPr>
      <xdr:spPr>
        <a:xfrm flipV="1">
          <a:off x="14334490" y="2687320"/>
          <a:ext cx="76962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135907</xdr:rowOff>
    </xdr:from>
    <xdr:ext cx="762000" cy="259045"/>
    <xdr:sp macro="" textlink="">
      <xdr:nvSpPr>
        <xdr:cNvPr id="128" name="物件費平均値テキスト">
          <a:extLst>
            <a:ext uri="{FF2B5EF4-FFF2-40B4-BE49-F238E27FC236}">
              <a16:creationId xmlns:a16="http://schemas.microsoft.com/office/drawing/2014/main" xmlns="" id="{C9A1DF5F-8EA5-451D-BC15-8F367E6CAAF4}"/>
            </a:ext>
          </a:extLst>
        </xdr:cNvPr>
        <xdr:cNvSpPr txBox="1"/>
      </xdr:nvSpPr>
      <xdr:spPr>
        <a:xfrm>
          <a:off x="15177770" y="2650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163830</xdr:rowOff>
    </xdr:from>
    <xdr:to>
      <xdr:col>82</xdr:col>
      <xdr:colOff>158750</xdr:colOff>
      <xdr:row>16</xdr:row>
      <xdr:rowOff>93980</xdr:rowOff>
    </xdr:to>
    <xdr:sp macro="" textlink="">
      <xdr:nvSpPr>
        <xdr:cNvPr id="129" name="フローチャート: 判断 128">
          <a:extLst>
            <a:ext uri="{FF2B5EF4-FFF2-40B4-BE49-F238E27FC236}">
              <a16:creationId xmlns:a16="http://schemas.microsoft.com/office/drawing/2014/main" xmlns="" id="{496C1D3F-8BD0-4992-B46C-C55C205ACCBE}"/>
            </a:ext>
          </a:extLst>
        </xdr:cNvPr>
        <xdr:cNvSpPr/>
      </xdr:nvSpPr>
      <xdr:spPr>
        <a:xfrm>
          <a:off x="15053310" y="26784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134620</xdr:rowOff>
    </xdr:from>
    <xdr:to>
      <xdr:col>78</xdr:col>
      <xdr:colOff>69850</xdr:colOff>
      <xdr:row>16</xdr:row>
      <xdr:rowOff>134620</xdr:rowOff>
    </xdr:to>
    <xdr:cxnSp macro="">
      <xdr:nvCxnSpPr>
        <xdr:cNvPr id="130" name="直線コネクタ 129">
          <a:extLst>
            <a:ext uri="{FF2B5EF4-FFF2-40B4-BE49-F238E27FC236}">
              <a16:creationId xmlns:a16="http://schemas.microsoft.com/office/drawing/2014/main" xmlns="" id="{52DEC68E-92EC-4801-A1F9-83E51364DBCB}"/>
            </a:ext>
          </a:extLst>
        </xdr:cNvPr>
        <xdr:cNvCxnSpPr/>
      </xdr:nvCxnSpPr>
      <xdr:spPr>
        <a:xfrm>
          <a:off x="13531215" y="2816860"/>
          <a:ext cx="8032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45720</xdr:rowOff>
    </xdr:from>
    <xdr:to>
      <xdr:col>78</xdr:col>
      <xdr:colOff>120650</xdr:colOff>
      <xdr:row>16</xdr:row>
      <xdr:rowOff>147320</xdr:rowOff>
    </xdr:to>
    <xdr:sp macro="" textlink="">
      <xdr:nvSpPr>
        <xdr:cNvPr id="131" name="フローチャート: 判断 130">
          <a:extLst>
            <a:ext uri="{FF2B5EF4-FFF2-40B4-BE49-F238E27FC236}">
              <a16:creationId xmlns:a16="http://schemas.microsoft.com/office/drawing/2014/main" xmlns="" id="{E0D52BC0-D360-44F7-8765-2A713A7F4CF0}"/>
            </a:ext>
          </a:extLst>
        </xdr:cNvPr>
        <xdr:cNvSpPr/>
      </xdr:nvSpPr>
      <xdr:spPr>
        <a:xfrm>
          <a:off x="1428369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157497</xdr:rowOff>
    </xdr:from>
    <xdr:ext cx="736600" cy="259045"/>
    <xdr:sp macro="" textlink="">
      <xdr:nvSpPr>
        <xdr:cNvPr id="132" name="テキスト ボックス 131">
          <a:extLst>
            <a:ext uri="{FF2B5EF4-FFF2-40B4-BE49-F238E27FC236}">
              <a16:creationId xmlns:a16="http://schemas.microsoft.com/office/drawing/2014/main" xmlns="" id="{0B46ECC1-AA18-4266-AE9E-A43CAEDC2CF9}"/>
            </a:ext>
          </a:extLst>
        </xdr:cNvPr>
        <xdr:cNvSpPr txBox="1"/>
      </xdr:nvSpPr>
      <xdr:spPr>
        <a:xfrm>
          <a:off x="13987780" y="2504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119380</xdr:rowOff>
    </xdr:from>
    <xdr:to>
      <xdr:col>73</xdr:col>
      <xdr:colOff>180975</xdr:colOff>
      <xdr:row>16</xdr:row>
      <xdr:rowOff>134620</xdr:rowOff>
    </xdr:to>
    <xdr:cxnSp macro="">
      <xdr:nvCxnSpPr>
        <xdr:cNvPr id="133" name="直線コネクタ 132">
          <a:extLst>
            <a:ext uri="{FF2B5EF4-FFF2-40B4-BE49-F238E27FC236}">
              <a16:creationId xmlns:a16="http://schemas.microsoft.com/office/drawing/2014/main" xmlns="" id="{2C9DDC47-FBB7-4A20-A7AA-A55463CD723B}"/>
            </a:ext>
          </a:extLst>
        </xdr:cNvPr>
        <xdr:cNvCxnSpPr/>
      </xdr:nvCxnSpPr>
      <xdr:spPr>
        <a:xfrm>
          <a:off x="12710795" y="2801620"/>
          <a:ext cx="82042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60960</xdr:rowOff>
    </xdr:from>
    <xdr:to>
      <xdr:col>74</xdr:col>
      <xdr:colOff>31750</xdr:colOff>
      <xdr:row>16</xdr:row>
      <xdr:rowOff>162560</xdr:rowOff>
    </xdr:to>
    <xdr:sp macro="" textlink="">
      <xdr:nvSpPr>
        <xdr:cNvPr id="134" name="フローチャート: 判断 133">
          <a:extLst>
            <a:ext uri="{FF2B5EF4-FFF2-40B4-BE49-F238E27FC236}">
              <a16:creationId xmlns:a16="http://schemas.microsoft.com/office/drawing/2014/main" xmlns="" id="{74DAAFD3-E9DD-4367-AA04-ED2C1D204EB8}"/>
            </a:ext>
          </a:extLst>
        </xdr:cNvPr>
        <xdr:cNvSpPr/>
      </xdr:nvSpPr>
      <xdr:spPr>
        <a:xfrm>
          <a:off x="13480415" y="27432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1287</xdr:rowOff>
    </xdr:from>
    <xdr:ext cx="762000" cy="259045"/>
    <xdr:sp macro="" textlink="">
      <xdr:nvSpPr>
        <xdr:cNvPr id="135" name="テキスト ボックス 134">
          <a:extLst>
            <a:ext uri="{FF2B5EF4-FFF2-40B4-BE49-F238E27FC236}">
              <a16:creationId xmlns:a16="http://schemas.microsoft.com/office/drawing/2014/main" xmlns="" id="{31C48914-8E36-43E0-A376-F0AD16E159FD}"/>
            </a:ext>
          </a:extLst>
        </xdr:cNvPr>
        <xdr:cNvSpPr txBox="1"/>
      </xdr:nvSpPr>
      <xdr:spPr>
        <a:xfrm>
          <a:off x="13167360" y="251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66040</xdr:rowOff>
    </xdr:from>
    <xdr:to>
      <xdr:col>69</xdr:col>
      <xdr:colOff>92075</xdr:colOff>
      <xdr:row>16</xdr:row>
      <xdr:rowOff>119380</xdr:rowOff>
    </xdr:to>
    <xdr:cxnSp macro="">
      <xdr:nvCxnSpPr>
        <xdr:cNvPr id="136" name="直線コネクタ 135">
          <a:extLst>
            <a:ext uri="{FF2B5EF4-FFF2-40B4-BE49-F238E27FC236}">
              <a16:creationId xmlns:a16="http://schemas.microsoft.com/office/drawing/2014/main" xmlns="" id="{13CD7895-84EE-47CA-989F-2E93B42D6C5A}"/>
            </a:ext>
          </a:extLst>
        </xdr:cNvPr>
        <xdr:cNvCxnSpPr/>
      </xdr:nvCxnSpPr>
      <xdr:spPr>
        <a:xfrm>
          <a:off x="11890375" y="2748280"/>
          <a:ext cx="82042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30480</xdr:rowOff>
    </xdr:from>
    <xdr:to>
      <xdr:col>69</xdr:col>
      <xdr:colOff>142875</xdr:colOff>
      <xdr:row>16</xdr:row>
      <xdr:rowOff>132080</xdr:rowOff>
    </xdr:to>
    <xdr:sp macro="" textlink="">
      <xdr:nvSpPr>
        <xdr:cNvPr id="137" name="フローチャート: 判断 136">
          <a:extLst>
            <a:ext uri="{FF2B5EF4-FFF2-40B4-BE49-F238E27FC236}">
              <a16:creationId xmlns:a16="http://schemas.microsoft.com/office/drawing/2014/main" xmlns="" id="{8FA84001-B3BB-4D5C-84E3-085F85A9D0A5}"/>
            </a:ext>
          </a:extLst>
        </xdr:cNvPr>
        <xdr:cNvSpPr/>
      </xdr:nvSpPr>
      <xdr:spPr>
        <a:xfrm>
          <a:off x="12659995"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142257</xdr:rowOff>
    </xdr:from>
    <xdr:ext cx="762000" cy="259045"/>
    <xdr:sp macro="" textlink="">
      <xdr:nvSpPr>
        <xdr:cNvPr id="138" name="テキスト ボックス 137">
          <a:extLst>
            <a:ext uri="{FF2B5EF4-FFF2-40B4-BE49-F238E27FC236}">
              <a16:creationId xmlns:a16="http://schemas.microsoft.com/office/drawing/2014/main" xmlns="" id="{35AF61E6-AB9D-485C-ADDB-3A07A013927C}"/>
            </a:ext>
          </a:extLst>
        </xdr:cNvPr>
        <xdr:cNvSpPr txBox="1"/>
      </xdr:nvSpPr>
      <xdr:spPr>
        <a:xfrm>
          <a:off x="12364085"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xdr:rowOff>
    </xdr:from>
    <xdr:to>
      <xdr:col>65</xdr:col>
      <xdr:colOff>53975</xdr:colOff>
      <xdr:row>16</xdr:row>
      <xdr:rowOff>116840</xdr:rowOff>
    </xdr:to>
    <xdr:sp macro="" textlink="">
      <xdr:nvSpPr>
        <xdr:cNvPr id="139" name="フローチャート: 判断 138">
          <a:extLst>
            <a:ext uri="{FF2B5EF4-FFF2-40B4-BE49-F238E27FC236}">
              <a16:creationId xmlns:a16="http://schemas.microsoft.com/office/drawing/2014/main" xmlns="" id="{F2025490-B456-4B8D-8DDD-A40259136656}"/>
            </a:ext>
          </a:extLst>
        </xdr:cNvPr>
        <xdr:cNvSpPr/>
      </xdr:nvSpPr>
      <xdr:spPr>
        <a:xfrm>
          <a:off x="11856720" y="269748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127017</xdr:rowOff>
    </xdr:from>
    <xdr:ext cx="762000" cy="259045"/>
    <xdr:sp macro="" textlink="">
      <xdr:nvSpPr>
        <xdr:cNvPr id="140" name="テキスト ボックス 139">
          <a:extLst>
            <a:ext uri="{FF2B5EF4-FFF2-40B4-BE49-F238E27FC236}">
              <a16:creationId xmlns:a16="http://schemas.microsoft.com/office/drawing/2014/main" xmlns="" id="{6A067B90-A494-409D-929D-DEFF0794A29F}"/>
            </a:ext>
          </a:extLst>
        </xdr:cNvPr>
        <xdr:cNvSpPr txBox="1"/>
      </xdr:nvSpPr>
      <xdr:spPr>
        <a:xfrm>
          <a:off x="11543665"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DA950AD9-3D3D-4359-B995-A8153C6B2338}"/>
            </a:ext>
          </a:extLst>
        </xdr:cNvPr>
        <xdr:cNvSpPr txBox="1"/>
      </xdr:nvSpPr>
      <xdr:spPr>
        <a:xfrm>
          <a:off x="14905355"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FA8074FA-A634-431F-884C-F1B8FAB62E3F}"/>
            </a:ext>
          </a:extLst>
        </xdr:cNvPr>
        <xdr:cNvSpPr txBox="1"/>
      </xdr:nvSpPr>
      <xdr:spPr>
        <a:xfrm>
          <a:off x="14135735"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7C9B4203-A18F-4373-9D35-8CB07C732733}"/>
            </a:ext>
          </a:extLst>
        </xdr:cNvPr>
        <xdr:cNvSpPr txBox="1"/>
      </xdr:nvSpPr>
      <xdr:spPr>
        <a:xfrm>
          <a:off x="13332460"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801AA9E7-4461-45CD-9FDF-34FB4AA978C1}"/>
            </a:ext>
          </a:extLst>
        </xdr:cNvPr>
        <xdr:cNvSpPr txBox="1"/>
      </xdr:nvSpPr>
      <xdr:spPr>
        <a:xfrm>
          <a:off x="12512040"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941DA4D-68EE-4BB2-8A8A-3DA6172941F7}"/>
            </a:ext>
          </a:extLst>
        </xdr:cNvPr>
        <xdr:cNvSpPr txBox="1"/>
      </xdr:nvSpPr>
      <xdr:spPr>
        <a:xfrm>
          <a:off x="11701145"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125730</xdr:rowOff>
    </xdr:from>
    <xdr:to>
      <xdr:col>82</xdr:col>
      <xdr:colOff>158750</xdr:colOff>
      <xdr:row>16</xdr:row>
      <xdr:rowOff>55880</xdr:rowOff>
    </xdr:to>
    <xdr:sp macro="" textlink="">
      <xdr:nvSpPr>
        <xdr:cNvPr id="146" name="楕円 145">
          <a:extLst>
            <a:ext uri="{FF2B5EF4-FFF2-40B4-BE49-F238E27FC236}">
              <a16:creationId xmlns:a16="http://schemas.microsoft.com/office/drawing/2014/main" xmlns="" id="{E7643166-0A97-4780-BC12-A267296CB114}"/>
            </a:ext>
          </a:extLst>
        </xdr:cNvPr>
        <xdr:cNvSpPr/>
      </xdr:nvSpPr>
      <xdr:spPr>
        <a:xfrm>
          <a:off x="15053310" y="26403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142257</xdr:rowOff>
    </xdr:from>
    <xdr:ext cx="762000" cy="259045"/>
    <xdr:sp macro="" textlink="">
      <xdr:nvSpPr>
        <xdr:cNvPr id="147" name="物件費該当値テキスト">
          <a:extLst>
            <a:ext uri="{FF2B5EF4-FFF2-40B4-BE49-F238E27FC236}">
              <a16:creationId xmlns:a16="http://schemas.microsoft.com/office/drawing/2014/main" xmlns="" id="{1A9AD349-5B4C-40DB-9C05-AA25D591C5F5}"/>
            </a:ext>
          </a:extLst>
        </xdr:cNvPr>
        <xdr:cNvSpPr txBox="1"/>
      </xdr:nvSpPr>
      <xdr:spPr>
        <a:xfrm>
          <a:off x="1517777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83820</xdr:rowOff>
    </xdr:from>
    <xdr:to>
      <xdr:col>78</xdr:col>
      <xdr:colOff>120650</xdr:colOff>
      <xdr:row>17</xdr:row>
      <xdr:rowOff>13970</xdr:rowOff>
    </xdr:to>
    <xdr:sp macro="" textlink="">
      <xdr:nvSpPr>
        <xdr:cNvPr id="148" name="楕円 147">
          <a:extLst>
            <a:ext uri="{FF2B5EF4-FFF2-40B4-BE49-F238E27FC236}">
              <a16:creationId xmlns:a16="http://schemas.microsoft.com/office/drawing/2014/main" xmlns="" id="{C453A23E-ECCA-4B63-B6CF-2DD78921B2D6}"/>
            </a:ext>
          </a:extLst>
        </xdr:cNvPr>
        <xdr:cNvSpPr/>
      </xdr:nvSpPr>
      <xdr:spPr>
        <a:xfrm>
          <a:off x="14283690" y="2766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170197</xdr:rowOff>
    </xdr:from>
    <xdr:ext cx="736600" cy="259045"/>
    <xdr:sp macro="" textlink="">
      <xdr:nvSpPr>
        <xdr:cNvPr id="149" name="テキスト ボックス 148">
          <a:extLst>
            <a:ext uri="{FF2B5EF4-FFF2-40B4-BE49-F238E27FC236}">
              <a16:creationId xmlns:a16="http://schemas.microsoft.com/office/drawing/2014/main" xmlns="" id="{22A0649F-E1E1-4493-946D-A3D2DAF0AADC}"/>
            </a:ext>
          </a:extLst>
        </xdr:cNvPr>
        <xdr:cNvSpPr txBox="1"/>
      </xdr:nvSpPr>
      <xdr:spPr>
        <a:xfrm>
          <a:off x="1398778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83820</xdr:rowOff>
    </xdr:from>
    <xdr:to>
      <xdr:col>74</xdr:col>
      <xdr:colOff>31750</xdr:colOff>
      <xdr:row>17</xdr:row>
      <xdr:rowOff>13970</xdr:rowOff>
    </xdr:to>
    <xdr:sp macro="" textlink="">
      <xdr:nvSpPr>
        <xdr:cNvPr id="150" name="楕円 149">
          <a:extLst>
            <a:ext uri="{FF2B5EF4-FFF2-40B4-BE49-F238E27FC236}">
              <a16:creationId xmlns:a16="http://schemas.microsoft.com/office/drawing/2014/main" xmlns="" id="{B70F7EDA-5F2E-44A6-8D41-CA7BA0E5EB56}"/>
            </a:ext>
          </a:extLst>
        </xdr:cNvPr>
        <xdr:cNvSpPr/>
      </xdr:nvSpPr>
      <xdr:spPr>
        <a:xfrm>
          <a:off x="13480415" y="276606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170197</xdr:rowOff>
    </xdr:from>
    <xdr:ext cx="762000" cy="259045"/>
    <xdr:sp macro="" textlink="">
      <xdr:nvSpPr>
        <xdr:cNvPr id="151" name="テキスト ボックス 150">
          <a:extLst>
            <a:ext uri="{FF2B5EF4-FFF2-40B4-BE49-F238E27FC236}">
              <a16:creationId xmlns:a16="http://schemas.microsoft.com/office/drawing/2014/main" xmlns="" id="{79132D34-F48F-4EDB-8DCF-A5F3B58DC610}"/>
            </a:ext>
          </a:extLst>
        </xdr:cNvPr>
        <xdr:cNvSpPr txBox="1"/>
      </xdr:nvSpPr>
      <xdr:spPr>
        <a:xfrm>
          <a:off x="1316736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68580</xdr:rowOff>
    </xdr:from>
    <xdr:to>
      <xdr:col>69</xdr:col>
      <xdr:colOff>142875</xdr:colOff>
      <xdr:row>16</xdr:row>
      <xdr:rowOff>170180</xdr:rowOff>
    </xdr:to>
    <xdr:sp macro="" textlink="">
      <xdr:nvSpPr>
        <xdr:cNvPr id="152" name="楕円 151">
          <a:extLst>
            <a:ext uri="{FF2B5EF4-FFF2-40B4-BE49-F238E27FC236}">
              <a16:creationId xmlns:a16="http://schemas.microsoft.com/office/drawing/2014/main" xmlns="" id="{F72AA2B9-251B-4976-8954-A729DBA1C09B}"/>
            </a:ext>
          </a:extLst>
        </xdr:cNvPr>
        <xdr:cNvSpPr/>
      </xdr:nvSpPr>
      <xdr:spPr>
        <a:xfrm>
          <a:off x="12659995"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154957</xdr:rowOff>
    </xdr:from>
    <xdr:ext cx="762000" cy="259045"/>
    <xdr:sp macro="" textlink="">
      <xdr:nvSpPr>
        <xdr:cNvPr id="153" name="テキスト ボックス 152">
          <a:extLst>
            <a:ext uri="{FF2B5EF4-FFF2-40B4-BE49-F238E27FC236}">
              <a16:creationId xmlns:a16="http://schemas.microsoft.com/office/drawing/2014/main" xmlns="" id="{6D19931C-7289-4767-A8DF-10592CE87D32}"/>
            </a:ext>
          </a:extLst>
        </xdr:cNvPr>
        <xdr:cNvSpPr txBox="1"/>
      </xdr:nvSpPr>
      <xdr:spPr>
        <a:xfrm>
          <a:off x="12364085"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xdr:rowOff>
    </xdr:from>
    <xdr:to>
      <xdr:col>65</xdr:col>
      <xdr:colOff>53975</xdr:colOff>
      <xdr:row>16</xdr:row>
      <xdr:rowOff>116840</xdr:rowOff>
    </xdr:to>
    <xdr:sp macro="" textlink="">
      <xdr:nvSpPr>
        <xdr:cNvPr id="154" name="楕円 153">
          <a:extLst>
            <a:ext uri="{FF2B5EF4-FFF2-40B4-BE49-F238E27FC236}">
              <a16:creationId xmlns:a16="http://schemas.microsoft.com/office/drawing/2014/main" xmlns="" id="{7D841DC9-76D4-4C28-9067-2DAB27E112C1}"/>
            </a:ext>
          </a:extLst>
        </xdr:cNvPr>
        <xdr:cNvSpPr/>
      </xdr:nvSpPr>
      <xdr:spPr>
        <a:xfrm>
          <a:off x="11856720" y="269748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101617</xdr:rowOff>
    </xdr:from>
    <xdr:ext cx="762000" cy="259045"/>
    <xdr:sp macro="" textlink="">
      <xdr:nvSpPr>
        <xdr:cNvPr id="155" name="テキスト ボックス 154">
          <a:extLst>
            <a:ext uri="{FF2B5EF4-FFF2-40B4-BE49-F238E27FC236}">
              <a16:creationId xmlns:a16="http://schemas.microsoft.com/office/drawing/2014/main" xmlns="" id="{28C4C362-ECD0-4622-AD3F-0540955F369A}"/>
            </a:ext>
          </a:extLst>
        </xdr:cNvPr>
        <xdr:cNvSpPr txBox="1"/>
      </xdr:nvSpPr>
      <xdr:spPr>
        <a:xfrm>
          <a:off x="11543665"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xmlns="" id="{1B787C0C-A12D-42C4-8E32-679E64A37DCD}"/>
            </a:ext>
          </a:extLst>
        </xdr:cNvPr>
        <xdr:cNvSpPr/>
      </xdr:nvSpPr>
      <xdr:spPr>
        <a:xfrm>
          <a:off x="710565" y="79489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xmlns="" id="{982E8CB3-CDC6-4562-9390-A1D457F339AD}"/>
            </a:ext>
          </a:extLst>
        </xdr:cNvPr>
        <xdr:cNvSpPr/>
      </xdr:nvSpPr>
      <xdr:spPr>
        <a:xfrm>
          <a:off x="4936490" y="801243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xmlns="" id="{EAF0EE64-4979-4095-9BF6-5519712ADE9C}"/>
            </a:ext>
          </a:extLst>
        </xdr:cNvPr>
        <xdr:cNvSpPr/>
      </xdr:nvSpPr>
      <xdr:spPr>
        <a:xfrm>
          <a:off x="4936490" y="819912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xmlns="" id="{9A44DB75-A27D-41F1-8BA1-5CAA6139637C}"/>
            </a:ext>
          </a:extLst>
        </xdr:cNvPr>
        <xdr:cNvSpPr/>
      </xdr:nvSpPr>
      <xdr:spPr>
        <a:xfrm>
          <a:off x="6486525" y="80124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xmlns="" id="{470AD822-E0A6-4305-8A1F-24EC00E2370C}"/>
            </a:ext>
          </a:extLst>
        </xdr:cNvPr>
        <xdr:cNvSpPr/>
      </xdr:nvSpPr>
      <xdr:spPr>
        <a:xfrm>
          <a:off x="6486525" y="81991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xmlns="" id="{2E6EC5B9-1A37-4E65-B27D-3CF62C2FA3F9}"/>
            </a:ext>
          </a:extLst>
        </xdr:cNvPr>
        <xdr:cNvSpPr/>
      </xdr:nvSpPr>
      <xdr:spPr>
        <a:xfrm>
          <a:off x="7962265" y="80124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xmlns="" id="{A1FB7412-4901-4408-B20E-3E7799425F44}"/>
            </a:ext>
          </a:extLst>
        </xdr:cNvPr>
        <xdr:cNvSpPr/>
      </xdr:nvSpPr>
      <xdr:spPr>
        <a:xfrm>
          <a:off x="7962265" y="81991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xmlns="" id="{842415B5-EF40-4ED5-B76D-03D35C40AD32}"/>
            </a:ext>
          </a:extLst>
        </xdr:cNvPr>
        <xdr:cNvSpPr/>
      </xdr:nvSpPr>
      <xdr:spPr>
        <a:xfrm>
          <a:off x="710565" y="85090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xmlns="" id="{E66F6A5A-1E4D-42CE-9732-50D32E259E72}"/>
            </a:ext>
          </a:extLst>
        </xdr:cNvPr>
        <xdr:cNvSpPr/>
      </xdr:nvSpPr>
      <xdr:spPr>
        <a:xfrm>
          <a:off x="5234940" y="8509000"/>
          <a:ext cx="487108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xmlns="" id="{C291DA92-5C4B-40A2-9DA1-FB6136F45235}"/>
            </a:ext>
          </a:extLst>
        </xdr:cNvPr>
        <xdr:cNvSpPr/>
      </xdr:nvSpPr>
      <xdr:spPr>
        <a:xfrm>
          <a:off x="5298440" y="8509000"/>
          <a:ext cx="347662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xmlns="" id="{EF93F574-61BF-4DE5-BBDB-8616ADF0BCEA}"/>
            </a:ext>
          </a:extLst>
        </xdr:cNvPr>
        <xdr:cNvSpPr txBox="1"/>
      </xdr:nvSpPr>
      <xdr:spPr>
        <a:xfrm>
          <a:off x="5319395" y="88188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前年度に経常収支比率を大きく押し上げた要因である保育料の独自無償化については、国施策の通年化に伴い、令和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年度は値の改善へつながっている。しかしながら、扶助費に係る経常収支比率は依然として類似団体平均を大幅に上回っており、その主な要因として、多額にのぼる生活保護費が挙げられる。</a:t>
          </a:r>
        </a:p>
        <a:p>
          <a:r>
            <a:rPr kumimoji="1" lang="ja-JP" altLang="en-US" sz="1200">
              <a:latin typeface="ＭＳ Ｐゴシック" panose="020B0600070205080204" pitchFamily="50" charset="-128"/>
              <a:ea typeface="ＭＳ Ｐゴシック" panose="020B0600070205080204" pitchFamily="50" charset="-128"/>
            </a:rPr>
            <a:t>　本市は、旧産炭地であることや地域経済の低迷などの要因により、低所得者及び失業者が多く、保護率が他団体に比べ非常に高いものとなっている。（保護率令和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年度平均</a:t>
          </a:r>
          <a:r>
            <a:rPr kumimoji="1" lang="en-US" altLang="ja-JP" sz="1200">
              <a:latin typeface="ＭＳ Ｐゴシック" panose="020B0600070205080204" pitchFamily="50" charset="-128"/>
              <a:ea typeface="ＭＳ Ｐゴシック" panose="020B0600070205080204" pitchFamily="50" charset="-128"/>
            </a:rPr>
            <a:t>56.4</a:t>
          </a:r>
          <a:r>
            <a:rPr kumimoji="1" lang="ja-JP" altLang="en-US" sz="1200">
              <a:latin typeface="ＭＳ Ｐゴシック" panose="020B0600070205080204" pitchFamily="50" charset="-128"/>
              <a:ea typeface="ＭＳ Ｐゴシック" panose="020B0600070205080204" pitchFamily="50" charset="-128"/>
            </a:rPr>
            <a:t>パーミル）</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xmlns="" id="{D9B9241A-7A80-462F-BC37-FE2897659CDA}"/>
            </a:ext>
          </a:extLst>
        </xdr:cNvPr>
        <xdr:cNvSpPr txBox="1"/>
      </xdr:nvSpPr>
      <xdr:spPr>
        <a:xfrm>
          <a:off x="672465" y="83223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xmlns="" id="{F4A86001-ED21-4353-9876-372207A82614}"/>
            </a:ext>
          </a:extLst>
        </xdr:cNvPr>
        <xdr:cNvCxnSpPr/>
      </xdr:nvCxnSpPr>
      <xdr:spPr>
        <a:xfrm>
          <a:off x="710565" y="107416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xmlns="" id="{4252B042-08C2-4DAA-AAA5-E0BB0098B092}"/>
            </a:ext>
          </a:extLst>
        </xdr:cNvPr>
        <xdr:cNvSpPr txBox="1"/>
      </xdr:nvSpPr>
      <xdr:spPr>
        <a:xfrm>
          <a:off x="236855" y="106032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xmlns="" id="{C0BB528B-EB12-4F45-8124-F79996DAD67C}"/>
            </a:ext>
          </a:extLst>
        </xdr:cNvPr>
        <xdr:cNvCxnSpPr/>
      </xdr:nvCxnSpPr>
      <xdr:spPr>
        <a:xfrm>
          <a:off x="710565" y="102958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xmlns="" id="{2A8AABE3-64FB-4379-BBA2-72F1CA5B0042}"/>
            </a:ext>
          </a:extLst>
        </xdr:cNvPr>
        <xdr:cNvSpPr txBox="1"/>
      </xdr:nvSpPr>
      <xdr:spPr>
        <a:xfrm>
          <a:off x="236855" y="10157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xmlns="" id="{46B3D290-4247-4A61-9421-51CD1D78D02E}"/>
            </a:ext>
          </a:extLst>
        </xdr:cNvPr>
        <xdr:cNvCxnSpPr/>
      </xdr:nvCxnSpPr>
      <xdr:spPr>
        <a:xfrm>
          <a:off x="710565" y="985012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xmlns="" id="{DFC9FB4D-9357-45EC-9571-07970049A869}"/>
            </a:ext>
          </a:extLst>
        </xdr:cNvPr>
        <xdr:cNvSpPr txBox="1"/>
      </xdr:nvSpPr>
      <xdr:spPr>
        <a:xfrm>
          <a:off x="236855" y="971170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xmlns="" id="{E3A593E7-2E25-4CA1-A6D8-11F0E41BE873}"/>
            </a:ext>
          </a:extLst>
        </xdr:cNvPr>
        <xdr:cNvCxnSpPr/>
      </xdr:nvCxnSpPr>
      <xdr:spPr>
        <a:xfrm>
          <a:off x="710565" y="940054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xmlns="" id="{6ACFF6D4-B9A1-4C0F-9C95-134758319956}"/>
            </a:ext>
          </a:extLst>
        </xdr:cNvPr>
        <xdr:cNvSpPr txBox="1"/>
      </xdr:nvSpPr>
      <xdr:spPr>
        <a:xfrm>
          <a:off x="236855" y="92621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xmlns="" id="{79A2512B-D042-4562-A0B7-D3286645DC27}"/>
            </a:ext>
          </a:extLst>
        </xdr:cNvPr>
        <xdr:cNvCxnSpPr/>
      </xdr:nvCxnSpPr>
      <xdr:spPr>
        <a:xfrm>
          <a:off x="710565" y="895477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xmlns="" id="{3D0FC39B-DE9D-4AD4-A91C-4480E3977423}"/>
            </a:ext>
          </a:extLst>
        </xdr:cNvPr>
        <xdr:cNvSpPr txBox="1"/>
      </xdr:nvSpPr>
      <xdr:spPr>
        <a:xfrm>
          <a:off x="236855" y="88163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xmlns="" id="{D79DC990-DA06-4533-9CB6-F64129B43E32}"/>
            </a:ext>
          </a:extLst>
        </xdr:cNvPr>
        <xdr:cNvCxnSpPr/>
      </xdr:nvCxnSpPr>
      <xdr:spPr>
        <a:xfrm>
          <a:off x="710565" y="85090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xmlns="" id="{74F78493-5F27-42FC-B2F3-BF328F6FFE49}"/>
            </a:ext>
          </a:extLst>
        </xdr:cNvPr>
        <xdr:cNvSpPr txBox="1"/>
      </xdr:nvSpPr>
      <xdr:spPr>
        <a:xfrm>
          <a:off x="236855" y="83705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xmlns="" id="{81C25436-D113-4FE3-8598-E40A9B37F7CA}"/>
            </a:ext>
          </a:extLst>
        </xdr:cNvPr>
        <xdr:cNvSpPr/>
      </xdr:nvSpPr>
      <xdr:spPr>
        <a:xfrm>
          <a:off x="710565" y="85090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24130</xdr:rowOff>
    </xdr:from>
    <xdr:to>
      <xdr:col>24</xdr:col>
      <xdr:colOff>25400</xdr:colOff>
      <xdr:row>61</xdr:row>
      <xdr:rowOff>14986</xdr:rowOff>
    </xdr:to>
    <xdr:cxnSp macro="">
      <xdr:nvCxnSpPr>
        <xdr:cNvPr id="181" name="直線コネクタ 180">
          <a:extLst>
            <a:ext uri="{FF2B5EF4-FFF2-40B4-BE49-F238E27FC236}">
              <a16:creationId xmlns:a16="http://schemas.microsoft.com/office/drawing/2014/main" xmlns="" id="{9ED9AA8B-007B-4016-A7B5-87116016B1CD}"/>
            </a:ext>
          </a:extLst>
        </xdr:cNvPr>
        <xdr:cNvCxnSpPr/>
      </xdr:nvCxnSpPr>
      <xdr:spPr>
        <a:xfrm flipV="1">
          <a:off x="4414520" y="8909050"/>
          <a:ext cx="0" cy="133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158513</xdr:rowOff>
    </xdr:from>
    <xdr:ext cx="762000" cy="259045"/>
    <xdr:sp macro="" textlink="">
      <xdr:nvSpPr>
        <xdr:cNvPr id="182" name="扶助費最小値テキスト">
          <a:extLst>
            <a:ext uri="{FF2B5EF4-FFF2-40B4-BE49-F238E27FC236}">
              <a16:creationId xmlns:a16="http://schemas.microsoft.com/office/drawing/2014/main" xmlns="" id="{E1574D25-A0FB-41DF-9BFF-A9E4DAE87C6A}"/>
            </a:ext>
          </a:extLst>
        </xdr:cNvPr>
        <xdr:cNvSpPr txBox="1"/>
      </xdr:nvSpPr>
      <xdr:spPr>
        <a:xfrm>
          <a:off x="4503420" y="1021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14986</xdr:rowOff>
    </xdr:from>
    <xdr:to>
      <xdr:col>24</xdr:col>
      <xdr:colOff>114300</xdr:colOff>
      <xdr:row>61</xdr:row>
      <xdr:rowOff>14986</xdr:rowOff>
    </xdr:to>
    <xdr:cxnSp macro="">
      <xdr:nvCxnSpPr>
        <xdr:cNvPr id="183" name="直線コネクタ 182">
          <a:extLst>
            <a:ext uri="{FF2B5EF4-FFF2-40B4-BE49-F238E27FC236}">
              <a16:creationId xmlns:a16="http://schemas.microsoft.com/office/drawing/2014/main" xmlns="" id="{82C60E80-0B60-4220-91CC-677D1803C842}"/>
            </a:ext>
          </a:extLst>
        </xdr:cNvPr>
        <xdr:cNvCxnSpPr/>
      </xdr:nvCxnSpPr>
      <xdr:spPr>
        <a:xfrm>
          <a:off x="4342765" y="10241026"/>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110507</xdr:rowOff>
    </xdr:from>
    <xdr:ext cx="762000" cy="259045"/>
    <xdr:sp macro="" textlink="">
      <xdr:nvSpPr>
        <xdr:cNvPr id="184" name="扶助費最大値テキスト">
          <a:extLst>
            <a:ext uri="{FF2B5EF4-FFF2-40B4-BE49-F238E27FC236}">
              <a16:creationId xmlns:a16="http://schemas.microsoft.com/office/drawing/2014/main" xmlns="" id="{BE42C7EC-F534-4447-9761-4DB20E37E7CB}"/>
            </a:ext>
          </a:extLst>
        </xdr:cNvPr>
        <xdr:cNvSpPr txBox="1"/>
      </xdr:nvSpPr>
      <xdr:spPr>
        <a:xfrm>
          <a:off x="4503420" y="866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24130</xdr:rowOff>
    </xdr:from>
    <xdr:to>
      <xdr:col>24</xdr:col>
      <xdr:colOff>114300</xdr:colOff>
      <xdr:row>53</xdr:row>
      <xdr:rowOff>24130</xdr:rowOff>
    </xdr:to>
    <xdr:cxnSp macro="">
      <xdr:nvCxnSpPr>
        <xdr:cNvPr id="185" name="直線コネクタ 184">
          <a:extLst>
            <a:ext uri="{FF2B5EF4-FFF2-40B4-BE49-F238E27FC236}">
              <a16:creationId xmlns:a16="http://schemas.microsoft.com/office/drawing/2014/main" xmlns="" id="{CFB3004D-24C9-41AE-9415-BBD171C05DA0}"/>
            </a:ext>
          </a:extLst>
        </xdr:cNvPr>
        <xdr:cNvCxnSpPr/>
      </xdr:nvCxnSpPr>
      <xdr:spPr>
        <a:xfrm>
          <a:off x="4342765" y="890905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61</xdr:row>
      <xdr:rowOff>14986</xdr:rowOff>
    </xdr:from>
    <xdr:to>
      <xdr:col>24</xdr:col>
      <xdr:colOff>25400</xdr:colOff>
      <xdr:row>61</xdr:row>
      <xdr:rowOff>115570</xdr:rowOff>
    </xdr:to>
    <xdr:cxnSp macro="">
      <xdr:nvCxnSpPr>
        <xdr:cNvPr id="186" name="直線コネクタ 185">
          <a:extLst>
            <a:ext uri="{FF2B5EF4-FFF2-40B4-BE49-F238E27FC236}">
              <a16:creationId xmlns:a16="http://schemas.microsoft.com/office/drawing/2014/main" xmlns="" id="{A7E088DA-4490-48C5-80CE-74F2264B4738}"/>
            </a:ext>
          </a:extLst>
        </xdr:cNvPr>
        <xdr:cNvCxnSpPr/>
      </xdr:nvCxnSpPr>
      <xdr:spPr>
        <a:xfrm flipV="1">
          <a:off x="3654425" y="10241026"/>
          <a:ext cx="760095"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168165</xdr:rowOff>
    </xdr:from>
    <xdr:ext cx="762000" cy="259045"/>
    <xdr:sp macro="" textlink="">
      <xdr:nvSpPr>
        <xdr:cNvPr id="187" name="扶助費平均値テキスト">
          <a:extLst>
            <a:ext uri="{FF2B5EF4-FFF2-40B4-BE49-F238E27FC236}">
              <a16:creationId xmlns:a16="http://schemas.microsoft.com/office/drawing/2014/main" xmlns="" id="{25388ACB-5445-4ABE-B860-0EEBA790913C}"/>
            </a:ext>
          </a:extLst>
        </xdr:cNvPr>
        <xdr:cNvSpPr txBox="1"/>
      </xdr:nvSpPr>
      <xdr:spPr>
        <a:xfrm>
          <a:off x="4503420" y="9220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151638</xdr:rowOff>
    </xdr:from>
    <xdr:to>
      <xdr:col>24</xdr:col>
      <xdr:colOff>76200</xdr:colOff>
      <xdr:row>56</xdr:row>
      <xdr:rowOff>81788</xdr:rowOff>
    </xdr:to>
    <xdr:sp macro="" textlink="">
      <xdr:nvSpPr>
        <xdr:cNvPr id="188" name="フローチャート: 判断 187">
          <a:extLst>
            <a:ext uri="{FF2B5EF4-FFF2-40B4-BE49-F238E27FC236}">
              <a16:creationId xmlns:a16="http://schemas.microsoft.com/office/drawing/2014/main" xmlns="" id="{CDA0D9E8-4658-453F-9B3F-5B1F6C3231E1}"/>
            </a:ext>
          </a:extLst>
        </xdr:cNvPr>
        <xdr:cNvSpPr/>
      </xdr:nvSpPr>
      <xdr:spPr>
        <a:xfrm>
          <a:off x="4380865" y="9371838"/>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85852</xdr:rowOff>
    </xdr:from>
    <xdr:to>
      <xdr:col>19</xdr:col>
      <xdr:colOff>187325</xdr:colOff>
      <xdr:row>61</xdr:row>
      <xdr:rowOff>115570</xdr:rowOff>
    </xdr:to>
    <xdr:cxnSp macro="">
      <xdr:nvCxnSpPr>
        <xdr:cNvPr id="189" name="直線コネクタ 188">
          <a:extLst>
            <a:ext uri="{FF2B5EF4-FFF2-40B4-BE49-F238E27FC236}">
              <a16:creationId xmlns:a16="http://schemas.microsoft.com/office/drawing/2014/main" xmlns="" id="{0B681EA2-D2A8-4078-A830-A96060435FC6}"/>
            </a:ext>
          </a:extLst>
        </xdr:cNvPr>
        <xdr:cNvCxnSpPr/>
      </xdr:nvCxnSpPr>
      <xdr:spPr>
        <a:xfrm>
          <a:off x="2841625" y="10144252"/>
          <a:ext cx="812800" cy="19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71628</xdr:rowOff>
    </xdr:from>
    <xdr:to>
      <xdr:col>20</xdr:col>
      <xdr:colOff>38100</xdr:colOff>
      <xdr:row>57</xdr:row>
      <xdr:rowOff>1778</xdr:rowOff>
    </xdr:to>
    <xdr:sp macro="" textlink="">
      <xdr:nvSpPr>
        <xdr:cNvPr id="190" name="フローチャート: 判断 189">
          <a:extLst>
            <a:ext uri="{FF2B5EF4-FFF2-40B4-BE49-F238E27FC236}">
              <a16:creationId xmlns:a16="http://schemas.microsoft.com/office/drawing/2014/main" xmlns="" id="{5C29D21E-B04F-4189-87DE-064B144B04BE}"/>
            </a:ext>
          </a:extLst>
        </xdr:cNvPr>
        <xdr:cNvSpPr/>
      </xdr:nvSpPr>
      <xdr:spPr>
        <a:xfrm>
          <a:off x="3611245" y="9459468"/>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11955</xdr:rowOff>
    </xdr:from>
    <xdr:ext cx="736600" cy="259045"/>
    <xdr:sp macro="" textlink="">
      <xdr:nvSpPr>
        <xdr:cNvPr id="191" name="テキスト ボックス 190">
          <a:extLst>
            <a:ext uri="{FF2B5EF4-FFF2-40B4-BE49-F238E27FC236}">
              <a16:creationId xmlns:a16="http://schemas.microsoft.com/office/drawing/2014/main" xmlns="" id="{BA4E387A-E213-46CA-81DC-325844119CCE}"/>
            </a:ext>
          </a:extLst>
        </xdr:cNvPr>
        <xdr:cNvSpPr txBox="1"/>
      </xdr:nvSpPr>
      <xdr:spPr>
        <a:xfrm>
          <a:off x="3298190" y="9232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129286</xdr:rowOff>
    </xdr:from>
    <xdr:to>
      <xdr:col>15</xdr:col>
      <xdr:colOff>98425</xdr:colOff>
      <xdr:row>60</xdr:row>
      <xdr:rowOff>85852</xdr:rowOff>
    </xdr:to>
    <xdr:cxnSp macro="">
      <xdr:nvCxnSpPr>
        <xdr:cNvPr id="192" name="直線コネクタ 191">
          <a:extLst>
            <a:ext uri="{FF2B5EF4-FFF2-40B4-BE49-F238E27FC236}">
              <a16:creationId xmlns:a16="http://schemas.microsoft.com/office/drawing/2014/main" xmlns="" id="{FF5B460A-F25A-4ABB-BFD8-6A653235C31C}"/>
            </a:ext>
          </a:extLst>
        </xdr:cNvPr>
        <xdr:cNvCxnSpPr/>
      </xdr:nvCxnSpPr>
      <xdr:spPr>
        <a:xfrm>
          <a:off x="2021205" y="10020046"/>
          <a:ext cx="820420" cy="12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169926</xdr:rowOff>
    </xdr:from>
    <xdr:to>
      <xdr:col>15</xdr:col>
      <xdr:colOff>149225</xdr:colOff>
      <xdr:row>56</xdr:row>
      <xdr:rowOff>100076</xdr:rowOff>
    </xdr:to>
    <xdr:sp macro="" textlink="">
      <xdr:nvSpPr>
        <xdr:cNvPr id="193" name="フローチャート: 判断 192">
          <a:extLst>
            <a:ext uri="{FF2B5EF4-FFF2-40B4-BE49-F238E27FC236}">
              <a16:creationId xmlns:a16="http://schemas.microsoft.com/office/drawing/2014/main" xmlns="" id="{AA4EAA7F-9684-4FD7-9FF6-2F59C0AE7993}"/>
            </a:ext>
          </a:extLst>
        </xdr:cNvPr>
        <xdr:cNvSpPr/>
      </xdr:nvSpPr>
      <xdr:spPr>
        <a:xfrm>
          <a:off x="2790825" y="93901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110253</xdr:rowOff>
    </xdr:from>
    <xdr:ext cx="762000" cy="259045"/>
    <xdr:sp macro="" textlink="">
      <xdr:nvSpPr>
        <xdr:cNvPr id="194" name="テキスト ボックス 193">
          <a:extLst>
            <a:ext uri="{FF2B5EF4-FFF2-40B4-BE49-F238E27FC236}">
              <a16:creationId xmlns:a16="http://schemas.microsoft.com/office/drawing/2014/main" xmlns="" id="{CB061BE8-73BD-47FD-885E-EE7EF8881A0E}"/>
            </a:ext>
          </a:extLst>
        </xdr:cNvPr>
        <xdr:cNvSpPr txBox="1"/>
      </xdr:nvSpPr>
      <xdr:spPr>
        <a:xfrm>
          <a:off x="2494915" y="916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129286</xdr:rowOff>
    </xdr:from>
    <xdr:to>
      <xdr:col>11</xdr:col>
      <xdr:colOff>9525</xdr:colOff>
      <xdr:row>60</xdr:row>
      <xdr:rowOff>149860</xdr:rowOff>
    </xdr:to>
    <xdr:cxnSp macro="">
      <xdr:nvCxnSpPr>
        <xdr:cNvPr id="195" name="直線コネクタ 194">
          <a:extLst>
            <a:ext uri="{FF2B5EF4-FFF2-40B4-BE49-F238E27FC236}">
              <a16:creationId xmlns:a16="http://schemas.microsoft.com/office/drawing/2014/main" xmlns="" id="{7C438A46-644E-42AB-996D-B52BF5E94CA0}"/>
            </a:ext>
          </a:extLst>
        </xdr:cNvPr>
        <xdr:cNvCxnSpPr/>
      </xdr:nvCxnSpPr>
      <xdr:spPr>
        <a:xfrm flipV="1">
          <a:off x="1217930" y="10020046"/>
          <a:ext cx="803275"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160782</xdr:rowOff>
    </xdr:from>
    <xdr:to>
      <xdr:col>11</xdr:col>
      <xdr:colOff>60325</xdr:colOff>
      <xdr:row>56</xdr:row>
      <xdr:rowOff>90932</xdr:rowOff>
    </xdr:to>
    <xdr:sp macro="" textlink="">
      <xdr:nvSpPr>
        <xdr:cNvPr id="196" name="フローチャート: 判断 195">
          <a:extLst>
            <a:ext uri="{FF2B5EF4-FFF2-40B4-BE49-F238E27FC236}">
              <a16:creationId xmlns:a16="http://schemas.microsoft.com/office/drawing/2014/main" xmlns="" id="{F1E8A6BF-904A-48F2-AB46-C750E9B2E20E}"/>
            </a:ext>
          </a:extLst>
        </xdr:cNvPr>
        <xdr:cNvSpPr/>
      </xdr:nvSpPr>
      <xdr:spPr>
        <a:xfrm>
          <a:off x="1987550" y="9380982"/>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101109</xdr:rowOff>
    </xdr:from>
    <xdr:ext cx="762000" cy="259045"/>
    <xdr:sp macro="" textlink="">
      <xdr:nvSpPr>
        <xdr:cNvPr id="197" name="テキスト ボックス 196">
          <a:extLst>
            <a:ext uri="{FF2B5EF4-FFF2-40B4-BE49-F238E27FC236}">
              <a16:creationId xmlns:a16="http://schemas.microsoft.com/office/drawing/2014/main" xmlns="" id="{831E7F96-F188-4752-A593-72525047EBD0}"/>
            </a:ext>
          </a:extLst>
        </xdr:cNvPr>
        <xdr:cNvSpPr txBox="1"/>
      </xdr:nvSpPr>
      <xdr:spPr>
        <a:xfrm>
          <a:off x="1674495" y="915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151638</xdr:rowOff>
    </xdr:from>
    <xdr:to>
      <xdr:col>6</xdr:col>
      <xdr:colOff>171450</xdr:colOff>
      <xdr:row>56</xdr:row>
      <xdr:rowOff>81788</xdr:rowOff>
    </xdr:to>
    <xdr:sp macro="" textlink="">
      <xdr:nvSpPr>
        <xdr:cNvPr id="198" name="フローチャート: 判断 197">
          <a:extLst>
            <a:ext uri="{FF2B5EF4-FFF2-40B4-BE49-F238E27FC236}">
              <a16:creationId xmlns:a16="http://schemas.microsoft.com/office/drawing/2014/main" xmlns="" id="{1A110A53-29CB-49CB-90D8-DBA1D2EE22AD}"/>
            </a:ext>
          </a:extLst>
        </xdr:cNvPr>
        <xdr:cNvSpPr/>
      </xdr:nvSpPr>
      <xdr:spPr>
        <a:xfrm>
          <a:off x="1167130" y="93718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91965</xdr:rowOff>
    </xdr:from>
    <xdr:ext cx="762000" cy="259045"/>
    <xdr:sp macro="" textlink="">
      <xdr:nvSpPr>
        <xdr:cNvPr id="199" name="テキスト ボックス 198">
          <a:extLst>
            <a:ext uri="{FF2B5EF4-FFF2-40B4-BE49-F238E27FC236}">
              <a16:creationId xmlns:a16="http://schemas.microsoft.com/office/drawing/2014/main" xmlns="" id="{96F57D54-CAF4-4CEE-BB00-CC9DC0AF0E7A}"/>
            </a:ext>
          </a:extLst>
        </xdr:cNvPr>
        <xdr:cNvSpPr txBox="1"/>
      </xdr:nvSpPr>
      <xdr:spPr>
        <a:xfrm>
          <a:off x="871220" y="914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463E6256-FFE5-4527-A4A5-F19F32AD4E70}"/>
            </a:ext>
          </a:extLst>
        </xdr:cNvPr>
        <xdr:cNvSpPr txBox="1"/>
      </xdr:nvSpPr>
      <xdr:spPr>
        <a:xfrm>
          <a:off x="421576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EA29ECB3-933B-412E-9697-41C439366413}"/>
            </a:ext>
          </a:extLst>
        </xdr:cNvPr>
        <xdr:cNvSpPr txBox="1"/>
      </xdr:nvSpPr>
      <xdr:spPr>
        <a:xfrm>
          <a:off x="346329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73ED1B10-3F7E-4757-B663-F1DF58E376BB}"/>
            </a:ext>
          </a:extLst>
        </xdr:cNvPr>
        <xdr:cNvSpPr txBox="1"/>
      </xdr:nvSpPr>
      <xdr:spPr>
        <a:xfrm>
          <a:off x="264287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345ED002-2EC7-4D04-B68A-E925F0EB73AA}"/>
            </a:ext>
          </a:extLst>
        </xdr:cNvPr>
        <xdr:cNvSpPr txBox="1"/>
      </xdr:nvSpPr>
      <xdr:spPr>
        <a:xfrm>
          <a:off x="183197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4574F179-FE07-4D36-92DA-FF665F23EE99}"/>
            </a:ext>
          </a:extLst>
        </xdr:cNvPr>
        <xdr:cNvSpPr txBox="1"/>
      </xdr:nvSpPr>
      <xdr:spPr>
        <a:xfrm>
          <a:off x="101917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135636</xdr:rowOff>
    </xdr:from>
    <xdr:to>
      <xdr:col>24</xdr:col>
      <xdr:colOff>76200</xdr:colOff>
      <xdr:row>61</xdr:row>
      <xdr:rowOff>65786</xdr:rowOff>
    </xdr:to>
    <xdr:sp macro="" textlink="">
      <xdr:nvSpPr>
        <xdr:cNvPr id="205" name="楕円 204">
          <a:extLst>
            <a:ext uri="{FF2B5EF4-FFF2-40B4-BE49-F238E27FC236}">
              <a16:creationId xmlns:a16="http://schemas.microsoft.com/office/drawing/2014/main" xmlns="" id="{03F98CBD-0768-47B7-9FD5-CFFFA66D5691}"/>
            </a:ext>
          </a:extLst>
        </xdr:cNvPr>
        <xdr:cNvSpPr/>
      </xdr:nvSpPr>
      <xdr:spPr>
        <a:xfrm>
          <a:off x="4380865" y="10194036"/>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44213</xdr:rowOff>
    </xdr:from>
    <xdr:ext cx="762000" cy="259045"/>
    <xdr:sp macro="" textlink="">
      <xdr:nvSpPr>
        <xdr:cNvPr id="206" name="扶助費該当値テキスト">
          <a:extLst>
            <a:ext uri="{FF2B5EF4-FFF2-40B4-BE49-F238E27FC236}">
              <a16:creationId xmlns:a16="http://schemas.microsoft.com/office/drawing/2014/main" xmlns="" id="{30FFB2AD-5322-4F3D-A0CB-703FB1B9ED64}"/>
            </a:ext>
          </a:extLst>
        </xdr:cNvPr>
        <xdr:cNvSpPr txBox="1"/>
      </xdr:nvSpPr>
      <xdr:spPr>
        <a:xfrm>
          <a:off x="4503420" y="10102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61</xdr:row>
      <xdr:rowOff>64770</xdr:rowOff>
    </xdr:from>
    <xdr:to>
      <xdr:col>20</xdr:col>
      <xdr:colOff>38100</xdr:colOff>
      <xdr:row>61</xdr:row>
      <xdr:rowOff>166370</xdr:rowOff>
    </xdr:to>
    <xdr:sp macro="" textlink="">
      <xdr:nvSpPr>
        <xdr:cNvPr id="207" name="楕円 206">
          <a:extLst>
            <a:ext uri="{FF2B5EF4-FFF2-40B4-BE49-F238E27FC236}">
              <a16:creationId xmlns:a16="http://schemas.microsoft.com/office/drawing/2014/main" xmlns="" id="{B4593114-9BC9-4453-9201-742CD8B9B87F}"/>
            </a:ext>
          </a:extLst>
        </xdr:cNvPr>
        <xdr:cNvSpPr/>
      </xdr:nvSpPr>
      <xdr:spPr>
        <a:xfrm>
          <a:off x="3611245" y="1029081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151147</xdr:rowOff>
    </xdr:from>
    <xdr:ext cx="736600" cy="259045"/>
    <xdr:sp macro="" textlink="">
      <xdr:nvSpPr>
        <xdr:cNvPr id="208" name="テキスト ボックス 207">
          <a:extLst>
            <a:ext uri="{FF2B5EF4-FFF2-40B4-BE49-F238E27FC236}">
              <a16:creationId xmlns:a16="http://schemas.microsoft.com/office/drawing/2014/main" xmlns="" id="{1941D4AF-BFC9-48B2-9329-DD431C69BB55}"/>
            </a:ext>
          </a:extLst>
        </xdr:cNvPr>
        <xdr:cNvSpPr txBox="1"/>
      </xdr:nvSpPr>
      <xdr:spPr>
        <a:xfrm>
          <a:off x="3298190" y="1037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35052</xdr:rowOff>
    </xdr:from>
    <xdr:to>
      <xdr:col>15</xdr:col>
      <xdr:colOff>149225</xdr:colOff>
      <xdr:row>60</xdr:row>
      <xdr:rowOff>136652</xdr:rowOff>
    </xdr:to>
    <xdr:sp macro="" textlink="">
      <xdr:nvSpPr>
        <xdr:cNvPr id="209" name="楕円 208">
          <a:extLst>
            <a:ext uri="{FF2B5EF4-FFF2-40B4-BE49-F238E27FC236}">
              <a16:creationId xmlns:a16="http://schemas.microsoft.com/office/drawing/2014/main" xmlns="" id="{AA0A2C96-33D2-4BFF-A8F7-C569ECB17002}"/>
            </a:ext>
          </a:extLst>
        </xdr:cNvPr>
        <xdr:cNvSpPr/>
      </xdr:nvSpPr>
      <xdr:spPr>
        <a:xfrm>
          <a:off x="2790825" y="1009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121429</xdr:rowOff>
    </xdr:from>
    <xdr:ext cx="762000" cy="259045"/>
    <xdr:sp macro="" textlink="">
      <xdr:nvSpPr>
        <xdr:cNvPr id="210" name="テキスト ボックス 209">
          <a:extLst>
            <a:ext uri="{FF2B5EF4-FFF2-40B4-BE49-F238E27FC236}">
              <a16:creationId xmlns:a16="http://schemas.microsoft.com/office/drawing/2014/main" xmlns="" id="{9A9DD8CE-9931-420E-ABD5-A0BD152202E2}"/>
            </a:ext>
          </a:extLst>
        </xdr:cNvPr>
        <xdr:cNvSpPr txBox="1"/>
      </xdr:nvSpPr>
      <xdr:spPr>
        <a:xfrm>
          <a:off x="2494915" y="1017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78486</xdr:rowOff>
    </xdr:from>
    <xdr:to>
      <xdr:col>11</xdr:col>
      <xdr:colOff>60325</xdr:colOff>
      <xdr:row>60</xdr:row>
      <xdr:rowOff>8636</xdr:rowOff>
    </xdr:to>
    <xdr:sp macro="" textlink="">
      <xdr:nvSpPr>
        <xdr:cNvPr id="211" name="楕円 210">
          <a:extLst>
            <a:ext uri="{FF2B5EF4-FFF2-40B4-BE49-F238E27FC236}">
              <a16:creationId xmlns:a16="http://schemas.microsoft.com/office/drawing/2014/main" xmlns="" id="{5609F7B5-FF73-44F6-8FA3-CD71AB820588}"/>
            </a:ext>
          </a:extLst>
        </xdr:cNvPr>
        <xdr:cNvSpPr/>
      </xdr:nvSpPr>
      <xdr:spPr>
        <a:xfrm>
          <a:off x="1987550" y="9969246"/>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164863</xdr:rowOff>
    </xdr:from>
    <xdr:ext cx="762000" cy="259045"/>
    <xdr:sp macro="" textlink="">
      <xdr:nvSpPr>
        <xdr:cNvPr id="212" name="テキスト ボックス 211">
          <a:extLst>
            <a:ext uri="{FF2B5EF4-FFF2-40B4-BE49-F238E27FC236}">
              <a16:creationId xmlns:a16="http://schemas.microsoft.com/office/drawing/2014/main" xmlns="" id="{731D9290-9AF2-4384-9E93-C7BB3839043B}"/>
            </a:ext>
          </a:extLst>
        </xdr:cNvPr>
        <xdr:cNvSpPr txBox="1"/>
      </xdr:nvSpPr>
      <xdr:spPr>
        <a:xfrm>
          <a:off x="1674495" y="10055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99060</xdr:rowOff>
    </xdr:from>
    <xdr:to>
      <xdr:col>6</xdr:col>
      <xdr:colOff>171450</xdr:colOff>
      <xdr:row>61</xdr:row>
      <xdr:rowOff>29210</xdr:rowOff>
    </xdr:to>
    <xdr:sp macro="" textlink="">
      <xdr:nvSpPr>
        <xdr:cNvPr id="213" name="楕円 212">
          <a:extLst>
            <a:ext uri="{FF2B5EF4-FFF2-40B4-BE49-F238E27FC236}">
              <a16:creationId xmlns:a16="http://schemas.microsoft.com/office/drawing/2014/main" xmlns="" id="{75E24C25-3CF6-4822-BD31-4CCB6E6701F1}"/>
            </a:ext>
          </a:extLst>
        </xdr:cNvPr>
        <xdr:cNvSpPr/>
      </xdr:nvSpPr>
      <xdr:spPr>
        <a:xfrm>
          <a:off x="1167130" y="10157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13987</xdr:rowOff>
    </xdr:from>
    <xdr:ext cx="762000" cy="259045"/>
    <xdr:sp macro="" textlink="">
      <xdr:nvSpPr>
        <xdr:cNvPr id="214" name="テキスト ボックス 213">
          <a:extLst>
            <a:ext uri="{FF2B5EF4-FFF2-40B4-BE49-F238E27FC236}">
              <a16:creationId xmlns:a16="http://schemas.microsoft.com/office/drawing/2014/main" xmlns="" id="{88D55272-90BC-404E-A1B4-A044991DD801}"/>
            </a:ext>
          </a:extLst>
        </xdr:cNvPr>
        <xdr:cNvSpPr txBox="1"/>
      </xdr:nvSpPr>
      <xdr:spPr>
        <a:xfrm>
          <a:off x="871220" y="102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xmlns="" id="{132C4CA5-7922-43A2-9C4F-5908C1BB3CC2}"/>
            </a:ext>
          </a:extLst>
        </xdr:cNvPr>
        <xdr:cNvSpPr/>
      </xdr:nvSpPr>
      <xdr:spPr>
        <a:xfrm>
          <a:off x="11383010" y="79489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xmlns="" id="{B78D34E0-A1DE-47D6-BDC5-CBAFBD731475}"/>
            </a:ext>
          </a:extLst>
        </xdr:cNvPr>
        <xdr:cNvSpPr/>
      </xdr:nvSpPr>
      <xdr:spPr>
        <a:xfrm>
          <a:off x="15624175" y="80124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xmlns="" id="{D738A7AF-7B36-4DD5-ABBF-E290E08787A1}"/>
            </a:ext>
          </a:extLst>
        </xdr:cNvPr>
        <xdr:cNvSpPr/>
      </xdr:nvSpPr>
      <xdr:spPr>
        <a:xfrm>
          <a:off x="15624175" y="81991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xmlns="" id="{2C96A196-3FD2-4C94-988F-9E4C51C138BC}"/>
            </a:ext>
          </a:extLst>
        </xdr:cNvPr>
        <xdr:cNvSpPr/>
      </xdr:nvSpPr>
      <xdr:spPr>
        <a:xfrm>
          <a:off x="17176115" y="80124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xmlns="" id="{0FB14041-3AC5-4E5A-954D-EBB463E8CB05}"/>
            </a:ext>
          </a:extLst>
        </xdr:cNvPr>
        <xdr:cNvSpPr/>
      </xdr:nvSpPr>
      <xdr:spPr>
        <a:xfrm>
          <a:off x="17176115" y="81991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xmlns="" id="{44138797-CF19-4E16-90D0-36A0E1D840C8}"/>
            </a:ext>
          </a:extLst>
        </xdr:cNvPr>
        <xdr:cNvSpPr/>
      </xdr:nvSpPr>
      <xdr:spPr>
        <a:xfrm>
          <a:off x="18651855" y="80124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xmlns="" id="{9E17E358-833C-4760-B6C8-432D087588A2}"/>
            </a:ext>
          </a:extLst>
        </xdr:cNvPr>
        <xdr:cNvSpPr/>
      </xdr:nvSpPr>
      <xdr:spPr>
        <a:xfrm>
          <a:off x="18651855" y="81991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xmlns="" id="{F72B1779-F9E7-4DB1-B0AD-A9299064C7F3}"/>
            </a:ext>
          </a:extLst>
        </xdr:cNvPr>
        <xdr:cNvSpPr/>
      </xdr:nvSpPr>
      <xdr:spPr>
        <a:xfrm>
          <a:off x="11383010" y="85090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xmlns="" id="{3992BF9E-F404-48F2-B6ED-8F83CFDDE2E6}"/>
            </a:ext>
          </a:extLst>
        </xdr:cNvPr>
        <xdr:cNvSpPr/>
      </xdr:nvSpPr>
      <xdr:spPr>
        <a:xfrm>
          <a:off x="15909290" y="85090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xmlns="" id="{A1CF1915-F83C-436D-BED7-84A67BF9682E}"/>
            </a:ext>
          </a:extLst>
        </xdr:cNvPr>
        <xdr:cNvSpPr/>
      </xdr:nvSpPr>
      <xdr:spPr>
        <a:xfrm>
          <a:off x="15970885" y="85090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xmlns="" id="{06F36E16-D309-4A4B-87F8-BCE75D532274}"/>
            </a:ext>
          </a:extLst>
        </xdr:cNvPr>
        <xdr:cNvSpPr txBox="1"/>
      </xdr:nvSpPr>
      <xdr:spPr>
        <a:xfrm>
          <a:off x="16008985" y="88188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その他のうち、大半を占めるのは繰出金であるが、内容としては、国民健康保険、後期高齢者医療保険及び介護保険にかかるものとなっている。令和元年度以前は類似団体平均を下回っていたものの、令和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年度は介護保険及び後期高齢者医療保険に係る保険給付費が増加し、繰出額も増加している。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xmlns="" id="{78C3FF2C-DE8C-400B-A332-F966463F6F62}"/>
            </a:ext>
          </a:extLst>
        </xdr:cNvPr>
        <xdr:cNvSpPr txBox="1"/>
      </xdr:nvSpPr>
      <xdr:spPr>
        <a:xfrm>
          <a:off x="11344910" y="83223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xmlns="" id="{EBE6F35B-22B1-4294-9329-73B9B93D372C}"/>
            </a:ext>
          </a:extLst>
        </xdr:cNvPr>
        <xdr:cNvCxnSpPr/>
      </xdr:nvCxnSpPr>
      <xdr:spPr>
        <a:xfrm>
          <a:off x="11383010" y="107416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xmlns="" id="{EEF01CC3-6170-433B-90AF-6B313EA717C0}"/>
            </a:ext>
          </a:extLst>
        </xdr:cNvPr>
        <xdr:cNvSpPr txBox="1"/>
      </xdr:nvSpPr>
      <xdr:spPr>
        <a:xfrm>
          <a:off x="10926445" y="106032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xmlns="" id="{6972364D-28D0-47B8-99F4-D5781D5BF1BB}"/>
            </a:ext>
          </a:extLst>
        </xdr:cNvPr>
        <xdr:cNvCxnSpPr/>
      </xdr:nvCxnSpPr>
      <xdr:spPr>
        <a:xfrm>
          <a:off x="11383010" y="103720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xmlns="" id="{06C51BF7-9033-49F4-82A2-E68877B3A99D}"/>
            </a:ext>
          </a:extLst>
        </xdr:cNvPr>
        <xdr:cNvSpPr txBox="1"/>
      </xdr:nvSpPr>
      <xdr:spPr>
        <a:xfrm>
          <a:off x="10926445" y="102298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xmlns="" id="{FB397D84-73F0-4B1E-AE4C-59D6D834A901}"/>
            </a:ext>
          </a:extLst>
        </xdr:cNvPr>
        <xdr:cNvCxnSpPr/>
      </xdr:nvCxnSpPr>
      <xdr:spPr>
        <a:xfrm>
          <a:off x="11383010" y="999871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xmlns="" id="{C29748A6-3E0B-4BE1-B9AC-F0CA23158CEF}"/>
            </a:ext>
          </a:extLst>
        </xdr:cNvPr>
        <xdr:cNvSpPr txBox="1"/>
      </xdr:nvSpPr>
      <xdr:spPr>
        <a:xfrm>
          <a:off x="10926445" y="986029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xmlns="" id="{2BFDA9A2-2807-4BD8-8A31-5C4D93EBF0ED}"/>
            </a:ext>
          </a:extLst>
        </xdr:cNvPr>
        <xdr:cNvCxnSpPr/>
      </xdr:nvCxnSpPr>
      <xdr:spPr>
        <a:xfrm>
          <a:off x="11383010" y="962533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xmlns="" id="{84C85621-101D-45A0-802E-0D830E8E193D}"/>
            </a:ext>
          </a:extLst>
        </xdr:cNvPr>
        <xdr:cNvSpPr txBox="1"/>
      </xdr:nvSpPr>
      <xdr:spPr>
        <a:xfrm>
          <a:off x="10926445" y="94869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xmlns="" id="{EACABD90-9EB1-43BB-902A-AFA811BEC435}"/>
            </a:ext>
          </a:extLst>
        </xdr:cNvPr>
        <xdr:cNvCxnSpPr/>
      </xdr:nvCxnSpPr>
      <xdr:spPr>
        <a:xfrm>
          <a:off x="11383010" y="925195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xmlns="" id="{75785EDD-0C57-4D41-83F2-DA41CD37650E}"/>
            </a:ext>
          </a:extLst>
        </xdr:cNvPr>
        <xdr:cNvSpPr txBox="1"/>
      </xdr:nvSpPr>
      <xdr:spPr>
        <a:xfrm>
          <a:off x="10926445" y="911353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xmlns="" id="{D2EC217F-12A2-4DA3-801A-85C0203B20FF}"/>
            </a:ext>
          </a:extLst>
        </xdr:cNvPr>
        <xdr:cNvCxnSpPr/>
      </xdr:nvCxnSpPr>
      <xdr:spPr>
        <a:xfrm>
          <a:off x="11383010" y="888238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xmlns="" id="{5C46003A-C3BF-4086-B0FA-0C479C10EB6E}"/>
            </a:ext>
          </a:extLst>
        </xdr:cNvPr>
        <xdr:cNvSpPr txBox="1"/>
      </xdr:nvSpPr>
      <xdr:spPr>
        <a:xfrm>
          <a:off x="10926445" y="87401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xmlns="" id="{E0FFF299-4FD0-4E71-A7D7-E849AC8AC86E}"/>
            </a:ext>
          </a:extLst>
        </xdr:cNvPr>
        <xdr:cNvCxnSpPr/>
      </xdr:nvCxnSpPr>
      <xdr:spPr>
        <a:xfrm>
          <a:off x="11383010" y="85090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xmlns="" id="{848CE873-1F5D-41D8-A315-BC9276531AA9}"/>
            </a:ext>
          </a:extLst>
        </xdr:cNvPr>
        <xdr:cNvSpPr txBox="1"/>
      </xdr:nvSpPr>
      <xdr:spPr>
        <a:xfrm>
          <a:off x="10926445" y="83705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xmlns="" id="{4230B224-C0B5-4051-86F9-82AA3AE6392A}"/>
            </a:ext>
          </a:extLst>
        </xdr:cNvPr>
        <xdr:cNvSpPr/>
      </xdr:nvSpPr>
      <xdr:spPr>
        <a:xfrm>
          <a:off x="11383010" y="85090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95250</xdr:rowOff>
    </xdr:from>
    <xdr:to>
      <xdr:col>82</xdr:col>
      <xdr:colOff>107950</xdr:colOff>
      <xdr:row>62</xdr:row>
      <xdr:rowOff>63500</xdr:rowOff>
    </xdr:to>
    <xdr:cxnSp macro="">
      <xdr:nvCxnSpPr>
        <xdr:cNvPr id="242" name="直線コネクタ 241">
          <a:extLst>
            <a:ext uri="{FF2B5EF4-FFF2-40B4-BE49-F238E27FC236}">
              <a16:creationId xmlns:a16="http://schemas.microsoft.com/office/drawing/2014/main" xmlns="" id="{42F17B59-375D-413C-8376-E527BD81A672}"/>
            </a:ext>
          </a:extLst>
        </xdr:cNvPr>
        <xdr:cNvCxnSpPr/>
      </xdr:nvCxnSpPr>
      <xdr:spPr>
        <a:xfrm flipV="1">
          <a:off x="15104110" y="8980170"/>
          <a:ext cx="0" cy="147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3" name="その他最小値テキスト">
          <a:extLst>
            <a:ext uri="{FF2B5EF4-FFF2-40B4-BE49-F238E27FC236}">
              <a16:creationId xmlns:a16="http://schemas.microsoft.com/office/drawing/2014/main" xmlns="" id="{4E425A49-381E-42E6-BAD7-5098A9A88920}"/>
            </a:ext>
          </a:extLst>
        </xdr:cNvPr>
        <xdr:cNvSpPr txBox="1"/>
      </xdr:nvSpPr>
      <xdr:spPr>
        <a:xfrm>
          <a:off x="15177770" y="10429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4" name="直線コネクタ 243">
          <a:extLst>
            <a:ext uri="{FF2B5EF4-FFF2-40B4-BE49-F238E27FC236}">
              <a16:creationId xmlns:a16="http://schemas.microsoft.com/office/drawing/2014/main" xmlns="" id="{978C4E8F-2906-466D-A519-68728D77AE0C}"/>
            </a:ext>
          </a:extLst>
        </xdr:cNvPr>
        <xdr:cNvCxnSpPr/>
      </xdr:nvCxnSpPr>
      <xdr:spPr>
        <a:xfrm>
          <a:off x="15015210" y="1045718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10177</xdr:rowOff>
    </xdr:from>
    <xdr:ext cx="762000" cy="259045"/>
    <xdr:sp macro="" textlink="">
      <xdr:nvSpPr>
        <xdr:cNvPr id="245" name="その他最大値テキスト">
          <a:extLst>
            <a:ext uri="{FF2B5EF4-FFF2-40B4-BE49-F238E27FC236}">
              <a16:creationId xmlns:a16="http://schemas.microsoft.com/office/drawing/2014/main" xmlns="" id="{D0A8FC43-B919-4BEB-9BD3-8A29D4B130BC}"/>
            </a:ext>
          </a:extLst>
        </xdr:cNvPr>
        <xdr:cNvSpPr txBox="1"/>
      </xdr:nvSpPr>
      <xdr:spPr>
        <a:xfrm>
          <a:off x="15177770" y="872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95250</xdr:rowOff>
    </xdr:from>
    <xdr:to>
      <xdr:col>82</xdr:col>
      <xdr:colOff>196850</xdr:colOff>
      <xdr:row>53</xdr:row>
      <xdr:rowOff>95250</xdr:rowOff>
    </xdr:to>
    <xdr:cxnSp macro="">
      <xdr:nvCxnSpPr>
        <xdr:cNvPr id="246" name="直線コネクタ 245">
          <a:extLst>
            <a:ext uri="{FF2B5EF4-FFF2-40B4-BE49-F238E27FC236}">
              <a16:creationId xmlns:a16="http://schemas.microsoft.com/office/drawing/2014/main" xmlns="" id="{C9FA4524-C4DB-4F59-A523-6CFBC967AF35}"/>
            </a:ext>
          </a:extLst>
        </xdr:cNvPr>
        <xdr:cNvCxnSpPr/>
      </xdr:nvCxnSpPr>
      <xdr:spPr>
        <a:xfrm>
          <a:off x="15015210" y="898017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139700</xdr:rowOff>
    </xdr:from>
    <xdr:to>
      <xdr:col>82</xdr:col>
      <xdr:colOff>107950</xdr:colOff>
      <xdr:row>57</xdr:row>
      <xdr:rowOff>95250</xdr:rowOff>
    </xdr:to>
    <xdr:cxnSp macro="">
      <xdr:nvCxnSpPr>
        <xdr:cNvPr id="247" name="直線コネクタ 246">
          <a:extLst>
            <a:ext uri="{FF2B5EF4-FFF2-40B4-BE49-F238E27FC236}">
              <a16:creationId xmlns:a16="http://schemas.microsoft.com/office/drawing/2014/main" xmlns="" id="{1D8ADEEC-7977-4337-85F0-305B4091A64D}"/>
            </a:ext>
          </a:extLst>
        </xdr:cNvPr>
        <xdr:cNvCxnSpPr/>
      </xdr:nvCxnSpPr>
      <xdr:spPr>
        <a:xfrm>
          <a:off x="14334490" y="9527540"/>
          <a:ext cx="769620" cy="12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80027</xdr:rowOff>
    </xdr:from>
    <xdr:ext cx="762000" cy="259045"/>
    <xdr:sp macro="" textlink="">
      <xdr:nvSpPr>
        <xdr:cNvPr id="248" name="その他平均値テキスト">
          <a:extLst>
            <a:ext uri="{FF2B5EF4-FFF2-40B4-BE49-F238E27FC236}">
              <a16:creationId xmlns:a16="http://schemas.microsoft.com/office/drawing/2014/main" xmlns="" id="{7237A756-8F20-48E7-9C78-3FD5FCC21F4A}"/>
            </a:ext>
          </a:extLst>
        </xdr:cNvPr>
        <xdr:cNvSpPr txBox="1"/>
      </xdr:nvSpPr>
      <xdr:spPr>
        <a:xfrm>
          <a:off x="15177770" y="9300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63500</xdr:rowOff>
    </xdr:from>
    <xdr:to>
      <xdr:col>82</xdr:col>
      <xdr:colOff>158750</xdr:colOff>
      <xdr:row>56</xdr:row>
      <xdr:rowOff>165100</xdr:rowOff>
    </xdr:to>
    <xdr:sp macro="" textlink="">
      <xdr:nvSpPr>
        <xdr:cNvPr id="249" name="フローチャート: 判断 248">
          <a:extLst>
            <a:ext uri="{FF2B5EF4-FFF2-40B4-BE49-F238E27FC236}">
              <a16:creationId xmlns:a16="http://schemas.microsoft.com/office/drawing/2014/main" xmlns="" id="{BF1AA242-D396-4296-A303-D07548B61717}"/>
            </a:ext>
          </a:extLst>
        </xdr:cNvPr>
        <xdr:cNvSpPr/>
      </xdr:nvSpPr>
      <xdr:spPr>
        <a:xfrm>
          <a:off x="15053310" y="945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139700</xdr:rowOff>
    </xdr:from>
    <xdr:to>
      <xdr:col>78</xdr:col>
      <xdr:colOff>69850</xdr:colOff>
      <xdr:row>56</xdr:row>
      <xdr:rowOff>139700</xdr:rowOff>
    </xdr:to>
    <xdr:cxnSp macro="">
      <xdr:nvCxnSpPr>
        <xdr:cNvPr id="250" name="直線コネクタ 249">
          <a:extLst>
            <a:ext uri="{FF2B5EF4-FFF2-40B4-BE49-F238E27FC236}">
              <a16:creationId xmlns:a16="http://schemas.microsoft.com/office/drawing/2014/main" xmlns="" id="{178000BD-A8A1-4C17-AAF0-00CB6DDA17F4}"/>
            </a:ext>
          </a:extLst>
        </xdr:cNvPr>
        <xdr:cNvCxnSpPr/>
      </xdr:nvCxnSpPr>
      <xdr:spPr>
        <a:xfrm>
          <a:off x="13531215" y="9527540"/>
          <a:ext cx="8032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82550</xdr:rowOff>
    </xdr:from>
    <xdr:to>
      <xdr:col>78</xdr:col>
      <xdr:colOff>120650</xdr:colOff>
      <xdr:row>58</xdr:row>
      <xdr:rowOff>12700</xdr:rowOff>
    </xdr:to>
    <xdr:sp macro="" textlink="">
      <xdr:nvSpPr>
        <xdr:cNvPr id="251" name="フローチャート: 判断 250">
          <a:extLst>
            <a:ext uri="{FF2B5EF4-FFF2-40B4-BE49-F238E27FC236}">
              <a16:creationId xmlns:a16="http://schemas.microsoft.com/office/drawing/2014/main" xmlns="" id="{422ED59C-335A-4A4E-A48F-D33EB958F15C}"/>
            </a:ext>
          </a:extLst>
        </xdr:cNvPr>
        <xdr:cNvSpPr/>
      </xdr:nvSpPr>
      <xdr:spPr>
        <a:xfrm>
          <a:off x="14283690" y="96380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168927</xdr:rowOff>
    </xdr:from>
    <xdr:ext cx="736600" cy="259045"/>
    <xdr:sp macro="" textlink="">
      <xdr:nvSpPr>
        <xdr:cNvPr id="252" name="テキスト ボックス 251">
          <a:extLst>
            <a:ext uri="{FF2B5EF4-FFF2-40B4-BE49-F238E27FC236}">
              <a16:creationId xmlns:a16="http://schemas.microsoft.com/office/drawing/2014/main" xmlns="" id="{AB650F86-C2D8-429A-9160-A5081A3C1211}"/>
            </a:ext>
          </a:extLst>
        </xdr:cNvPr>
        <xdr:cNvSpPr txBox="1"/>
      </xdr:nvSpPr>
      <xdr:spPr>
        <a:xfrm>
          <a:off x="13987780" y="9724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114300</xdr:rowOff>
    </xdr:from>
    <xdr:to>
      <xdr:col>73</xdr:col>
      <xdr:colOff>180975</xdr:colOff>
      <xdr:row>56</xdr:row>
      <xdr:rowOff>139700</xdr:rowOff>
    </xdr:to>
    <xdr:cxnSp macro="">
      <xdr:nvCxnSpPr>
        <xdr:cNvPr id="253" name="直線コネクタ 252">
          <a:extLst>
            <a:ext uri="{FF2B5EF4-FFF2-40B4-BE49-F238E27FC236}">
              <a16:creationId xmlns:a16="http://schemas.microsoft.com/office/drawing/2014/main" xmlns="" id="{3C26F5F1-C39F-44D3-90ED-747FE41836E4}"/>
            </a:ext>
          </a:extLst>
        </xdr:cNvPr>
        <xdr:cNvCxnSpPr/>
      </xdr:nvCxnSpPr>
      <xdr:spPr>
        <a:xfrm>
          <a:off x="12710795" y="9502140"/>
          <a:ext cx="82042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146050</xdr:rowOff>
    </xdr:from>
    <xdr:to>
      <xdr:col>74</xdr:col>
      <xdr:colOff>31750</xdr:colOff>
      <xdr:row>58</xdr:row>
      <xdr:rowOff>76200</xdr:rowOff>
    </xdr:to>
    <xdr:sp macro="" textlink="">
      <xdr:nvSpPr>
        <xdr:cNvPr id="254" name="フローチャート: 判断 253">
          <a:extLst>
            <a:ext uri="{FF2B5EF4-FFF2-40B4-BE49-F238E27FC236}">
              <a16:creationId xmlns:a16="http://schemas.microsoft.com/office/drawing/2014/main" xmlns="" id="{1B4C4FC4-79D7-4028-97D3-6C1AE48AE1C8}"/>
            </a:ext>
          </a:extLst>
        </xdr:cNvPr>
        <xdr:cNvSpPr/>
      </xdr:nvSpPr>
      <xdr:spPr>
        <a:xfrm>
          <a:off x="13480415" y="970153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60977</xdr:rowOff>
    </xdr:from>
    <xdr:ext cx="762000" cy="259045"/>
    <xdr:sp macro="" textlink="">
      <xdr:nvSpPr>
        <xdr:cNvPr id="255" name="テキスト ボックス 254">
          <a:extLst>
            <a:ext uri="{FF2B5EF4-FFF2-40B4-BE49-F238E27FC236}">
              <a16:creationId xmlns:a16="http://schemas.microsoft.com/office/drawing/2014/main" xmlns="" id="{95DE2218-543C-4831-BF1E-36ECCB486814}"/>
            </a:ext>
          </a:extLst>
        </xdr:cNvPr>
        <xdr:cNvSpPr txBox="1"/>
      </xdr:nvSpPr>
      <xdr:spPr>
        <a:xfrm>
          <a:off x="13167360" y="978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114300</xdr:rowOff>
    </xdr:from>
    <xdr:to>
      <xdr:col>69</xdr:col>
      <xdr:colOff>92075</xdr:colOff>
      <xdr:row>57</xdr:row>
      <xdr:rowOff>31750</xdr:rowOff>
    </xdr:to>
    <xdr:cxnSp macro="">
      <xdr:nvCxnSpPr>
        <xdr:cNvPr id="256" name="直線コネクタ 255">
          <a:extLst>
            <a:ext uri="{FF2B5EF4-FFF2-40B4-BE49-F238E27FC236}">
              <a16:creationId xmlns:a16="http://schemas.microsoft.com/office/drawing/2014/main" xmlns="" id="{2F2B6450-6932-437A-A860-5AC414F50C88}"/>
            </a:ext>
          </a:extLst>
        </xdr:cNvPr>
        <xdr:cNvCxnSpPr/>
      </xdr:nvCxnSpPr>
      <xdr:spPr>
        <a:xfrm flipV="1">
          <a:off x="11890375" y="9502140"/>
          <a:ext cx="820420" cy="8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158750</xdr:rowOff>
    </xdr:from>
    <xdr:to>
      <xdr:col>69</xdr:col>
      <xdr:colOff>142875</xdr:colOff>
      <xdr:row>58</xdr:row>
      <xdr:rowOff>88900</xdr:rowOff>
    </xdr:to>
    <xdr:sp macro="" textlink="">
      <xdr:nvSpPr>
        <xdr:cNvPr id="257" name="フローチャート: 判断 256">
          <a:extLst>
            <a:ext uri="{FF2B5EF4-FFF2-40B4-BE49-F238E27FC236}">
              <a16:creationId xmlns:a16="http://schemas.microsoft.com/office/drawing/2014/main" xmlns="" id="{28DDAC36-50A1-4614-8E82-A514B4B912D3}"/>
            </a:ext>
          </a:extLst>
        </xdr:cNvPr>
        <xdr:cNvSpPr/>
      </xdr:nvSpPr>
      <xdr:spPr>
        <a:xfrm>
          <a:off x="12659995" y="97142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73677</xdr:rowOff>
    </xdr:from>
    <xdr:ext cx="762000" cy="259045"/>
    <xdr:sp macro="" textlink="">
      <xdr:nvSpPr>
        <xdr:cNvPr id="258" name="テキスト ボックス 257">
          <a:extLst>
            <a:ext uri="{FF2B5EF4-FFF2-40B4-BE49-F238E27FC236}">
              <a16:creationId xmlns:a16="http://schemas.microsoft.com/office/drawing/2014/main" xmlns="" id="{1D3F6718-069C-4410-9FBD-7F7DC612072B}"/>
            </a:ext>
          </a:extLst>
        </xdr:cNvPr>
        <xdr:cNvSpPr txBox="1"/>
      </xdr:nvSpPr>
      <xdr:spPr>
        <a:xfrm>
          <a:off x="12364085" y="979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120650</xdr:rowOff>
    </xdr:from>
    <xdr:to>
      <xdr:col>65</xdr:col>
      <xdr:colOff>53975</xdr:colOff>
      <xdr:row>58</xdr:row>
      <xdr:rowOff>50800</xdr:rowOff>
    </xdr:to>
    <xdr:sp macro="" textlink="">
      <xdr:nvSpPr>
        <xdr:cNvPr id="259" name="フローチャート: 判断 258">
          <a:extLst>
            <a:ext uri="{FF2B5EF4-FFF2-40B4-BE49-F238E27FC236}">
              <a16:creationId xmlns:a16="http://schemas.microsoft.com/office/drawing/2014/main" xmlns="" id="{1EB7508C-DBEA-4F9E-BFD7-A613AFB309FF}"/>
            </a:ext>
          </a:extLst>
        </xdr:cNvPr>
        <xdr:cNvSpPr/>
      </xdr:nvSpPr>
      <xdr:spPr>
        <a:xfrm>
          <a:off x="11856720" y="967613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35577</xdr:rowOff>
    </xdr:from>
    <xdr:ext cx="762000" cy="259045"/>
    <xdr:sp macro="" textlink="">
      <xdr:nvSpPr>
        <xdr:cNvPr id="260" name="テキスト ボックス 259">
          <a:extLst>
            <a:ext uri="{FF2B5EF4-FFF2-40B4-BE49-F238E27FC236}">
              <a16:creationId xmlns:a16="http://schemas.microsoft.com/office/drawing/2014/main" xmlns="" id="{A953BCE4-752D-4A1E-A7FF-AABD721ADAED}"/>
            </a:ext>
          </a:extLst>
        </xdr:cNvPr>
        <xdr:cNvSpPr txBox="1"/>
      </xdr:nvSpPr>
      <xdr:spPr>
        <a:xfrm>
          <a:off x="11543665" y="975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xmlns="" id="{639C8898-5CB4-4249-8C4E-900AF198A345}"/>
            </a:ext>
          </a:extLst>
        </xdr:cNvPr>
        <xdr:cNvSpPr txBox="1"/>
      </xdr:nvSpPr>
      <xdr:spPr>
        <a:xfrm>
          <a:off x="1490535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xmlns="" id="{D5CE4BDE-9663-4118-A7A6-7BFCA4E19893}"/>
            </a:ext>
          </a:extLst>
        </xdr:cNvPr>
        <xdr:cNvSpPr txBox="1"/>
      </xdr:nvSpPr>
      <xdr:spPr>
        <a:xfrm>
          <a:off x="1413573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0C017F51-DA62-4AE5-AB3C-760DCC6E7299}"/>
            </a:ext>
          </a:extLst>
        </xdr:cNvPr>
        <xdr:cNvSpPr txBox="1"/>
      </xdr:nvSpPr>
      <xdr:spPr>
        <a:xfrm>
          <a:off x="1333246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xmlns="" id="{E0F3F15C-1C3F-4FDE-AB54-1891106A1D7E}"/>
            </a:ext>
          </a:extLst>
        </xdr:cNvPr>
        <xdr:cNvSpPr txBox="1"/>
      </xdr:nvSpPr>
      <xdr:spPr>
        <a:xfrm>
          <a:off x="1251204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xmlns="" id="{4B699ECE-7AB9-4F42-A2D2-4EA044270389}"/>
            </a:ext>
          </a:extLst>
        </xdr:cNvPr>
        <xdr:cNvSpPr txBox="1"/>
      </xdr:nvSpPr>
      <xdr:spPr>
        <a:xfrm>
          <a:off x="1170114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44450</xdr:rowOff>
    </xdr:from>
    <xdr:to>
      <xdr:col>82</xdr:col>
      <xdr:colOff>158750</xdr:colOff>
      <xdr:row>57</xdr:row>
      <xdr:rowOff>146050</xdr:rowOff>
    </xdr:to>
    <xdr:sp macro="" textlink="">
      <xdr:nvSpPr>
        <xdr:cNvPr id="266" name="楕円 265">
          <a:extLst>
            <a:ext uri="{FF2B5EF4-FFF2-40B4-BE49-F238E27FC236}">
              <a16:creationId xmlns:a16="http://schemas.microsoft.com/office/drawing/2014/main" xmlns="" id="{C41D2A22-F282-4ED1-AC72-8AA7C2A422D0}"/>
            </a:ext>
          </a:extLst>
        </xdr:cNvPr>
        <xdr:cNvSpPr/>
      </xdr:nvSpPr>
      <xdr:spPr>
        <a:xfrm>
          <a:off x="15053310" y="959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16527</xdr:rowOff>
    </xdr:from>
    <xdr:ext cx="762000" cy="259045"/>
    <xdr:sp macro="" textlink="">
      <xdr:nvSpPr>
        <xdr:cNvPr id="267" name="その他該当値テキスト">
          <a:extLst>
            <a:ext uri="{FF2B5EF4-FFF2-40B4-BE49-F238E27FC236}">
              <a16:creationId xmlns:a16="http://schemas.microsoft.com/office/drawing/2014/main" xmlns="" id="{BCCA0ACB-CDE6-4EE6-9E44-22E8B6AC85D3}"/>
            </a:ext>
          </a:extLst>
        </xdr:cNvPr>
        <xdr:cNvSpPr txBox="1"/>
      </xdr:nvSpPr>
      <xdr:spPr>
        <a:xfrm>
          <a:off x="15177770" y="957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88900</xdr:rowOff>
    </xdr:from>
    <xdr:to>
      <xdr:col>78</xdr:col>
      <xdr:colOff>120650</xdr:colOff>
      <xdr:row>57</xdr:row>
      <xdr:rowOff>19050</xdr:rowOff>
    </xdr:to>
    <xdr:sp macro="" textlink="">
      <xdr:nvSpPr>
        <xdr:cNvPr id="268" name="楕円 267">
          <a:extLst>
            <a:ext uri="{FF2B5EF4-FFF2-40B4-BE49-F238E27FC236}">
              <a16:creationId xmlns:a16="http://schemas.microsoft.com/office/drawing/2014/main" xmlns="" id="{7883DE6B-F77B-494E-AF40-1F87706D90C8}"/>
            </a:ext>
          </a:extLst>
        </xdr:cNvPr>
        <xdr:cNvSpPr/>
      </xdr:nvSpPr>
      <xdr:spPr>
        <a:xfrm>
          <a:off x="14283690" y="94767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29227</xdr:rowOff>
    </xdr:from>
    <xdr:ext cx="736600" cy="259045"/>
    <xdr:sp macro="" textlink="">
      <xdr:nvSpPr>
        <xdr:cNvPr id="269" name="テキスト ボックス 268">
          <a:extLst>
            <a:ext uri="{FF2B5EF4-FFF2-40B4-BE49-F238E27FC236}">
              <a16:creationId xmlns:a16="http://schemas.microsoft.com/office/drawing/2014/main" xmlns="" id="{08393EA8-7C0D-47F7-A144-65FF29885C1F}"/>
            </a:ext>
          </a:extLst>
        </xdr:cNvPr>
        <xdr:cNvSpPr txBox="1"/>
      </xdr:nvSpPr>
      <xdr:spPr>
        <a:xfrm>
          <a:off x="13987780" y="9249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88900</xdr:rowOff>
    </xdr:from>
    <xdr:to>
      <xdr:col>74</xdr:col>
      <xdr:colOff>31750</xdr:colOff>
      <xdr:row>57</xdr:row>
      <xdr:rowOff>19050</xdr:rowOff>
    </xdr:to>
    <xdr:sp macro="" textlink="">
      <xdr:nvSpPr>
        <xdr:cNvPr id="270" name="楕円 269">
          <a:extLst>
            <a:ext uri="{FF2B5EF4-FFF2-40B4-BE49-F238E27FC236}">
              <a16:creationId xmlns:a16="http://schemas.microsoft.com/office/drawing/2014/main" xmlns="" id="{A79CDC72-8D48-4275-9794-9171A683D38B}"/>
            </a:ext>
          </a:extLst>
        </xdr:cNvPr>
        <xdr:cNvSpPr/>
      </xdr:nvSpPr>
      <xdr:spPr>
        <a:xfrm>
          <a:off x="13480415" y="947674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29227</xdr:rowOff>
    </xdr:from>
    <xdr:ext cx="762000" cy="259045"/>
    <xdr:sp macro="" textlink="">
      <xdr:nvSpPr>
        <xdr:cNvPr id="271" name="テキスト ボックス 270">
          <a:extLst>
            <a:ext uri="{FF2B5EF4-FFF2-40B4-BE49-F238E27FC236}">
              <a16:creationId xmlns:a16="http://schemas.microsoft.com/office/drawing/2014/main" xmlns="" id="{726E5B56-159C-44EB-ADC0-0A70DFDA9B60}"/>
            </a:ext>
          </a:extLst>
        </xdr:cNvPr>
        <xdr:cNvSpPr txBox="1"/>
      </xdr:nvSpPr>
      <xdr:spPr>
        <a:xfrm>
          <a:off x="13167360" y="924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63500</xdr:rowOff>
    </xdr:from>
    <xdr:to>
      <xdr:col>69</xdr:col>
      <xdr:colOff>142875</xdr:colOff>
      <xdr:row>56</xdr:row>
      <xdr:rowOff>165100</xdr:rowOff>
    </xdr:to>
    <xdr:sp macro="" textlink="">
      <xdr:nvSpPr>
        <xdr:cNvPr id="272" name="楕円 271">
          <a:extLst>
            <a:ext uri="{FF2B5EF4-FFF2-40B4-BE49-F238E27FC236}">
              <a16:creationId xmlns:a16="http://schemas.microsoft.com/office/drawing/2014/main" xmlns="" id="{BA2827F0-CC77-4FB0-9EBC-9E573E20976D}"/>
            </a:ext>
          </a:extLst>
        </xdr:cNvPr>
        <xdr:cNvSpPr/>
      </xdr:nvSpPr>
      <xdr:spPr>
        <a:xfrm>
          <a:off x="12659995" y="945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3827</xdr:rowOff>
    </xdr:from>
    <xdr:ext cx="762000" cy="259045"/>
    <xdr:sp macro="" textlink="">
      <xdr:nvSpPr>
        <xdr:cNvPr id="273" name="テキスト ボックス 272">
          <a:extLst>
            <a:ext uri="{FF2B5EF4-FFF2-40B4-BE49-F238E27FC236}">
              <a16:creationId xmlns:a16="http://schemas.microsoft.com/office/drawing/2014/main" xmlns="" id="{81674679-924A-4554-986F-C97C64F16EF1}"/>
            </a:ext>
          </a:extLst>
        </xdr:cNvPr>
        <xdr:cNvSpPr txBox="1"/>
      </xdr:nvSpPr>
      <xdr:spPr>
        <a:xfrm>
          <a:off x="12364085" y="922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74" name="楕円 273">
          <a:extLst>
            <a:ext uri="{FF2B5EF4-FFF2-40B4-BE49-F238E27FC236}">
              <a16:creationId xmlns:a16="http://schemas.microsoft.com/office/drawing/2014/main" xmlns="" id="{D84A7542-0761-4CF2-A293-FD8665C55DDD}"/>
            </a:ext>
          </a:extLst>
        </xdr:cNvPr>
        <xdr:cNvSpPr/>
      </xdr:nvSpPr>
      <xdr:spPr>
        <a:xfrm>
          <a:off x="11856720" y="954024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75" name="テキスト ボックス 274">
          <a:extLst>
            <a:ext uri="{FF2B5EF4-FFF2-40B4-BE49-F238E27FC236}">
              <a16:creationId xmlns:a16="http://schemas.microsoft.com/office/drawing/2014/main" xmlns="" id="{F996CD17-9B36-42F9-98C0-B06E7A8003EE}"/>
            </a:ext>
          </a:extLst>
        </xdr:cNvPr>
        <xdr:cNvSpPr txBox="1"/>
      </xdr:nvSpPr>
      <xdr:spPr>
        <a:xfrm>
          <a:off x="11543665"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xmlns="" id="{69E11EFE-456E-4B25-9245-E5A0174E99F3}"/>
            </a:ext>
          </a:extLst>
        </xdr:cNvPr>
        <xdr:cNvSpPr/>
      </xdr:nvSpPr>
      <xdr:spPr>
        <a:xfrm>
          <a:off x="11383010" y="45961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xmlns="" id="{F73F01D2-5B1F-450A-989A-6F002549E81F}"/>
            </a:ext>
          </a:extLst>
        </xdr:cNvPr>
        <xdr:cNvSpPr/>
      </xdr:nvSpPr>
      <xdr:spPr>
        <a:xfrm>
          <a:off x="15624175" y="46596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xmlns="" id="{E0FD3108-C487-45A3-BACC-27D422BD786A}"/>
            </a:ext>
          </a:extLst>
        </xdr:cNvPr>
        <xdr:cNvSpPr/>
      </xdr:nvSpPr>
      <xdr:spPr>
        <a:xfrm>
          <a:off x="15624175" y="48463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xmlns="" id="{9A8D1D7C-178C-4C7F-9425-BBBDD7118601}"/>
            </a:ext>
          </a:extLst>
        </xdr:cNvPr>
        <xdr:cNvSpPr/>
      </xdr:nvSpPr>
      <xdr:spPr>
        <a:xfrm>
          <a:off x="17176115" y="46596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xmlns="" id="{284B887F-7A05-4EC1-9471-5AABBAB48279}"/>
            </a:ext>
          </a:extLst>
        </xdr:cNvPr>
        <xdr:cNvSpPr/>
      </xdr:nvSpPr>
      <xdr:spPr>
        <a:xfrm>
          <a:off x="17176115" y="48463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xmlns="" id="{7C67BA3C-E4D7-4963-9619-6211EC7BDADD}"/>
            </a:ext>
          </a:extLst>
        </xdr:cNvPr>
        <xdr:cNvSpPr/>
      </xdr:nvSpPr>
      <xdr:spPr>
        <a:xfrm>
          <a:off x="18651855" y="46596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xmlns="" id="{9ACE2519-9100-4A32-8C3D-8C1C1AF4CFBD}"/>
            </a:ext>
          </a:extLst>
        </xdr:cNvPr>
        <xdr:cNvSpPr/>
      </xdr:nvSpPr>
      <xdr:spPr>
        <a:xfrm>
          <a:off x="18651855" y="48463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xmlns="" id="{D4FCAA77-9400-498E-A07C-3BADF203C020}"/>
            </a:ext>
          </a:extLst>
        </xdr:cNvPr>
        <xdr:cNvSpPr/>
      </xdr:nvSpPr>
      <xdr:spPr>
        <a:xfrm>
          <a:off x="11383010" y="51562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xmlns="" id="{F4745583-80A9-45C9-8D0E-97827645F1AE}"/>
            </a:ext>
          </a:extLst>
        </xdr:cNvPr>
        <xdr:cNvSpPr/>
      </xdr:nvSpPr>
      <xdr:spPr>
        <a:xfrm>
          <a:off x="15909290" y="51562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xmlns="" id="{F1530F02-0B7B-4FC5-93F6-35727D562D73}"/>
            </a:ext>
          </a:extLst>
        </xdr:cNvPr>
        <xdr:cNvSpPr/>
      </xdr:nvSpPr>
      <xdr:spPr>
        <a:xfrm>
          <a:off x="15970885" y="51562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xmlns="" id="{A4B28B00-1A63-4C7A-BE40-9E9C9B8EAC5D}"/>
            </a:ext>
          </a:extLst>
        </xdr:cNvPr>
        <xdr:cNvSpPr txBox="1"/>
      </xdr:nvSpPr>
      <xdr:spPr>
        <a:xfrm>
          <a:off x="16008985" y="54660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本市では、消防組合や清掃施設組合などの一部事務組合に加え、市立病院に対する補助金（繰出金）があることにより、類似団体平均を上回ることとなっている。</a:t>
          </a:r>
        </a:p>
        <a:p>
          <a:r>
            <a:rPr kumimoji="1" lang="ja-JP" altLang="en-US" sz="1300">
              <a:latin typeface="ＭＳ Ｐゴシック" panose="020B0600070205080204" pitchFamily="50" charset="-128"/>
              <a:ea typeface="ＭＳ Ｐゴシック" panose="020B0600070205080204" pitchFamily="50" charset="-128"/>
            </a:rPr>
            <a:t>　なお、市立病院への繰出金のうち経常的なものは、繰出額の算出方法の見直しもあって、平成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億円から平成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10.4</a:t>
          </a:r>
          <a:r>
            <a:rPr kumimoji="1" lang="ja-JP" altLang="en-US" sz="1300">
              <a:latin typeface="ＭＳ Ｐゴシック" panose="020B0600070205080204" pitchFamily="50" charset="-128"/>
              <a:ea typeface="ＭＳ Ｐゴシック" panose="020B0600070205080204" pitchFamily="50" charset="-128"/>
            </a:rPr>
            <a:t>億円へと増加が続いていたが、経営状況改善に伴い、減少し、平成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年度以降は</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億円程度を推移している。</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xmlns="" id="{6FAC7BFD-BF45-4EA1-AA8B-A21F3B84EA40}"/>
            </a:ext>
          </a:extLst>
        </xdr:cNvPr>
        <xdr:cNvSpPr txBox="1"/>
      </xdr:nvSpPr>
      <xdr:spPr>
        <a:xfrm>
          <a:off x="11344910" y="49695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xmlns="" id="{CE741F09-500A-44F7-993A-1AEE226E760E}"/>
            </a:ext>
          </a:extLst>
        </xdr:cNvPr>
        <xdr:cNvCxnSpPr/>
      </xdr:nvCxnSpPr>
      <xdr:spPr>
        <a:xfrm>
          <a:off x="11383010" y="73888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xmlns="" id="{400CD891-F696-4016-9073-FFCACF97FC3F}"/>
            </a:ext>
          </a:extLst>
        </xdr:cNvPr>
        <xdr:cNvSpPr txBox="1"/>
      </xdr:nvSpPr>
      <xdr:spPr>
        <a:xfrm>
          <a:off x="10926445" y="72504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xmlns="" id="{E851FBF2-994A-4654-95FF-00DAC0340CDE}"/>
            </a:ext>
          </a:extLst>
        </xdr:cNvPr>
        <xdr:cNvCxnSpPr/>
      </xdr:nvCxnSpPr>
      <xdr:spPr>
        <a:xfrm>
          <a:off x="11383010" y="69430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xmlns="" id="{FD097347-01B0-4907-99C9-A9955888CAB9}"/>
            </a:ext>
          </a:extLst>
        </xdr:cNvPr>
        <xdr:cNvSpPr txBox="1"/>
      </xdr:nvSpPr>
      <xdr:spPr>
        <a:xfrm>
          <a:off x="10926445" y="6804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xmlns="" id="{6C89A047-2073-44BD-A17D-3C5FEBFBE57D}"/>
            </a:ext>
          </a:extLst>
        </xdr:cNvPr>
        <xdr:cNvCxnSpPr/>
      </xdr:nvCxnSpPr>
      <xdr:spPr>
        <a:xfrm>
          <a:off x="11383010" y="649732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xmlns="" id="{2473D956-5796-4DFD-B4CD-D905F820D46F}"/>
            </a:ext>
          </a:extLst>
        </xdr:cNvPr>
        <xdr:cNvSpPr txBox="1"/>
      </xdr:nvSpPr>
      <xdr:spPr>
        <a:xfrm>
          <a:off x="10926445" y="635890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xmlns="" id="{FB9BFEBF-8CBF-4DC3-B1B2-08847076587B}"/>
            </a:ext>
          </a:extLst>
        </xdr:cNvPr>
        <xdr:cNvCxnSpPr/>
      </xdr:nvCxnSpPr>
      <xdr:spPr>
        <a:xfrm>
          <a:off x="11383010" y="604774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xmlns="" id="{7C489BCD-5842-4126-9058-9E17DD4C5EDC}"/>
            </a:ext>
          </a:extLst>
        </xdr:cNvPr>
        <xdr:cNvSpPr txBox="1"/>
      </xdr:nvSpPr>
      <xdr:spPr>
        <a:xfrm>
          <a:off x="10926445" y="59093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xmlns="" id="{92770AF8-9F09-4DDF-832D-7E550FC153D3}"/>
            </a:ext>
          </a:extLst>
        </xdr:cNvPr>
        <xdr:cNvCxnSpPr/>
      </xdr:nvCxnSpPr>
      <xdr:spPr>
        <a:xfrm>
          <a:off x="11383010" y="560197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xmlns="" id="{5FA4C810-571C-4E75-BA4B-C261A4DD2B43}"/>
            </a:ext>
          </a:extLst>
        </xdr:cNvPr>
        <xdr:cNvSpPr txBox="1"/>
      </xdr:nvSpPr>
      <xdr:spPr>
        <a:xfrm>
          <a:off x="10926445" y="54635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xmlns="" id="{CFC846AD-CAF4-4BA1-B10A-1BBBDACD608D}"/>
            </a:ext>
          </a:extLst>
        </xdr:cNvPr>
        <xdr:cNvCxnSpPr/>
      </xdr:nvCxnSpPr>
      <xdr:spPr>
        <a:xfrm>
          <a:off x="11383010" y="51562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xmlns="" id="{3DBD5103-1610-4E18-92FA-1B56C73F3165}"/>
            </a:ext>
          </a:extLst>
        </xdr:cNvPr>
        <xdr:cNvSpPr/>
      </xdr:nvSpPr>
      <xdr:spPr>
        <a:xfrm>
          <a:off x="11383010" y="51562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39</xdr:row>
      <xdr:rowOff>165862</xdr:rowOff>
    </xdr:to>
    <xdr:cxnSp macro="">
      <xdr:nvCxnSpPr>
        <xdr:cNvPr id="300" name="直線コネクタ 299">
          <a:extLst>
            <a:ext uri="{FF2B5EF4-FFF2-40B4-BE49-F238E27FC236}">
              <a16:creationId xmlns:a16="http://schemas.microsoft.com/office/drawing/2014/main" xmlns="" id="{D97B657B-3A4A-4B86-A21A-B6BA26BD0CE9}"/>
            </a:ext>
          </a:extLst>
        </xdr:cNvPr>
        <xdr:cNvCxnSpPr/>
      </xdr:nvCxnSpPr>
      <xdr:spPr>
        <a:xfrm flipV="1">
          <a:off x="15104110" y="5739892"/>
          <a:ext cx="0" cy="963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137939</xdr:rowOff>
    </xdr:from>
    <xdr:ext cx="762000" cy="259045"/>
    <xdr:sp macro="" textlink="">
      <xdr:nvSpPr>
        <xdr:cNvPr id="301" name="補助費等最小値テキスト">
          <a:extLst>
            <a:ext uri="{FF2B5EF4-FFF2-40B4-BE49-F238E27FC236}">
              <a16:creationId xmlns:a16="http://schemas.microsoft.com/office/drawing/2014/main" xmlns="" id="{02440F38-4A4B-47BC-A59D-16CA3C60115A}"/>
            </a:ext>
          </a:extLst>
        </xdr:cNvPr>
        <xdr:cNvSpPr txBox="1"/>
      </xdr:nvSpPr>
      <xdr:spPr>
        <a:xfrm>
          <a:off x="15177770" y="6675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165862</xdr:rowOff>
    </xdr:from>
    <xdr:to>
      <xdr:col>82</xdr:col>
      <xdr:colOff>196850</xdr:colOff>
      <xdr:row>39</xdr:row>
      <xdr:rowOff>165862</xdr:rowOff>
    </xdr:to>
    <xdr:cxnSp macro="">
      <xdr:nvCxnSpPr>
        <xdr:cNvPr id="302" name="直線コネクタ 301">
          <a:extLst>
            <a:ext uri="{FF2B5EF4-FFF2-40B4-BE49-F238E27FC236}">
              <a16:creationId xmlns:a16="http://schemas.microsoft.com/office/drawing/2014/main" xmlns="" id="{12B93699-50B5-448E-874B-EBC333F0A946}"/>
            </a:ext>
          </a:extLst>
        </xdr:cNvPr>
        <xdr:cNvCxnSpPr/>
      </xdr:nvCxnSpPr>
      <xdr:spPr>
        <a:xfrm>
          <a:off x="15015210" y="6703822"/>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03" name="補助費等最大値テキスト">
          <a:extLst>
            <a:ext uri="{FF2B5EF4-FFF2-40B4-BE49-F238E27FC236}">
              <a16:creationId xmlns:a16="http://schemas.microsoft.com/office/drawing/2014/main" xmlns="" id="{15DF659F-5D51-465C-9805-71B61E59F83E}"/>
            </a:ext>
          </a:extLst>
        </xdr:cNvPr>
        <xdr:cNvSpPr txBox="1"/>
      </xdr:nvSpPr>
      <xdr:spPr>
        <a:xfrm>
          <a:off x="15177770" y="54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04" name="直線コネクタ 303">
          <a:extLst>
            <a:ext uri="{FF2B5EF4-FFF2-40B4-BE49-F238E27FC236}">
              <a16:creationId xmlns:a16="http://schemas.microsoft.com/office/drawing/2014/main" xmlns="" id="{6FF8AB47-0599-43E1-BA8F-52D173757D9E}"/>
            </a:ext>
          </a:extLst>
        </xdr:cNvPr>
        <xdr:cNvCxnSpPr/>
      </xdr:nvCxnSpPr>
      <xdr:spPr>
        <a:xfrm>
          <a:off x="15015210" y="5739892"/>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138430</xdr:rowOff>
    </xdr:from>
    <xdr:to>
      <xdr:col>82</xdr:col>
      <xdr:colOff>107950</xdr:colOff>
      <xdr:row>37</xdr:row>
      <xdr:rowOff>161290</xdr:rowOff>
    </xdr:to>
    <xdr:cxnSp macro="">
      <xdr:nvCxnSpPr>
        <xdr:cNvPr id="305" name="直線コネクタ 304">
          <a:extLst>
            <a:ext uri="{FF2B5EF4-FFF2-40B4-BE49-F238E27FC236}">
              <a16:creationId xmlns:a16="http://schemas.microsoft.com/office/drawing/2014/main" xmlns="" id="{966E7A86-A613-449D-B8D5-EA2380C8721B}"/>
            </a:ext>
          </a:extLst>
        </xdr:cNvPr>
        <xdr:cNvCxnSpPr/>
      </xdr:nvCxnSpPr>
      <xdr:spPr>
        <a:xfrm>
          <a:off x="14334490" y="6341110"/>
          <a:ext cx="7696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6" name="補助費等平均値テキスト">
          <a:extLst>
            <a:ext uri="{FF2B5EF4-FFF2-40B4-BE49-F238E27FC236}">
              <a16:creationId xmlns:a16="http://schemas.microsoft.com/office/drawing/2014/main" xmlns="" id="{82732F78-D1AA-47DF-BF01-89B69D34F743}"/>
            </a:ext>
          </a:extLst>
        </xdr:cNvPr>
        <xdr:cNvSpPr txBox="1"/>
      </xdr:nvSpPr>
      <xdr:spPr>
        <a:xfrm>
          <a:off x="15177770" y="6028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7" name="フローチャート: 判断 306">
          <a:extLst>
            <a:ext uri="{FF2B5EF4-FFF2-40B4-BE49-F238E27FC236}">
              <a16:creationId xmlns:a16="http://schemas.microsoft.com/office/drawing/2014/main" xmlns="" id="{9BF9BC00-4174-4370-A1E6-1E6E78F2338E}"/>
            </a:ext>
          </a:extLst>
        </xdr:cNvPr>
        <xdr:cNvSpPr/>
      </xdr:nvSpPr>
      <xdr:spPr>
        <a:xfrm>
          <a:off x="15053310" y="61798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138430</xdr:rowOff>
    </xdr:from>
    <xdr:to>
      <xdr:col>78</xdr:col>
      <xdr:colOff>69850</xdr:colOff>
      <xdr:row>37</xdr:row>
      <xdr:rowOff>161290</xdr:rowOff>
    </xdr:to>
    <xdr:cxnSp macro="">
      <xdr:nvCxnSpPr>
        <xdr:cNvPr id="308" name="直線コネクタ 307">
          <a:extLst>
            <a:ext uri="{FF2B5EF4-FFF2-40B4-BE49-F238E27FC236}">
              <a16:creationId xmlns:a16="http://schemas.microsoft.com/office/drawing/2014/main" xmlns="" id="{056F56BB-4779-4238-B2F4-5B3CF3D163AD}"/>
            </a:ext>
          </a:extLst>
        </xdr:cNvPr>
        <xdr:cNvCxnSpPr/>
      </xdr:nvCxnSpPr>
      <xdr:spPr>
        <a:xfrm flipV="1">
          <a:off x="13531215" y="6341110"/>
          <a:ext cx="803275"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09" name="フローチャート: 判断 308">
          <a:extLst>
            <a:ext uri="{FF2B5EF4-FFF2-40B4-BE49-F238E27FC236}">
              <a16:creationId xmlns:a16="http://schemas.microsoft.com/office/drawing/2014/main" xmlns="" id="{BED4F47F-32B4-46CF-97CE-79D5FC53C04C}"/>
            </a:ext>
          </a:extLst>
        </xdr:cNvPr>
        <xdr:cNvSpPr/>
      </xdr:nvSpPr>
      <xdr:spPr>
        <a:xfrm>
          <a:off x="14283690" y="61112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16527</xdr:rowOff>
    </xdr:from>
    <xdr:ext cx="736600" cy="259045"/>
    <xdr:sp macro="" textlink="">
      <xdr:nvSpPr>
        <xdr:cNvPr id="310" name="テキスト ボックス 309">
          <a:extLst>
            <a:ext uri="{FF2B5EF4-FFF2-40B4-BE49-F238E27FC236}">
              <a16:creationId xmlns:a16="http://schemas.microsoft.com/office/drawing/2014/main" xmlns="" id="{1B6B4FF4-1066-49D6-8877-2690802300F4}"/>
            </a:ext>
          </a:extLst>
        </xdr:cNvPr>
        <xdr:cNvSpPr txBox="1"/>
      </xdr:nvSpPr>
      <xdr:spPr>
        <a:xfrm>
          <a:off x="13987780" y="5883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161290</xdr:rowOff>
    </xdr:from>
    <xdr:to>
      <xdr:col>73</xdr:col>
      <xdr:colOff>180975</xdr:colOff>
      <xdr:row>37</xdr:row>
      <xdr:rowOff>165862</xdr:rowOff>
    </xdr:to>
    <xdr:cxnSp macro="">
      <xdr:nvCxnSpPr>
        <xdr:cNvPr id="311" name="直線コネクタ 310">
          <a:extLst>
            <a:ext uri="{FF2B5EF4-FFF2-40B4-BE49-F238E27FC236}">
              <a16:creationId xmlns:a16="http://schemas.microsoft.com/office/drawing/2014/main" xmlns="" id="{A45AF3FA-8291-4B6C-BB1A-11A257E1BADF}"/>
            </a:ext>
          </a:extLst>
        </xdr:cNvPr>
        <xdr:cNvCxnSpPr/>
      </xdr:nvCxnSpPr>
      <xdr:spPr>
        <a:xfrm flipV="1">
          <a:off x="12710795" y="6363970"/>
          <a:ext cx="8204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2" name="フローチャート: 判断 311">
          <a:extLst>
            <a:ext uri="{FF2B5EF4-FFF2-40B4-BE49-F238E27FC236}">
              <a16:creationId xmlns:a16="http://schemas.microsoft.com/office/drawing/2014/main" xmlns="" id="{5465424A-3B08-4F9F-BA58-D14FC670E912}"/>
            </a:ext>
          </a:extLst>
        </xdr:cNvPr>
        <xdr:cNvSpPr/>
      </xdr:nvSpPr>
      <xdr:spPr>
        <a:xfrm>
          <a:off x="13480415" y="606552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13" name="テキスト ボックス 312">
          <a:extLst>
            <a:ext uri="{FF2B5EF4-FFF2-40B4-BE49-F238E27FC236}">
              <a16:creationId xmlns:a16="http://schemas.microsoft.com/office/drawing/2014/main" xmlns="" id="{95C2B974-E60F-431F-B8E8-E03568AFFD68}"/>
            </a:ext>
          </a:extLst>
        </xdr:cNvPr>
        <xdr:cNvSpPr txBox="1"/>
      </xdr:nvSpPr>
      <xdr:spPr>
        <a:xfrm>
          <a:off x="1316736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165862</xdr:rowOff>
    </xdr:from>
    <xdr:to>
      <xdr:col>69</xdr:col>
      <xdr:colOff>92075</xdr:colOff>
      <xdr:row>38</xdr:row>
      <xdr:rowOff>44704</xdr:rowOff>
    </xdr:to>
    <xdr:cxnSp macro="">
      <xdr:nvCxnSpPr>
        <xdr:cNvPr id="314" name="直線コネクタ 313">
          <a:extLst>
            <a:ext uri="{FF2B5EF4-FFF2-40B4-BE49-F238E27FC236}">
              <a16:creationId xmlns:a16="http://schemas.microsoft.com/office/drawing/2014/main" xmlns="" id="{E3CCEC66-DB0C-4982-BE2F-F0E2727F2932}"/>
            </a:ext>
          </a:extLst>
        </xdr:cNvPr>
        <xdr:cNvCxnSpPr/>
      </xdr:nvCxnSpPr>
      <xdr:spPr>
        <a:xfrm flipV="1">
          <a:off x="11890375" y="6368542"/>
          <a:ext cx="820420" cy="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15" name="フローチャート: 判断 314">
          <a:extLst>
            <a:ext uri="{FF2B5EF4-FFF2-40B4-BE49-F238E27FC236}">
              <a16:creationId xmlns:a16="http://schemas.microsoft.com/office/drawing/2014/main" xmlns="" id="{C38B24C5-D605-4A97-983F-6A1DDA0CAABF}"/>
            </a:ext>
          </a:extLst>
        </xdr:cNvPr>
        <xdr:cNvSpPr/>
      </xdr:nvSpPr>
      <xdr:spPr>
        <a:xfrm>
          <a:off x="12659995" y="605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133113</xdr:rowOff>
    </xdr:from>
    <xdr:ext cx="762000" cy="259045"/>
    <xdr:sp macro="" textlink="">
      <xdr:nvSpPr>
        <xdr:cNvPr id="316" name="テキスト ボックス 315">
          <a:extLst>
            <a:ext uri="{FF2B5EF4-FFF2-40B4-BE49-F238E27FC236}">
              <a16:creationId xmlns:a16="http://schemas.microsoft.com/office/drawing/2014/main" xmlns="" id="{FE16A367-0531-4DA9-9B88-400C2526E02F}"/>
            </a:ext>
          </a:extLst>
        </xdr:cNvPr>
        <xdr:cNvSpPr txBox="1"/>
      </xdr:nvSpPr>
      <xdr:spPr>
        <a:xfrm>
          <a:off x="12364085" y="5832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17" name="フローチャート: 判断 316">
          <a:extLst>
            <a:ext uri="{FF2B5EF4-FFF2-40B4-BE49-F238E27FC236}">
              <a16:creationId xmlns:a16="http://schemas.microsoft.com/office/drawing/2014/main" xmlns="" id="{C63587C6-8F9A-43F0-869C-DDDB2E26D524}"/>
            </a:ext>
          </a:extLst>
        </xdr:cNvPr>
        <xdr:cNvSpPr/>
      </xdr:nvSpPr>
      <xdr:spPr>
        <a:xfrm>
          <a:off x="11856720" y="6056376"/>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133113</xdr:rowOff>
    </xdr:from>
    <xdr:ext cx="762000" cy="259045"/>
    <xdr:sp macro="" textlink="">
      <xdr:nvSpPr>
        <xdr:cNvPr id="318" name="テキスト ボックス 317">
          <a:extLst>
            <a:ext uri="{FF2B5EF4-FFF2-40B4-BE49-F238E27FC236}">
              <a16:creationId xmlns:a16="http://schemas.microsoft.com/office/drawing/2014/main" xmlns="" id="{F63931C8-0913-437D-ABCF-B76D4752928D}"/>
            </a:ext>
          </a:extLst>
        </xdr:cNvPr>
        <xdr:cNvSpPr txBox="1"/>
      </xdr:nvSpPr>
      <xdr:spPr>
        <a:xfrm>
          <a:off x="11543665" y="5832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xmlns="" id="{086BBB83-7C49-45A8-A620-4CEAEB17A4AE}"/>
            </a:ext>
          </a:extLst>
        </xdr:cNvPr>
        <xdr:cNvSpPr txBox="1"/>
      </xdr:nvSpPr>
      <xdr:spPr>
        <a:xfrm>
          <a:off x="1490535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xmlns="" id="{FE4AD0ED-31FC-4D60-9433-DC97F0F340CF}"/>
            </a:ext>
          </a:extLst>
        </xdr:cNvPr>
        <xdr:cNvSpPr txBox="1"/>
      </xdr:nvSpPr>
      <xdr:spPr>
        <a:xfrm>
          <a:off x="1413573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59519DB0-0DCC-4419-B280-7CD6FA5B7C6F}"/>
            </a:ext>
          </a:extLst>
        </xdr:cNvPr>
        <xdr:cNvSpPr txBox="1"/>
      </xdr:nvSpPr>
      <xdr:spPr>
        <a:xfrm>
          <a:off x="1333246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xmlns="" id="{BC7F51D6-F7E3-4CC6-982E-1A91E5CE83F2}"/>
            </a:ext>
          </a:extLst>
        </xdr:cNvPr>
        <xdr:cNvSpPr txBox="1"/>
      </xdr:nvSpPr>
      <xdr:spPr>
        <a:xfrm>
          <a:off x="1251204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xmlns="" id="{F73EA20C-389B-44EA-BACA-2F44AF4FB770}"/>
            </a:ext>
          </a:extLst>
        </xdr:cNvPr>
        <xdr:cNvSpPr txBox="1"/>
      </xdr:nvSpPr>
      <xdr:spPr>
        <a:xfrm>
          <a:off x="1170114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110490</xdr:rowOff>
    </xdr:from>
    <xdr:to>
      <xdr:col>82</xdr:col>
      <xdr:colOff>158750</xdr:colOff>
      <xdr:row>38</xdr:row>
      <xdr:rowOff>40640</xdr:rowOff>
    </xdr:to>
    <xdr:sp macro="" textlink="">
      <xdr:nvSpPr>
        <xdr:cNvPr id="324" name="楕円 323">
          <a:extLst>
            <a:ext uri="{FF2B5EF4-FFF2-40B4-BE49-F238E27FC236}">
              <a16:creationId xmlns:a16="http://schemas.microsoft.com/office/drawing/2014/main" xmlns="" id="{5D8C596F-AC7E-4E30-AA94-1C4A78674474}"/>
            </a:ext>
          </a:extLst>
        </xdr:cNvPr>
        <xdr:cNvSpPr/>
      </xdr:nvSpPr>
      <xdr:spPr>
        <a:xfrm>
          <a:off x="15053310" y="63131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82567</xdr:rowOff>
    </xdr:from>
    <xdr:ext cx="762000" cy="259045"/>
    <xdr:sp macro="" textlink="">
      <xdr:nvSpPr>
        <xdr:cNvPr id="325" name="補助費等該当値テキスト">
          <a:extLst>
            <a:ext uri="{FF2B5EF4-FFF2-40B4-BE49-F238E27FC236}">
              <a16:creationId xmlns:a16="http://schemas.microsoft.com/office/drawing/2014/main" xmlns="" id="{CAE0678C-66B7-4016-AC6D-A14D44553780}"/>
            </a:ext>
          </a:extLst>
        </xdr:cNvPr>
        <xdr:cNvSpPr txBox="1"/>
      </xdr:nvSpPr>
      <xdr:spPr>
        <a:xfrm>
          <a:off x="15177770" y="628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87630</xdr:rowOff>
    </xdr:from>
    <xdr:to>
      <xdr:col>78</xdr:col>
      <xdr:colOff>120650</xdr:colOff>
      <xdr:row>38</xdr:row>
      <xdr:rowOff>17780</xdr:rowOff>
    </xdr:to>
    <xdr:sp macro="" textlink="">
      <xdr:nvSpPr>
        <xdr:cNvPr id="326" name="楕円 325">
          <a:extLst>
            <a:ext uri="{FF2B5EF4-FFF2-40B4-BE49-F238E27FC236}">
              <a16:creationId xmlns:a16="http://schemas.microsoft.com/office/drawing/2014/main" xmlns="" id="{087A39EA-D172-49BA-AD82-B1BBAF259DB7}"/>
            </a:ext>
          </a:extLst>
        </xdr:cNvPr>
        <xdr:cNvSpPr/>
      </xdr:nvSpPr>
      <xdr:spPr>
        <a:xfrm>
          <a:off x="14283690" y="62903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2557</xdr:rowOff>
    </xdr:from>
    <xdr:ext cx="736600" cy="259045"/>
    <xdr:sp macro="" textlink="">
      <xdr:nvSpPr>
        <xdr:cNvPr id="327" name="テキスト ボックス 326">
          <a:extLst>
            <a:ext uri="{FF2B5EF4-FFF2-40B4-BE49-F238E27FC236}">
              <a16:creationId xmlns:a16="http://schemas.microsoft.com/office/drawing/2014/main" xmlns="" id="{36C0CECB-D5AA-4669-89F8-42A36FB85EDB}"/>
            </a:ext>
          </a:extLst>
        </xdr:cNvPr>
        <xdr:cNvSpPr txBox="1"/>
      </xdr:nvSpPr>
      <xdr:spPr>
        <a:xfrm>
          <a:off x="1398778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110490</xdr:rowOff>
    </xdr:from>
    <xdr:to>
      <xdr:col>74</xdr:col>
      <xdr:colOff>31750</xdr:colOff>
      <xdr:row>38</xdr:row>
      <xdr:rowOff>40640</xdr:rowOff>
    </xdr:to>
    <xdr:sp macro="" textlink="">
      <xdr:nvSpPr>
        <xdr:cNvPr id="328" name="楕円 327">
          <a:extLst>
            <a:ext uri="{FF2B5EF4-FFF2-40B4-BE49-F238E27FC236}">
              <a16:creationId xmlns:a16="http://schemas.microsoft.com/office/drawing/2014/main" xmlns="" id="{BD84B21A-2517-44B5-83AA-8DEBB462DEA4}"/>
            </a:ext>
          </a:extLst>
        </xdr:cNvPr>
        <xdr:cNvSpPr/>
      </xdr:nvSpPr>
      <xdr:spPr>
        <a:xfrm>
          <a:off x="13480415" y="631317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25417</xdr:rowOff>
    </xdr:from>
    <xdr:ext cx="762000" cy="259045"/>
    <xdr:sp macro="" textlink="">
      <xdr:nvSpPr>
        <xdr:cNvPr id="329" name="テキスト ボックス 328">
          <a:extLst>
            <a:ext uri="{FF2B5EF4-FFF2-40B4-BE49-F238E27FC236}">
              <a16:creationId xmlns:a16="http://schemas.microsoft.com/office/drawing/2014/main" xmlns="" id="{1FB9C9BF-8A92-4F27-BDF6-37047B766D7A}"/>
            </a:ext>
          </a:extLst>
        </xdr:cNvPr>
        <xdr:cNvSpPr txBox="1"/>
      </xdr:nvSpPr>
      <xdr:spPr>
        <a:xfrm>
          <a:off x="1316736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115062</xdr:rowOff>
    </xdr:from>
    <xdr:to>
      <xdr:col>69</xdr:col>
      <xdr:colOff>142875</xdr:colOff>
      <xdr:row>38</xdr:row>
      <xdr:rowOff>45212</xdr:rowOff>
    </xdr:to>
    <xdr:sp macro="" textlink="">
      <xdr:nvSpPr>
        <xdr:cNvPr id="330" name="楕円 329">
          <a:extLst>
            <a:ext uri="{FF2B5EF4-FFF2-40B4-BE49-F238E27FC236}">
              <a16:creationId xmlns:a16="http://schemas.microsoft.com/office/drawing/2014/main" xmlns="" id="{9B049EC0-12B5-4C32-BE3A-CD7E59556F1C}"/>
            </a:ext>
          </a:extLst>
        </xdr:cNvPr>
        <xdr:cNvSpPr/>
      </xdr:nvSpPr>
      <xdr:spPr>
        <a:xfrm>
          <a:off x="12659995" y="63177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29989</xdr:rowOff>
    </xdr:from>
    <xdr:ext cx="762000" cy="259045"/>
    <xdr:sp macro="" textlink="">
      <xdr:nvSpPr>
        <xdr:cNvPr id="331" name="テキスト ボックス 330">
          <a:extLst>
            <a:ext uri="{FF2B5EF4-FFF2-40B4-BE49-F238E27FC236}">
              <a16:creationId xmlns:a16="http://schemas.microsoft.com/office/drawing/2014/main" xmlns="" id="{14768DF1-B4CF-4F73-AA50-93C2E3A65740}"/>
            </a:ext>
          </a:extLst>
        </xdr:cNvPr>
        <xdr:cNvSpPr txBox="1"/>
      </xdr:nvSpPr>
      <xdr:spPr>
        <a:xfrm>
          <a:off x="12364085" y="6400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165354</xdr:rowOff>
    </xdr:from>
    <xdr:to>
      <xdr:col>65</xdr:col>
      <xdr:colOff>53975</xdr:colOff>
      <xdr:row>38</xdr:row>
      <xdr:rowOff>95504</xdr:rowOff>
    </xdr:to>
    <xdr:sp macro="" textlink="">
      <xdr:nvSpPr>
        <xdr:cNvPr id="332" name="楕円 331">
          <a:extLst>
            <a:ext uri="{FF2B5EF4-FFF2-40B4-BE49-F238E27FC236}">
              <a16:creationId xmlns:a16="http://schemas.microsoft.com/office/drawing/2014/main" xmlns="" id="{FAEEDA6F-874A-49B2-B414-5E0B55CAFCF8}"/>
            </a:ext>
          </a:extLst>
        </xdr:cNvPr>
        <xdr:cNvSpPr/>
      </xdr:nvSpPr>
      <xdr:spPr>
        <a:xfrm>
          <a:off x="11856720" y="6368034"/>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80281</xdr:rowOff>
    </xdr:from>
    <xdr:ext cx="762000" cy="259045"/>
    <xdr:sp macro="" textlink="">
      <xdr:nvSpPr>
        <xdr:cNvPr id="333" name="テキスト ボックス 332">
          <a:extLst>
            <a:ext uri="{FF2B5EF4-FFF2-40B4-BE49-F238E27FC236}">
              <a16:creationId xmlns:a16="http://schemas.microsoft.com/office/drawing/2014/main" xmlns="" id="{E9B555A2-DEBE-48E9-A698-A0914A0C88CB}"/>
            </a:ext>
          </a:extLst>
        </xdr:cNvPr>
        <xdr:cNvSpPr txBox="1"/>
      </xdr:nvSpPr>
      <xdr:spPr>
        <a:xfrm>
          <a:off x="11543665" y="6450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xmlns="" id="{46462A38-7CF0-45E2-8C07-C9BB27B2D98F}"/>
            </a:ext>
          </a:extLst>
        </xdr:cNvPr>
        <xdr:cNvSpPr/>
      </xdr:nvSpPr>
      <xdr:spPr>
        <a:xfrm>
          <a:off x="710565" y="113017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xmlns="" id="{5C848772-A99A-49BC-96B8-9F1A03EC46CE}"/>
            </a:ext>
          </a:extLst>
        </xdr:cNvPr>
        <xdr:cNvSpPr/>
      </xdr:nvSpPr>
      <xdr:spPr>
        <a:xfrm>
          <a:off x="4936490" y="1136523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xmlns="" id="{BF0C492D-16D5-4611-85B7-09B1ED187F89}"/>
            </a:ext>
          </a:extLst>
        </xdr:cNvPr>
        <xdr:cNvSpPr/>
      </xdr:nvSpPr>
      <xdr:spPr>
        <a:xfrm>
          <a:off x="4936490" y="1155192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xmlns="" id="{1707EB04-1E22-4227-89C3-566679F7EB61}"/>
            </a:ext>
          </a:extLst>
        </xdr:cNvPr>
        <xdr:cNvSpPr/>
      </xdr:nvSpPr>
      <xdr:spPr>
        <a:xfrm>
          <a:off x="6486525" y="113652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xmlns="" id="{0547B60C-1969-467D-B075-C039E484F572}"/>
            </a:ext>
          </a:extLst>
        </xdr:cNvPr>
        <xdr:cNvSpPr/>
      </xdr:nvSpPr>
      <xdr:spPr>
        <a:xfrm>
          <a:off x="6486525" y="115519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xmlns="" id="{21041901-94B3-469E-BDF2-AF4B54C57E2A}"/>
            </a:ext>
          </a:extLst>
        </xdr:cNvPr>
        <xdr:cNvSpPr/>
      </xdr:nvSpPr>
      <xdr:spPr>
        <a:xfrm>
          <a:off x="7962265" y="113652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xmlns="" id="{5CA4A326-D911-4179-A22D-378183540DAA}"/>
            </a:ext>
          </a:extLst>
        </xdr:cNvPr>
        <xdr:cNvSpPr/>
      </xdr:nvSpPr>
      <xdr:spPr>
        <a:xfrm>
          <a:off x="7962265" y="115519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xmlns="" id="{6DD4DE91-F103-47BA-9B5D-D39C86E5D217}"/>
            </a:ext>
          </a:extLst>
        </xdr:cNvPr>
        <xdr:cNvSpPr/>
      </xdr:nvSpPr>
      <xdr:spPr>
        <a:xfrm>
          <a:off x="710565" y="118618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xmlns="" id="{D9D963DE-63BF-4114-AB9D-F16F7FC3DBD1}"/>
            </a:ext>
          </a:extLst>
        </xdr:cNvPr>
        <xdr:cNvSpPr/>
      </xdr:nvSpPr>
      <xdr:spPr>
        <a:xfrm>
          <a:off x="5234940" y="11861800"/>
          <a:ext cx="487108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xmlns="" id="{314AC7FA-E12A-49D5-BC8E-90F6A62DFF08}"/>
            </a:ext>
          </a:extLst>
        </xdr:cNvPr>
        <xdr:cNvSpPr/>
      </xdr:nvSpPr>
      <xdr:spPr>
        <a:xfrm>
          <a:off x="5298440" y="11861800"/>
          <a:ext cx="347662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xmlns="" id="{D6AD636F-0BC5-4CA5-893D-090DCED08B72}"/>
            </a:ext>
          </a:extLst>
        </xdr:cNvPr>
        <xdr:cNvSpPr txBox="1"/>
      </xdr:nvSpPr>
      <xdr:spPr>
        <a:xfrm>
          <a:off x="5319395" y="121716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失業対策事業、改良住宅建設事業、地域改善対策事業、過疎対策事業など旧産炭・過疎地域特有の公共事業を実施し、多くの地方債残高を抱えることとなったため、公債費に係る経常収支比率が類似団体平均より高くなっていた。しかしながら、新規地方債の借入抑制を行ってきた結果、地方債残高は平成</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年度末で</a:t>
          </a:r>
          <a:r>
            <a:rPr kumimoji="1" lang="en-US" altLang="ja-JP" sz="1200">
              <a:latin typeface="ＭＳ Ｐゴシック" panose="020B0600070205080204" pitchFamily="50" charset="-128"/>
              <a:ea typeface="ＭＳ Ｐゴシック" panose="020B0600070205080204" pitchFamily="50" charset="-128"/>
            </a:rPr>
            <a:t>320</a:t>
          </a:r>
          <a:r>
            <a:rPr kumimoji="1" lang="ja-JP" altLang="en-US" sz="1200">
              <a:latin typeface="ＭＳ Ｐゴシック" panose="020B0600070205080204" pitchFamily="50" charset="-128"/>
              <a:ea typeface="ＭＳ Ｐゴシック" panose="020B0600070205080204" pitchFamily="50" charset="-128"/>
            </a:rPr>
            <a:t>億円であったものが平成</a:t>
          </a:r>
          <a:r>
            <a:rPr kumimoji="1" lang="en-US" altLang="ja-JP" sz="1200">
              <a:latin typeface="ＭＳ Ｐゴシック" panose="020B0600070205080204" pitchFamily="50" charset="-128"/>
              <a:ea typeface="ＭＳ Ｐゴシック" panose="020B0600070205080204" pitchFamily="50" charset="-128"/>
            </a:rPr>
            <a:t>23</a:t>
          </a:r>
          <a:r>
            <a:rPr kumimoji="1" lang="ja-JP" altLang="en-US" sz="1200">
              <a:latin typeface="ＭＳ Ｐゴシック" panose="020B0600070205080204" pitchFamily="50" charset="-128"/>
              <a:ea typeface="ＭＳ Ｐゴシック" panose="020B0600070205080204" pitchFamily="50" charset="-128"/>
            </a:rPr>
            <a:t>年度以降は</a:t>
          </a:r>
          <a:r>
            <a:rPr kumimoji="1" lang="en-US" altLang="ja-JP" sz="1200">
              <a:latin typeface="ＭＳ Ｐゴシック" panose="020B0600070205080204" pitchFamily="50" charset="-128"/>
              <a:ea typeface="ＭＳ Ｐゴシック" panose="020B0600070205080204" pitchFamily="50" charset="-128"/>
            </a:rPr>
            <a:t>250</a:t>
          </a:r>
          <a:r>
            <a:rPr kumimoji="1" lang="ja-JP" altLang="en-US" sz="1200">
              <a:latin typeface="ＭＳ Ｐゴシック" panose="020B0600070205080204" pitchFamily="50" charset="-128"/>
              <a:ea typeface="ＭＳ Ｐゴシック" panose="020B0600070205080204" pitchFamily="50" charset="-128"/>
            </a:rPr>
            <a:t>億円前後を推移しており、近年は公債費に係る経常収支比率が類似団体平均を数ポイント下回る状況が続いている。</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xmlns="" id="{9DB9D83A-8BF6-4A14-A2F7-B6BFE74C0F7E}"/>
            </a:ext>
          </a:extLst>
        </xdr:cNvPr>
        <xdr:cNvSpPr txBox="1"/>
      </xdr:nvSpPr>
      <xdr:spPr>
        <a:xfrm>
          <a:off x="672465" y="116751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xmlns="" id="{EC516598-0364-46E5-B2EC-716A70A50A61}"/>
            </a:ext>
          </a:extLst>
        </xdr:cNvPr>
        <xdr:cNvCxnSpPr/>
      </xdr:nvCxnSpPr>
      <xdr:spPr>
        <a:xfrm>
          <a:off x="710565" y="140944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xmlns="" id="{ACBC6E90-01CE-4DD9-8897-639D88E35293}"/>
            </a:ext>
          </a:extLst>
        </xdr:cNvPr>
        <xdr:cNvSpPr txBox="1"/>
      </xdr:nvSpPr>
      <xdr:spPr>
        <a:xfrm>
          <a:off x="236855" y="139560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8" name="直線コネクタ 347">
          <a:extLst>
            <a:ext uri="{FF2B5EF4-FFF2-40B4-BE49-F238E27FC236}">
              <a16:creationId xmlns:a16="http://schemas.microsoft.com/office/drawing/2014/main" xmlns="" id="{CB36B627-6F34-4102-AE88-768B7C0AB18C}"/>
            </a:ext>
          </a:extLst>
        </xdr:cNvPr>
        <xdr:cNvCxnSpPr/>
      </xdr:nvCxnSpPr>
      <xdr:spPr>
        <a:xfrm>
          <a:off x="710565" y="137248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9" name="テキスト ボックス 348">
          <a:extLst>
            <a:ext uri="{FF2B5EF4-FFF2-40B4-BE49-F238E27FC236}">
              <a16:creationId xmlns:a16="http://schemas.microsoft.com/office/drawing/2014/main" xmlns="" id="{AC73E72F-D8DF-484F-B81A-8E5EC128D63D}"/>
            </a:ext>
          </a:extLst>
        </xdr:cNvPr>
        <xdr:cNvSpPr txBox="1"/>
      </xdr:nvSpPr>
      <xdr:spPr>
        <a:xfrm>
          <a:off x="236855" y="135826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0" name="直線コネクタ 349">
          <a:extLst>
            <a:ext uri="{FF2B5EF4-FFF2-40B4-BE49-F238E27FC236}">
              <a16:creationId xmlns:a16="http://schemas.microsoft.com/office/drawing/2014/main" xmlns="" id="{DEC092B9-D52B-483C-8FEB-9FFF58C06113}"/>
            </a:ext>
          </a:extLst>
        </xdr:cNvPr>
        <xdr:cNvCxnSpPr/>
      </xdr:nvCxnSpPr>
      <xdr:spPr>
        <a:xfrm>
          <a:off x="710565" y="1335151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1" name="テキスト ボックス 350">
          <a:extLst>
            <a:ext uri="{FF2B5EF4-FFF2-40B4-BE49-F238E27FC236}">
              <a16:creationId xmlns:a16="http://schemas.microsoft.com/office/drawing/2014/main" xmlns="" id="{EB2DB49C-3BE1-43FC-8160-F0E2A52BA98E}"/>
            </a:ext>
          </a:extLst>
        </xdr:cNvPr>
        <xdr:cNvSpPr txBox="1"/>
      </xdr:nvSpPr>
      <xdr:spPr>
        <a:xfrm>
          <a:off x="236855" y="1321309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2" name="直線コネクタ 351">
          <a:extLst>
            <a:ext uri="{FF2B5EF4-FFF2-40B4-BE49-F238E27FC236}">
              <a16:creationId xmlns:a16="http://schemas.microsoft.com/office/drawing/2014/main" xmlns="" id="{22A71934-404C-4C2C-94B1-8C589ADAE03B}"/>
            </a:ext>
          </a:extLst>
        </xdr:cNvPr>
        <xdr:cNvCxnSpPr/>
      </xdr:nvCxnSpPr>
      <xdr:spPr>
        <a:xfrm>
          <a:off x="710565" y="1297813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3" name="テキスト ボックス 352">
          <a:extLst>
            <a:ext uri="{FF2B5EF4-FFF2-40B4-BE49-F238E27FC236}">
              <a16:creationId xmlns:a16="http://schemas.microsoft.com/office/drawing/2014/main" xmlns="" id="{62F3A96A-D1FA-492E-B753-99388B368FA6}"/>
            </a:ext>
          </a:extLst>
        </xdr:cNvPr>
        <xdr:cNvSpPr txBox="1"/>
      </xdr:nvSpPr>
      <xdr:spPr>
        <a:xfrm>
          <a:off x="236855" y="128397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4" name="直線コネクタ 353">
          <a:extLst>
            <a:ext uri="{FF2B5EF4-FFF2-40B4-BE49-F238E27FC236}">
              <a16:creationId xmlns:a16="http://schemas.microsoft.com/office/drawing/2014/main" xmlns="" id="{9708C848-07E0-431C-9357-C55AA69BD0A1}"/>
            </a:ext>
          </a:extLst>
        </xdr:cNvPr>
        <xdr:cNvCxnSpPr/>
      </xdr:nvCxnSpPr>
      <xdr:spPr>
        <a:xfrm>
          <a:off x="710565" y="1260475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5" name="テキスト ボックス 354">
          <a:extLst>
            <a:ext uri="{FF2B5EF4-FFF2-40B4-BE49-F238E27FC236}">
              <a16:creationId xmlns:a16="http://schemas.microsoft.com/office/drawing/2014/main" xmlns="" id="{AFFCB926-ABA6-4E3F-B651-B1AE857095B1}"/>
            </a:ext>
          </a:extLst>
        </xdr:cNvPr>
        <xdr:cNvSpPr txBox="1"/>
      </xdr:nvSpPr>
      <xdr:spPr>
        <a:xfrm>
          <a:off x="236855" y="1246633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6" name="直線コネクタ 355">
          <a:extLst>
            <a:ext uri="{FF2B5EF4-FFF2-40B4-BE49-F238E27FC236}">
              <a16:creationId xmlns:a16="http://schemas.microsoft.com/office/drawing/2014/main" xmlns="" id="{7D76602D-E3B0-42C6-8ACA-D9B8AC8A1D15}"/>
            </a:ext>
          </a:extLst>
        </xdr:cNvPr>
        <xdr:cNvCxnSpPr/>
      </xdr:nvCxnSpPr>
      <xdr:spPr>
        <a:xfrm>
          <a:off x="710565" y="1223518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7" name="テキスト ボックス 356">
          <a:extLst>
            <a:ext uri="{FF2B5EF4-FFF2-40B4-BE49-F238E27FC236}">
              <a16:creationId xmlns:a16="http://schemas.microsoft.com/office/drawing/2014/main" xmlns="" id="{F0B1B8D4-600D-41FD-8178-CCD2F88680C6}"/>
            </a:ext>
          </a:extLst>
        </xdr:cNvPr>
        <xdr:cNvSpPr txBox="1"/>
      </xdr:nvSpPr>
      <xdr:spPr>
        <a:xfrm>
          <a:off x="236855" y="120929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xmlns="" id="{4BA267CA-A411-430D-99BF-F072FDADD8B2}"/>
            </a:ext>
          </a:extLst>
        </xdr:cNvPr>
        <xdr:cNvCxnSpPr/>
      </xdr:nvCxnSpPr>
      <xdr:spPr>
        <a:xfrm>
          <a:off x="710565" y="118618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a:extLst>
            <a:ext uri="{FF2B5EF4-FFF2-40B4-BE49-F238E27FC236}">
              <a16:creationId xmlns:a16="http://schemas.microsoft.com/office/drawing/2014/main" xmlns="" id="{5ABB2F09-53ED-48DB-940F-0000701A6659}"/>
            </a:ext>
          </a:extLst>
        </xdr:cNvPr>
        <xdr:cNvSpPr txBox="1"/>
      </xdr:nvSpPr>
      <xdr:spPr>
        <a:xfrm>
          <a:off x="236855" y="117233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xmlns="" id="{9C5F3821-E715-47D0-8A24-F1E1C4356ED7}"/>
            </a:ext>
          </a:extLst>
        </xdr:cNvPr>
        <xdr:cNvSpPr/>
      </xdr:nvSpPr>
      <xdr:spPr>
        <a:xfrm>
          <a:off x="710565" y="118618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80</xdr:row>
      <xdr:rowOff>35561</xdr:rowOff>
    </xdr:to>
    <xdr:cxnSp macro="">
      <xdr:nvCxnSpPr>
        <xdr:cNvPr id="361" name="直線コネクタ 360">
          <a:extLst>
            <a:ext uri="{FF2B5EF4-FFF2-40B4-BE49-F238E27FC236}">
              <a16:creationId xmlns:a16="http://schemas.microsoft.com/office/drawing/2014/main" xmlns="" id="{C86D9A00-AE4B-4592-80FE-04F34BEC96A6}"/>
            </a:ext>
          </a:extLst>
        </xdr:cNvPr>
        <xdr:cNvCxnSpPr/>
      </xdr:nvCxnSpPr>
      <xdr:spPr>
        <a:xfrm flipV="1">
          <a:off x="4414520" y="12181840"/>
          <a:ext cx="0" cy="1264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2" name="公債費最小値テキスト">
          <a:extLst>
            <a:ext uri="{FF2B5EF4-FFF2-40B4-BE49-F238E27FC236}">
              <a16:creationId xmlns:a16="http://schemas.microsoft.com/office/drawing/2014/main" xmlns="" id="{5A5F17BA-A3FA-4AB7-A36F-DE62284AB904}"/>
            </a:ext>
          </a:extLst>
        </xdr:cNvPr>
        <xdr:cNvSpPr txBox="1"/>
      </xdr:nvSpPr>
      <xdr:spPr>
        <a:xfrm>
          <a:off x="4503420" y="1341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3" name="直線コネクタ 362">
          <a:extLst>
            <a:ext uri="{FF2B5EF4-FFF2-40B4-BE49-F238E27FC236}">
              <a16:creationId xmlns:a16="http://schemas.microsoft.com/office/drawing/2014/main" xmlns="" id="{2C96D70A-06CC-4FBD-ADCB-048584935A01}"/>
            </a:ext>
          </a:extLst>
        </xdr:cNvPr>
        <xdr:cNvCxnSpPr/>
      </xdr:nvCxnSpPr>
      <xdr:spPr>
        <a:xfrm>
          <a:off x="4342765" y="13446761"/>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64" name="公債費最大値テキスト">
          <a:extLst>
            <a:ext uri="{FF2B5EF4-FFF2-40B4-BE49-F238E27FC236}">
              <a16:creationId xmlns:a16="http://schemas.microsoft.com/office/drawing/2014/main" xmlns="" id="{D2B6AA9F-0F53-4B4E-A374-0ACEA472CC18}"/>
            </a:ext>
          </a:extLst>
        </xdr:cNvPr>
        <xdr:cNvSpPr txBox="1"/>
      </xdr:nvSpPr>
      <xdr:spPr>
        <a:xfrm>
          <a:off x="4503420" y="1192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65" name="直線コネクタ 364">
          <a:extLst>
            <a:ext uri="{FF2B5EF4-FFF2-40B4-BE49-F238E27FC236}">
              <a16:creationId xmlns:a16="http://schemas.microsoft.com/office/drawing/2014/main" xmlns="" id="{E0479618-7614-4EA4-A5FB-E5583837831E}"/>
            </a:ext>
          </a:extLst>
        </xdr:cNvPr>
        <xdr:cNvCxnSpPr/>
      </xdr:nvCxnSpPr>
      <xdr:spPr>
        <a:xfrm>
          <a:off x="4342765" y="1218184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8890</xdr:rowOff>
    </xdr:from>
    <xdr:to>
      <xdr:col>24</xdr:col>
      <xdr:colOff>25400</xdr:colOff>
      <xdr:row>75</xdr:row>
      <xdr:rowOff>8890</xdr:rowOff>
    </xdr:to>
    <xdr:cxnSp macro="">
      <xdr:nvCxnSpPr>
        <xdr:cNvPr id="366" name="直線コネクタ 365">
          <a:extLst>
            <a:ext uri="{FF2B5EF4-FFF2-40B4-BE49-F238E27FC236}">
              <a16:creationId xmlns:a16="http://schemas.microsoft.com/office/drawing/2014/main" xmlns="" id="{C43545CC-896B-4056-8733-5F903B6A1800}"/>
            </a:ext>
          </a:extLst>
        </xdr:cNvPr>
        <xdr:cNvCxnSpPr/>
      </xdr:nvCxnSpPr>
      <xdr:spPr>
        <a:xfrm>
          <a:off x="3654425" y="12581890"/>
          <a:ext cx="76009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158766</xdr:rowOff>
    </xdr:from>
    <xdr:ext cx="762000" cy="259045"/>
    <xdr:sp macro="" textlink="">
      <xdr:nvSpPr>
        <xdr:cNvPr id="367" name="公債費平均値テキスト">
          <a:extLst>
            <a:ext uri="{FF2B5EF4-FFF2-40B4-BE49-F238E27FC236}">
              <a16:creationId xmlns:a16="http://schemas.microsoft.com/office/drawing/2014/main" xmlns="" id="{FCADB7E1-5BCB-475F-81F0-14355BFD1C3B}"/>
            </a:ext>
          </a:extLst>
        </xdr:cNvPr>
        <xdr:cNvSpPr txBox="1"/>
      </xdr:nvSpPr>
      <xdr:spPr>
        <a:xfrm>
          <a:off x="4503420" y="12731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15239</xdr:rowOff>
    </xdr:from>
    <xdr:to>
      <xdr:col>24</xdr:col>
      <xdr:colOff>76200</xdr:colOff>
      <xdr:row>76</xdr:row>
      <xdr:rowOff>116839</xdr:rowOff>
    </xdr:to>
    <xdr:sp macro="" textlink="">
      <xdr:nvSpPr>
        <xdr:cNvPr id="368" name="フローチャート: 判断 367">
          <a:extLst>
            <a:ext uri="{FF2B5EF4-FFF2-40B4-BE49-F238E27FC236}">
              <a16:creationId xmlns:a16="http://schemas.microsoft.com/office/drawing/2014/main" xmlns="" id="{E1D27590-D7C6-4082-B1A8-09407DE61FFA}"/>
            </a:ext>
          </a:extLst>
        </xdr:cNvPr>
        <xdr:cNvSpPr/>
      </xdr:nvSpPr>
      <xdr:spPr>
        <a:xfrm>
          <a:off x="4380865" y="12755879"/>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8890</xdr:rowOff>
    </xdr:from>
    <xdr:to>
      <xdr:col>19</xdr:col>
      <xdr:colOff>187325</xdr:colOff>
      <xdr:row>75</xdr:row>
      <xdr:rowOff>24130</xdr:rowOff>
    </xdr:to>
    <xdr:cxnSp macro="">
      <xdr:nvCxnSpPr>
        <xdr:cNvPr id="369" name="直線コネクタ 368">
          <a:extLst>
            <a:ext uri="{FF2B5EF4-FFF2-40B4-BE49-F238E27FC236}">
              <a16:creationId xmlns:a16="http://schemas.microsoft.com/office/drawing/2014/main" xmlns="" id="{264A2529-76F9-498D-AEDA-E849DDD02226}"/>
            </a:ext>
          </a:extLst>
        </xdr:cNvPr>
        <xdr:cNvCxnSpPr/>
      </xdr:nvCxnSpPr>
      <xdr:spPr>
        <a:xfrm flipV="1">
          <a:off x="2841625" y="12581890"/>
          <a:ext cx="8128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38100</xdr:rowOff>
    </xdr:from>
    <xdr:to>
      <xdr:col>20</xdr:col>
      <xdr:colOff>38100</xdr:colOff>
      <xdr:row>76</xdr:row>
      <xdr:rowOff>139700</xdr:rowOff>
    </xdr:to>
    <xdr:sp macro="" textlink="">
      <xdr:nvSpPr>
        <xdr:cNvPr id="370" name="フローチャート: 判断 369">
          <a:extLst>
            <a:ext uri="{FF2B5EF4-FFF2-40B4-BE49-F238E27FC236}">
              <a16:creationId xmlns:a16="http://schemas.microsoft.com/office/drawing/2014/main" xmlns="" id="{764413E5-73F9-4900-B13D-4CED88138D00}"/>
            </a:ext>
          </a:extLst>
        </xdr:cNvPr>
        <xdr:cNvSpPr/>
      </xdr:nvSpPr>
      <xdr:spPr>
        <a:xfrm>
          <a:off x="3611245" y="1277874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124477</xdr:rowOff>
    </xdr:from>
    <xdr:ext cx="736600" cy="259045"/>
    <xdr:sp macro="" textlink="">
      <xdr:nvSpPr>
        <xdr:cNvPr id="371" name="テキスト ボックス 370">
          <a:extLst>
            <a:ext uri="{FF2B5EF4-FFF2-40B4-BE49-F238E27FC236}">
              <a16:creationId xmlns:a16="http://schemas.microsoft.com/office/drawing/2014/main" xmlns="" id="{BB8E2213-8F6E-415B-B4F6-53E38C39F9B8}"/>
            </a:ext>
          </a:extLst>
        </xdr:cNvPr>
        <xdr:cNvSpPr txBox="1"/>
      </xdr:nvSpPr>
      <xdr:spPr>
        <a:xfrm>
          <a:off x="3298190" y="12865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127000</xdr:rowOff>
    </xdr:from>
    <xdr:to>
      <xdr:col>15</xdr:col>
      <xdr:colOff>98425</xdr:colOff>
      <xdr:row>75</xdr:row>
      <xdr:rowOff>24130</xdr:rowOff>
    </xdr:to>
    <xdr:cxnSp macro="">
      <xdr:nvCxnSpPr>
        <xdr:cNvPr id="372" name="直線コネクタ 371">
          <a:extLst>
            <a:ext uri="{FF2B5EF4-FFF2-40B4-BE49-F238E27FC236}">
              <a16:creationId xmlns:a16="http://schemas.microsoft.com/office/drawing/2014/main" xmlns="" id="{9F4A7AF4-8645-4875-BB54-AAB81933E617}"/>
            </a:ext>
          </a:extLst>
        </xdr:cNvPr>
        <xdr:cNvCxnSpPr/>
      </xdr:nvCxnSpPr>
      <xdr:spPr>
        <a:xfrm>
          <a:off x="2021205" y="12532360"/>
          <a:ext cx="82042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3" name="フローチャート: 判断 372">
          <a:extLst>
            <a:ext uri="{FF2B5EF4-FFF2-40B4-BE49-F238E27FC236}">
              <a16:creationId xmlns:a16="http://schemas.microsoft.com/office/drawing/2014/main" xmlns="" id="{D300B5FF-C774-4936-A430-655681A824A1}"/>
            </a:ext>
          </a:extLst>
        </xdr:cNvPr>
        <xdr:cNvSpPr/>
      </xdr:nvSpPr>
      <xdr:spPr>
        <a:xfrm>
          <a:off x="2790825" y="1280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154957</xdr:rowOff>
    </xdr:from>
    <xdr:ext cx="762000" cy="259045"/>
    <xdr:sp macro="" textlink="">
      <xdr:nvSpPr>
        <xdr:cNvPr id="374" name="テキスト ボックス 373">
          <a:extLst>
            <a:ext uri="{FF2B5EF4-FFF2-40B4-BE49-F238E27FC236}">
              <a16:creationId xmlns:a16="http://schemas.microsoft.com/office/drawing/2014/main" xmlns="" id="{7850788F-09DC-447A-A975-B0BD6EBAD58F}"/>
            </a:ext>
          </a:extLst>
        </xdr:cNvPr>
        <xdr:cNvSpPr txBox="1"/>
      </xdr:nvSpPr>
      <xdr:spPr>
        <a:xfrm>
          <a:off x="2494915" y="1289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127000</xdr:rowOff>
    </xdr:from>
    <xdr:to>
      <xdr:col>11</xdr:col>
      <xdr:colOff>9525</xdr:colOff>
      <xdr:row>75</xdr:row>
      <xdr:rowOff>16510</xdr:rowOff>
    </xdr:to>
    <xdr:cxnSp macro="">
      <xdr:nvCxnSpPr>
        <xdr:cNvPr id="375" name="直線コネクタ 374">
          <a:extLst>
            <a:ext uri="{FF2B5EF4-FFF2-40B4-BE49-F238E27FC236}">
              <a16:creationId xmlns:a16="http://schemas.microsoft.com/office/drawing/2014/main" xmlns="" id="{EA70BCAE-444F-4F73-BB25-0096E796AE15}"/>
            </a:ext>
          </a:extLst>
        </xdr:cNvPr>
        <xdr:cNvCxnSpPr/>
      </xdr:nvCxnSpPr>
      <xdr:spPr>
        <a:xfrm flipV="1">
          <a:off x="1217930" y="12532360"/>
          <a:ext cx="80327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68580</xdr:rowOff>
    </xdr:from>
    <xdr:to>
      <xdr:col>11</xdr:col>
      <xdr:colOff>60325</xdr:colOff>
      <xdr:row>76</xdr:row>
      <xdr:rowOff>170180</xdr:rowOff>
    </xdr:to>
    <xdr:sp macro="" textlink="">
      <xdr:nvSpPr>
        <xdr:cNvPr id="376" name="フローチャート: 判断 375">
          <a:extLst>
            <a:ext uri="{FF2B5EF4-FFF2-40B4-BE49-F238E27FC236}">
              <a16:creationId xmlns:a16="http://schemas.microsoft.com/office/drawing/2014/main" xmlns="" id="{0C568C78-5DC1-43BD-9757-AB15A0D224F1}"/>
            </a:ext>
          </a:extLst>
        </xdr:cNvPr>
        <xdr:cNvSpPr/>
      </xdr:nvSpPr>
      <xdr:spPr>
        <a:xfrm>
          <a:off x="1987550" y="1280922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154957</xdr:rowOff>
    </xdr:from>
    <xdr:ext cx="762000" cy="259045"/>
    <xdr:sp macro="" textlink="">
      <xdr:nvSpPr>
        <xdr:cNvPr id="377" name="テキスト ボックス 376">
          <a:extLst>
            <a:ext uri="{FF2B5EF4-FFF2-40B4-BE49-F238E27FC236}">
              <a16:creationId xmlns:a16="http://schemas.microsoft.com/office/drawing/2014/main" xmlns="" id="{D178836D-A8FB-47D5-AEDA-512BD4D505A6}"/>
            </a:ext>
          </a:extLst>
        </xdr:cNvPr>
        <xdr:cNvSpPr txBox="1"/>
      </xdr:nvSpPr>
      <xdr:spPr>
        <a:xfrm>
          <a:off x="1674495" y="1289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60961</xdr:rowOff>
    </xdr:from>
    <xdr:to>
      <xdr:col>6</xdr:col>
      <xdr:colOff>171450</xdr:colOff>
      <xdr:row>76</xdr:row>
      <xdr:rowOff>162561</xdr:rowOff>
    </xdr:to>
    <xdr:sp macro="" textlink="">
      <xdr:nvSpPr>
        <xdr:cNvPr id="378" name="フローチャート: 判断 377">
          <a:extLst>
            <a:ext uri="{FF2B5EF4-FFF2-40B4-BE49-F238E27FC236}">
              <a16:creationId xmlns:a16="http://schemas.microsoft.com/office/drawing/2014/main" xmlns="" id="{8DA9D467-3F38-455D-8FEB-FFC6C3392F77}"/>
            </a:ext>
          </a:extLst>
        </xdr:cNvPr>
        <xdr:cNvSpPr/>
      </xdr:nvSpPr>
      <xdr:spPr>
        <a:xfrm>
          <a:off x="1167130" y="12801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147338</xdr:rowOff>
    </xdr:from>
    <xdr:ext cx="762000" cy="259045"/>
    <xdr:sp macro="" textlink="">
      <xdr:nvSpPr>
        <xdr:cNvPr id="379" name="テキスト ボックス 378">
          <a:extLst>
            <a:ext uri="{FF2B5EF4-FFF2-40B4-BE49-F238E27FC236}">
              <a16:creationId xmlns:a16="http://schemas.microsoft.com/office/drawing/2014/main" xmlns="" id="{ED40B33D-7648-418E-808E-8BE7A7F7B3C6}"/>
            </a:ext>
          </a:extLst>
        </xdr:cNvPr>
        <xdr:cNvSpPr txBox="1"/>
      </xdr:nvSpPr>
      <xdr:spPr>
        <a:xfrm>
          <a:off x="871220" y="12887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xmlns="" id="{4E4D6D84-5003-40F7-B111-19B15A72D9F2}"/>
            </a:ext>
          </a:extLst>
        </xdr:cNvPr>
        <xdr:cNvSpPr txBox="1"/>
      </xdr:nvSpPr>
      <xdr:spPr>
        <a:xfrm>
          <a:off x="421576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xmlns="" id="{0E6DC7AC-F35C-4428-B7A3-BB188DE260FE}"/>
            </a:ext>
          </a:extLst>
        </xdr:cNvPr>
        <xdr:cNvSpPr txBox="1"/>
      </xdr:nvSpPr>
      <xdr:spPr>
        <a:xfrm>
          <a:off x="346329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xmlns="" id="{8CC0C125-9A90-468D-8FE4-C4BE1DBC1E88}"/>
            </a:ext>
          </a:extLst>
        </xdr:cNvPr>
        <xdr:cNvSpPr txBox="1"/>
      </xdr:nvSpPr>
      <xdr:spPr>
        <a:xfrm>
          <a:off x="264287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xmlns="" id="{126CC6DF-1DD8-4340-A17B-854B7B76DFAC}"/>
            </a:ext>
          </a:extLst>
        </xdr:cNvPr>
        <xdr:cNvSpPr txBox="1"/>
      </xdr:nvSpPr>
      <xdr:spPr>
        <a:xfrm>
          <a:off x="183197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xmlns="" id="{AB905AC2-5223-49C3-B948-B5DC4A72A825}"/>
            </a:ext>
          </a:extLst>
        </xdr:cNvPr>
        <xdr:cNvSpPr txBox="1"/>
      </xdr:nvSpPr>
      <xdr:spPr>
        <a:xfrm>
          <a:off x="101917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129540</xdr:rowOff>
    </xdr:from>
    <xdr:to>
      <xdr:col>24</xdr:col>
      <xdr:colOff>76200</xdr:colOff>
      <xdr:row>75</xdr:row>
      <xdr:rowOff>59690</xdr:rowOff>
    </xdr:to>
    <xdr:sp macro="" textlink="">
      <xdr:nvSpPr>
        <xdr:cNvPr id="385" name="楕円 384">
          <a:extLst>
            <a:ext uri="{FF2B5EF4-FFF2-40B4-BE49-F238E27FC236}">
              <a16:creationId xmlns:a16="http://schemas.microsoft.com/office/drawing/2014/main" xmlns="" id="{9819BFAF-8B65-4C72-AFD9-758DBA23F6E2}"/>
            </a:ext>
          </a:extLst>
        </xdr:cNvPr>
        <xdr:cNvSpPr/>
      </xdr:nvSpPr>
      <xdr:spPr>
        <a:xfrm>
          <a:off x="4380865" y="1253490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146067</xdr:rowOff>
    </xdr:from>
    <xdr:ext cx="762000" cy="259045"/>
    <xdr:sp macro="" textlink="">
      <xdr:nvSpPr>
        <xdr:cNvPr id="386" name="公債費該当値テキスト">
          <a:extLst>
            <a:ext uri="{FF2B5EF4-FFF2-40B4-BE49-F238E27FC236}">
              <a16:creationId xmlns:a16="http://schemas.microsoft.com/office/drawing/2014/main" xmlns="" id="{F43C3139-639E-41FA-A4F5-03A35A431F5D}"/>
            </a:ext>
          </a:extLst>
        </xdr:cNvPr>
        <xdr:cNvSpPr txBox="1"/>
      </xdr:nvSpPr>
      <xdr:spPr>
        <a:xfrm>
          <a:off x="4503420" y="12383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129540</xdr:rowOff>
    </xdr:from>
    <xdr:to>
      <xdr:col>20</xdr:col>
      <xdr:colOff>38100</xdr:colOff>
      <xdr:row>75</xdr:row>
      <xdr:rowOff>59690</xdr:rowOff>
    </xdr:to>
    <xdr:sp macro="" textlink="">
      <xdr:nvSpPr>
        <xdr:cNvPr id="387" name="楕円 386">
          <a:extLst>
            <a:ext uri="{FF2B5EF4-FFF2-40B4-BE49-F238E27FC236}">
              <a16:creationId xmlns:a16="http://schemas.microsoft.com/office/drawing/2014/main" xmlns="" id="{2DA70909-168D-44C1-922D-296C86386D48}"/>
            </a:ext>
          </a:extLst>
        </xdr:cNvPr>
        <xdr:cNvSpPr/>
      </xdr:nvSpPr>
      <xdr:spPr>
        <a:xfrm>
          <a:off x="3611245" y="1253490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69867</xdr:rowOff>
    </xdr:from>
    <xdr:ext cx="736600" cy="259045"/>
    <xdr:sp macro="" textlink="">
      <xdr:nvSpPr>
        <xdr:cNvPr id="388" name="テキスト ボックス 387">
          <a:extLst>
            <a:ext uri="{FF2B5EF4-FFF2-40B4-BE49-F238E27FC236}">
              <a16:creationId xmlns:a16="http://schemas.microsoft.com/office/drawing/2014/main" xmlns="" id="{29C3CA47-96A9-495A-B5C1-1D4CCE27080D}"/>
            </a:ext>
          </a:extLst>
        </xdr:cNvPr>
        <xdr:cNvSpPr txBox="1"/>
      </xdr:nvSpPr>
      <xdr:spPr>
        <a:xfrm>
          <a:off x="3298190" y="12307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144780</xdr:rowOff>
    </xdr:from>
    <xdr:to>
      <xdr:col>15</xdr:col>
      <xdr:colOff>149225</xdr:colOff>
      <xdr:row>75</xdr:row>
      <xdr:rowOff>74930</xdr:rowOff>
    </xdr:to>
    <xdr:sp macro="" textlink="">
      <xdr:nvSpPr>
        <xdr:cNvPr id="389" name="楕円 388">
          <a:extLst>
            <a:ext uri="{FF2B5EF4-FFF2-40B4-BE49-F238E27FC236}">
              <a16:creationId xmlns:a16="http://schemas.microsoft.com/office/drawing/2014/main" xmlns="" id="{F70D25DE-DF54-4F73-873F-95DFD30C48E0}"/>
            </a:ext>
          </a:extLst>
        </xdr:cNvPr>
        <xdr:cNvSpPr/>
      </xdr:nvSpPr>
      <xdr:spPr>
        <a:xfrm>
          <a:off x="2790825" y="125501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85107</xdr:rowOff>
    </xdr:from>
    <xdr:ext cx="762000" cy="259045"/>
    <xdr:sp macro="" textlink="">
      <xdr:nvSpPr>
        <xdr:cNvPr id="390" name="テキスト ボックス 389">
          <a:extLst>
            <a:ext uri="{FF2B5EF4-FFF2-40B4-BE49-F238E27FC236}">
              <a16:creationId xmlns:a16="http://schemas.microsoft.com/office/drawing/2014/main" xmlns="" id="{6F52CC32-F028-4136-98D0-CD3EFC8B7DE7}"/>
            </a:ext>
          </a:extLst>
        </xdr:cNvPr>
        <xdr:cNvSpPr txBox="1"/>
      </xdr:nvSpPr>
      <xdr:spPr>
        <a:xfrm>
          <a:off x="2494915" y="1232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76200</xdr:rowOff>
    </xdr:from>
    <xdr:to>
      <xdr:col>11</xdr:col>
      <xdr:colOff>60325</xdr:colOff>
      <xdr:row>75</xdr:row>
      <xdr:rowOff>6350</xdr:rowOff>
    </xdr:to>
    <xdr:sp macro="" textlink="">
      <xdr:nvSpPr>
        <xdr:cNvPr id="391" name="楕円 390">
          <a:extLst>
            <a:ext uri="{FF2B5EF4-FFF2-40B4-BE49-F238E27FC236}">
              <a16:creationId xmlns:a16="http://schemas.microsoft.com/office/drawing/2014/main" xmlns="" id="{0461537D-A95C-4523-817E-1E3F8A38C035}"/>
            </a:ext>
          </a:extLst>
        </xdr:cNvPr>
        <xdr:cNvSpPr/>
      </xdr:nvSpPr>
      <xdr:spPr>
        <a:xfrm>
          <a:off x="1987550" y="1248156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16527</xdr:rowOff>
    </xdr:from>
    <xdr:ext cx="762000" cy="259045"/>
    <xdr:sp macro="" textlink="">
      <xdr:nvSpPr>
        <xdr:cNvPr id="392" name="テキスト ボックス 391">
          <a:extLst>
            <a:ext uri="{FF2B5EF4-FFF2-40B4-BE49-F238E27FC236}">
              <a16:creationId xmlns:a16="http://schemas.microsoft.com/office/drawing/2014/main" xmlns="" id="{4D9DC249-5006-4D0D-B598-7B78826DB960}"/>
            </a:ext>
          </a:extLst>
        </xdr:cNvPr>
        <xdr:cNvSpPr txBox="1"/>
      </xdr:nvSpPr>
      <xdr:spPr>
        <a:xfrm>
          <a:off x="1674495" y="1225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137160</xdr:rowOff>
    </xdr:from>
    <xdr:to>
      <xdr:col>6</xdr:col>
      <xdr:colOff>171450</xdr:colOff>
      <xdr:row>75</xdr:row>
      <xdr:rowOff>67310</xdr:rowOff>
    </xdr:to>
    <xdr:sp macro="" textlink="">
      <xdr:nvSpPr>
        <xdr:cNvPr id="393" name="楕円 392">
          <a:extLst>
            <a:ext uri="{FF2B5EF4-FFF2-40B4-BE49-F238E27FC236}">
              <a16:creationId xmlns:a16="http://schemas.microsoft.com/office/drawing/2014/main" xmlns="" id="{6DC2ABFA-2845-4BEE-BBDA-B30B9B2AC3E6}"/>
            </a:ext>
          </a:extLst>
        </xdr:cNvPr>
        <xdr:cNvSpPr/>
      </xdr:nvSpPr>
      <xdr:spPr>
        <a:xfrm>
          <a:off x="1167130" y="125425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77487</xdr:rowOff>
    </xdr:from>
    <xdr:ext cx="762000" cy="259045"/>
    <xdr:sp macro="" textlink="">
      <xdr:nvSpPr>
        <xdr:cNvPr id="394" name="テキスト ボックス 393">
          <a:extLst>
            <a:ext uri="{FF2B5EF4-FFF2-40B4-BE49-F238E27FC236}">
              <a16:creationId xmlns:a16="http://schemas.microsoft.com/office/drawing/2014/main" xmlns="" id="{02644BAE-D014-43AC-A74E-A4F8DA62A2A9}"/>
            </a:ext>
          </a:extLst>
        </xdr:cNvPr>
        <xdr:cNvSpPr txBox="1"/>
      </xdr:nvSpPr>
      <xdr:spPr>
        <a:xfrm>
          <a:off x="871220" y="1231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xmlns="" id="{EB24A5EA-E8F2-4317-A85D-FF8A3F6F8B1B}"/>
            </a:ext>
          </a:extLst>
        </xdr:cNvPr>
        <xdr:cNvSpPr/>
      </xdr:nvSpPr>
      <xdr:spPr>
        <a:xfrm>
          <a:off x="11383010" y="113017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xmlns="" id="{301D52A6-3162-46BD-A09A-2BA8D94EF313}"/>
            </a:ext>
          </a:extLst>
        </xdr:cNvPr>
        <xdr:cNvSpPr/>
      </xdr:nvSpPr>
      <xdr:spPr>
        <a:xfrm>
          <a:off x="15624175" y="113652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xmlns="" id="{841CA141-4835-4F78-B5D6-A20E3818D1B9}"/>
            </a:ext>
          </a:extLst>
        </xdr:cNvPr>
        <xdr:cNvSpPr/>
      </xdr:nvSpPr>
      <xdr:spPr>
        <a:xfrm>
          <a:off x="15624175" y="115519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xmlns="" id="{839EAC35-BA5D-4EB2-9C8C-0E75126303E0}"/>
            </a:ext>
          </a:extLst>
        </xdr:cNvPr>
        <xdr:cNvSpPr/>
      </xdr:nvSpPr>
      <xdr:spPr>
        <a:xfrm>
          <a:off x="17176115" y="113652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xmlns="" id="{3DD90F8E-889C-4109-AB2B-876BC1BFC63D}"/>
            </a:ext>
          </a:extLst>
        </xdr:cNvPr>
        <xdr:cNvSpPr/>
      </xdr:nvSpPr>
      <xdr:spPr>
        <a:xfrm>
          <a:off x="17176115" y="115519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xmlns="" id="{68D7789D-0DC6-4F8C-8805-1A308E698416}"/>
            </a:ext>
          </a:extLst>
        </xdr:cNvPr>
        <xdr:cNvSpPr/>
      </xdr:nvSpPr>
      <xdr:spPr>
        <a:xfrm>
          <a:off x="18651855" y="113652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xmlns="" id="{F84A39B7-4116-4BA9-8DD7-9B4D5D492F2D}"/>
            </a:ext>
          </a:extLst>
        </xdr:cNvPr>
        <xdr:cNvSpPr/>
      </xdr:nvSpPr>
      <xdr:spPr>
        <a:xfrm>
          <a:off x="18651855" y="115519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xmlns="" id="{2F21488F-5BFA-41C0-A92A-006B1A58393F}"/>
            </a:ext>
          </a:extLst>
        </xdr:cNvPr>
        <xdr:cNvSpPr/>
      </xdr:nvSpPr>
      <xdr:spPr>
        <a:xfrm>
          <a:off x="11383010" y="118618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xmlns="" id="{6BB8D3DF-6369-4FB3-BAAC-B0B62786E7CC}"/>
            </a:ext>
          </a:extLst>
        </xdr:cNvPr>
        <xdr:cNvSpPr/>
      </xdr:nvSpPr>
      <xdr:spPr>
        <a:xfrm>
          <a:off x="15909290" y="118618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xmlns="" id="{4F6F770F-6243-414C-B2A1-2E9A9C749CDC}"/>
            </a:ext>
          </a:extLst>
        </xdr:cNvPr>
        <xdr:cNvSpPr/>
      </xdr:nvSpPr>
      <xdr:spPr>
        <a:xfrm>
          <a:off x="15970885" y="118618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xmlns="" id="{0B11512F-1E62-456D-97D8-B58860421889}"/>
            </a:ext>
          </a:extLst>
        </xdr:cNvPr>
        <xdr:cNvSpPr txBox="1"/>
      </xdr:nvSpPr>
      <xdr:spPr>
        <a:xfrm>
          <a:off x="16008985" y="121716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扶助費を除く項目については、概ね類似団体平均に近い値を推移しているが、類似団体平均を大幅に上回っている扶助費の影響により、平均を大きく上回る値が続いており、令和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12.1</a:t>
          </a:r>
          <a:r>
            <a:rPr kumimoji="1" lang="ja-JP" altLang="en-US" sz="1300">
              <a:latin typeface="ＭＳ Ｐゴシック" panose="020B0600070205080204" pitchFamily="50" charset="-128"/>
              <a:ea typeface="ＭＳ Ｐゴシック" panose="020B0600070205080204" pitchFamily="50" charset="-128"/>
            </a:rPr>
            <a:t>ポイント高い値となっている。</a:t>
          </a:r>
        </a:p>
        <a:p>
          <a:r>
            <a:rPr kumimoji="1" lang="ja-JP" altLang="en-US" sz="1300">
              <a:latin typeface="ＭＳ Ｐゴシック" panose="020B0600070205080204" pitchFamily="50" charset="-128"/>
              <a:ea typeface="ＭＳ Ｐゴシック" panose="020B0600070205080204" pitchFamily="50" charset="-128"/>
            </a:rPr>
            <a:t>　経常収支比率の改善には、市税等の経常一般財源の増収に加え、特に扶助費の削減が重要であるが、現下の経済情勢等を踏まえると、困難を伴うものとなっている。</a:t>
          </a: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xmlns="" id="{13DA4B36-8452-4C0C-9455-00200E3787C9}"/>
            </a:ext>
          </a:extLst>
        </xdr:cNvPr>
        <xdr:cNvSpPr txBox="1"/>
      </xdr:nvSpPr>
      <xdr:spPr>
        <a:xfrm>
          <a:off x="11344910" y="116751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xmlns="" id="{4F4D4780-2BEA-4A60-B0A5-E15E62B292BC}"/>
            </a:ext>
          </a:extLst>
        </xdr:cNvPr>
        <xdr:cNvCxnSpPr/>
      </xdr:nvCxnSpPr>
      <xdr:spPr>
        <a:xfrm>
          <a:off x="11383010" y="140944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xmlns="" id="{E097F04A-2B52-4BA3-97DE-33D1E291EFAB}"/>
            </a:ext>
          </a:extLst>
        </xdr:cNvPr>
        <xdr:cNvSpPr txBox="1"/>
      </xdr:nvSpPr>
      <xdr:spPr>
        <a:xfrm>
          <a:off x="10926445" y="139560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a:extLst>
            <a:ext uri="{FF2B5EF4-FFF2-40B4-BE49-F238E27FC236}">
              <a16:creationId xmlns:a16="http://schemas.microsoft.com/office/drawing/2014/main" xmlns="" id="{428A948D-ABB1-4FCA-897C-3B910B58E32B}"/>
            </a:ext>
          </a:extLst>
        </xdr:cNvPr>
        <xdr:cNvCxnSpPr/>
      </xdr:nvCxnSpPr>
      <xdr:spPr>
        <a:xfrm>
          <a:off x="11383010" y="136486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a:extLst>
            <a:ext uri="{FF2B5EF4-FFF2-40B4-BE49-F238E27FC236}">
              <a16:creationId xmlns:a16="http://schemas.microsoft.com/office/drawing/2014/main" xmlns="" id="{E7F1BAFA-41DA-43D4-B82D-EA7F1DBFEAE9}"/>
            </a:ext>
          </a:extLst>
        </xdr:cNvPr>
        <xdr:cNvSpPr txBox="1"/>
      </xdr:nvSpPr>
      <xdr:spPr>
        <a:xfrm>
          <a:off x="10926445"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a:extLst>
            <a:ext uri="{FF2B5EF4-FFF2-40B4-BE49-F238E27FC236}">
              <a16:creationId xmlns:a16="http://schemas.microsoft.com/office/drawing/2014/main" xmlns="" id="{9D27D878-9734-4B3C-9DA6-E5F18C48912E}"/>
            </a:ext>
          </a:extLst>
        </xdr:cNvPr>
        <xdr:cNvCxnSpPr/>
      </xdr:nvCxnSpPr>
      <xdr:spPr>
        <a:xfrm>
          <a:off x="11383010" y="1320292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a:extLst>
            <a:ext uri="{FF2B5EF4-FFF2-40B4-BE49-F238E27FC236}">
              <a16:creationId xmlns:a16="http://schemas.microsoft.com/office/drawing/2014/main" xmlns="" id="{AB379C8F-368A-43B8-A7F4-7BCF1E727713}"/>
            </a:ext>
          </a:extLst>
        </xdr:cNvPr>
        <xdr:cNvSpPr txBox="1"/>
      </xdr:nvSpPr>
      <xdr:spPr>
        <a:xfrm>
          <a:off x="10926445" y="1306450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a:extLst>
            <a:ext uri="{FF2B5EF4-FFF2-40B4-BE49-F238E27FC236}">
              <a16:creationId xmlns:a16="http://schemas.microsoft.com/office/drawing/2014/main" xmlns="" id="{14776C5F-733C-40DE-9D66-ACB832A18DFA}"/>
            </a:ext>
          </a:extLst>
        </xdr:cNvPr>
        <xdr:cNvCxnSpPr/>
      </xdr:nvCxnSpPr>
      <xdr:spPr>
        <a:xfrm>
          <a:off x="11383010" y="1275334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a:extLst>
            <a:ext uri="{FF2B5EF4-FFF2-40B4-BE49-F238E27FC236}">
              <a16:creationId xmlns:a16="http://schemas.microsoft.com/office/drawing/2014/main" xmlns="" id="{9934521B-0373-488E-9E0D-76B6378D0CC3}"/>
            </a:ext>
          </a:extLst>
        </xdr:cNvPr>
        <xdr:cNvSpPr txBox="1"/>
      </xdr:nvSpPr>
      <xdr:spPr>
        <a:xfrm>
          <a:off x="10926445" y="126149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a:extLst>
            <a:ext uri="{FF2B5EF4-FFF2-40B4-BE49-F238E27FC236}">
              <a16:creationId xmlns:a16="http://schemas.microsoft.com/office/drawing/2014/main" xmlns="" id="{AEE08A48-A88B-47D1-A6AA-883BBFA4346F}"/>
            </a:ext>
          </a:extLst>
        </xdr:cNvPr>
        <xdr:cNvCxnSpPr/>
      </xdr:nvCxnSpPr>
      <xdr:spPr>
        <a:xfrm>
          <a:off x="11383010" y="1230757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a:extLst>
            <a:ext uri="{FF2B5EF4-FFF2-40B4-BE49-F238E27FC236}">
              <a16:creationId xmlns:a16="http://schemas.microsoft.com/office/drawing/2014/main" xmlns="" id="{8CD875B8-DCE6-479D-95E7-C72C1877C02C}"/>
            </a:ext>
          </a:extLst>
        </xdr:cNvPr>
        <xdr:cNvSpPr txBox="1"/>
      </xdr:nvSpPr>
      <xdr:spPr>
        <a:xfrm>
          <a:off x="10926445" y="121691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xmlns="" id="{8735EE6A-9F21-49C8-AC0A-6713E980D61B}"/>
            </a:ext>
          </a:extLst>
        </xdr:cNvPr>
        <xdr:cNvCxnSpPr/>
      </xdr:nvCxnSpPr>
      <xdr:spPr>
        <a:xfrm>
          <a:off x="11383010" y="118618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xmlns="" id="{40D8C0E4-68FF-4815-AB60-28EAB9BB682E}"/>
            </a:ext>
          </a:extLst>
        </xdr:cNvPr>
        <xdr:cNvSpPr txBox="1"/>
      </xdr:nvSpPr>
      <xdr:spPr>
        <a:xfrm>
          <a:off x="10926445" y="117233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xmlns="" id="{C60FB374-6782-4668-A816-86867E7BA5F9}"/>
            </a:ext>
          </a:extLst>
        </xdr:cNvPr>
        <xdr:cNvSpPr/>
      </xdr:nvSpPr>
      <xdr:spPr>
        <a:xfrm>
          <a:off x="11383010" y="118618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81</xdr:row>
      <xdr:rowOff>78994</xdr:rowOff>
    </xdr:to>
    <xdr:cxnSp macro="">
      <xdr:nvCxnSpPr>
        <xdr:cNvPr id="420" name="直線コネクタ 419">
          <a:extLst>
            <a:ext uri="{FF2B5EF4-FFF2-40B4-BE49-F238E27FC236}">
              <a16:creationId xmlns:a16="http://schemas.microsoft.com/office/drawing/2014/main" xmlns="" id="{D31E9839-3BDF-4822-A6AD-6F183A77E33B}"/>
            </a:ext>
          </a:extLst>
        </xdr:cNvPr>
        <xdr:cNvCxnSpPr/>
      </xdr:nvCxnSpPr>
      <xdr:spPr>
        <a:xfrm flipV="1">
          <a:off x="15104110" y="12532360"/>
          <a:ext cx="0" cy="1125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51071</xdr:rowOff>
    </xdr:from>
    <xdr:ext cx="762000" cy="259045"/>
    <xdr:sp macro="" textlink="">
      <xdr:nvSpPr>
        <xdr:cNvPr id="421" name="公債費以外最小値テキスト">
          <a:extLst>
            <a:ext uri="{FF2B5EF4-FFF2-40B4-BE49-F238E27FC236}">
              <a16:creationId xmlns:a16="http://schemas.microsoft.com/office/drawing/2014/main" xmlns="" id="{B9DD10CE-18EA-41B3-8D3C-4EB3F63DA105}"/>
            </a:ext>
          </a:extLst>
        </xdr:cNvPr>
        <xdr:cNvSpPr txBox="1"/>
      </xdr:nvSpPr>
      <xdr:spPr>
        <a:xfrm>
          <a:off x="15177770" y="1362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78994</xdr:rowOff>
    </xdr:from>
    <xdr:to>
      <xdr:col>82</xdr:col>
      <xdr:colOff>196850</xdr:colOff>
      <xdr:row>81</xdr:row>
      <xdr:rowOff>78994</xdr:rowOff>
    </xdr:to>
    <xdr:cxnSp macro="">
      <xdr:nvCxnSpPr>
        <xdr:cNvPr id="422" name="直線コネクタ 421">
          <a:extLst>
            <a:ext uri="{FF2B5EF4-FFF2-40B4-BE49-F238E27FC236}">
              <a16:creationId xmlns:a16="http://schemas.microsoft.com/office/drawing/2014/main" xmlns="" id="{C6093F6B-E3DE-42DA-92DB-ED9FCF30CCDE}"/>
            </a:ext>
          </a:extLst>
        </xdr:cNvPr>
        <xdr:cNvCxnSpPr/>
      </xdr:nvCxnSpPr>
      <xdr:spPr>
        <a:xfrm>
          <a:off x="15015210" y="13657834"/>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3" name="公債費以外最大値テキスト">
          <a:extLst>
            <a:ext uri="{FF2B5EF4-FFF2-40B4-BE49-F238E27FC236}">
              <a16:creationId xmlns:a16="http://schemas.microsoft.com/office/drawing/2014/main" xmlns="" id="{4B4E47BB-72BD-4FCD-BC29-11768AC8B601}"/>
            </a:ext>
          </a:extLst>
        </xdr:cNvPr>
        <xdr:cNvSpPr txBox="1"/>
      </xdr:nvSpPr>
      <xdr:spPr>
        <a:xfrm>
          <a:off x="15177770" y="12279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4" name="直線コネクタ 423">
          <a:extLst>
            <a:ext uri="{FF2B5EF4-FFF2-40B4-BE49-F238E27FC236}">
              <a16:creationId xmlns:a16="http://schemas.microsoft.com/office/drawing/2014/main" xmlns="" id="{413ACB6A-63CF-4763-8CD3-4AC13435540E}"/>
            </a:ext>
          </a:extLst>
        </xdr:cNvPr>
        <xdr:cNvCxnSpPr/>
      </xdr:nvCxnSpPr>
      <xdr:spPr>
        <a:xfrm>
          <a:off x="15015210" y="1253236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85852</xdr:rowOff>
    </xdr:from>
    <xdr:to>
      <xdr:col>82</xdr:col>
      <xdr:colOff>107950</xdr:colOff>
      <xdr:row>80</xdr:row>
      <xdr:rowOff>136144</xdr:rowOff>
    </xdr:to>
    <xdr:cxnSp macro="">
      <xdr:nvCxnSpPr>
        <xdr:cNvPr id="425" name="直線コネクタ 424">
          <a:extLst>
            <a:ext uri="{FF2B5EF4-FFF2-40B4-BE49-F238E27FC236}">
              <a16:creationId xmlns:a16="http://schemas.microsoft.com/office/drawing/2014/main" xmlns="" id="{FD39C9A5-5D49-4A39-8F40-E8936C7D3529}"/>
            </a:ext>
          </a:extLst>
        </xdr:cNvPr>
        <xdr:cNvCxnSpPr/>
      </xdr:nvCxnSpPr>
      <xdr:spPr>
        <a:xfrm>
          <a:off x="14334490" y="13497052"/>
          <a:ext cx="76962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63009</xdr:rowOff>
    </xdr:from>
    <xdr:ext cx="762000" cy="259045"/>
    <xdr:sp macro="" textlink="">
      <xdr:nvSpPr>
        <xdr:cNvPr id="426" name="公債費以外平均値テキスト">
          <a:extLst>
            <a:ext uri="{FF2B5EF4-FFF2-40B4-BE49-F238E27FC236}">
              <a16:creationId xmlns:a16="http://schemas.microsoft.com/office/drawing/2014/main" xmlns="" id="{2BBCD014-79C1-45D2-909D-498CAC296265}"/>
            </a:ext>
          </a:extLst>
        </xdr:cNvPr>
        <xdr:cNvSpPr txBox="1"/>
      </xdr:nvSpPr>
      <xdr:spPr>
        <a:xfrm>
          <a:off x="15177770" y="12803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27" name="フローチャート: 判断 426">
          <a:extLst>
            <a:ext uri="{FF2B5EF4-FFF2-40B4-BE49-F238E27FC236}">
              <a16:creationId xmlns:a16="http://schemas.microsoft.com/office/drawing/2014/main" xmlns="" id="{C077C3D6-8401-4D18-B486-984EA8D38A5F}"/>
            </a:ext>
          </a:extLst>
        </xdr:cNvPr>
        <xdr:cNvSpPr/>
      </xdr:nvSpPr>
      <xdr:spPr>
        <a:xfrm>
          <a:off x="15053310" y="1295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3556</xdr:rowOff>
    </xdr:from>
    <xdr:to>
      <xdr:col>78</xdr:col>
      <xdr:colOff>69850</xdr:colOff>
      <xdr:row>80</xdr:row>
      <xdr:rowOff>85852</xdr:rowOff>
    </xdr:to>
    <xdr:cxnSp macro="">
      <xdr:nvCxnSpPr>
        <xdr:cNvPr id="428" name="直線コネクタ 427">
          <a:extLst>
            <a:ext uri="{FF2B5EF4-FFF2-40B4-BE49-F238E27FC236}">
              <a16:creationId xmlns:a16="http://schemas.microsoft.com/office/drawing/2014/main" xmlns="" id="{38D4AD01-995A-4CC4-BED1-1AC8DB3DF28D}"/>
            </a:ext>
          </a:extLst>
        </xdr:cNvPr>
        <xdr:cNvCxnSpPr/>
      </xdr:nvCxnSpPr>
      <xdr:spPr>
        <a:xfrm>
          <a:off x="13531215" y="13414756"/>
          <a:ext cx="803275"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96774</xdr:rowOff>
    </xdr:from>
    <xdr:to>
      <xdr:col>78</xdr:col>
      <xdr:colOff>120650</xdr:colOff>
      <xdr:row>78</xdr:row>
      <xdr:rowOff>26924</xdr:rowOff>
    </xdr:to>
    <xdr:sp macro="" textlink="">
      <xdr:nvSpPr>
        <xdr:cNvPr id="429" name="フローチャート: 判断 428">
          <a:extLst>
            <a:ext uri="{FF2B5EF4-FFF2-40B4-BE49-F238E27FC236}">
              <a16:creationId xmlns:a16="http://schemas.microsoft.com/office/drawing/2014/main" xmlns="" id="{D7A81393-A7B5-4C8D-B69D-A9B770043A06}"/>
            </a:ext>
          </a:extLst>
        </xdr:cNvPr>
        <xdr:cNvSpPr/>
      </xdr:nvSpPr>
      <xdr:spPr>
        <a:xfrm>
          <a:off x="14283690" y="130050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37101</xdr:rowOff>
    </xdr:from>
    <xdr:ext cx="736600" cy="259045"/>
    <xdr:sp macro="" textlink="">
      <xdr:nvSpPr>
        <xdr:cNvPr id="430" name="テキスト ボックス 429">
          <a:extLst>
            <a:ext uri="{FF2B5EF4-FFF2-40B4-BE49-F238E27FC236}">
              <a16:creationId xmlns:a16="http://schemas.microsoft.com/office/drawing/2014/main" xmlns="" id="{6E1EC481-751F-4F76-8F80-B2161FE6BC52}"/>
            </a:ext>
          </a:extLst>
        </xdr:cNvPr>
        <xdr:cNvSpPr txBox="1"/>
      </xdr:nvSpPr>
      <xdr:spPr>
        <a:xfrm>
          <a:off x="13987780" y="12777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88137</xdr:rowOff>
    </xdr:from>
    <xdr:to>
      <xdr:col>73</xdr:col>
      <xdr:colOff>180975</xdr:colOff>
      <xdr:row>80</xdr:row>
      <xdr:rowOff>3556</xdr:rowOff>
    </xdr:to>
    <xdr:cxnSp macro="">
      <xdr:nvCxnSpPr>
        <xdr:cNvPr id="431" name="直線コネクタ 430">
          <a:extLst>
            <a:ext uri="{FF2B5EF4-FFF2-40B4-BE49-F238E27FC236}">
              <a16:creationId xmlns:a16="http://schemas.microsoft.com/office/drawing/2014/main" xmlns="" id="{9FD41240-A29C-4800-ADF2-CFBEE5CCD6D9}"/>
            </a:ext>
          </a:extLst>
        </xdr:cNvPr>
        <xdr:cNvCxnSpPr/>
      </xdr:nvCxnSpPr>
      <xdr:spPr>
        <a:xfrm>
          <a:off x="12710795" y="13331697"/>
          <a:ext cx="820420" cy="8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55626</xdr:rowOff>
    </xdr:from>
    <xdr:to>
      <xdr:col>74</xdr:col>
      <xdr:colOff>31750</xdr:colOff>
      <xdr:row>77</xdr:row>
      <xdr:rowOff>157226</xdr:rowOff>
    </xdr:to>
    <xdr:sp macro="" textlink="">
      <xdr:nvSpPr>
        <xdr:cNvPr id="432" name="フローチャート: 判断 431">
          <a:extLst>
            <a:ext uri="{FF2B5EF4-FFF2-40B4-BE49-F238E27FC236}">
              <a16:creationId xmlns:a16="http://schemas.microsoft.com/office/drawing/2014/main" xmlns="" id="{3DCD7329-EC95-4963-9A97-58772AC27463}"/>
            </a:ext>
          </a:extLst>
        </xdr:cNvPr>
        <xdr:cNvSpPr/>
      </xdr:nvSpPr>
      <xdr:spPr>
        <a:xfrm>
          <a:off x="13480415" y="12963906"/>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167403</xdr:rowOff>
    </xdr:from>
    <xdr:ext cx="762000" cy="259045"/>
    <xdr:sp macro="" textlink="">
      <xdr:nvSpPr>
        <xdr:cNvPr id="433" name="テキスト ボックス 432">
          <a:extLst>
            <a:ext uri="{FF2B5EF4-FFF2-40B4-BE49-F238E27FC236}">
              <a16:creationId xmlns:a16="http://schemas.microsoft.com/office/drawing/2014/main" xmlns="" id="{5F2EFBF7-E15A-4A63-8EAF-271970090765}"/>
            </a:ext>
          </a:extLst>
        </xdr:cNvPr>
        <xdr:cNvSpPr txBox="1"/>
      </xdr:nvSpPr>
      <xdr:spPr>
        <a:xfrm>
          <a:off x="13167360" y="12740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88137</xdr:rowOff>
    </xdr:from>
    <xdr:to>
      <xdr:col>69</xdr:col>
      <xdr:colOff>92075</xdr:colOff>
      <xdr:row>80</xdr:row>
      <xdr:rowOff>17272</xdr:rowOff>
    </xdr:to>
    <xdr:cxnSp macro="">
      <xdr:nvCxnSpPr>
        <xdr:cNvPr id="434" name="直線コネクタ 433">
          <a:extLst>
            <a:ext uri="{FF2B5EF4-FFF2-40B4-BE49-F238E27FC236}">
              <a16:creationId xmlns:a16="http://schemas.microsoft.com/office/drawing/2014/main" xmlns="" id="{79EB4314-3190-47A4-886F-FB971F6878AC}"/>
            </a:ext>
          </a:extLst>
        </xdr:cNvPr>
        <xdr:cNvCxnSpPr/>
      </xdr:nvCxnSpPr>
      <xdr:spPr>
        <a:xfrm flipV="1">
          <a:off x="11890375" y="13331697"/>
          <a:ext cx="820420" cy="9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14478</xdr:rowOff>
    </xdr:from>
    <xdr:to>
      <xdr:col>69</xdr:col>
      <xdr:colOff>142875</xdr:colOff>
      <xdr:row>77</xdr:row>
      <xdr:rowOff>116078</xdr:rowOff>
    </xdr:to>
    <xdr:sp macro="" textlink="">
      <xdr:nvSpPr>
        <xdr:cNvPr id="435" name="フローチャート: 判断 434">
          <a:extLst>
            <a:ext uri="{FF2B5EF4-FFF2-40B4-BE49-F238E27FC236}">
              <a16:creationId xmlns:a16="http://schemas.microsoft.com/office/drawing/2014/main" xmlns="" id="{9F1393D5-293F-486F-9A50-6BBB04061FEF}"/>
            </a:ext>
          </a:extLst>
        </xdr:cNvPr>
        <xdr:cNvSpPr/>
      </xdr:nvSpPr>
      <xdr:spPr>
        <a:xfrm>
          <a:off x="12659995" y="1292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126255</xdr:rowOff>
    </xdr:from>
    <xdr:ext cx="762000" cy="259045"/>
    <xdr:sp macro="" textlink="">
      <xdr:nvSpPr>
        <xdr:cNvPr id="436" name="テキスト ボックス 435">
          <a:extLst>
            <a:ext uri="{FF2B5EF4-FFF2-40B4-BE49-F238E27FC236}">
              <a16:creationId xmlns:a16="http://schemas.microsoft.com/office/drawing/2014/main" xmlns="" id="{CC4BF7F8-B748-4F34-A6FB-C82A27C97641}"/>
            </a:ext>
          </a:extLst>
        </xdr:cNvPr>
        <xdr:cNvSpPr txBox="1"/>
      </xdr:nvSpPr>
      <xdr:spPr>
        <a:xfrm>
          <a:off x="12364085" y="1269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153924</xdr:rowOff>
    </xdr:from>
    <xdr:to>
      <xdr:col>65</xdr:col>
      <xdr:colOff>53975</xdr:colOff>
      <xdr:row>77</xdr:row>
      <xdr:rowOff>84074</xdr:rowOff>
    </xdr:to>
    <xdr:sp macro="" textlink="">
      <xdr:nvSpPr>
        <xdr:cNvPr id="437" name="フローチャート: 判断 436">
          <a:extLst>
            <a:ext uri="{FF2B5EF4-FFF2-40B4-BE49-F238E27FC236}">
              <a16:creationId xmlns:a16="http://schemas.microsoft.com/office/drawing/2014/main" xmlns="" id="{56930FD4-07B9-4B20-B99D-AF14E3211E25}"/>
            </a:ext>
          </a:extLst>
        </xdr:cNvPr>
        <xdr:cNvSpPr/>
      </xdr:nvSpPr>
      <xdr:spPr>
        <a:xfrm>
          <a:off x="11856720" y="12894564"/>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94251</xdr:rowOff>
    </xdr:from>
    <xdr:ext cx="762000" cy="259045"/>
    <xdr:sp macro="" textlink="">
      <xdr:nvSpPr>
        <xdr:cNvPr id="438" name="テキスト ボックス 437">
          <a:extLst>
            <a:ext uri="{FF2B5EF4-FFF2-40B4-BE49-F238E27FC236}">
              <a16:creationId xmlns:a16="http://schemas.microsoft.com/office/drawing/2014/main" xmlns="" id="{35E65347-FEFE-4A60-AF13-F8EF14E94DDF}"/>
            </a:ext>
          </a:extLst>
        </xdr:cNvPr>
        <xdr:cNvSpPr txBox="1"/>
      </xdr:nvSpPr>
      <xdr:spPr>
        <a:xfrm>
          <a:off x="11543665" y="12667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xmlns="" id="{4F388CD4-E828-4BA7-B5ED-4E68B4737E90}"/>
            </a:ext>
          </a:extLst>
        </xdr:cNvPr>
        <xdr:cNvSpPr txBox="1"/>
      </xdr:nvSpPr>
      <xdr:spPr>
        <a:xfrm>
          <a:off x="1490535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xmlns="" id="{306F143E-9407-4933-B765-9989EA15F73F}"/>
            </a:ext>
          </a:extLst>
        </xdr:cNvPr>
        <xdr:cNvSpPr txBox="1"/>
      </xdr:nvSpPr>
      <xdr:spPr>
        <a:xfrm>
          <a:off x="1413573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xmlns="" id="{34888514-66D3-43A9-AB9A-9E908550C1A3}"/>
            </a:ext>
          </a:extLst>
        </xdr:cNvPr>
        <xdr:cNvSpPr txBox="1"/>
      </xdr:nvSpPr>
      <xdr:spPr>
        <a:xfrm>
          <a:off x="1333246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xmlns="" id="{A5F6A714-47E5-4531-B1A5-CCAE6F521E17}"/>
            </a:ext>
          </a:extLst>
        </xdr:cNvPr>
        <xdr:cNvSpPr txBox="1"/>
      </xdr:nvSpPr>
      <xdr:spPr>
        <a:xfrm>
          <a:off x="1251204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xmlns="" id="{B89C9C7C-36B0-4A17-8933-3D0335C48140}"/>
            </a:ext>
          </a:extLst>
        </xdr:cNvPr>
        <xdr:cNvSpPr txBox="1"/>
      </xdr:nvSpPr>
      <xdr:spPr>
        <a:xfrm>
          <a:off x="1170114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85344</xdr:rowOff>
    </xdr:from>
    <xdr:to>
      <xdr:col>82</xdr:col>
      <xdr:colOff>158750</xdr:colOff>
      <xdr:row>81</xdr:row>
      <xdr:rowOff>15494</xdr:rowOff>
    </xdr:to>
    <xdr:sp macro="" textlink="">
      <xdr:nvSpPr>
        <xdr:cNvPr id="444" name="楕円 443">
          <a:extLst>
            <a:ext uri="{FF2B5EF4-FFF2-40B4-BE49-F238E27FC236}">
              <a16:creationId xmlns:a16="http://schemas.microsoft.com/office/drawing/2014/main" xmlns="" id="{954AB5FD-9BE1-491F-A6A7-C135A28E483F}"/>
            </a:ext>
          </a:extLst>
        </xdr:cNvPr>
        <xdr:cNvSpPr/>
      </xdr:nvSpPr>
      <xdr:spPr>
        <a:xfrm>
          <a:off x="15053310" y="134965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165371</xdr:rowOff>
    </xdr:from>
    <xdr:ext cx="762000" cy="259045"/>
    <xdr:sp macro="" textlink="">
      <xdr:nvSpPr>
        <xdr:cNvPr id="445" name="公債費以外該当値テキスト">
          <a:extLst>
            <a:ext uri="{FF2B5EF4-FFF2-40B4-BE49-F238E27FC236}">
              <a16:creationId xmlns:a16="http://schemas.microsoft.com/office/drawing/2014/main" xmlns="" id="{69EAE851-E7A3-4F45-8FAB-4451DBFF21BA}"/>
            </a:ext>
          </a:extLst>
        </xdr:cNvPr>
        <xdr:cNvSpPr txBox="1"/>
      </xdr:nvSpPr>
      <xdr:spPr>
        <a:xfrm>
          <a:off x="15177770" y="13408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35052</xdr:rowOff>
    </xdr:from>
    <xdr:to>
      <xdr:col>78</xdr:col>
      <xdr:colOff>120650</xdr:colOff>
      <xdr:row>80</xdr:row>
      <xdr:rowOff>136652</xdr:rowOff>
    </xdr:to>
    <xdr:sp macro="" textlink="">
      <xdr:nvSpPr>
        <xdr:cNvPr id="446" name="楕円 445">
          <a:extLst>
            <a:ext uri="{FF2B5EF4-FFF2-40B4-BE49-F238E27FC236}">
              <a16:creationId xmlns:a16="http://schemas.microsoft.com/office/drawing/2014/main" xmlns="" id="{2768C621-E2AD-4B51-8DC1-6FC52828C21F}"/>
            </a:ext>
          </a:extLst>
        </xdr:cNvPr>
        <xdr:cNvSpPr/>
      </xdr:nvSpPr>
      <xdr:spPr>
        <a:xfrm>
          <a:off x="14283690" y="1344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121429</xdr:rowOff>
    </xdr:from>
    <xdr:ext cx="736600" cy="259045"/>
    <xdr:sp macro="" textlink="">
      <xdr:nvSpPr>
        <xdr:cNvPr id="447" name="テキスト ボックス 446">
          <a:extLst>
            <a:ext uri="{FF2B5EF4-FFF2-40B4-BE49-F238E27FC236}">
              <a16:creationId xmlns:a16="http://schemas.microsoft.com/office/drawing/2014/main" xmlns="" id="{746DE8B0-7ED8-4624-906D-2EB6994C78A1}"/>
            </a:ext>
          </a:extLst>
        </xdr:cNvPr>
        <xdr:cNvSpPr txBox="1"/>
      </xdr:nvSpPr>
      <xdr:spPr>
        <a:xfrm>
          <a:off x="13987780" y="13532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124206</xdr:rowOff>
    </xdr:from>
    <xdr:to>
      <xdr:col>74</xdr:col>
      <xdr:colOff>31750</xdr:colOff>
      <xdr:row>80</xdr:row>
      <xdr:rowOff>54356</xdr:rowOff>
    </xdr:to>
    <xdr:sp macro="" textlink="">
      <xdr:nvSpPr>
        <xdr:cNvPr id="448" name="楕円 447">
          <a:extLst>
            <a:ext uri="{FF2B5EF4-FFF2-40B4-BE49-F238E27FC236}">
              <a16:creationId xmlns:a16="http://schemas.microsoft.com/office/drawing/2014/main" xmlns="" id="{3014BEEF-5174-4E42-AA7F-18F02A034373}"/>
            </a:ext>
          </a:extLst>
        </xdr:cNvPr>
        <xdr:cNvSpPr/>
      </xdr:nvSpPr>
      <xdr:spPr>
        <a:xfrm>
          <a:off x="13480415" y="13367766"/>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39133</xdr:rowOff>
    </xdr:from>
    <xdr:ext cx="762000" cy="259045"/>
    <xdr:sp macro="" textlink="">
      <xdr:nvSpPr>
        <xdr:cNvPr id="449" name="テキスト ボックス 448">
          <a:extLst>
            <a:ext uri="{FF2B5EF4-FFF2-40B4-BE49-F238E27FC236}">
              <a16:creationId xmlns:a16="http://schemas.microsoft.com/office/drawing/2014/main" xmlns="" id="{C13BA753-FFD1-4F5E-88C9-420D750599B2}"/>
            </a:ext>
          </a:extLst>
        </xdr:cNvPr>
        <xdr:cNvSpPr txBox="1"/>
      </xdr:nvSpPr>
      <xdr:spPr>
        <a:xfrm>
          <a:off x="13167360" y="1345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37337</xdr:rowOff>
    </xdr:from>
    <xdr:to>
      <xdr:col>69</xdr:col>
      <xdr:colOff>142875</xdr:colOff>
      <xdr:row>79</xdr:row>
      <xdr:rowOff>138937</xdr:rowOff>
    </xdr:to>
    <xdr:sp macro="" textlink="">
      <xdr:nvSpPr>
        <xdr:cNvPr id="450" name="楕円 449">
          <a:extLst>
            <a:ext uri="{FF2B5EF4-FFF2-40B4-BE49-F238E27FC236}">
              <a16:creationId xmlns:a16="http://schemas.microsoft.com/office/drawing/2014/main" xmlns="" id="{43EE858F-CF08-4164-B4A3-61FB0234378F}"/>
            </a:ext>
          </a:extLst>
        </xdr:cNvPr>
        <xdr:cNvSpPr/>
      </xdr:nvSpPr>
      <xdr:spPr>
        <a:xfrm>
          <a:off x="12659995" y="1328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123714</xdr:rowOff>
    </xdr:from>
    <xdr:ext cx="762000" cy="259045"/>
    <xdr:sp macro="" textlink="">
      <xdr:nvSpPr>
        <xdr:cNvPr id="451" name="テキスト ボックス 450">
          <a:extLst>
            <a:ext uri="{FF2B5EF4-FFF2-40B4-BE49-F238E27FC236}">
              <a16:creationId xmlns:a16="http://schemas.microsoft.com/office/drawing/2014/main" xmlns="" id="{BAC04ACE-AB3B-4E56-9355-E8FA17939742}"/>
            </a:ext>
          </a:extLst>
        </xdr:cNvPr>
        <xdr:cNvSpPr txBox="1"/>
      </xdr:nvSpPr>
      <xdr:spPr>
        <a:xfrm>
          <a:off x="12364085" y="13367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137922</xdr:rowOff>
    </xdr:from>
    <xdr:to>
      <xdr:col>65</xdr:col>
      <xdr:colOff>53975</xdr:colOff>
      <xdr:row>80</xdr:row>
      <xdr:rowOff>68072</xdr:rowOff>
    </xdr:to>
    <xdr:sp macro="" textlink="">
      <xdr:nvSpPr>
        <xdr:cNvPr id="452" name="楕円 451">
          <a:extLst>
            <a:ext uri="{FF2B5EF4-FFF2-40B4-BE49-F238E27FC236}">
              <a16:creationId xmlns:a16="http://schemas.microsoft.com/office/drawing/2014/main" xmlns="" id="{122BBDE1-61F7-4695-AF7E-804F5A5B72E8}"/>
            </a:ext>
          </a:extLst>
        </xdr:cNvPr>
        <xdr:cNvSpPr/>
      </xdr:nvSpPr>
      <xdr:spPr>
        <a:xfrm>
          <a:off x="11856720" y="13381482"/>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52849</xdr:rowOff>
    </xdr:from>
    <xdr:ext cx="762000" cy="259045"/>
    <xdr:sp macro="" textlink="">
      <xdr:nvSpPr>
        <xdr:cNvPr id="453" name="テキスト ボックス 452">
          <a:extLst>
            <a:ext uri="{FF2B5EF4-FFF2-40B4-BE49-F238E27FC236}">
              <a16:creationId xmlns:a16="http://schemas.microsoft.com/office/drawing/2014/main" xmlns="" id="{A8AE32DD-7B23-4F71-A09E-55DDFEFBCCAD}"/>
            </a:ext>
          </a:extLst>
        </xdr:cNvPr>
        <xdr:cNvSpPr txBox="1"/>
      </xdr:nvSpPr>
      <xdr:spPr>
        <a:xfrm>
          <a:off x="11543665" y="1346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E8A78A1C-589A-4C79-98B3-B571652995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B7A7ED4E-36AA-473A-9D64-9CE534A3434C}"/>
            </a:ext>
          </a:extLst>
        </xdr:cNvPr>
        <xdr:cNvSpPr/>
      </xdr:nvSpPr>
      <xdr:spPr bwMode="auto">
        <a:xfrm>
          <a:off x="0" y="88900"/>
          <a:ext cx="10977880" cy="4330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7F360A6-E886-4B34-972B-8159E1503C1D}"/>
            </a:ext>
          </a:extLst>
        </xdr:cNvPr>
        <xdr:cNvSpPr/>
      </xdr:nvSpPr>
      <xdr:spPr bwMode="auto">
        <a:xfrm>
          <a:off x="12562840" y="0"/>
          <a:ext cx="2725420"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24AD9B0C-8670-4ADB-9370-8D699A1758FE}"/>
            </a:ext>
          </a:extLst>
        </xdr:cNvPr>
        <xdr:cNvSpPr/>
      </xdr:nvSpPr>
      <xdr:spPr bwMode="auto">
        <a:xfrm>
          <a:off x="12572365" y="12700"/>
          <a:ext cx="2700020"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7E4EAFCE-0C8C-4E45-B06B-50DEAEB07B54}"/>
            </a:ext>
          </a:extLst>
        </xdr:cNvPr>
        <xdr:cNvSpPr/>
      </xdr:nvSpPr>
      <xdr:spPr bwMode="auto">
        <a:xfrm>
          <a:off x="12585065" y="31750"/>
          <a:ext cx="2667634" cy="31623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福岡県田川市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8E4B90B5-16AB-4834-BBDF-36D30A33842A}"/>
            </a:ext>
          </a:extLst>
        </xdr:cNvPr>
        <xdr:cNvSpPr/>
      </xdr:nvSpPr>
      <xdr:spPr bwMode="auto">
        <a:xfrm>
          <a:off x="10599420" y="0"/>
          <a:ext cx="1766570"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100FA22A-88A0-4B64-8A17-5BBF1305E178}"/>
            </a:ext>
          </a:extLst>
        </xdr:cNvPr>
        <xdr:cNvSpPr/>
      </xdr:nvSpPr>
      <xdr:spPr bwMode="auto">
        <a:xfrm>
          <a:off x="10624820" y="12700"/>
          <a:ext cx="1722120"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9CC65BFF-E5C9-4CCE-885F-E387011244D7}"/>
            </a:ext>
          </a:extLst>
        </xdr:cNvPr>
        <xdr:cNvSpPr/>
      </xdr:nvSpPr>
      <xdr:spPr bwMode="auto">
        <a:xfrm>
          <a:off x="10650220" y="31750"/>
          <a:ext cx="1664970" cy="31623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4899E742-22D7-48E3-A7E2-8E13AE4DB7E0}"/>
            </a:ext>
          </a:extLst>
        </xdr:cNvPr>
        <xdr:cNvSpPr/>
      </xdr:nvSpPr>
      <xdr:spPr bwMode="auto">
        <a:xfrm>
          <a:off x="1907540" y="11763375"/>
          <a:ext cx="3738880" cy="25019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9C994D78-9A9A-4DF5-9E50-F1DAA7CA589D}"/>
            </a:ext>
          </a:extLst>
        </xdr:cNvPr>
        <xdr:cNvSpPr/>
      </xdr:nvSpPr>
      <xdr:spPr bwMode="auto">
        <a:xfrm>
          <a:off x="2410460" y="11801475"/>
          <a:ext cx="1109980" cy="250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2EDB7333-D8FB-4F67-95C9-409794B0D959}"/>
            </a:ext>
          </a:extLst>
        </xdr:cNvPr>
        <xdr:cNvCxnSpPr/>
      </xdr:nvCxnSpPr>
      <xdr:spPr bwMode="auto">
        <a:xfrm>
          <a:off x="2138680" y="11890375"/>
          <a:ext cx="24638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63F8FBCA-05AE-4985-86E0-31A9ECD953AA}"/>
            </a:ext>
          </a:extLst>
        </xdr:cNvPr>
        <xdr:cNvSpPr/>
      </xdr:nvSpPr>
      <xdr:spPr bwMode="auto">
        <a:xfrm>
          <a:off x="2217420" y="1183957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9799B213-435A-4BBE-A6F2-49981AB88466}"/>
            </a:ext>
          </a:extLst>
        </xdr:cNvPr>
        <xdr:cNvSpPr/>
      </xdr:nvSpPr>
      <xdr:spPr bwMode="auto">
        <a:xfrm>
          <a:off x="3957320" y="11839575"/>
          <a:ext cx="7874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D081F049-D22C-45E9-8EC4-67BC223C7A65}"/>
            </a:ext>
          </a:extLst>
        </xdr:cNvPr>
        <xdr:cNvSpPr/>
      </xdr:nvSpPr>
      <xdr:spPr bwMode="auto">
        <a:xfrm>
          <a:off x="4163060" y="11801475"/>
          <a:ext cx="1109980" cy="250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3E8C4902-491E-459F-B3C3-7E02D13ED951}"/>
            </a:ext>
          </a:extLst>
        </xdr:cNvPr>
        <xdr:cNvSpPr/>
      </xdr:nvSpPr>
      <xdr:spPr bwMode="auto">
        <a:xfrm>
          <a:off x="1907540" y="1047115"/>
          <a:ext cx="3738880" cy="25019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2EC5544D-6CB6-41D8-A4A3-8B6F38F81E9E}"/>
            </a:ext>
          </a:extLst>
        </xdr:cNvPr>
        <xdr:cNvSpPr/>
      </xdr:nvSpPr>
      <xdr:spPr bwMode="auto">
        <a:xfrm>
          <a:off x="127000" y="1047115"/>
          <a:ext cx="1173480" cy="112014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C16EA33D-4ACD-4213-838C-D9D74D065443}"/>
            </a:ext>
          </a:extLst>
        </xdr:cNvPr>
        <xdr:cNvSpPr/>
      </xdr:nvSpPr>
      <xdr:spPr bwMode="auto">
        <a:xfrm>
          <a:off x="411480" y="1161415"/>
          <a:ext cx="1109980" cy="24638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B3F68AA1-A0A8-4AF9-A666-507192244300}"/>
            </a:ext>
          </a:extLst>
        </xdr:cNvPr>
        <xdr:cNvSpPr/>
      </xdr:nvSpPr>
      <xdr:spPr bwMode="auto">
        <a:xfrm>
          <a:off x="411480" y="1420495"/>
          <a:ext cx="1109980" cy="250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286E1F13-2DAA-4BFD-AA54-5928096B3756}"/>
            </a:ext>
          </a:extLst>
        </xdr:cNvPr>
        <xdr:cNvSpPr/>
      </xdr:nvSpPr>
      <xdr:spPr bwMode="auto">
        <a:xfrm>
          <a:off x="411480" y="1717675"/>
          <a:ext cx="1109980" cy="6235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87F7DF6C-C593-4DEC-938B-94F9DF13D12D}"/>
            </a:ext>
          </a:extLst>
        </xdr:cNvPr>
        <xdr:cNvCxnSpPr/>
      </xdr:nvCxnSpPr>
      <xdr:spPr bwMode="auto">
        <a:xfrm flipH="1">
          <a:off x="173990" y="1221105"/>
          <a:ext cx="16383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6A6C8A12-1598-41B5-81ED-360CCF0786CD}"/>
            </a:ext>
          </a:extLst>
        </xdr:cNvPr>
        <xdr:cNvCxnSpPr/>
      </xdr:nvCxnSpPr>
      <xdr:spPr bwMode="auto">
        <a:xfrm>
          <a:off x="259715" y="1670685"/>
          <a:ext cx="0" cy="1358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68BAF0B2-9424-4572-B90C-0F760E85A164}"/>
            </a:ext>
          </a:extLst>
        </xdr:cNvPr>
        <xdr:cNvCxnSpPr/>
      </xdr:nvCxnSpPr>
      <xdr:spPr bwMode="auto">
        <a:xfrm flipH="1">
          <a:off x="173990" y="1670685"/>
          <a:ext cx="16383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EE2A6763-8425-42E3-97B3-40A40273EE6D}"/>
            </a:ext>
          </a:extLst>
        </xdr:cNvPr>
        <xdr:cNvCxnSpPr/>
      </xdr:nvCxnSpPr>
      <xdr:spPr bwMode="auto">
        <a:xfrm flipV="1">
          <a:off x="259715" y="190119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E6F32918-BBB0-4CEA-AA92-F835CFD15F51}"/>
            </a:ext>
          </a:extLst>
        </xdr:cNvPr>
        <xdr:cNvCxnSpPr/>
      </xdr:nvCxnSpPr>
      <xdr:spPr bwMode="auto">
        <a:xfrm flipH="1">
          <a:off x="173990" y="2044065"/>
          <a:ext cx="16383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A286B008-A3E5-4468-BD08-CBD2BBFC35D0}"/>
            </a:ext>
          </a:extLst>
        </xdr:cNvPr>
        <xdr:cNvSpPr/>
      </xdr:nvSpPr>
      <xdr:spPr bwMode="auto">
        <a:xfrm>
          <a:off x="208915" y="117411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DFA72EC9-F087-4071-A480-01F8F0A36F10}"/>
            </a:ext>
          </a:extLst>
        </xdr:cNvPr>
        <xdr:cNvSpPr/>
      </xdr:nvSpPr>
      <xdr:spPr bwMode="auto">
        <a:xfrm>
          <a:off x="208915" y="14331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CA8A6778-E6F0-4ECB-9580-8C1D3FEBE90B}"/>
            </a:ext>
          </a:extLst>
        </xdr:cNvPr>
        <xdr:cNvSpPr/>
      </xdr:nvSpPr>
      <xdr:spPr bwMode="auto">
        <a:xfrm>
          <a:off x="1907540" y="1607185"/>
          <a:ext cx="3738880" cy="223647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DCCB0D67-DC2C-4797-81FD-D39391A9B8FA}"/>
            </a:ext>
          </a:extLst>
        </xdr:cNvPr>
        <xdr:cNvSpPr txBox="1"/>
      </xdr:nvSpPr>
      <xdr:spPr>
        <a:xfrm>
          <a:off x="1493520" y="1233805"/>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63113D29-7825-4844-9909-1EEFA049B424}"/>
            </a:ext>
          </a:extLst>
        </xdr:cNvPr>
        <xdr:cNvCxnSpPr/>
      </xdr:nvCxnSpPr>
      <xdr:spPr bwMode="auto">
        <a:xfrm>
          <a:off x="1907540" y="384365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xmlns="" id="{49A21A93-40B6-4E83-A389-60A54617F5F0}"/>
            </a:ext>
          </a:extLst>
        </xdr:cNvPr>
        <xdr:cNvCxnSpPr/>
      </xdr:nvCxnSpPr>
      <xdr:spPr bwMode="auto">
        <a:xfrm>
          <a:off x="1907540" y="339407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xmlns="" id="{042EEE92-8426-4BA0-BB36-ABB139A0EF62}"/>
            </a:ext>
          </a:extLst>
        </xdr:cNvPr>
        <xdr:cNvSpPr txBox="1"/>
      </xdr:nvSpPr>
      <xdr:spPr>
        <a:xfrm>
          <a:off x="1224280" y="325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xmlns="" id="{04CFCBAF-B049-4803-8E72-12EEB0C93ECB}"/>
            </a:ext>
          </a:extLst>
        </xdr:cNvPr>
        <xdr:cNvCxnSpPr/>
      </xdr:nvCxnSpPr>
      <xdr:spPr bwMode="auto">
        <a:xfrm>
          <a:off x="1907540" y="294830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xmlns="" id="{5793B57E-F11A-4212-96F7-E1D26165BE08}"/>
            </a:ext>
          </a:extLst>
        </xdr:cNvPr>
        <xdr:cNvSpPr txBox="1"/>
      </xdr:nvSpPr>
      <xdr:spPr>
        <a:xfrm>
          <a:off x="1224280" y="2809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xmlns="" id="{FB7AC0EC-FB7F-4827-AE3E-54F48AB0A1C4}"/>
            </a:ext>
          </a:extLst>
        </xdr:cNvPr>
        <xdr:cNvCxnSpPr/>
      </xdr:nvCxnSpPr>
      <xdr:spPr bwMode="auto">
        <a:xfrm>
          <a:off x="1907540" y="250253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xmlns="" id="{5AA19D9E-2B01-4F70-9B35-601FDA8D3E0B}"/>
            </a:ext>
          </a:extLst>
        </xdr:cNvPr>
        <xdr:cNvSpPr txBox="1"/>
      </xdr:nvSpPr>
      <xdr:spPr>
        <a:xfrm>
          <a:off x="1224280" y="2364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xmlns="" id="{9E6BC7B9-C28F-4475-B5AC-8EEBA67C65AB}"/>
            </a:ext>
          </a:extLst>
        </xdr:cNvPr>
        <xdr:cNvCxnSpPr/>
      </xdr:nvCxnSpPr>
      <xdr:spPr bwMode="auto">
        <a:xfrm>
          <a:off x="1907540" y="205295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xmlns="" id="{C682488B-E90F-4017-B6A4-798547E8FBE0}"/>
            </a:ext>
          </a:extLst>
        </xdr:cNvPr>
        <xdr:cNvSpPr txBox="1"/>
      </xdr:nvSpPr>
      <xdr:spPr>
        <a:xfrm>
          <a:off x="1224280" y="191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xmlns="" id="{B55E6633-AB38-4A60-B9C1-015716096120}"/>
            </a:ext>
          </a:extLst>
        </xdr:cNvPr>
        <xdr:cNvCxnSpPr/>
      </xdr:nvCxnSpPr>
      <xdr:spPr bwMode="auto">
        <a:xfrm>
          <a:off x="1907540" y="160718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xmlns="" id="{4B090EA6-EA7F-4CD1-BC29-D9A862FDD89B}"/>
            </a:ext>
          </a:extLst>
        </xdr:cNvPr>
        <xdr:cNvSpPr txBox="1"/>
      </xdr:nvSpPr>
      <xdr:spPr>
        <a:xfrm>
          <a:off x="1224280" y="1468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xmlns="" id="{92F080C5-E939-4292-9B51-D69437C713B5}"/>
            </a:ext>
          </a:extLst>
        </xdr:cNvPr>
        <xdr:cNvSpPr/>
      </xdr:nvSpPr>
      <xdr:spPr bwMode="auto">
        <a:xfrm>
          <a:off x="1907540" y="1607185"/>
          <a:ext cx="3738880" cy="223647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100710</xdr:rowOff>
    </xdr:from>
    <xdr:to>
      <xdr:col>29</xdr:col>
      <xdr:colOff>127000</xdr:colOff>
      <xdr:row>18</xdr:row>
      <xdr:rowOff>18286</xdr:rowOff>
    </xdr:to>
    <xdr:cxnSp macro="">
      <xdr:nvCxnSpPr>
        <xdr:cNvPr id="42" name="直線コネクタ 41">
          <a:extLst>
            <a:ext uri="{FF2B5EF4-FFF2-40B4-BE49-F238E27FC236}">
              <a16:creationId xmlns:a16="http://schemas.microsoft.com/office/drawing/2014/main" xmlns="" id="{DC294727-1489-48A7-A892-C0FF8DCBA9A5}"/>
            </a:ext>
          </a:extLst>
        </xdr:cNvPr>
        <xdr:cNvCxnSpPr/>
      </xdr:nvCxnSpPr>
      <xdr:spPr bwMode="auto">
        <a:xfrm flipV="1">
          <a:off x="4988560" y="1982850"/>
          <a:ext cx="0" cy="10910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161813</xdr:rowOff>
    </xdr:from>
    <xdr:ext cx="762000" cy="259045"/>
    <xdr:sp macro="" textlink="">
      <xdr:nvSpPr>
        <xdr:cNvPr id="43" name="人口1人当たり決算額の推移最小値テキスト130">
          <a:extLst>
            <a:ext uri="{FF2B5EF4-FFF2-40B4-BE49-F238E27FC236}">
              <a16:creationId xmlns:a16="http://schemas.microsoft.com/office/drawing/2014/main" xmlns="" id="{2009EB7C-4E58-470D-B974-EA6C65F60070}"/>
            </a:ext>
          </a:extLst>
        </xdr:cNvPr>
        <xdr:cNvSpPr txBox="1"/>
      </xdr:nvSpPr>
      <xdr:spPr>
        <a:xfrm>
          <a:off x="5054600" y="304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18286</xdr:rowOff>
    </xdr:from>
    <xdr:to>
      <xdr:col>30</xdr:col>
      <xdr:colOff>25400</xdr:colOff>
      <xdr:row>18</xdr:row>
      <xdr:rowOff>18286</xdr:rowOff>
    </xdr:to>
    <xdr:cxnSp macro="">
      <xdr:nvCxnSpPr>
        <xdr:cNvPr id="44" name="直線コネクタ 43">
          <a:extLst>
            <a:ext uri="{FF2B5EF4-FFF2-40B4-BE49-F238E27FC236}">
              <a16:creationId xmlns:a16="http://schemas.microsoft.com/office/drawing/2014/main" xmlns="" id="{568BD512-6BB0-4446-B489-10D1B6CDA19B}"/>
            </a:ext>
          </a:extLst>
        </xdr:cNvPr>
        <xdr:cNvCxnSpPr/>
      </xdr:nvCxnSpPr>
      <xdr:spPr bwMode="auto">
        <a:xfrm>
          <a:off x="4899660" y="3073906"/>
          <a:ext cx="15494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15637</xdr:rowOff>
    </xdr:from>
    <xdr:ext cx="762000" cy="259045"/>
    <xdr:sp macro="" textlink="">
      <xdr:nvSpPr>
        <xdr:cNvPr id="45" name="人口1人当たり決算額の推移最大値テキスト130">
          <a:extLst>
            <a:ext uri="{FF2B5EF4-FFF2-40B4-BE49-F238E27FC236}">
              <a16:creationId xmlns:a16="http://schemas.microsoft.com/office/drawing/2014/main" xmlns="" id="{70C0E065-DB2A-4546-8CC8-698618F60FC5}"/>
            </a:ext>
          </a:extLst>
        </xdr:cNvPr>
        <xdr:cNvSpPr txBox="1"/>
      </xdr:nvSpPr>
      <xdr:spPr>
        <a:xfrm>
          <a:off x="5054600" y="173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100710</xdr:rowOff>
    </xdr:from>
    <xdr:to>
      <xdr:col>30</xdr:col>
      <xdr:colOff>25400</xdr:colOff>
      <xdr:row>11</xdr:row>
      <xdr:rowOff>100710</xdr:rowOff>
    </xdr:to>
    <xdr:cxnSp macro="">
      <xdr:nvCxnSpPr>
        <xdr:cNvPr id="46" name="直線コネクタ 45">
          <a:extLst>
            <a:ext uri="{FF2B5EF4-FFF2-40B4-BE49-F238E27FC236}">
              <a16:creationId xmlns:a16="http://schemas.microsoft.com/office/drawing/2014/main" xmlns="" id="{75F1D459-D251-438B-AABA-41A88C7ED6E4}"/>
            </a:ext>
          </a:extLst>
        </xdr:cNvPr>
        <xdr:cNvCxnSpPr/>
      </xdr:nvCxnSpPr>
      <xdr:spPr bwMode="auto">
        <a:xfrm>
          <a:off x="4899660" y="1982850"/>
          <a:ext cx="15494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60339</xdr:rowOff>
    </xdr:from>
    <xdr:to>
      <xdr:col>29</xdr:col>
      <xdr:colOff>127000</xdr:colOff>
      <xdr:row>17</xdr:row>
      <xdr:rowOff>80917</xdr:rowOff>
    </xdr:to>
    <xdr:cxnSp macro="">
      <xdr:nvCxnSpPr>
        <xdr:cNvPr id="47" name="直線コネクタ 46">
          <a:extLst>
            <a:ext uri="{FF2B5EF4-FFF2-40B4-BE49-F238E27FC236}">
              <a16:creationId xmlns:a16="http://schemas.microsoft.com/office/drawing/2014/main" xmlns="" id="{CCF1439E-0814-4C10-BDFB-2BF1AB3DC550}"/>
            </a:ext>
          </a:extLst>
        </xdr:cNvPr>
        <xdr:cNvCxnSpPr/>
      </xdr:nvCxnSpPr>
      <xdr:spPr bwMode="auto">
        <a:xfrm flipV="1">
          <a:off x="4409440" y="2948319"/>
          <a:ext cx="579120" cy="205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2630</xdr:rowOff>
    </xdr:from>
    <xdr:ext cx="762000" cy="259045"/>
    <xdr:sp macro="" textlink="">
      <xdr:nvSpPr>
        <xdr:cNvPr id="48" name="人口1人当たり決算額の推移平均値テキスト130">
          <a:extLst>
            <a:ext uri="{FF2B5EF4-FFF2-40B4-BE49-F238E27FC236}">
              <a16:creationId xmlns:a16="http://schemas.microsoft.com/office/drawing/2014/main" xmlns="" id="{213DF520-EDDE-40FC-9E00-7162F21C8849}"/>
            </a:ext>
          </a:extLst>
        </xdr:cNvPr>
        <xdr:cNvSpPr txBox="1"/>
      </xdr:nvSpPr>
      <xdr:spPr>
        <a:xfrm>
          <a:off x="5054600" y="27229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157553</xdr:rowOff>
    </xdr:from>
    <xdr:to>
      <xdr:col>29</xdr:col>
      <xdr:colOff>177800</xdr:colOff>
      <xdr:row>17</xdr:row>
      <xdr:rowOff>87703</xdr:rowOff>
    </xdr:to>
    <xdr:sp macro="" textlink="">
      <xdr:nvSpPr>
        <xdr:cNvPr id="49" name="フローチャート: 判断 48">
          <a:extLst>
            <a:ext uri="{FF2B5EF4-FFF2-40B4-BE49-F238E27FC236}">
              <a16:creationId xmlns:a16="http://schemas.microsoft.com/office/drawing/2014/main" xmlns="" id="{DDB00CB7-E957-42D1-BA0D-FE13643937A5}"/>
            </a:ext>
          </a:extLst>
        </xdr:cNvPr>
        <xdr:cNvSpPr/>
      </xdr:nvSpPr>
      <xdr:spPr bwMode="auto">
        <a:xfrm>
          <a:off x="4937760" y="2877893"/>
          <a:ext cx="9398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80917</xdr:rowOff>
    </xdr:from>
    <xdr:to>
      <xdr:col>26</xdr:col>
      <xdr:colOff>50800</xdr:colOff>
      <xdr:row>17</xdr:row>
      <xdr:rowOff>92731</xdr:rowOff>
    </xdr:to>
    <xdr:cxnSp macro="">
      <xdr:nvCxnSpPr>
        <xdr:cNvPr id="50" name="直線コネクタ 49">
          <a:extLst>
            <a:ext uri="{FF2B5EF4-FFF2-40B4-BE49-F238E27FC236}">
              <a16:creationId xmlns:a16="http://schemas.microsoft.com/office/drawing/2014/main" xmlns="" id="{D88F81A1-92FE-4EBE-99B0-7D9255D73084}"/>
            </a:ext>
          </a:extLst>
        </xdr:cNvPr>
        <xdr:cNvCxnSpPr/>
      </xdr:nvCxnSpPr>
      <xdr:spPr bwMode="auto">
        <a:xfrm flipV="1">
          <a:off x="3802380" y="2968897"/>
          <a:ext cx="607060" cy="118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167762</xdr:rowOff>
    </xdr:from>
    <xdr:to>
      <xdr:col>26</xdr:col>
      <xdr:colOff>101600</xdr:colOff>
      <xdr:row>17</xdr:row>
      <xdr:rowOff>97912</xdr:rowOff>
    </xdr:to>
    <xdr:sp macro="" textlink="">
      <xdr:nvSpPr>
        <xdr:cNvPr id="51" name="フローチャート: 判断 50">
          <a:extLst>
            <a:ext uri="{FF2B5EF4-FFF2-40B4-BE49-F238E27FC236}">
              <a16:creationId xmlns:a16="http://schemas.microsoft.com/office/drawing/2014/main" xmlns="" id="{692A9FC8-EEB4-432E-8E48-E29BAB23B96D}"/>
            </a:ext>
          </a:extLst>
        </xdr:cNvPr>
        <xdr:cNvSpPr/>
      </xdr:nvSpPr>
      <xdr:spPr bwMode="auto">
        <a:xfrm>
          <a:off x="4358640" y="2888102"/>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108089</xdr:rowOff>
    </xdr:from>
    <xdr:ext cx="736600" cy="259045"/>
    <xdr:sp macro="" textlink="">
      <xdr:nvSpPr>
        <xdr:cNvPr id="52" name="テキスト ボックス 51">
          <a:extLst>
            <a:ext uri="{FF2B5EF4-FFF2-40B4-BE49-F238E27FC236}">
              <a16:creationId xmlns:a16="http://schemas.microsoft.com/office/drawing/2014/main" xmlns="" id="{FECDB734-A09B-4908-BDB5-51E7D3D7A5CF}"/>
            </a:ext>
          </a:extLst>
        </xdr:cNvPr>
        <xdr:cNvSpPr txBox="1"/>
      </xdr:nvSpPr>
      <xdr:spPr>
        <a:xfrm>
          <a:off x="4074160" y="266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90500</xdr:rowOff>
    </xdr:from>
    <xdr:to>
      <xdr:col>22</xdr:col>
      <xdr:colOff>114300</xdr:colOff>
      <xdr:row>17</xdr:row>
      <xdr:rowOff>92731</xdr:rowOff>
    </xdr:to>
    <xdr:cxnSp macro="">
      <xdr:nvCxnSpPr>
        <xdr:cNvPr id="53" name="直線コネクタ 52">
          <a:extLst>
            <a:ext uri="{FF2B5EF4-FFF2-40B4-BE49-F238E27FC236}">
              <a16:creationId xmlns:a16="http://schemas.microsoft.com/office/drawing/2014/main" xmlns="" id="{02BC1DDF-3E4A-460F-88CD-754FB385F206}"/>
            </a:ext>
          </a:extLst>
        </xdr:cNvPr>
        <xdr:cNvCxnSpPr/>
      </xdr:nvCxnSpPr>
      <xdr:spPr bwMode="auto">
        <a:xfrm>
          <a:off x="3187700" y="2978480"/>
          <a:ext cx="614680" cy="2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5383</xdr:rowOff>
    </xdr:from>
    <xdr:to>
      <xdr:col>22</xdr:col>
      <xdr:colOff>165100</xdr:colOff>
      <xdr:row>17</xdr:row>
      <xdr:rowOff>106983</xdr:rowOff>
    </xdr:to>
    <xdr:sp macro="" textlink="">
      <xdr:nvSpPr>
        <xdr:cNvPr id="54" name="フローチャート: 判断 53">
          <a:extLst>
            <a:ext uri="{FF2B5EF4-FFF2-40B4-BE49-F238E27FC236}">
              <a16:creationId xmlns:a16="http://schemas.microsoft.com/office/drawing/2014/main" xmlns="" id="{57494561-DF7D-4FA3-961F-280F60524CD6}"/>
            </a:ext>
          </a:extLst>
        </xdr:cNvPr>
        <xdr:cNvSpPr/>
      </xdr:nvSpPr>
      <xdr:spPr bwMode="auto">
        <a:xfrm>
          <a:off x="3751580" y="28933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117160</xdr:rowOff>
    </xdr:from>
    <xdr:ext cx="762000" cy="259045"/>
    <xdr:sp macro="" textlink="">
      <xdr:nvSpPr>
        <xdr:cNvPr id="55" name="テキスト ボックス 54">
          <a:extLst>
            <a:ext uri="{FF2B5EF4-FFF2-40B4-BE49-F238E27FC236}">
              <a16:creationId xmlns:a16="http://schemas.microsoft.com/office/drawing/2014/main" xmlns="" id="{214BE3A7-8766-4D8B-A0BE-D1956E02FB9C}"/>
            </a:ext>
          </a:extLst>
        </xdr:cNvPr>
        <xdr:cNvSpPr txBox="1"/>
      </xdr:nvSpPr>
      <xdr:spPr>
        <a:xfrm>
          <a:off x="3467100" y="2669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90500</xdr:rowOff>
    </xdr:from>
    <xdr:to>
      <xdr:col>18</xdr:col>
      <xdr:colOff>177800</xdr:colOff>
      <xdr:row>17</xdr:row>
      <xdr:rowOff>111335</xdr:rowOff>
    </xdr:to>
    <xdr:cxnSp macro="">
      <xdr:nvCxnSpPr>
        <xdr:cNvPr id="56" name="直線コネクタ 55">
          <a:extLst>
            <a:ext uri="{FF2B5EF4-FFF2-40B4-BE49-F238E27FC236}">
              <a16:creationId xmlns:a16="http://schemas.microsoft.com/office/drawing/2014/main" xmlns="" id="{F805C17C-B5F5-454B-911D-C8518EEDF4A3}"/>
            </a:ext>
          </a:extLst>
        </xdr:cNvPr>
        <xdr:cNvCxnSpPr/>
      </xdr:nvCxnSpPr>
      <xdr:spPr bwMode="auto">
        <a:xfrm flipV="1">
          <a:off x="2565400" y="2978480"/>
          <a:ext cx="622300" cy="208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9868</xdr:rowOff>
    </xdr:from>
    <xdr:to>
      <xdr:col>19</xdr:col>
      <xdr:colOff>38100</xdr:colOff>
      <xdr:row>17</xdr:row>
      <xdr:rowOff>111468</xdr:rowOff>
    </xdr:to>
    <xdr:sp macro="" textlink="">
      <xdr:nvSpPr>
        <xdr:cNvPr id="57" name="フローチャート: 判断 56">
          <a:extLst>
            <a:ext uri="{FF2B5EF4-FFF2-40B4-BE49-F238E27FC236}">
              <a16:creationId xmlns:a16="http://schemas.microsoft.com/office/drawing/2014/main" xmlns="" id="{060938E8-1F96-40A8-A87E-A1C4B35C44FB}"/>
            </a:ext>
          </a:extLst>
        </xdr:cNvPr>
        <xdr:cNvSpPr/>
      </xdr:nvSpPr>
      <xdr:spPr bwMode="auto">
        <a:xfrm>
          <a:off x="3144520" y="2897848"/>
          <a:ext cx="7874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121645</xdr:rowOff>
    </xdr:from>
    <xdr:ext cx="762000" cy="259045"/>
    <xdr:sp macro="" textlink="">
      <xdr:nvSpPr>
        <xdr:cNvPr id="58" name="テキスト ボックス 57">
          <a:extLst>
            <a:ext uri="{FF2B5EF4-FFF2-40B4-BE49-F238E27FC236}">
              <a16:creationId xmlns:a16="http://schemas.microsoft.com/office/drawing/2014/main" xmlns="" id="{86086BE8-8D53-409B-96EA-33BF0894E450}"/>
            </a:ext>
          </a:extLst>
        </xdr:cNvPr>
        <xdr:cNvSpPr txBox="1"/>
      </xdr:nvSpPr>
      <xdr:spPr>
        <a:xfrm>
          <a:off x="2852420" y="2674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22061</xdr:rowOff>
    </xdr:from>
    <xdr:to>
      <xdr:col>15</xdr:col>
      <xdr:colOff>101600</xdr:colOff>
      <xdr:row>17</xdr:row>
      <xdr:rowOff>123661</xdr:rowOff>
    </xdr:to>
    <xdr:sp macro="" textlink="">
      <xdr:nvSpPr>
        <xdr:cNvPr id="59" name="フローチャート: 判断 58">
          <a:extLst>
            <a:ext uri="{FF2B5EF4-FFF2-40B4-BE49-F238E27FC236}">
              <a16:creationId xmlns:a16="http://schemas.microsoft.com/office/drawing/2014/main" xmlns="" id="{99723989-5894-411A-A88B-7A851D325E61}"/>
            </a:ext>
          </a:extLst>
        </xdr:cNvPr>
        <xdr:cNvSpPr/>
      </xdr:nvSpPr>
      <xdr:spPr bwMode="auto">
        <a:xfrm>
          <a:off x="2514600" y="29100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133838</xdr:rowOff>
    </xdr:from>
    <xdr:ext cx="762000" cy="259045"/>
    <xdr:sp macro="" textlink="">
      <xdr:nvSpPr>
        <xdr:cNvPr id="60" name="テキスト ボックス 59">
          <a:extLst>
            <a:ext uri="{FF2B5EF4-FFF2-40B4-BE49-F238E27FC236}">
              <a16:creationId xmlns:a16="http://schemas.microsoft.com/office/drawing/2014/main" xmlns="" id="{30482F55-8E7C-42F2-87E5-536F9B4AB84A}"/>
            </a:ext>
          </a:extLst>
        </xdr:cNvPr>
        <xdr:cNvSpPr txBox="1"/>
      </xdr:nvSpPr>
      <xdr:spPr>
        <a:xfrm>
          <a:off x="2230120" y="2686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xmlns="" id="{89FFCF47-46D1-4C37-B2CE-D69A6337AB16}"/>
            </a:ext>
          </a:extLst>
        </xdr:cNvPr>
        <xdr:cNvSpPr txBox="1"/>
      </xdr:nvSpPr>
      <xdr:spPr>
        <a:xfrm>
          <a:off x="483362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xmlns="" id="{876CE852-AD03-4842-AF5C-1EE72366D9B3}"/>
            </a:ext>
          </a:extLst>
        </xdr:cNvPr>
        <xdr:cNvSpPr txBox="1"/>
      </xdr:nvSpPr>
      <xdr:spPr>
        <a:xfrm>
          <a:off x="425450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xmlns="" id="{0BF1DA0E-3A60-4E42-B2F9-D50BA48A0F32}"/>
            </a:ext>
          </a:extLst>
        </xdr:cNvPr>
        <xdr:cNvSpPr txBox="1"/>
      </xdr:nvSpPr>
      <xdr:spPr>
        <a:xfrm>
          <a:off x="364744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9A88042A-900E-429E-A041-3D80538D9BFD}"/>
            </a:ext>
          </a:extLst>
        </xdr:cNvPr>
        <xdr:cNvSpPr txBox="1"/>
      </xdr:nvSpPr>
      <xdr:spPr>
        <a:xfrm>
          <a:off x="301752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26748CD0-EDB2-493B-9838-6C5C848A299C}"/>
            </a:ext>
          </a:extLst>
        </xdr:cNvPr>
        <xdr:cNvSpPr txBox="1"/>
      </xdr:nvSpPr>
      <xdr:spPr>
        <a:xfrm>
          <a:off x="241046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9539</xdr:rowOff>
    </xdr:from>
    <xdr:to>
      <xdr:col>29</xdr:col>
      <xdr:colOff>177800</xdr:colOff>
      <xdr:row>17</xdr:row>
      <xdr:rowOff>111139</xdr:rowOff>
    </xdr:to>
    <xdr:sp macro="" textlink="">
      <xdr:nvSpPr>
        <xdr:cNvPr id="66" name="楕円 65">
          <a:extLst>
            <a:ext uri="{FF2B5EF4-FFF2-40B4-BE49-F238E27FC236}">
              <a16:creationId xmlns:a16="http://schemas.microsoft.com/office/drawing/2014/main" xmlns="" id="{581938BA-73AD-4189-BDF8-CF84F101AB6B}"/>
            </a:ext>
          </a:extLst>
        </xdr:cNvPr>
        <xdr:cNvSpPr/>
      </xdr:nvSpPr>
      <xdr:spPr bwMode="auto">
        <a:xfrm>
          <a:off x="4937760" y="2897519"/>
          <a:ext cx="9398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153066</xdr:rowOff>
    </xdr:from>
    <xdr:ext cx="762000" cy="259045"/>
    <xdr:sp macro="" textlink="">
      <xdr:nvSpPr>
        <xdr:cNvPr id="67" name="人口1人当たり決算額の推移該当値テキスト130">
          <a:extLst>
            <a:ext uri="{FF2B5EF4-FFF2-40B4-BE49-F238E27FC236}">
              <a16:creationId xmlns:a16="http://schemas.microsoft.com/office/drawing/2014/main" xmlns="" id="{0CF3C886-6B7C-4729-9283-D57BB92FB860}"/>
            </a:ext>
          </a:extLst>
        </xdr:cNvPr>
        <xdr:cNvSpPr txBox="1"/>
      </xdr:nvSpPr>
      <xdr:spPr>
        <a:xfrm>
          <a:off x="5054600" y="2873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30117</xdr:rowOff>
    </xdr:from>
    <xdr:to>
      <xdr:col>26</xdr:col>
      <xdr:colOff>101600</xdr:colOff>
      <xdr:row>17</xdr:row>
      <xdr:rowOff>131717</xdr:rowOff>
    </xdr:to>
    <xdr:sp macro="" textlink="">
      <xdr:nvSpPr>
        <xdr:cNvPr id="68" name="楕円 67">
          <a:extLst>
            <a:ext uri="{FF2B5EF4-FFF2-40B4-BE49-F238E27FC236}">
              <a16:creationId xmlns:a16="http://schemas.microsoft.com/office/drawing/2014/main" xmlns="" id="{934B051A-B3B6-46BC-9B65-5A7EFB5CC2D7}"/>
            </a:ext>
          </a:extLst>
        </xdr:cNvPr>
        <xdr:cNvSpPr/>
      </xdr:nvSpPr>
      <xdr:spPr bwMode="auto">
        <a:xfrm>
          <a:off x="4358640" y="2918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116494</xdr:rowOff>
    </xdr:from>
    <xdr:ext cx="736600" cy="259045"/>
    <xdr:sp macro="" textlink="">
      <xdr:nvSpPr>
        <xdr:cNvPr id="69" name="テキスト ボックス 68">
          <a:extLst>
            <a:ext uri="{FF2B5EF4-FFF2-40B4-BE49-F238E27FC236}">
              <a16:creationId xmlns:a16="http://schemas.microsoft.com/office/drawing/2014/main" xmlns="" id="{5D75EB98-A72F-483F-9AE9-0F249B372126}"/>
            </a:ext>
          </a:extLst>
        </xdr:cNvPr>
        <xdr:cNvSpPr txBox="1"/>
      </xdr:nvSpPr>
      <xdr:spPr>
        <a:xfrm>
          <a:off x="4074160" y="3004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41931</xdr:rowOff>
    </xdr:from>
    <xdr:to>
      <xdr:col>22</xdr:col>
      <xdr:colOff>165100</xdr:colOff>
      <xdr:row>17</xdr:row>
      <xdr:rowOff>143531</xdr:rowOff>
    </xdr:to>
    <xdr:sp macro="" textlink="">
      <xdr:nvSpPr>
        <xdr:cNvPr id="70" name="楕円 69">
          <a:extLst>
            <a:ext uri="{FF2B5EF4-FFF2-40B4-BE49-F238E27FC236}">
              <a16:creationId xmlns:a16="http://schemas.microsoft.com/office/drawing/2014/main" xmlns="" id="{6717BC10-DCC5-41AA-B5E4-26C819578364}"/>
            </a:ext>
          </a:extLst>
        </xdr:cNvPr>
        <xdr:cNvSpPr/>
      </xdr:nvSpPr>
      <xdr:spPr bwMode="auto">
        <a:xfrm>
          <a:off x="3751580" y="29299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128308</xdr:rowOff>
    </xdr:from>
    <xdr:ext cx="762000" cy="259045"/>
    <xdr:sp macro="" textlink="">
      <xdr:nvSpPr>
        <xdr:cNvPr id="71" name="テキスト ボックス 70">
          <a:extLst>
            <a:ext uri="{FF2B5EF4-FFF2-40B4-BE49-F238E27FC236}">
              <a16:creationId xmlns:a16="http://schemas.microsoft.com/office/drawing/2014/main" xmlns="" id="{D369E5BC-D284-4C6F-AB30-A6656D40F2BE}"/>
            </a:ext>
          </a:extLst>
        </xdr:cNvPr>
        <xdr:cNvSpPr txBox="1"/>
      </xdr:nvSpPr>
      <xdr:spPr>
        <a:xfrm>
          <a:off x="3467100" y="301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39700</xdr:rowOff>
    </xdr:from>
    <xdr:to>
      <xdr:col>19</xdr:col>
      <xdr:colOff>38100</xdr:colOff>
      <xdr:row>17</xdr:row>
      <xdr:rowOff>141300</xdr:rowOff>
    </xdr:to>
    <xdr:sp macro="" textlink="">
      <xdr:nvSpPr>
        <xdr:cNvPr id="72" name="楕円 71">
          <a:extLst>
            <a:ext uri="{FF2B5EF4-FFF2-40B4-BE49-F238E27FC236}">
              <a16:creationId xmlns:a16="http://schemas.microsoft.com/office/drawing/2014/main" xmlns="" id="{E217FB13-7C0B-4F42-9240-4A756007DA92}"/>
            </a:ext>
          </a:extLst>
        </xdr:cNvPr>
        <xdr:cNvSpPr/>
      </xdr:nvSpPr>
      <xdr:spPr bwMode="auto">
        <a:xfrm>
          <a:off x="3144520" y="2927680"/>
          <a:ext cx="7874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126077</xdr:rowOff>
    </xdr:from>
    <xdr:ext cx="762000" cy="259045"/>
    <xdr:sp macro="" textlink="">
      <xdr:nvSpPr>
        <xdr:cNvPr id="73" name="テキスト ボックス 72">
          <a:extLst>
            <a:ext uri="{FF2B5EF4-FFF2-40B4-BE49-F238E27FC236}">
              <a16:creationId xmlns:a16="http://schemas.microsoft.com/office/drawing/2014/main" xmlns="" id="{FAEDBD6E-5D0E-4492-96E2-2704D2C948B9}"/>
            </a:ext>
          </a:extLst>
        </xdr:cNvPr>
        <xdr:cNvSpPr txBox="1"/>
      </xdr:nvSpPr>
      <xdr:spPr>
        <a:xfrm>
          <a:off x="2852420" y="301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60535</xdr:rowOff>
    </xdr:from>
    <xdr:to>
      <xdr:col>15</xdr:col>
      <xdr:colOff>101600</xdr:colOff>
      <xdr:row>17</xdr:row>
      <xdr:rowOff>162135</xdr:rowOff>
    </xdr:to>
    <xdr:sp macro="" textlink="">
      <xdr:nvSpPr>
        <xdr:cNvPr id="74" name="楕円 73">
          <a:extLst>
            <a:ext uri="{FF2B5EF4-FFF2-40B4-BE49-F238E27FC236}">
              <a16:creationId xmlns:a16="http://schemas.microsoft.com/office/drawing/2014/main" xmlns="" id="{1D32956A-AD62-4CEF-B889-1405912E455F}"/>
            </a:ext>
          </a:extLst>
        </xdr:cNvPr>
        <xdr:cNvSpPr/>
      </xdr:nvSpPr>
      <xdr:spPr bwMode="auto">
        <a:xfrm>
          <a:off x="2514600" y="2948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146912</xdr:rowOff>
    </xdr:from>
    <xdr:ext cx="762000" cy="259045"/>
    <xdr:sp macro="" textlink="">
      <xdr:nvSpPr>
        <xdr:cNvPr id="75" name="テキスト ボックス 74">
          <a:extLst>
            <a:ext uri="{FF2B5EF4-FFF2-40B4-BE49-F238E27FC236}">
              <a16:creationId xmlns:a16="http://schemas.microsoft.com/office/drawing/2014/main" xmlns="" id="{14646962-5C5A-4BD2-80B8-D65C04482410}"/>
            </a:ext>
          </a:extLst>
        </xdr:cNvPr>
        <xdr:cNvSpPr txBox="1"/>
      </xdr:nvSpPr>
      <xdr:spPr>
        <a:xfrm>
          <a:off x="2230120" y="303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xmlns="" id="{CBB1D39A-4EF4-4FB9-9C35-E01EB207BD2C}"/>
            </a:ext>
          </a:extLst>
        </xdr:cNvPr>
        <xdr:cNvSpPr/>
      </xdr:nvSpPr>
      <xdr:spPr bwMode="auto">
        <a:xfrm>
          <a:off x="1907540" y="4950460"/>
          <a:ext cx="3738880" cy="25019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xmlns="" id="{A954572A-9B7D-4AF9-B8EC-6117CB4EC00D}"/>
            </a:ext>
          </a:extLst>
        </xdr:cNvPr>
        <xdr:cNvSpPr/>
      </xdr:nvSpPr>
      <xdr:spPr bwMode="auto">
        <a:xfrm>
          <a:off x="127000" y="4950460"/>
          <a:ext cx="1173480" cy="113157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xmlns="" id="{69290B65-61FB-4E33-93A8-16A18215204F}"/>
            </a:ext>
          </a:extLst>
        </xdr:cNvPr>
        <xdr:cNvSpPr/>
      </xdr:nvSpPr>
      <xdr:spPr bwMode="auto">
        <a:xfrm>
          <a:off x="411480" y="5064760"/>
          <a:ext cx="1109980" cy="24638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xmlns="" id="{4972A2B3-65CE-4DA5-8255-CA303F7E7024}"/>
            </a:ext>
          </a:extLst>
        </xdr:cNvPr>
        <xdr:cNvSpPr/>
      </xdr:nvSpPr>
      <xdr:spPr bwMode="auto">
        <a:xfrm>
          <a:off x="411480" y="5323840"/>
          <a:ext cx="110998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xmlns="" id="{7DBC1427-60D8-4B35-98BB-9B60204133C0}"/>
            </a:ext>
          </a:extLst>
        </xdr:cNvPr>
        <xdr:cNvSpPr/>
      </xdr:nvSpPr>
      <xdr:spPr bwMode="auto">
        <a:xfrm>
          <a:off x="411480" y="5628640"/>
          <a:ext cx="1109980" cy="631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xmlns="" id="{C73111C0-3B3C-4B74-A369-00E6B3912394}"/>
            </a:ext>
          </a:extLst>
        </xdr:cNvPr>
        <xdr:cNvCxnSpPr/>
      </xdr:nvCxnSpPr>
      <xdr:spPr bwMode="auto">
        <a:xfrm flipH="1">
          <a:off x="173990" y="5124450"/>
          <a:ext cx="16383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xmlns="" id="{CA6E5489-BCBE-41D3-810F-D6F0B1FE3D07}"/>
            </a:ext>
          </a:extLst>
        </xdr:cNvPr>
        <xdr:cNvCxnSpPr/>
      </xdr:nvCxnSpPr>
      <xdr:spPr bwMode="auto">
        <a:xfrm>
          <a:off x="259715" y="557784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xmlns="" id="{2FD2110B-136F-490A-9F20-E80346C6ACCF}"/>
            </a:ext>
          </a:extLst>
        </xdr:cNvPr>
        <xdr:cNvCxnSpPr/>
      </xdr:nvCxnSpPr>
      <xdr:spPr bwMode="auto">
        <a:xfrm flipH="1">
          <a:off x="173990" y="5577840"/>
          <a:ext cx="16383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xmlns="" id="{03988C20-1CD2-43F3-A555-EED0A7F215E2}"/>
            </a:ext>
          </a:extLst>
        </xdr:cNvPr>
        <xdr:cNvCxnSpPr/>
      </xdr:nvCxnSpPr>
      <xdr:spPr bwMode="auto">
        <a:xfrm flipV="1">
          <a:off x="259715" y="581215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xmlns="" id="{43B8B5EB-ECE8-4B99-949A-6F5371CA32CF}"/>
            </a:ext>
          </a:extLst>
        </xdr:cNvPr>
        <xdr:cNvCxnSpPr/>
      </xdr:nvCxnSpPr>
      <xdr:spPr bwMode="auto">
        <a:xfrm flipH="1">
          <a:off x="173990" y="5955030"/>
          <a:ext cx="16383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xmlns="" id="{431915A6-E5A3-4BCE-ACD9-66D3D3795567}"/>
            </a:ext>
          </a:extLst>
        </xdr:cNvPr>
        <xdr:cNvSpPr/>
      </xdr:nvSpPr>
      <xdr:spPr bwMode="auto">
        <a:xfrm>
          <a:off x="208915" y="5077460"/>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xmlns="" id="{1FF2A986-1F4F-40BB-B6CD-5D836D6E1871}"/>
            </a:ext>
          </a:extLst>
        </xdr:cNvPr>
        <xdr:cNvSpPr/>
      </xdr:nvSpPr>
      <xdr:spPr bwMode="auto">
        <a:xfrm>
          <a:off x="208915" y="53365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xmlns="" id="{3DFC5615-149A-43DC-AF5C-936FD122F5F7}"/>
            </a:ext>
          </a:extLst>
        </xdr:cNvPr>
        <xdr:cNvSpPr/>
      </xdr:nvSpPr>
      <xdr:spPr bwMode="auto">
        <a:xfrm>
          <a:off x="1907540" y="5514340"/>
          <a:ext cx="3738880" cy="227457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xmlns="" id="{D7B1E1DE-CF52-4610-B74D-95D8318213E1}"/>
            </a:ext>
          </a:extLst>
        </xdr:cNvPr>
        <xdr:cNvSpPr txBox="1"/>
      </xdr:nvSpPr>
      <xdr:spPr>
        <a:xfrm>
          <a:off x="1493520" y="513715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xmlns="" id="{1CD6CAC8-7BDB-4542-B57C-2BB5A482BB65}"/>
            </a:ext>
          </a:extLst>
        </xdr:cNvPr>
        <xdr:cNvCxnSpPr/>
      </xdr:nvCxnSpPr>
      <xdr:spPr bwMode="auto">
        <a:xfrm>
          <a:off x="1907540" y="778891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1" name="直線コネクタ 90">
          <a:extLst>
            <a:ext uri="{FF2B5EF4-FFF2-40B4-BE49-F238E27FC236}">
              <a16:creationId xmlns:a16="http://schemas.microsoft.com/office/drawing/2014/main" xmlns="" id="{3970F766-7114-4614-88D6-65F6BEF2EAA4}"/>
            </a:ext>
          </a:extLst>
        </xdr:cNvPr>
        <xdr:cNvCxnSpPr/>
      </xdr:nvCxnSpPr>
      <xdr:spPr bwMode="auto">
        <a:xfrm>
          <a:off x="1907540" y="733552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2" name="テキスト ボックス 91">
          <a:extLst>
            <a:ext uri="{FF2B5EF4-FFF2-40B4-BE49-F238E27FC236}">
              <a16:creationId xmlns:a16="http://schemas.microsoft.com/office/drawing/2014/main" xmlns="" id="{D87B5746-3C26-4135-B1AC-1DE2EA5989A6}"/>
            </a:ext>
          </a:extLst>
        </xdr:cNvPr>
        <xdr:cNvSpPr txBox="1"/>
      </xdr:nvSpPr>
      <xdr:spPr>
        <a:xfrm>
          <a:off x="122428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3" name="直線コネクタ 92">
          <a:extLst>
            <a:ext uri="{FF2B5EF4-FFF2-40B4-BE49-F238E27FC236}">
              <a16:creationId xmlns:a16="http://schemas.microsoft.com/office/drawing/2014/main" xmlns="" id="{5AFC90CC-B267-4182-A3A2-6916E2E79F38}"/>
            </a:ext>
          </a:extLst>
        </xdr:cNvPr>
        <xdr:cNvCxnSpPr/>
      </xdr:nvCxnSpPr>
      <xdr:spPr bwMode="auto">
        <a:xfrm>
          <a:off x="1907540" y="688213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4" name="テキスト ボックス 93">
          <a:extLst>
            <a:ext uri="{FF2B5EF4-FFF2-40B4-BE49-F238E27FC236}">
              <a16:creationId xmlns:a16="http://schemas.microsoft.com/office/drawing/2014/main" xmlns="" id="{8D332C55-DA01-4C83-BDAB-977EA20A3F18}"/>
            </a:ext>
          </a:extLst>
        </xdr:cNvPr>
        <xdr:cNvSpPr txBox="1"/>
      </xdr:nvSpPr>
      <xdr:spPr>
        <a:xfrm>
          <a:off x="1224280" y="673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5" name="直線コネクタ 94">
          <a:extLst>
            <a:ext uri="{FF2B5EF4-FFF2-40B4-BE49-F238E27FC236}">
              <a16:creationId xmlns:a16="http://schemas.microsoft.com/office/drawing/2014/main" xmlns="" id="{B7E2ACB2-DF94-477C-89DB-1C7F79C879EB}"/>
            </a:ext>
          </a:extLst>
        </xdr:cNvPr>
        <xdr:cNvCxnSpPr/>
      </xdr:nvCxnSpPr>
      <xdr:spPr bwMode="auto">
        <a:xfrm>
          <a:off x="1907540" y="642493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6" name="テキスト ボックス 95">
          <a:extLst>
            <a:ext uri="{FF2B5EF4-FFF2-40B4-BE49-F238E27FC236}">
              <a16:creationId xmlns:a16="http://schemas.microsoft.com/office/drawing/2014/main" xmlns="" id="{9C645161-81E5-4B5E-8BB6-33E5262E0009}"/>
            </a:ext>
          </a:extLst>
        </xdr:cNvPr>
        <xdr:cNvSpPr txBox="1"/>
      </xdr:nvSpPr>
      <xdr:spPr>
        <a:xfrm>
          <a:off x="1224280" y="628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7" name="直線コネクタ 96">
          <a:extLst>
            <a:ext uri="{FF2B5EF4-FFF2-40B4-BE49-F238E27FC236}">
              <a16:creationId xmlns:a16="http://schemas.microsoft.com/office/drawing/2014/main" xmlns="" id="{D3494422-C49C-4E4D-9AD7-EA7BE37B65EB}"/>
            </a:ext>
          </a:extLst>
        </xdr:cNvPr>
        <xdr:cNvCxnSpPr/>
      </xdr:nvCxnSpPr>
      <xdr:spPr bwMode="auto">
        <a:xfrm>
          <a:off x="1907540" y="596773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8" name="テキスト ボックス 97">
          <a:extLst>
            <a:ext uri="{FF2B5EF4-FFF2-40B4-BE49-F238E27FC236}">
              <a16:creationId xmlns:a16="http://schemas.microsoft.com/office/drawing/2014/main" xmlns="" id="{BC55B097-7BFB-4A6E-8036-DD50B30CCDFA}"/>
            </a:ext>
          </a:extLst>
        </xdr:cNvPr>
        <xdr:cNvSpPr txBox="1"/>
      </xdr:nvSpPr>
      <xdr:spPr>
        <a:xfrm>
          <a:off x="1224280" y="5825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xmlns="" id="{2D229831-B7CA-436E-9497-B0C0F56502B3}"/>
            </a:ext>
          </a:extLst>
        </xdr:cNvPr>
        <xdr:cNvCxnSpPr/>
      </xdr:nvCxnSpPr>
      <xdr:spPr bwMode="auto">
        <a:xfrm>
          <a:off x="1907540" y="551434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xmlns="" id="{2CF2650B-B958-44A3-A7D4-F6ECDA0BE44A}"/>
            </a:ext>
          </a:extLst>
        </xdr:cNvPr>
        <xdr:cNvSpPr txBox="1"/>
      </xdr:nvSpPr>
      <xdr:spPr>
        <a:xfrm>
          <a:off x="122428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xmlns="" id="{CFF1B96D-2A86-470C-BEC8-8B9BFD5BDB9E}"/>
            </a:ext>
          </a:extLst>
        </xdr:cNvPr>
        <xdr:cNvSpPr/>
      </xdr:nvSpPr>
      <xdr:spPr bwMode="auto">
        <a:xfrm>
          <a:off x="1907540" y="5514340"/>
          <a:ext cx="3738880" cy="227457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101968</xdr:rowOff>
    </xdr:from>
    <xdr:to>
      <xdr:col>29</xdr:col>
      <xdr:colOff>127000</xdr:colOff>
      <xdr:row>38</xdr:row>
      <xdr:rowOff>76616</xdr:rowOff>
    </xdr:to>
    <xdr:cxnSp macro="">
      <xdr:nvCxnSpPr>
        <xdr:cNvPr id="102" name="直線コネクタ 101">
          <a:extLst>
            <a:ext uri="{FF2B5EF4-FFF2-40B4-BE49-F238E27FC236}">
              <a16:creationId xmlns:a16="http://schemas.microsoft.com/office/drawing/2014/main" xmlns="" id="{6A1606F1-39A7-462B-B0F3-10E21A17884C}"/>
            </a:ext>
          </a:extLst>
        </xdr:cNvPr>
        <xdr:cNvCxnSpPr/>
      </xdr:nvCxnSpPr>
      <xdr:spPr bwMode="auto">
        <a:xfrm flipV="1">
          <a:off x="4988560" y="6228448"/>
          <a:ext cx="0" cy="11709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48693</xdr:rowOff>
    </xdr:from>
    <xdr:ext cx="762000" cy="259045"/>
    <xdr:sp macro="" textlink="">
      <xdr:nvSpPr>
        <xdr:cNvPr id="103" name="人口1人当たり決算額の推移最小値テキスト445">
          <a:extLst>
            <a:ext uri="{FF2B5EF4-FFF2-40B4-BE49-F238E27FC236}">
              <a16:creationId xmlns:a16="http://schemas.microsoft.com/office/drawing/2014/main" xmlns="" id="{587CC514-417F-49F7-9B65-9EC73BD717D2}"/>
            </a:ext>
          </a:extLst>
        </xdr:cNvPr>
        <xdr:cNvSpPr txBox="1"/>
      </xdr:nvSpPr>
      <xdr:spPr>
        <a:xfrm>
          <a:off x="5054600" y="7371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76616</xdr:rowOff>
    </xdr:from>
    <xdr:to>
      <xdr:col>30</xdr:col>
      <xdr:colOff>25400</xdr:colOff>
      <xdr:row>38</xdr:row>
      <xdr:rowOff>76616</xdr:rowOff>
    </xdr:to>
    <xdr:cxnSp macro="">
      <xdr:nvCxnSpPr>
        <xdr:cNvPr id="104" name="直線コネクタ 103">
          <a:extLst>
            <a:ext uri="{FF2B5EF4-FFF2-40B4-BE49-F238E27FC236}">
              <a16:creationId xmlns:a16="http://schemas.microsoft.com/office/drawing/2014/main" xmlns="" id="{597A74E4-E018-4700-9041-820303780002}"/>
            </a:ext>
          </a:extLst>
        </xdr:cNvPr>
        <xdr:cNvCxnSpPr/>
      </xdr:nvCxnSpPr>
      <xdr:spPr bwMode="auto">
        <a:xfrm>
          <a:off x="4899660" y="7399436"/>
          <a:ext cx="15494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188345</xdr:rowOff>
    </xdr:from>
    <xdr:ext cx="762000" cy="259045"/>
    <xdr:sp macro="" textlink="">
      <xdr:nvSpPr>
        <xdr:cNvPr id="105" name="人口1人当たり決算額の推移最大値テキスト445">
          <a:extLst>
            <a:ext uri="{FF2B5EF4-FFF2-40B4-BE49-F238E27FC236}">
              <a16:creationId xmlns:a16="http://schemas.microsoft.com/office/drawing/2014/main" xmlns="" id="{25AAB869-CCD9-48C7-97D4-42DF4D7E1AC5}"/>
            </a:ext>
          </a:extLst>
        </xdr:cNvPr>
        <xdr:cNvSpPr txBox="1"/>
      </xdr:nvSpPr>
      <xdr:spPr>
        <a:xfrm>
          <a:off x="5054600" y="597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101968</xdr:rowOff>
    </xdr:from>
    <xdr:to>
      <xdr:col>30</xdr:col>
      <xdr:colOff>25400</xdr:colOff>
      <xdr:row>34</xdr:row>
      <xdr:rowOff>101968</xdr:rowOff>
    </xdr:to>
    <xdr:cxnSp macro="">
      <xdr:nvCxnSpPr>
        <xdr:cNvPr id="106" name="直線コネクタ 105">
          <a:extLst>
            <a:ext uri="{FF2B5EF4-FFF2-40B4-BE49-F238E27FC236}">
              <a16:creationId xmlns:a16="http://schemas.microsoft.com/office/drawing/2014/main" xmlns="" id="{15B0F02F-7C47-4988-BF83-611D3F8C40A8}"/>
            </a:ext>
          </a:extLst>
        </xdr:cNvPr>
        <xdr:cNvCxnSpPr/>
      </xdr:nvCxnSpPr>
      <xdr:spPr bwMode="auto">
        <a:xfrm>
          <a:off x="4899660" y="6228448"/>
          <a:ext cx="15494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74857</xdr:rowOff>
    </xdr:from>
    <xdr:to>
      <xdr:col>29</xdr:col>
      <xdr:colOff>127000</xdr:colOff>
      <xdr:row>36</xdr:row>
      <xdr:rowOff>93853</xdr:rowOff>
    </xdr:to>
    <xdr:cxnSp macro="">
      <xdr:nvCxnSpPr>
        <xdr:cNvPr id="107" name="直線コネクタ 106">
          <a:extLst>
            <a:ext uri="{FF2B5EF4-FFF2-40B4-BE49-F238E27FC236}">
              <a16:creationId xmlns:a16="http://schemas.microsoft.com/office/drawing/2014/main" xmlns="" id="{B04917CB-59E1-429C-A087-D98BE993419B}"/>
            </a:ext>
          </a:extLst>
        </xdr:cNvPr>
        <xdr:cNvCxnSpPr/>
      </xdr:nvCxnSpPr>
      <xdr:spPr bwMode="auto">
        <a:xfrm flipV="1">
          <a:off x="4409440" y="6887137"/>
          <a:ext cx="579120" cy="189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157215</xdr:rowOff>
    </xdr:from>
    <xdr:ext cx="762000" cy="259045"/>
    <xdr:sp macro="" textlink="">
      <xdr:nvSpPr>
        <xdr:cNvPr id="108" name="人口1人当たり決算額の推移平均値テキスト445">
          <a:extLst>
            <a:ext uri="{FF2B5EF4-FFF2-40B4-BE49-F238E27FC236}">
              <a16:creationId xmlns:a16="http://schemas.microsoft.com/office/drawing/2014/main" xmlns="" id="{A36DEF04-1B2C-4444-885C-F90E80E9127D}"/>
            </a:ext>
          </a:extLst>
        </xdr:cNvPr>
        <xdr:cNvSpPr txBox="1"/>
      </xdr:nvSpPr>
      <xdr:spPr>
        <a:xfrm>
          <a:off x="5054600" y="6626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312138</xdr:rowOff>
    </xdr:from>
    <xdr:to>
      <xdr:col>29</xdr:col>
      <xdr:colOff>177800</xdr:colOff>
      <xdr:row>36</xdr:row>
      <xdr:rowOff>70838</xdr:rowOff>
    </xdr:to>
    <xdr:sp macro="" textlink="">
      <xdr:nvSpPr>
        <xdr:cNvPr id="109" name="フローチャート: 判断 108">
          <a:extLst>
            <a:ext uri="{FF2B5EF4-FFF2-40B4-BE49-F238E27FC236}">
              <a16:creationId xmlns:a16="http://schemas.microsoft.com/office/drawing/2014/main" xmlns="" id="{13843A18-DD4A-4473-83BB-57D64B1B226A}"/>
            </a:ext>
          </a:extLst>
        </xdr:cNvPr>
        <xdr:cNvSpPr/>
      </xdr:nvSpPr>
      <xdr:spPr bwMode="auto">
        <a:xfrm>
          <a:off x="4937760" y="6781518"/>
          <a:ext cx="9398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93853</xdr:rowOff>
    </xdr:from>
    <xdr:to>
      <xdr:col>26</xdr:col>
      <xdr:colOff>50800</xdr:colOff>
      <xdr:row>36</xdr:row>
      <xdr:rowOff>95568</xdr:rowOff>
    </xdr:to>
    <xdr:cxnSp macro="">
      <xdr:nvCxnSpPr>
        <xdr:cNvPr id="110" name="直線コネクタ 109">
          <a:extLst>
            <a:ext uri="{FF2B5EF4-FFF2-40B4-BE49-F238E27FC236}">
              <a16:creationId xmlns:a16="http://schemas.microsoft.com/office/drawing/2014/main" xmlns="" id="{D51A32D8-B36A-43B0-B276-A1235542D36A}"/>
            </a:ext>
          </a:extLst>
        </xdr:cNvPr>
        <xdr:cNvCxnSpPr/>
      </xdr:nvCxnSpPr>
      <xdr:spPr bwMode="auto">
        <a:xfrm flipV="1">
          <a:off x="3802380" y="6906133"/>
          <a:ext cx="607060" cy="1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312069</xdr:rowOff>
    </xdr:from>
    <xdr:to>
      <xdr:col>26</xdr:col>
      <xdr:colOff>101600</xdr:colOff>
      <xdr:row>36</xdr:row>
      <xdr:rowOff>70769</xdr:rowOff>
    </xdr:to>
    <xdr:sp macro="" textlink="">
      <xdr:nvSpPr>
        <xdr:cNvPr id="111" name="フローチャート: 判断 110">
          <a:extLst>
            <a:ext uri="{FF2B5EF4-FFF2-40B4-BE49-F238E27FC236}">
              <a16:creationId xmlns:a16="http://schemas.microsoft.com/office/drawing/2014/main" xmlns="" id="{0DC67047-C2CF-4FAE-8D35-4D66126D08E5}"/>
            </a:ext>
          </a:extLst>
        </xdr:cNvPr>
        <xdr:cNvSpPr/>
      </xdr:nvSpPr>
      <xdr:spPr bwMode="auto">
        <a:xfrm>
          <a:off x="4358640" y="67814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80946</xdr:rowOff>
    </xdr:from>
    <xdr:ext cx="736600" cy="259045"/>
    <xdr:sp macro="" textlink="">
      <xdr:nvSpPr>
        <xdr:cNvPr id="112" name="テキスト ボックス 111">
          <a:extLst>
            <a:ext uri="{FF2B5EF4-FFF2-40B4-BE49-F238E27FC236}">
              <a16:creationId xmlns:a16="http://schemas.microsoft.com/office/drawing/2014/main" xmlns="" id="{D47A0058-8A11-499A-861B-61948A1170E6}"/>
            </a:ext>
          </a:extLst>
        </xdr:cNvPr>
        <xdr:cNvSpPr txBox="1"/>
      </xdr:nvSpPr>
      <xdr:spPr>
        <a:xfrm>
          <a:off x="4074160" y="6550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95568</xdr:rowOff>
    </xdr:from>
    <xdr:to>
      <xdr:col>22</xdr:col>
      <xdr:colOff>114300</xdr:colOff>
      <xdr:row>36</xdr:row>
      <xdr:rowOff>121034</xdr:rowOff>
    </xdr:to>
    <xdr:cxnSp macro="">
      <xdr:nvCxnSpPr>
        <xdr:cNvPr id="113" name="直線コネクタ 112">
          <a:extLst>
            <a:ext uri="{FF2B5EF4-FFF2-40B4-BE49-F238E27FC236}">
              <a16:creationId xmlns:a16="http://schemas.microsoft.com/office/drawing/2014/main" xmlns="" id="{6B7DF112-78D6-46B0-B881-D8E52981CD9B}"/>
            </a:ext>
          </a:extLst>
        </xdr:cNvPr>
        <xdr:cNvCxnSpPr/>
      </xdr:nvCxnSpPr>
      <xdr:spPr bwMode="auto">
        <a:xfrm flipV="1">
          <a:off x="3187700" y="6907848"/>
          <a:ext cx="614680" cy="254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321785</xdr:rowOff>
    </xdr:from>
    <xdr:to>
      <xdr:col>22</xdr:col>
      <xdr:colOff>165100</xdr:colOff>
      <xdr:row>36</xdr:row>
      <xdr:rowOff>80485</xdr:rowOff>
    </xdr:to>
    <xdr:sp macro="" textlink="">
      <xdr:nvSpPr>
        <xdr:cNvPr id="114" name="フローチャート: 判断 113">
          <a:extLst>
            <a:ext uri="{FF2B5EF4-FFF2-40B4-BE49-F238E27FC236}">
              <a16:creationId xmlns:a16="http://schemas.microsoft.com/office/drawing/2014/main" xmlns="" id="{8F17F32D-5B29-41C2-B962-9A730751D0E8}"/>
            </a:ext>
          </a:extLst>
        </xdr:cNvPr>
        <xdr:cNvSpPr/>
      </xdr:nvSpPr>
      <xdr:spPr bwMode="auto">
        <a:xfrm>
          <a:off x="3751580" y="67911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90662</xdr:rowOff>
    </xdr:from>
    <xdr:ext cx="762000" cy="259045"/>
    <xdr:sp macro="" textlink="">
      <xdr:nvSpPr>
        <xdr:cNvPr id="115" name="テキスト ボックス 114">
          <a:extLst>
            <a:ext uri="{FF2B5EF4-FFF2-40B4-BE49-F238E27FC236}">
              <a16:creationId xmlns:a16="http://schemas.microsoft.com/office/drawing/2014/main" xmlns="" id="{4CC34337-2FD6-4922-9C91-E85BD816C264}"/>
            </a:ext>
          </a:extLst>
        </xdr:cNvPr>
        <xdr:cNvSpPr txBox="1"/>
      </xdr:nvSpPr>
      <xdr:spPr>
        <a:xfrm>
          <a:off x="3467100" y="65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77645</xdr:rowOff>
    </xdr:from>
    <xdr:to>
      <xdr:col>18</xdr:col>
      <xdr:colOff>177800</xdr:colOff>
      <xdr:row>36</xdr:row>
      <xdr:rowOff>121034</xdr:rowOff>
    </xdr:to>
    <xdr:cxnSp macro="">
      <xdr:nvCxnSpPr>
        <xdr:cNvPr id="116" name="直線コネクタ 115">
          <a:extLst>
            <a:ext uri="{FF2B5EF4-FFF2-40B4-BE49-F238E27FC236}">
              <a16:creationId xmlns:a16="http://schemas.microsoft.com/office/drawing/2014/main" xmlns="" id="{4FA6C1B5-9739-4255-B730-CE02BCFD93BF}"/>
            </a:ext>
          </a:extLst>
        </xdr:cNvPr>
        <xdr:cNvCxnSpPr/>
      </xdr:nvCxnSpPr>
      <xdr:spPr bwMode="auto">
        <a:xfrm>
          <a:off x="2565400" y="6889925"/>
          <a:ext cx="622300" cy="433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306400</xdr:rowOff>
    </xdr:from>
    <xdr:to>
      <xdr:col>19</xdr:col>
      <xdr:colOff>38100</xdr:colOff>
      <xdr:row>36</xdr:row>
      <xdr:rowOff>65100</xdr:rowOff>
    </xdr:to>
    <xdr:sp macro="" textlink="">
      <xdr:nvSpPr>
        <xdr:cNvPr id="117" name="フローチャート: 判断 116">
          <a:extLst>
            <a:ext uri="{FF2B5EF4-FFF2-40B4-BE49-F238E27FC236}">
              <a16:creationId xmlns:a16="http://schemas.microsoft.com/office/drawing/2014/main" xmlns="" id="{8F88D415-7525-4081-8804-50CCCABF1CE4}"/>
            </a:ext>
          </a:extLst>
        </xdr:cNvPr>
        <xdr:cNvSpPr/>
      </xdr:nvSpPr>
      <xdr:spPr bwMode="auto">
        <a:xfrm>
          <a:off x="3144520" y="6775780"/>
          <a:ext cx="7874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75277</xdr:rowOff>
    </xdr:from>
    <xdr:ext cx="762000" cy="259045"/>
    <xdr:sp macro="" textlink="">
      <xdr:nvSpPr>
        <xdr:cNvPr id="118" name="テキスト ボックス 117">
          <a:extLst>
            <a:ext uri="{FF2B5EF4-FFF2-40B4-BE49-F238E27FC236}">
              <a16:creationId xmlns:a16="http://schemas.microsoft.com/office/drawing/2014/main" xmlns="" id="{C2B2C55E-A778-40E1-A9BA-30EC59EB68DF}"/>
            </a:ext>
          </a:extLst>
        </xdr:cNvPr>
        <xdr:cNvSpPr txBox="1"/>
      </xdr:nvSpPr>
      <xdr:spPr>
        <a:xfrm>
          <a:off x="2852420" y="654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300137</xdr:rowOff>
    </xdr:from>
    <xdr:to>
      <xdr:col>15</xdr:col>
      <xdr:colOff>101600</xdr:colOff>
      <xdr:row>36</xdr:row>
      <xdr:rowOff>58837</xdr:rowOff>
    </xdr:to>
    <xdr:sp macro="" textlink="">
      <xdr:nvSpPr>
        <xdr:cNvPr id="119" name="フローチャート: 判断 118">
          <a:extLst>
            <a:ext uri="{FF2B5EF4-FFF2-40B4-BE49-F238E27FC236}">
              <a16:creationId xmlns:a16="http://schemas.microsoft.com/office/drawing/2014/main" xmlns="" id="{97674614-42E1-4D16-ABFB-297A24C81E22}"/>
            </a:ext>
          </a:extLst>
        </xdr:cNvPr>
        <xdr:cNvSpPr/>
      </xdr:nvSpPr>
      <xdr:spPr bwMode="auto">
        <a:xfrm>
          <a:off x="2514600" y="6769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69014</xdr:rowOff>
    </xdr:from>
    <xdr:ext cx="762000" cy="259045"/>
    <xdr:sp macro="" textlink="">
      <xdr:nvSpPr>
        <xdr:cNvPr id="120" name="テキスト ボックス 119">
          <a:extLst>
            <a:ext uri="{FF2B5EF4-FFF2-40B4-BE49-F238E27FC236}">
              <a16:creationId xmlns:a16="http://schemas.microsoft.com/office/drawing/2014/main" xmlns="" id="{3EC42CB0-8F18-4FDC-9021-4533F61C3D1A}"/>
            </a:ext>
          </a:extLst>
        </xdr:cNvPr>
        <xdr:cNvSpPr txBox="1"/>
      </xdr:nvSpPr>
      <xdr:spPr>
        <a:xfrm>
          <a:off x="2230120" y="6538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xmlns="" id="{D7200741-F4D6-409C-A8BA-F91B863F768F}"/>
            </a:ext>
          </a:extLst>
        </xdr:cNvPr>
        <xdr:cNvSpPr txBox="1"/>
      </xdr:nvSpPr>
      <xdr:spPr>
        <a:xfrm>
          <a:off x="483362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xmlns="" id="{B7336F91-E4D2-4AF4-9114-94E115E597A7}"/>
            </a:ext>
          </a:extLst>
        </xdr:cNvPr>
        <xdr:cNvSpPr txBox="1"/>
      </xdr:nvSpPr>
      <xdr:spPr>
        <a:xfrm>
          <a:off x="425450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xmlns="" id="{1DF6A10D-3ADB-4580-A7AF-4D4D8FD3E270}"/>
            </a:ext>
          </a:extLst>
        </xdr:cNvPr>
        <xdr:cNvSpPr txBox="1"/>
      </xdr:nvSpPr>
      <xdr:spPr>
        <a:xfrm>
          <a:off x="364744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xmlns="" id="{57EEE466-4E4E-46C3-8166-B9E69B2F5E3C}"/>
            </a:ext>
          </a:extLst>
        </xdr:cNvPr>
        <xdr:cNvSpPr txBox="1"/>
      </xdr:nvSpPr>
      <xdr:spPr>
        <a:xfrm>
          <a:off x="301752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95937F0C-32F9-4A64-A46E-CDB649702933}"/>
            </a:ext>
          </a:extLst>
        </xdr:cNvPr>
        <xdr:cNvSpPr txBox="1"/>
      </xdr:nvSpPr>
      <xdr:spPr>
        <a:xfrm>
          <a:off x="241046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24057</xdr:rowOff>
    </xdr:from>
    <xdr:to>
      <xdr:col>29</xdr:col>
      <xdr:colOff>177800</xdr:colOff>
      <xdr:row>36</xdr:row>
      <xdr:rowOff>125657</xdr:rowOff>
    </xdr:to>
    <xdr:sp macro="" textlink="">
      <xdr:nvSpPr>
        <xdr:cNvPr id="126" name="楕円 125">
          <a:extLst>
            <a:ext uri="{FF2B5EF4-FFF2-40B4-BE49-F238E27FC236}">
              <a16:creationId xmlns:a16="http://schemas.microsoft.com/office/drawing/2014/main" xmlns="" id="{1E5108E3-7D9D-4D01-8854-4E54B90C9DF4}"/>
            </a:ext>
          </a:extLst>
        </xdr:cNvPr>
        <xdr:cNvSpPr/>
      </xdr:nvSpPr>
      <xdr:spPr bwMode="auto">
        <a:xfrm>
          <a:off x="4937760" y="6836337"/>
          <a:ext cx="9398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339034</xdr:rowOff>
    </xdr:from>
    <xdr:ext cx="762000" cy="259045"/>
    <xdr:sp macro="" textlink="">
      <xdr:nvSpPr>
        <xdr:cNvPr id="127" name="人口1人当たり決算額の推移該当値テキスト445">
          <a:extLst>
            <a:ext uri="{FF2B5EF4-FFF2-40B4-BE49-F238E27FC236}">
              <a16:creationId xmlns:a16="http://schemas.microsoft.com/office/drawing/2014/main" xmlns="" id="{CBCEFD4F-9625-40F0-B36B-1998DC22274A}"/>
            </a:ext>
          </a:extLst>
        </xdr:cNvPr>
        <xdr:cNvSpPr txBox="1"/>
      </xdr:nvSpPr>
      <xdr:spPr>
        <a:xfrm>
          <a:off x="5054600" y="6808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43053</xdr:rowOff>
    </xdr:from>
    <xdr:to>
      <xdr:col>26</xdr:col>
      <xdr:colOff>101600</xdr:colOff>
      <xdr:row>36</xdr:row>
      <xdr:rowOff>144653</xdr:rowOff>
    </xdr:to>
    <xdr:sp macro="" textlink="">
      <xdr:nvSpPr>
        <xdr:cNvPr id="128" name="楕円 127">
          <a:extLst>
            <a:ext uri="{FF2B5EF4-FFF2-40B4-BE49-F238E27FC236}">
              <a16:creationId xmlns:a16="http://schemas.microsoft.com/office/drawing/2014/main" xmlns="" id="{861375C2-F1BC-4DCC-9D02-42843070D192}"/>
            </a:ext>
          </a:extLst>
        </xdr:cNvPr>
        <xdr:cNvSpPr/>
      </xdr:nvSpPr>
      <xdr:spPr bwMode="auto">
        <a:xfrm>
          <a:off x="4358640" y="6855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129430</xdr:rowOff>
    </xdr:from>
    <xdr:ext cx="736600" cy="259045"/>
    <xdr:sp macro="" textlink="">
      <xdr:nvSpPr>
        <xdr:cNvPr id="129" name="テキスト ボックス 128">
          <a:extLst>
            <a:ext uri="{FF2B5EF4-FFF2-40B4-BE49-F238E27FC236}">
              <a16:creationId xmlns:a16="http://schemas.microsoft.com/office/drawing/2014/main" xmlns="" id="{A6D65D63-6AEF-48F5-BC4E-E28C75CD6764}"/>
            </a:ext>
          </a:extLst>
        </xdr:cNvPr>
        <xdr:cNvSpPr txBox="1"/>
      </xdr:nvSpPr>
      <xdr:spPr>
        <a:xfrm>
          <a:off x="4074160" y="6941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44768</xdr:rowOff>
    </xdr:from>
    <xdr:to>
      <xdr:col>22</xdr:col>
      <xdr:colOff>165100</xdr:colOff>
      <xdr:row>36</xdr:row>
      <xdr:rowOff>146368</xdr:rowOff>
    </xdr:to>
    <xdr:sp macro="" textlink="">
      <xdr:nvSpPr>
        <xdr:cNvPr id="130" name="楕円 129">
          <a:extLst>
            <a:ext uri="{FF2B5EF4-FFF2-40B4-BE49-F238E27FC236}">
              <a16:creationId xmlns:a16="http://schemas.microsoft.com/office/drawing/2014/main" xmlns="" id="{353DE41D-0306-45E4-8B9D-397EF21F7323}"/>
            </a:ext>
          </a:extLst>
        </xdr:cNvPr>
        <xdr:cNvSpPr/>
      </xdr:nvSpPr>
      <xdr:spPr bwMode="auto">
        <a:xfrm>
          <a:off x="3751580" y="6857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131145</xdr:rowOff>
    </xdr:from>
    <xdr:ext cx="762000" cy="259045"/>
    <xdr:sp macro="" textlink="">
      <xdr:nvSpPr>
        <xdr:cNvPr id="131" name="テキスト ボックス 130">
          <a:extLst>
            <a:ext uri="{FF2B5EF4-FFF2-40B4-BE49-F238E27FC236}">
              <a16:creationId xmlns:a16="http://schemas.microsoft.com/office/drawing/2014/main" xmlns="" id="{6EE805C2-3907-4092-B4FD-FE99C2CF170D}"/>
            </a:ext>
          </a:extLst>
        </xdr:cNvPr>
        <xdr:cNvSpPr txBox="1"/>
      </xdr:nvSpPr>
      <xdr:spPr>
        <a:xfrm>
          <a:off x="3467100" y="694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70234</xdr:rowOff>
    </xdr:from>
    <xdr:to>
      <xdr:col>19</xdr:col>
      <xdr:colOff>38100</xdr:colOff>
      <xdr:row>37</xdr:row>
      <xdr:rowOff>384</xdr:rowOff>
    </xdr:to>
    <xdr:sp macro="" textlink="">
      <xdr:nvSpPr>
        <xdr:cNvPr id="132" name="楕円 131">
          <a:extLst>
            <a:ext uri="{FF2B5EF4-FFF2-40B4-BE49-F238E27FC236}">
              <a16:creationId xmlns:a16="http://schemas.microsoft.com/office/drawing/2014/main" xmlns="" id="{E78FF36F-A712-4BA8-99BE-DD9190CFBD10}"/>
            </a:ext>
          </a:extLst>
        </xdr:cNvPr>
        <xdr:cNvSpPr/>
      </xdr:nvSpPr>
      <xdr:spPr bwMode="auto">
        <a:xfrm>
          <a:off x="3144520" y="6882514"/>
          <a:ext cx="7874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156611</xdr:rowOff>
    </xdr:from>
    <xdr:ext cx="762000" cy="259045"/>
    <xdr:sp macro="" textlink="">
      <xdr:nvSpPr>
        <xdr:cNvPr id="133" name="テキスト ボックス 132">
          <a:extLst>
            <a:ext uri="{FF2B5EF4-FFF2-40B4-BE49-F238E27FC236}">
              <a16:creationId xmlns:a16="http://schemas.microsoft.com/office/drawing/2014/main" xmlns="" id="{941B9417-8599-40DE-9F1E-09374D4CDB8C}"/>
            </a:ext>
          </a:extLst>
        </xdr:cNvPr>
        <xdr:cNvSpPr txBox="1"/>
      </xdr:nvSpPr>
      <xdr:spPr>
        <a:xfrm>
          <a:off x="2852420" y="6968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26845</xdr:rowOff>
    </xdr:from>
    <xdr:to>
      <xdr:col>15</xdr:col>
      <xdr:colOff>101600</xdr:colOff>
      <xdr:row>36</xdr:row>
      <xdr:rowOff>128445</xdr:rowOff>
    </xdr:to>
    <xdr:sp macro="" textlink="">
      <xdr:nvSpPr>
        <xdr:cNvPr id="134" name="楕円 133">
          <a:extLst>
            <a:ext uri="{FF2B5EF4-FFF2-40B4-BE49-F238E27FC236}">
              <a16:creationId xmlns:a16="http://schemas.microsoft.com/office/drawing/2014/main" xmlns="" id="{3112E9A8-A1D0-4FF3-9C12-E9D2555F196B}"/>
            </a:ext>
          </a:extLst>
        </xdr:cNvPr>
        <xdr:cNvSpPr/>
      </xdr:nvSpPr>
      <xdr:spPr bwMode="auto">
        <a:xfrm>
          <a:off x="2514600" y="6839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113222</xdr:rowOff>
    </xdr:from>
    <xdr:ext cx="762000" cy="259045"/>
    <xdr:sp macro="" textlink="">
      <xdr:nvSpPr>
        <xdr:cNvPr id="135" name="テキスト ボックス 134">
          <a:extLst>
            <a:ext uri="{FF2B5EF4-FFF2-40B4-BE49-F238E27FC236}">
              <a16:creationId xmlns:a16="http://schemas.microsoft.com/office/drawing/2014/main" xmlns="" id="{0B6A839A-4D85-4D03-90BE-DD42A3B0FA15}"/>
            </a:ext>
          </a:extLst>
        </xdr:cNvPr>
        <xdr:cNvSpPr txBox="1"/>
      </xdr:nvSpPr>
      <xdr:spPr>
        <a:xfrm>
          <a:off x="2230120" y="6925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869C9106-188F-4ADA-A2AB-63BA0F4CB481}"/>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97AC4599-2EC4-487E-A648-DA870C77E7D1}"/>
            </a:ext>
          </a:extLst>
        </xdr:cNvPr>
        <xdr:cNvSpPr/>
      </xdr:nvSpPr>
      <xdr:spPr>
        <a:xfrm>
          <a:off x="16764000" y="186690"/>
          <a:ext cx="34671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70C4CA14-37CA-4298-8732-3FB4E39B3CFA}"/>
            </a:ext>
          </a:extLst>
        </xdr:cNvPr>
        <xdr:cNvSpPr/>
      </xdr:nvSpPr>
      <xdr:spPr>
        <a:xfrm>
          <a:off x="16783050" y="212090"/>
          <a:ext cx="34226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BFFF7296-13AE-44AD-A276-BEEB1B552931}"/>
            </a:ext>
          </a:extLst>
        </xdr:cNvPr>
        <xdr:cNvSpPr/>
      </xdr:nvSpPr>
      <xdr:spPr>
        <a:xfrm>
          <a:off x="16808450" y="237490"/>
          <a:ext cx="33655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福岡県田川市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8EB90135-47F8-4553-8289-D704E211D02D}"/>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C293AF16-9A97-4E99-A9A8-831569E085BE}"/>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6B1BB986-9353-4EDC-BC49-FB2028C30822}"/>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7C19F3F0-AEB3-45DD-B5BA-0FA3C54093CE}"/>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50F525FE-9C91-4900-8141-24415FD04D34}"/>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8734F47F-DFEB-44DC-B335-31F1ABC80BBA}"/>
            </a:ext>
          </a:extLst>
        </xdr:cNvPr>
        <xdr:cNvSpPr/>
      </xdr:nvSpPr>
      <xdr:spPr>
        <a:xfrm>
          <a:off x="1971040" y="901700"/>
          <a:ext cx="12395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46,781
46,239
54.55
35,852,664
35,196,653
408,625
13,214,017
25,854,287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EC3FC9DD-BBFB-4E11-86ED-B2A8DC14ED96}"/>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AE59BE08-6D6F-4C92-985D-6EA8AB0AED2B}"/>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5B496369-DAF9-42FA-83EB-759B0D34BCA6}"/>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EC2F35DC-0B2B-47E6-9FB1-59A90C68BE76}"/>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4582418C-2A2E-45F8-A446-7128597DF57E}"/>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96C01A9F-ADCF-41E6-9310-6EB3695F36AD}"/>
            </a:ext>
          </a:extLst>
        </xdr:cNvPr>
        <xdr:cNvSpPr/>
      </xdr:nvSpPr>
      <xdr:spPr>
        <a:xfrm>
          <a:off x="6329680" y="1676400"/>
          <a:ext cx="3352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356AE06F-E011-410E-A973-5B5DFFADC1EB}"/>
            </a:ext>
          </a:extLst>
        </xdr:cNvPr>
        <xdr:cNvSpPr/>
      </xdr:nvSpPr>
      <xdr:spPr>
        <a:xfrm>
          <a:off x="9748520" y="869950"/>
          <a:ext cx="134112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1B879B85-712C-43F0-94CC-577B1D1505CA}"/>
            </a:ext>
          </a:extLst>
        </xdr:cNvPr>
        <xdr:cNvSpPr/>
      </xdr:nvSpPr>
      <xdr:spPr>
        <a:xfrm>
          <a:off x="9986010" y="933450"/>
          <a:ext cx="12776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CA6B3199-711D-4F50-92DC-87DE75A9F1FA}"/>
            </a:ext>
          </a:extLst>
        </xdr:cNvPr>
        <xdr:cNvSpPr/>
      </xdr:nvSpPr>
      <xdr:spPr>
        <a:xfrm>
          <a:off x="9986010" y="1192530"/>
          <a:ext cx="12776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9D2F340A-16B5-4CB0-ACD9-EBC372FE199A}"/>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71B29AEA-DDD6-49AF-A171-75B678E9B01B}"/>
            </a:ext>
          </a:extLst>
        </xdr:cNvPr>
        <xdr:cNvCxnSpPr/>
      </xdr:nvCxnSpPr>
      <xdr:spPr>
        <a:xfrm flipH="1">
          <a:off x="9831070" y="10439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1FB7D58C-F57C-4C16-8019-A2BB8C96137E}"/>
            </a:ext>
          </a:extLst>
        </xdr:cNvPr>
        <xdr:cNvSpPr/>
      </xdr:nvSpPr>
      <xdr:spPr>
        <a:xfrm>
          <a:off x="9885045" y="9969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50CE7D65-1866-4F33-BBD5-A0618FEF8D8C}"/>
            </a:ext>
          </a:extLst>
        </xdr:cNvPr>
        <xdr:cNvSpPr/>
      </xdr:nvSpPr>
      <xdr:spPr>
        <a:xfrm>
          <a:off x="9885045" y="12560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5134BDEC-72D2-40DA-84FB-73AB0145D882}"/>
            </a:ext>
          </a:extLst>
        </xdr:cNvPr>
        <xdr:cNvCxnSpPr/>
      </xdr:nvCxnSpPr>
      <xdr:spPr>
        <a:xfrm>
          <a:off x="9908540"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D13B9164-3EF5-43E8-9282-E49C7C29C51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D8DA4800-7E2A-4FF9-8962-0D673E4858DC}"/>
            </a:ext>
          </a:extLst>
        </xdr:cNvPr>
        <xdr:cNvCxnSpPr/>
      </xdr:nvCxnSpPr>
      <xdr:spPr>
        <a:xfrm flipV="1">
          <a:off x="9908540"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30175A95-7FF7-4493-9D10-0A3128EC9BD3}"/>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553009E0-1008-4BD3-BEB4-E4F00BDE40A3}"/>
            </a:ext>
          </a:extLst>
        </xdr:cNvPr>
        <xdr:cNvSpPr txBox="1"/>
      </xdr:nvSpPr>
      <xdr:spPr>
        <a:xfrm>
          <a:off x="629920" y="27965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F3D0BF11-F5E9-4549-A2C4-880B4E471EAB}"/>
            </a:ext>
          </a:extLst>
        </xdr:cNvPr>
        <xdr:cNvSpPr txBox="1"/>
      </xdr:nvSpPr>
      <xdr:spPr>
        <a:xfrm>
          <a:off x="629920" y="31064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D5697085-00C0-4146-8290-B7A55515D695}"/>
            </a:ext>
          </a:extLst>
        </xdr:cNvPr>
        <xdr:cNvSpPr txBox="1"/>
      </xdr:nvSpPr>
      <xdr:spPr>
        <a:xfrm>
          <a:off x="629920" y="34163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F1E87454-3DDF-4B70-A412-BA72488A817E}"/>
            </a:ext>
          </a:extLst>
        </xdr:cNvPr>
        <xdr:cNvSpPr/>
      </xdr:nvSpPr>
      <xdr:spPr>
        <a:xfrm>
          <a:off x="67056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A98C3545-0EF7-41EA-BED1-9E7CC6F73DE4}"/>
            </a:ext>
          </a:extLst>
        </xdr:cNvPr>
        <xdr:cNvSpPr/>
      </xdr:nvSpPr>
      <xdr:spPr>
        <a:xfrm>
          <a:off x="79756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185C70FE-E5F9-498F-A03B-B348D70820FF}"/>
            </a:ext>
          </a:extLst>
        </xdr:cNvPr>
        <xdr:cNvSpPr/>
      </xdr:nvSpPr>
      <xdr:spPr>
        <a:xfrm>
          <a:off x="79756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740469BC-309F-4865-AB45-D402B2756448}"/>
            </a:ext>
          </a:extLst>
        </xdr:cNvPr>
        <xdr:cNvSpPr/>
      </xdr:nvSpPr>
      <xdr:spPr>
        <a:xfrm>
          <a:off x="16764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9182874B-D991-4E07-9100-F96B029B88FF}"/>
            </a:ext>
          </a:extLst>
        </xdr:cNvPr>
        <xdr:cNvSpPr/>
      </xdr:nvSpPr>
      <xdr:spPr>
        <a:xfrm>
          <a:off x="16764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8753CA5E-C71C-4FED-99D8-06E6B3956555}"/>
            </a:ext>
          </a:extLst>
        </xdr:cNvPr>
        <xdr:cNvSpPr/>
      </xdr:nvSpPr>
      <xdr:spPr>
        <a:xfrm>
          <a:off x="2682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5E0F03AC-EB24-48E9-8AD7-ED402479CF94}"/>
            </a:ext>
          </a:extLst>
        </xdr:cNvPr>
        <xdr:cNvSpPr/>
      </xdr:nvSpPr>
      <xdr:spPr>
        <a:xfrm>
          <a:off x="2682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43C6EFA8-405B-4427-921B-981F8DB52704}"/>
            </a:ext>
          </a:extLst>
        </xdr:cNvPr>
        <xdr:cNvSpPr/>
      </xdr:nvSpPr>
      <xdr:spPr>
        <a:xfrm>
          <a:off x="67056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50D0CBF2-4C5B-4C3F-8733-B952D94797FE}"/>
            </a:ext>
          </a:extLst>
        </xdr:cNvPr>
        <xdr:cNvSpPr txBox="1"/>
      </xdr:nvSpPr>
      <xdr:spPr>
        <a:xfrm>
          <a:off x="65532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D733C44E-EEC3-4A6B-A426-86A82CC25510}"/>
            </a:ext>
          </a:extLst>
        </xdr:cNvPr>
        <xdr:cNvCxnSpPr/>
      </xdr:nvCxnSpPr>
      <xdr:spPr>
        <a:xfrm>
          <a:off x="67056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xmlns="" id="{D1166F3B-0508-46D3-AABD-915EA9654791}"/>
            </a:ext>
          </a:extLst>
        </xdr:cNvPr>
        <xdr:cNvCxnSpPr/>
      </xdr:nvCxnSpPr>
      <xdr:spPr>
        <a:xfrm>
          <a:off x="670560" y="6510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xmlns="" id="{56DD72E8-62ED-46DB-8960-60C6BE690DB9}"/>
            </a:ext>
          </a:extLst>
        </xdr:cNvPr>
        <xdr:cNvSpPr txBox="1"/>
      </xdr:nvSpPr>
      <xdr:spPr>
        <a:xfrm>
          <a:off x="467494" y="63716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xmlns="" id="{11A48506-3814-49C3-AA83-D5257E46F471}"/>
            </a:ext>
          </a:extLst>
        </xdr:cNvPr>
        <xdr:cNvCxnSpPr/>
      </xdr:nvCxnSpPr>
      <xdr:spPr>
        <a:xfrm>
          <a:off x="670560" y="60604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xmlns="" id="{EBF4982C-3EB2-4750-AE43-2DFFF4CFEA43}"/>
            </a:ext>
          </a:extLst>
        </xdr:cNvPr>
        <xdr:cNvSpPr txBox="1"/>
      </xdr:nvSpPr>
      <xdr:spPr>
        <a:xfrm>
          <a:off x="166581" y="592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xmlns="" id="{DF2860CF-4FA8-4C61-9073-B5F433066A5F}"/>
            </a:ext>
          </a:extLst>
        </xdr:cNvPr>
        <xdr:cNvCxnSpPr/>
      </xdr:nvCxnSpPr>
      <xdr:spPr>
        <a:xfrm>
          <a:off x="670560" y="56146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xmlns="" id="{422D5E85-6152-449A-9390-C82D9AFE1CB5}"/>
            </a:ext>
          </a:extLst>
        </xdr:cNvPr>
        <xdr:cNvSpPr txBox="1"/>
      </xdr:nvSpPr>
      <xdr:spPr>
        <a:xfrm>
          <a:off x="166581" y="54762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xmlns="" id="{B690CABF-1A6B-4876-8D2E-C04C8BD50AC2}"/>
            </a:ext>
          </a:extLst>
        </xdr:cNvPr>
        <xdr:cNvCxnSpPr/>
      </xdr:nvCxnSpPr>
      <xdr:spPr>
        <a:xfrm>
          <a:off x="670560" y="51689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xmlns="" id="{B6492824-16B9-49C6-92AD-EF5F666F81B1}"/>
            </a:ext>
          </a:extLst>
        </xdr:cNvPr>
        <xdr:cNvSpPr txBox="1"/>
      </xdr:nvSpPr>
      <xdr:spPr>
        <a:xfrm>
          <a:off x="166581" y="50304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xmlns="" id="{E9DBAD5D-FD1B-4CC1-9FF5-2DCE1DABD82D}"/>
            </a:ext>
          </a:extLst>
        </xdr:cNvPr>
        <xdr:cNvCxnSpPr/>
      </xdr:nvCxnSpPr>
      <xdr:spPr>
        <a:xfrm>
          <a:off x="67056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xmlns="" id="{72A6F267-9CB0-4040-918B-45596CF99227}"/>
            </a:ext>
          </a:extLst>
        </xdr:cNvPr>
        <xdr:cNvSpPr txBox="1"/>
      </xdr:nvSpPr>
      <xdr:spPr>
        <a:xfrm>
          <a:off x="166581" y="4580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xmlns="" id="{399903DB-DD00-46D4-84BE-5BDCA28E1740}"/>
            </a:ext>
          </a:extLst>
        </xdr:cNvPr>
        <xdr:cNvSpPr/>
      </xdr:nvSpPr>
      <xdr:spPr>
        <a:xfrm>
          <a:off x="67056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51876</xdr:rowOff>
    </xdr:from>
    <xdr:to>
      <xdr:col>24</xdr:col>
      <xdr:colOff>62865</xdr:colOff>
      <xdr:row>37</xdr:row>
      <xdr:rowOff>44557</xdr:rowOff>
    </xdr:to>
    <xdr:cxnSp macro="">
      <xdr:nvCxnSpPr>
        <xdr:cNvPr id="53" name="直線コネクタ 52">
          <a:extLst>
            <a:ext uri="{FF2B5EF4-FFF2-40B4-BE49-F238E27FC236}">
              <a16:creationId xmlns:a16="http://schemas.microsoft.com/office/drawing/2014/main" xmlns="" id="{CEF3E3D8-3085-48DB-A8E7-2E0261CEFEDC}"/>
            </a:ext>
          </a:extLst>
        </xdr:cNvPr>
        <xdr:cNvCxnSpPr/>
      </xdr:nvCxnSpPr>
      <xdr:spPr>
        <a:xfrm flipV="1">
          <a:off x="4084955" y="5081076"/>
          <a:ext cx="1270" cy="116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48384</xdr:rowOff>
    </xdr:from>
    <xdr:ext cx="534377" cy="259045"/>
    <xdr:sp macro="" textlink="">
      <xdr:nvSpPr>
        <xdr:cNvPr id="54" name="人件費最小値テキスト">
          <a:extLst>
            <a:ext uri="{FF2B5EF4-FFF2-40B4-BE49-F238E27FC236}">
              <a16:creationId xmlns:a16="http://schemas.microsoft.com/office/drawing/2014/main" xmlns="" id="{52B8283A-4D07-431F-9D0E-813508406845}"/>
            </a:ext>
          </a:extLst>
        </xdr:cNvPr>
        <xdr:cNvSpPr txBox="1"/>
      </xdr:nvSpPr>
      <xdr:spPr>
        <a:xfrm>
          <a:off x="4137660" y="625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44557</xdr:rowOff>
    </xdr:from>
    <xdr:to>
      <xdr:col>24</xdr:col>
      <xdr:colOff>152400</xdr:colOff>
      <xdr:row>37</xdr:row>
      <xdr:rowOff>44557</xdr:rowOff>
    </xdr:to>
    <xdr:cxnSp macro="">
      <xdr:nvCxnSpPr>
        <xdr:cNvPr id="55" name="直線コネクタ 54">
          <a:extLst>
            <a:ext uri="{FF2B5EF4-FFF2-40B4-BE49-F238E27FC236}">
              <a16:creationId xmlns:a16="http://schemas.microsoft.com/office/drawing/2014/main" xmlns="" id="{F38634A9-D938-47D6-9F90-A557530DC849}"/>
            </a:ext>
          </a:extLst>
        </xdr:cNvPr>
        <xdr:cNvCxnSpPr/>
      </xdr:nvCxnSpPr>
      <xdr:spPr>
        <a:xfrm>
          <a:off x="4020820" y="62472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170003</xdr:rowOff>
    </xdr:from>
    <xdr:ext cx="599010" cy="259045"/>
    <xdr:sp macro="" textlink="">
      <xdr:nvSpPr>
        <xdr:cNvPr id="56" name="人件費最大値テキスト">
          <a:extLst>
            <a:ext uri="{FF2B5EF4-FFF2-40B4-BE49-F238E27FC236}">
              <a16:creationId xmlns:a16="http://schemas.microsoft.com/office/drawing/2014/main" xmlns="" id="{36FD774D-5969-462D-9703-1E3B229E75F3}"/>
            </a:ext>
          </a:extLst>
        </xdr:cNvPr>
        <xdr:cNvSpPr txBox="1"/>
      </xdr:nvSpPr>
      <xdr:spPr>
        <a:xfrm>
          <a:off x="4137660" y="4863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51876</xdr:rowOff>
    </xdr:from>
    <xdr:to>
      <xdr:col>24</xdr:col>
      <xdr:colOff>152400</xdr:colOff>
      <xdr:row>30</xdr:row>
      <xdr:rowOff>51876</xdr:rowOff>
    </xdr:to>
    <xdr:cxnSp macro="">
      <xdr:nvCxnSpPr>
        <xdr:cNvPr id="57" name="直線コネクタ 56">
          <a:extLst>
            <a:ext uri="{FF2B5EF4-FFF2-40B4-BE49-F238E27FC236}">
              <a16:creationId xmlns:a16="http://schemas.microsoft.com/office/drawing/2014/main" xmlns="" id="{8EF329C1-2EB1-49C9-B102-51BDE84F0B1A}"/>
            </a:ext>
          </a:extLst>
        </xdr:cNvPr>
        <xdr:cNvCxnSpPr/>
      </xdr:nvCxnSpPr>
      <xdr:spPr>
        <a:xfrm>
          <a:off x="4020820" y="50810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108757</xdr:rowOff>
    </xdr:from>
    <xdr:to>
      <xdr:col>24</xdr:col>
      <xdr:colOff>63500</xdr:colOff>
      <xdr:row>36</xdr:row>
      <xdr:rowOff>165271</xdr:rowOff>
    </xdr:to>
    <xdr:cxnSp macro="">
      <xdr:nvCxnSpPr>
        <xdr:cNvPr id="58" name="直線コネクタ 57">
          <a:extLst>
            <a:ext uri="{FF2B5EF4-FFF2-40B4-BE49-F238E27FC236}">
              <a16:creationId xmlns:a16="http://schemas.microsoft.com/office/drawing/2014/main" xmlns="" id="{34D3A493-19D0-4FE3-A945-CF817651C9F6}"/>
            </a:ext>
          </a:extLst>
        </xdr:cNvPr>
        <xdr:cNvCxnSpPr/>
      </xdr:nvCxnSpPr>
      <xdr:spPr>
        <a:xfrm flipV="1">
          <a:off x="3355340" y="6143797"/>
          <a:ext cx="731520" cy="5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27414</xdr:rowOff>
    </xdr:from>
    <xdr:ext cx="534377" cy="259045"/>
    <xdr:sp macro="" textlink="">
      <xdr:nvSpPr>
        <xdr:cNvPr id="59" name="人件費平均値テキスト">
          <a:extLst>
            <a:ext uri="{FF2B5EF4-FFF2-40B4-BE49-F238E27FC236}">
              <a16:creationId xmlns:a16="http://schemas.microsoft.com/office/drawing/2014/main" xmlns="" id="{86084D52-51AE-41BD-BE4F-79AD21B9BC57}"/>
            </a:ext>
          </a:extLst>
        </xdr:cNvPr>
        <xdr:cNvSpPr txBox="1"/>
      </xdr:nvSpPr>
      <xdr:spPr>
        <a:xfrm>
          <a:off x="4137660" y="5894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4537</xdr:rowOff>
    </xdr:from>
    <xdr:to>
      <xdr:col>24</xdr:col>
      <xdr:colOff>114300</xdr:colOff>
      <xdr:row>36</xdr:row>
      <xdr:rowOff>106137</xdr:rowOff>
    </xdr:to>
    <xdr:sp macro="" textlink="">
      <xdr:nvSpPr>
        <xdr:cNvPr id="60" name="フローチャート: 判断 59">
          <a:extLst>
            <a:ext uri="{FF2B5EF4-FFF2-40B4-BE49-F238E27FC236}">
              <a16:creationId xmlns:a16="http://schemas.microsoft.com/office/drawing/2014/main" xmlns="" id="{CF96C71C-183A-4D77-A70C-45C53CF8A5E6}"/>
            </a:ext>
          </a:extLst>
        </xdr:cNvPr>
        <xdr:cNvSpPr/>
      </xdr:nvSpPr>
      <xdr:spPr>
        <a:xfrm>
          <a:off x="4036060" y="603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165271</xdr:rowOff>
    </xdr:from>
    <xdr:to>
      <xdr:col>19</xdr:col>
      <xdr:colOff>177800</xdr:colOff>
      <xdr:row>37</xdr:row>
      <xdr:rowOff>11821</xdr:rowOff>
    </xdr:to>
    <xdr:cxnSp macro="">
      <xdr:nvCxnSpPr>
        <xdr:cNvPr id="61" name="直線コネクタ 60">
          <a:extLst>
            <a:ext uri="{FF2B5EF4-FFF2-40B4-BE49-F238E27FC236}">
              <a16:creationId xmlns:a16="http://schemas.microsoft.com/office/drawing/2014/main" xmlns="" id="{C27DA4C1-4A5E-4DD3-A026-6340225C3CF9}"/>
            </a:ext>
          </a:extLst>
        </xdr:cNvPr>
        <xdr:cNvCxnSpPr/>
      </xdr:nvCxnSpPr>
      <xdr:spPr>
        <a:xfrm flipV="1">
          <a:off x="2565400" y="6200311"/>
          <a:ext cx="789940" cy="1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42371</xdr:rowOff>
    </xdr:from>
    <xdr:to>
      <xdr:col>20</xdr:col>
      <xdr:colOff>38100</xdr:colOff>
      <xdr:row>36</xdr:row>
      <xdr:rowOff>143971</xdr:rowOff>
    </xdr:to>
    <xdr:sp macro="" textlink="">
      <xdr:nvSpPr>
        <xdr:cNvPr id="62" name="フローチャート: 判断 61">
          <a:extLst>
            <a:ext uri="{FF2B5EF4-FFF2-40B4-BE49-F238E27FC236}">
              <a16:creationId xmlns:a16="http://schemas.microsoft.com/office/drawing/2014/main" xmlns="" id="{FD9E008C-4985-45F3-AD49-6A849968BE5E}"/>
            </a:ext>
          </a:extLst>
        </xdr:cNvPr>
        <xdr:cNvSpPr/>
      </xdr:nvSpPr>
      <xdr:spPr>
        <a:xfrm>
          <a:off x="3312160" y="607741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160498</xdr:rowOff>
    </xdr:from>
    <xdr:ext cx="534377" cy="259045"/>
    <xdr:sp macro="" textlink="">
      <xdr:nvSpPr>
        <xdr:cNvPr id="63" name="テキスト ボックス 62">
          <a:extLst>
            <a:ext uri="{FF2B5EF4-FFF2-40B4-BE49-F238E27FC236}">
              <a16:creationId xmlns:a16="http://schemas.microsoft.com/office/drawing/2014/main" xmlns="" id="{0B3113F9-7AFF-4382-BD50-D4FCA3FC3611}"/>
            </a:ext>
          </a:extLst>
        </xdr:cNvPr>
        <xdr:cNvSpPr txBox="1"/>
      </xdr:nvSpPr>
      <xdr:spPr>
        <a:xfrm>
          <a:off x="3118631" y="586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6646</xdr:rowOff>
    </xdr:from>
    <xdr:to>
      <xdr:col>15</xdr:col>
      <xdr:colOff>50800</xdr:colOff>
      <xdr:row>37</xdr:row>
      <xdr:rowOff>11821</xdr:rowOff>
    </xdr:to>
    <xdr:cxnSp macro="">
      <xdr:nvCxnSpPr>
        <xdr:cNvPr id="64" name="直線コネクタ 63">
          <a:extLst>
            <a:ext uri="{FF2B5EF4-FFF2-40B4-BE49-F238E27FC236}">
              <a16:creationId xmlns:a16="http://schemas.microsoft.com/office/drawing/2014/main" xmlns="" id="{9900641E-96EA-416A-8A98-A482023D4D68}"/>
            </a:ext>
          </a:extLst>
        </xdr:cNvPr>
        <xdr:cNvCxnSpPr/>
      </xdr:nvCxnSpPr>
      <xdr:spPr>
        <a:xfrm>
          <a:off x="1790700" y="6209326"/>
          <a:ext cx="774700" cy="5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44648</xdr:rowOff>
    </xdr:from>
    <xdr:to>
      <xdr:col>15</xdr:col>
      <xdr:colOff>101600</xdr:colOff>
      <xdr:row>36</xdr:row>
      <xdr:rowOff>146248</xdr:rowOff>
    </xdr:to>
    <xdr:sp macro="" textlink="">
      <xdr:nvSpPr>
        <xdr:cNvPr id="65" name="フローチャート: 判断 64">
          <a:extLst>
            <a:ext uri="{FF2B5EF4-FFF2-40B4-BE49-F238E27FC236}">
              <a16:creationId xmlns:a16="http://schemas.microsoft.com/office/drawing/2014/main" xmlns="" id="{06B63D2C-2175-4D1B-87A4-A461BA9A2BD1}"/>
            </a:ext>
          </a:extLst>
        </xdr:cNvPr>
        <xdr:cNvSpPr/>
      </xdr:nvSpPr>
      <xdr:spPr>
        <a:xfrm>
          <a:off x="2514600" y="607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162775</xdr:rowOff>
    </xdr:from>
    <xdr:ext cx="534377" cy="259045"/>
    <xdr:sp macro="" textlink="">
      <xdr:nvSpPr>
        <xdr:cNvPr id="66" name="テキスト ボックス 65">
          <a:extLst>
            <a:ext uri="{FF2B5EF4-FFF2-40B4-BE49-F238E27FC236}">
              <a16:creationId xmlns:a16="http://schemas.microsoft.com/office/drawing/2014/main" xmlns="" id="{FBC31EC2-3BCC-4B98-9DB2-C795270FEAEA}"/>
            </a:ext>
          </a:extLst>
        </xdr:cNvPr>
        <xdr:cNvSpPr txBox="1"/>
      </xdr:nvSpPr>
      <xdr:spPr>
        <a:xfrm>
          <a:off x="2343931" y="586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6646</xdr:rowOff>
    </xdr:from>
    <xdr:to>
      <xdr:col>10</xdr:col>
      <xdr:colOff>114300</xdr:colOff>
      <xdr:row>37</xdr:row>
      <xdr:rowOff>36954</xdr:rowOff>
    </xdr:to>
    <xdr:cxnSp macro="">
      <xdr:nvCxnSpPr>
        <xdr:cNvPr id="67" name="直線コネクタ 66">
          <a:extLst>
            <a:ext uri="{FF2B5EF4-FFF2-40B4-BE49-F238E27FC236}">
              <a16:creationId xmlns:a16="http://schemas.microsoft.com/office/drawing/2014/main" xmlns="" id="{48F47CB1-1FC3-4C7E-AABD-1D1F3DBB1972}"/>
            </a:ext>
          </a:extLst>
        </xdr:cNvPr>
        <xdr:cNvCxnSpPr/>
      </xdr:nvCxnSpPr>
      <xdr:spPr>
        <a:xfrm flipV="1">
          <a:off x="1008380" y="6209326"/>
          <a:ext cx="782320" cy="3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45196</xdr:rowOff>
    </xdr:from>
    <xdr:to>
      <xdr:col>10</xdr:col>
      <xdr:colOff>165100</xdr:colOff>
      <xdr:row>36</xdr:row>
      <xdr:rowOff>146796</xdr:rowOff>
    </xdr:to>
    <xdr:sp macro="" textlink="">
      <xdr:nvSpPr>
        <xdr:cNvPr id="68" name="フローチャート: 判断 67">
          <a:extLst>
            <a:ext uri="{FF2B5EF4-FFF2-40B4-BE49-F238E27FC236}">
              <a16:creationId xmlns:a16="http://schemas.microsoft.com/office/drawing/2014/main" xmlns="" id="{05A3F579-6A01-4269-9C8C-2B6561927439}"/>
            </a:ext>
          </a:extLst>
        </xdr:cNvPr>
        <xdr:cNvSpPr/>
      </xdr:nvSpPr>
      <xdr:spPr>
        <a:xfrm>
          <a:off x="1739900" y="608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163323</xdr:rowOff>
    </xdr:from>
    <xdr:ext cx="534377" cy="259045"/>
    <xdr:sp macro="" textlink="">
      <xdr:nvSpPr>
        <xdr:cNvPr id="69" name="テキスト ボックス 68">
          <a:extLst>
            <a:ext uri="{FF2B5EF4-FFF2-40B4-BE49-F238E27FC236}">
              <a16:creationId xmlns:a16="http://schemas.microsoft.com/office/drawing/2014/main" xmlns="" id="{20C6A940-D79B-44E2-85F8-AD04989935B4}"/>
            </a:ext>
          </a:extLst>
        </xdr:cNvPr>
        <xdr:cNvSpPr txBox="1"/>
      </xdr:nvSpPr>
      <xdr:spPr>
        <a:xfrm>
          <a:off x="1546371" y="586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53307</xdr:rowOff>
    </xdr:from>
    <xdr:to>
      <xdr:col>6</xdr:col>
      <xdr:colOff>38100</xdr:colOff>
      <xdr:row>36</xdr:row>
      <xdr:rowOff>154907</xdr:rowOff>
    </xdr:to>
    <xdr:sp macro="" textlink="">
      <xdr:nvSpPr>
        <xdr:cNvPr id="70" name="フローチャート: 判断 69">
          <a:extLst>
            <a:ext uri="{FF2B5EF4-FFF2-40B4-BE49-F238E27FC236}">
              <a16:creationId xmlns:a16="http://schemas.microsoft.com/office/drawing/2014/main" xmlns="" id="{EB2AB15E-7DFC-4E06-BC3C-5DF27174E6BD}"/>
            </a:ext>
          </a:extLst>
        </xdr:cNvPr>
        <xdr:cNvSpPr/>
      </xdr:nvSpPr>
      <xdr:spPr>
        <a:xfrm>
          <a:off x="965200" y="608834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171434</xdr:rowOff>
    </xdr:from>
    <xdr:ext cx="534377" cy="259045"/>
    <xdr:sp macro="" textlink="">
      <xdr:nvSpPr>
        <xdr:cNvPr id="71" name="テキスト ボックス 70">
          <a:extLst>
            <a:ext uri="{FF2B5EF4-FFF2-40B4-BE49-F238E27FC236}">
              <a16:creationId xmlns:a16="http://schemas.microsoft.com/office/drawing/2014/main" xmlns="" id="{24CF8841-694E-4CB2-922C-5856BF406C81}"/>
            </a:ext>
          </a:extLst>
        </xdr:cNvPr>
        <xdr:cNvSpPr txBox="1"/>
      </xdr:nvSpPr>
      <xdr:spPr>
        <a:xfrm>
          <a:off x="771671" y="587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xmlns="" id="{DC51E470-3B3A-490E-A14D-F7BB7F68929C}"/>
            </a:ext>
          </a:extLst>
        </xdr:cNvPr>
        <xdr:cNvSpPr txBox="1"/>
      </xdr:nvSpPr>
      <xdr:spPr>
        <a:xfrm>
          <a:off x="39192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xmlns="" id="{A18956BE-2619-4C7E-A24A-B4F02FAE763D}"/>
            </a:ext>
          </a:extLst>
        </xdr:cNvPr>
        <xdr:cNvSpPr txBox="1"/>
      </xdr:nvSpPr>
      <xdr:spPr>
        <a:xfrm>
          <a:off x="3187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21BF4163-700A-40D5-8D1C-AD4AA8D6DB4A}"/>
            </a:ext>
          </a:extLst>
        </xdr:cNvPr>
        <xdr:cNvSpPr txBox="1"/>
      </xdr:nvSpPr>
      <xdr:spPr>
        <a:xfrm>
          <a:off x="2397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410D869-1621-4BC9-B20A-5FA8DB9C68B9}"/>
            </a:ext>
          </a:extLst>
        </xdr:cNvPr>
        <xdr:cNvSpPr txBox="1"/>
      </xdr:nvSpPr>
      <xdr:spPr>
        <a:xfrm>
          <a:off x="16230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C36F0E18-64F8-4A3E-92E1-87FE9649C1AC}"/>
            </a:ext>
          </a:extLst>
        </xdr:cNvPr>
        <xdr:cNvSpPr txBox="1"/>
      </xdr:nvSpPr>
      <xdr:spPr>
        <a:xfrm>
          <a:off x="8407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57957</xdr:rowOff>
    </xdr:from>
    <xdr:to>
      <xdr:col>24</xdr:col>
      <xdr:colOff>114300</xdr:colOff>
      <xdr:row>36</xdr:row>
      <xdr:rowOff>159557</xdr:rowOff>
    </xdr:to>
    <xdr:sp macro="" textlink="">
      <xdr:nvSpPr>
        <xdr:cNvPr id="77" name="楕円 76">
          <a:extLst>
            <a:ext uri="{FF2B5EF4-FFF2-40B4-BE49-F238E27FC236}">
              <a16:creationId xmlns:a16="http://schemas.microsoft.com/office/drawing/2014/main" xmlns="" id="{7ADCB87C-8B42-4956-9213-90A93437C2D9}"/>
            </a:ext>
          </a:extLst>
        </xdr:cNvPr>
        <xdr:cNvSpPr/>
      </xdr:nvSpPr>
      <xdr:spPr>
        <a:xfrm>
          <a:off x="4036060" y="609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154415</xdr:rowOff>
    </xdr:from>
    <xdr:ext cx="534377" cy="259045"/>
    <xdr:sp macro="" textlink="">
      <xdr:nvSpPr>
        <xdr:cNvPr id="78" name="人件費該当値テキスト">
          <a:extLst>
            <a:ext uri="{FF2B5EF4-FFF2-40B4-BE49-F238E27FC236}">
              <a16:creationId xmlns:a16="http://schemas.microsoft.com/office/drawing/2014/main" xmlns="" id="{CBD72705-B3AE-457E-844F-EC44404C9CF6}"/>
            </a:ext>
          </a:extLst>
        </xdr:cNvPr>
        <xdr:cNvSpPr txBox="1"/>
      </xdr:nvSpPr>
      <xdr:spPr>
        <a:xfrm>
          <a:off x="4137660" y="602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114471</xdr:rowOff>
    </xdr:from>
    <xdr:to>
      <xdr:col>20</xdr:col>
      <xdr:colOff>38100</xdr:colOff>
      <xdr:row>37</xdr:row>
      <xdr:rowOff>44621</xdr:rowOff>
    </xdr:to>
    <xdr:sp macro="" textlink="">
      <xdr:nvSpPr>
        <xdr:cNvPr id="79" name="楕円 78">
          <a:extLst>
            <a:ext uri="{FF2B5EF4-FFF2-40B4-BE49-F238E27FC236}">
              <a16:creationId xmlns:a16="http://schemas.microsoft.com/office/drawing/2014/main" xmlns="" id="{156DD662-A588-4B10-9C44-927ED9F14370}"/>
            </a:ext>
          </a:extLst>
        </xdr:cNvPr>
        <xdr:cNvSpPr/>
      </xdr:nvSpPr>
      <xdr:spPr>
        <a:xfrm>
          <a:off x="3312160" y="614951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35748</xdr:rowOff>
    </xdr:from>
    <xdr:ext cx="534377" cy="259045"/>
    <xdr:sp macro="" textlink="">
      <xdr:nvSpPr>
        <xdr:cNvPr id="80" name="テキスト ボックス 79">
          <a:extLst>
            <a:ext uri="{FF2B5EF4-FFF2-40B4-BE49-F238E27FC236}">
              <a16:creationId xmlns:a16="http://schemas.microsoft.com/office/drawing/2014/main" xmlns="" id="{19E8FEAA-9C69-4368-B6E4-05CFC51E0610}"/>
            </a:ext>
          </a:extLst>
        </xdr:cNvPr>
        <xdr:cNvSpPr txBox="1"/>
      </xdr:nvSpPr>
      <xdr:spPr>
        <a:xfrm>
          <a:off x="3118631" y="623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132471</xdr:rowOff>
    </xdr:from>
    <xdr:to>
      <xdr:col>15</xdr:col>
      <xdr:colOff>101600</xdr:colOff>
      <xdr:row>37</xdr:row>
      <xdr:rowOff>62621</xdr:rowOff>
    </xdr:to>
    <xdr:sp macro="" textlink="">
      <xdr:nvSpPr>
        <xdr:cNvPr id="81" name="楕円 80">
          <a:extLst>
            <a:ext uri="{FF2B5EF4-FFF2-40B4-BE49-F238E27FC236}">
              <a16:creationId xmlns:a16="http://schemas.microsoft.com/office/drawing/2014/main" xmlns="" id="{E4F9D733-E928-499B-BA66-FD0361AC4790}"/>
            </a:ext>
          </a:extLst>
        </xdr:cNvPr>
        <xdr:cNvSpPr/>
      </xdr:nvSpPr>
      <xdr:spPr>
        <a:xfrm>
          <a:off x="2514600" y="61675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53748</xdr:rowOff>
    </xdr:from>
    <xdr:ext cx="534377" cy="259045"/>
    <xdr:sp macro="" textlink="">
      <xdr:nvSpPr>
        <xdr:cNvPr id="82" name="テキスト ボックス 81">
          <a:extLst>
            <a:ext uri="{FF2B5EF4-FFF2-40B4-BE49-F238E27FC236}">
              <a16:creationId xmlns:a16="http://schemas.microsoft.com/office/drawing/2014/main" xmlns="" id="{95A40AB7-E944-4184-A83E-EC33DC49FFFD}"/>
            </a:ext>
          </a:extLst>
        </xdr:cNvPr>
        <xdr:cNvSpPr txBox="1"/>
      </xdr:nvSpPr>
      <xdr:spPr>
        <a:xfrm>
          <a:off x="2343931" y="625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127296</xdr:rowOff>
    </xdr:from>
    <xdr:to>
      <xdr:col>10</xdr:col>
      <xdr:colOff>165100</xdr:colOff>
      <xdr:row>37</xdr:row>
      <xdr:rowOff>57446</xdr:rowOff>
    </xdr:to>
    <xdr:sp macro="" textlink="">
      <xdr:nvSpPr>
        <xdr:cNvPr id="83" name="楕円 82">
          <a:extLst>
            <a:ext uri="{FF2B5EF4-FFF2-40B4-BE49-F238E27FC236}">
              <a16:creationId xmlns:a16="http://schemas.microsoft.com/office/drawing/2014/main" xmlns="" id="{EC9C48D5-BB75-4AA0-9D31-5991B6FF23A7}"/>
            </a:ext>
          </a:extLst>
        </xdr:cNvPr>
        <xdr:cNvSpPr/>
      </xdr:nvSpPr>
      <xdr:spPr>
        <a:xfrm>
          <a:off x="1739900" y="61623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48573</xdr:rowOff>
    </xdr:from>
    <xdr:ext cx="534377" cy="259045"/>
    <xdr:sp macro="" textlink="">
      <xdr:nvSpPr>
        <xdr:cNvPr id="84" name="テキスト ボックス 83">
          <a:extLst>
            <a:ext uri="{FF2B5EF4-FFF2-40B4-BE49-F238E27FC236}">
              <a16:creationId xmlns:a16="http://schemas.microsoft.com/office/drawing/2014/main" xmlns="" id="{62E91B52-FE27-4070-84E8-069AA6B1BDD2}"/>
            </a:ext>
          </a:extLst>
        </xdr:cNvPr>
        <xdr:cNvSpPr txBox="1"/>
      </xdr:nvSpPr>
      <xdr:spPr>
        <a:xfrm>
          <a:off x="1546371" y="625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157604</xdr:rowOff>
    </xdr:from>
    <xdr:to>
      <xdr:col>6</xdr:col>
      <xdr:colOff>38100</xdr:colOff>
      <xdr:row>37</xdr:row>
      <xdr:rowOff>87754</xdr:rowOff>
    </xdr:to>
    <xdr:sp macro="" textlink="">
      <xdr:nvSpPr>
        <xdr:cNvPr id="85" name="楕円 84">
          <a:extLst>
            <a:ext uri="{FF2B5EF4-FFF2-40B4-BE49-F238E27FC236}">
              <a16:creationId xmlns:a16="http://schemas.microsoft.com/office/drawing/2014/main" xmlns="" id="{612A770E-90BD-4F03-BFD2-AADF59354848}"/>
            </a:ext>
          </a:extLst>
        </xdr:cNvPr>
        <xdr:cNvSpPr/>
      </xdr:nvSpPr>
      <xdr:spPr>
        <a:xfrm>
          <a:off x="965200" y="619264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78881</xdr:rowOff>
    </xdr:from>
    <xdr:ext cx="534377" cy="259045"/>
    <xdr:sp macro="" textlink="">
      <xdr:nvSpPr>
        <xdr:cNvPr id="86" name="テキスト ボックス 85">
          <a:extLst>
            <a:ext uri="{FF2B5EF4-FFF2-40B4-BE49-F238E27FC236}">
              <a16:creationId xmlns:a16="http://schemas.microsoft.com/office/drawing/2014/main" xmlns="" id="{E099B3AB-5E36-4EF5-8E99-6F98A9AFAD7C}"/>
            </a:ext>
          </a:extLst>
        </xdr:cNvPr>
        <xdr:cNvSpPr txBox="1"/>
      </xdr:nvSpPr>
      <xdr:spPr>
        <a:xfrm>
          <a:off x="771671" y="6281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xmlns="" id="{BAEBED22-4DF6-42A8-95E6-41428795AE7A}"/>
            </a:ext>
          </a:extLst>
        </xdr:cNvPr>
        <xdr:cNvSpPr/>
      </xdr:nvSpPr>
      <xdr:spPr>
        <a:xfrm>
          <a:off x="67056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xmlns="" id="{D62A5076-EF8F-4F5A-BEFB-9974235D2AAA}"/>
            </a:ext>
          </a:extLst>
        </xdr:cNvPr>
        <xdr:cNvSpPr/>
      </xdr:nvSpPr>
      <xdr:spPr>
        <a:xfrm>
          <a:off x="79756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xmlns="" id="{CDBAA199-B9D6-4658-9E2D-09926E330B46}"/>
            </a:ext>
          </a:extLst>
        </xdr:cNvPr>
        <xdr:cNvSpPr/>
      </xdr:nvSpPr>
      <xdr:spPr>
        <a:xfrm>
          <a:off x="79756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xmlns="" id="{D3470A08-6010-447D-87B6-3680509F4794}"/>
            </a:ext>
          </a:extLst>
        </xdr:cNvPr>
        <xdr:cNvSpPr/>
      </xdr:nvSpPr>
      <xdr:spPr>
        <a:xfrm>
          <a:off x="16764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xmlns="" id="{DC3F0717-BC64-457C-865F-8E04CCA632B9}"/>
            </a:ext>
          </a:extLst>
        </xdr:cNvPr>
        <xdr:cNvSpPr/>
      </xdr:nvSpPr>
      <xdr:spPr>
        <a:xfrm>
          <a:off x="16764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xmlns="" id="{3130F466-8D2D-4962-A62D-3DD43F636808}"/>
            </a:ext>
          </a:extLst>
        </xdr:cNvPr>
        <xdr:cNvSpPr/>
      </xdr:nvSpPr>
      <xdr:spPr>
        <a:xfrm>
          <a:off x="2682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xmlns="" id="{F4CC8D65-7AC8-4A2D-A911-EE392B45B15B}"/>
            </a:ext>
          </a:extLst>
        </xdr:cNvPr>
        <xdr:cNvSpPr/>
      </xdr:nvSpPr>
      <xdr:spPr>
        <a:xfrm>
          <a:off x="2682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xmlns="" id="{0555CB73-99E7-4E94-8FEF-C592DD991799}"/>
            </a:ext>
          </a:extLst>
        </xdr:cNvPr>
        <xdr:cNvSpPr/>
      </xdr:nvSpPr>
      <xdr:spPr>
        <a:xfrm>
          <a:off x="67056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xmlns="" id="{BE569E84-8224-48F8-BD4A-832450CC5657}"/>
            </a:ext>
          </a:extLst>
        </xdr:cNvPr>
        <xdr:cNvSpPr txBox="1"/>
      </xdr:nvSpPr>
      <xdr:spPr>
        <a:xfrm>
          <a:off x="65532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xmlns="" id="{FC3E83E2-246B-4BF0-B62A-EDD078DD0EC5}"/>
            </a:ext>
          </a:extLst>
        </xdr:cNvPr>
        <xdr:cNvCxnSpPr/>
      </xdr:nvCxnSpPr>
      <xdr:spPr>
        <a:xfrm>
          <a:off x="67056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a:extLst>
            <a:ext uri="{FF2B5EF4-FFF2-40B4-BE49-F238E27FC236}">
              <a16:creationId xmlns:a16="http://schemas.microsoft.com/office/drawing/2014/main" xmlns="" id="{228DB055-02C2-4C4C-BBE1-6B05BDF63851}"/>
            </a:ext>
          </a:extLst>
        </xdr:cNvPr>
        <xdr:cNvSpPr txBox="1"/>
      </xdr:nvSpPr>
      <xdr:spPr>
        <a:xfrm>
          <a:off x="467494" y="10170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xmlns="" id="{C7190BB1-EF63-47B9-B3E0-8BCFDA4542E2}"/>
            </a:ext>
          </a:extLst>
        </xdr:cNvPr>
        <xdr:cNvCxnSpPr/>
      </xdr:nvCxnSpPr>
      <xdr:spPr>
        <a:xfrm>
          <a:off x="670560" y="98628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99" name="テキスト ボックス 98">
          <a:extLst>
            <a:ext uri="{FF2B5EF4-FFF2-40B4-BE49-F238E27FC236}">
              <a16:creationId xmlns:a16="http://schemas.microsoft.com/office/drawing/2014/main" xmlns="" id="{1F1CADD4-84E1-4E3A-AC9D-199864AF7EB1}"/>
            </a:ext>
          </a:extLst>
        </xdr:cNvPr>
        <xdr:cNvSpPr txBox="1"/>
      </xdr:nvSpPr>
      <xdr:spPr>
        <a:xfrm>
          <a:off x="207841" y="97244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xmlns="" id="{2CEED7A0-27CA-4C73-B3C7-AD090B4964CA}"/>
            </a:ext>
          </a:extLst>
        </xdr:cNvPr>
        <xdr:cNvCxnSpPr/>
      </xdr:nvCxnSpPr>
      <xdr:spPr>
        <a:xfrm>
          <a:off x="670560" y="9413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xmlns="" id="{5BADDC6B-644E-4228-B8EA-6FF8A73D66E5}"/>
            </a:ext>
          </a:extLst>
        </xdr:cNvPr>
        <xdr:cNvSpPr txBox="1"/>
      </xdr:nvSpPr>
      <xdr:spPr>
        <a:xfrm>
          <a:off x="166581" y="9274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xmlns="" id="{D832CB56-8C3E-4DB8-9425-BEF85DB0408D}"/>
            </a:ext>
          </a:extLst>
        </xdr:cNvPr>
        <xdr:cNvCxnSpPr/>
      </xdr:nvCxnSpPr>
      <xdr:spPr>
        <a:xfrm>
          <a:off x="670560" y="8967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xmlns="" id="{01DB02BE-472F-404D-8020-4D392C79492D}"/>
            </a:ext>
          </a:extLst>
        </xdr:cNvPr>
        <xdr:cNvSpPr txBox="1"/>
      </xdr:nvSpPr>
      <xdr:spPr>
        <a:xfrm>
          <a:off x="166581" y="8829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xmlns="" id="{8D5971DD-AA06-4BC3-B688-8FAF89AC246B}"/>
            </a:ext>
          </a:extLst>
        </xdr:cNvPr>
        <xdr:cNvCxnSpPr/>
      </xdr:nvCxnSpPr>
      <xdr:spPr>
        <a:xfrm>
          <a:off x="670560" y="85217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xmlns="" id="{01A4FE83-E07E-428C-852D-3872F6EB8814}"/>
            </a:ext>
          </a:extLst>
        </xdr:cNvPr>
        <xdr:cNvSpPr txBox="1"/>
      </xdr:nvSpPr>
      <xdr:spPr>
        <a:xfrm>
          <a:off x="166581" y="83832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xmlns="" id="{B1F9BCE9-2A45-4DDF-BFE9-AB253B895342}"/>
            </a:ext>
          </a:extLst>
        </xdr:cNvPr>
        <xdr:cNvCxnSpPr/>
      </xdr:nvCxnSpPr>
      <xdr:spPr>
        <a:xfrm>
          <a:off x="67056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xmlns="" id="{887315CE-CED2-469F-8D58-128B0F165B2B}"/>
            </a:ext>
          </a:extLst>
        </xdr:cNvPr>
        <xdr:cNvSpPr txBox="1"/>
      </xdr:nvSpPr>
      <xdr:spPr>
        <a:xfrm>
          <a:off x="166581"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a16="http://schemas.microsoft.com/office/drawing/2014/main" xmlns="" id="{2961BFB1-0B8A-4224-886F-467C97B41A33}"/>
            </a:ext>
          </a:extLst>
        </xdr:cNvPr>
        <xdr:cNvSpPr/>
      </xdr:nvSpPr>
      <xdr:spPr>
        <a:xfrm>
          <a:off x="67056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62296</xdr:rowOff>
    </xdr:from>
    <xdr:to>
      <xdr:col>24</xdr:col>
      <xdr:colOff>62865</xdr:colOff>
      <xdr:row>58</xdr:row>
      <xdr:rowOff>107614</xdr:rowOff>
    </xdr:to>
    <xdr:cxnSp macro="">
      <xdr:nvCxnSpPr>
        <xdr:cNvPr id="109" name="直線コネクタ 108">
          <a:extLst>
            <a:ext uri="{FF2B5EF4-FFF2-40B4-BE49-F238E27FC236}">
              <a16:creationId xmlns:a16="http://schemas.microsoft.com/office/drawing/2014/main" xmlns="" id="{F5CD817B-58A6-4499-AC98-98E7E9F71FB8}"/>
            </a:ext>
          </a:extLst>
        </xdr:cNvPr>
        <xdr:cNvCxnSpPr/>
      </xdr:nvCxnSpPr>
      <xdr:spPr>
        <a:xfrm flipV="1">
          <a:off x="4084955" y="8444296"/>
          <a:ext cx="1270" cy="1386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111441</xdr:rowOff>
    </xdr:from>
    <xdr:ext cx="534377" cy="259045"/>
    <xdr:sp macro="" textlink="">
      <xdr:nvSpPr>
        <xdr:cNvPr id="110" name="物件費最小値テキスト">
          <a:extLst>
            <a:ext uri="{FF2B5EF4-FFF2-40B4-BE49-F238E27FC236}">
              <a16:creationId xmlns:a16="http://schemas.microsoft.com/office/drawing/2014/main" xmlns="" id="{AFAFD5C9-8921-43E5-BB72-161FA955A1CE}"/>
            </a:ext>
          </a:extLst>
        </xdr:cNvPr>
        <xdr:cNvSpPr txBox="1"/>
      </xdr:nvSpPr>
      <xdr:spPr>
        <a:xfrm>
          <a:off x="4137660" y="983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107614</xdr:rowOff>
    </xdr:from>
    <xdr:to>
      <xdr:col>24</xdr:col>
      <xdr:colOff>152400</xdr:colOff>
      <xdr:row>58</xdr:row>
      <xdr:rowOff>107614</xdr:rowOff>
    </xdr:to>
    <xdr:cxnSp macro="">
      <xdr:nvCxnSpPr>
        <xdr:cNvPr id="111" name="直線コネクタ 110">
          <a:extLst>
            <a:ext uri="{FF2B5EF4-FFF2-40B4-BE49-F238E27FC236}">
              <a16:creationId xmlns:a16="http://schemas.microsoft.com/office/drawing/2014/main" xmlns="" id="{0183C7FF-BBBB-4E5C-8CEF-2AB83710E8B0}"/>
            </a:ext>
          </a:extLst>
        </xdr:cNvPr>
        <xdr:cNvCxnSpPr/>
      </xdr:nvCxnSpPr>
      <xdr:spPr>
        <a:xfrm>
          <a:off x="4020820" y="98307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8973</xdr:rowOff>
    </xdr:from>
    <xdr:ext cx="599010" cy="259045"/>
    <xdr:sp macro="" textlink="">
      <xdr:nvSpPr>
        <xdr:cNvPr id="112" name="物件費最大値テキスト">
          <a:extLst>
            <a:ext uri="{FF2B5EF4-FFF2-40B4-BE49-F238E27FC236}">
              <a16:creationId xmlns:a16="http://schemas.microsoft.com/office/drawing/2014/main" xmlns="" id="{54200D68-F981-47FE-B829-5FEE62493DF3}"/>
            </a:ext>
          </a:extLst>
        </xdr:cNvPr>
        <xdr:cNvSpPr txBox="1"/>
      </xdr:nvSpPr>
      <xdr:spPr>
        <a:xfrm>
          <a:off x="4137660" y="8223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62296</xdr:rowOff>
    </xdr:from>
    <xdr:to>
      <xdr:col>24</xdr:col>
      <xdr:colOff>152400</xdr:colOff>
      <xdr:row>50</xdr:row>
      <xdr:rowOff>62296</xdr:rowOff>
    </xdr:to>
    <xdr:cxnSp macro="">
      <xdr:nvCxnSpPr>
        <xdr:cNvPr id="113" name="直線コネクタ 112">
          <a:extLst>
            <a:ext uri="{FF2B5EF4-FFF2-40B4-BE49-F238E27FC236}">
              <a16:creationId xmlns:a16="http://schemas.microsoft.com/office/drawing/2014/main" xmlns="" id="{E3A3A9B5-6B42-44C0-AB54-271C6DF40381}"/>
            </a:ext>
          </a:extLst>
        </xdr:cNvPr>
        <xdr:cNvCxnSpPr/>
      </xdr:nvCxnSpPr>
      <xdr:spPr>
        <a:xfrm>
          <a:off x="4020820" y="84442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126834</xdr:rowOff>
    </xdr:from>
    <xdr:to>
      <xdr:col>24</xdr:col>
      <xdr:colOff>63500</xdr:colOff>
      <xdr:row>57</xdr:row>
      <xdr:rowOff>131653</xdr:rowOff>
    </xdr:to>
    <xdr:cxnSp macro="">
      <xdr:nvCxnSpPr>
        <xdr:cNvPr id="114" name="直線コネクタ 113">
          <a:extLst>
            <a:ext uri="{FF2B5EF4-FFF2-40B4-BE49-F238E27FC236}">
              <a16:creationId xmlns:a16="http://schemas.microsoft.com/office/drawing/2014/main" xmlns="" id="{866282C3-C127-4BBB-8797-5A39928EE2CC}"/>
            </a:ext>
          </a:extLst>
        </xdr:cNvPr>
        <xdr:cNvCxnSpPr/>
      </xdr:nvCxnSpPr>
      <xdr:spPr>
        <a:xfrm>
          <a:off x="3355340" y="9682314"/>
          <a:ext cx="731520" cy="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136045</xdr:rowOff>
    </xdr:from>
    <xdr:ext cx="534377" cy="259045"/>
    <xdr:sp macro="" textlink="">
      <xdr:nvSpPr>
        <xdr:cNvPr id="115" name="物件費平均値テキスト">
          <a:extLst>
            <a:ext uri="{FF2B5EF4-FFF2-40B4-BE49-F238E27FC236}">
              <a16:creationId xmlns:a16="http://schemas.microsoft.com/office/drawing/2014/main" xmlns="" id="{8AD29F67-04DD-496A-83A4-2479BCF6E9A0}"/>
            </a:ext>
          </a:extLst>
        </xdr:cNvPr>
        <xdr:cNvSpPr txBox="1"/>
      </xdr:nvSpPr>
      <xdr:spPr>
        <a:xfrm>
          <a:off x="4137660" y="9356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113168</xdr:rowOff>
    </xdr:from>
    <xdr:to>
      <xdr:col>24</xdr:col>
      <xdr:colOff>114300</xdr:colOff>
      <xdr:row>57</xdr:row>
      <xdr:rowOff>43318</xdr:rowOff>
    </xdr:to>
    <xdr:sp macro="" textlink="">
      <xdr:nvSpPr>
        <xdr:cNvPr id="116" name="フローチャート: 判断 115">
          <a:extLst>
            <a:ext uri="{FF2B5EF4-FFF2-40B4-BE49-F238E27FC236}">
              <a16:creationId xmlns:a16="http://schemas.microsoft.com/office/drawing/2014/main" xmlns="" id="{9FCC4688-8958-4A70-B686-32BEBC62F922}"/>
            </a:ext>
          </a:extLst>
        </xdr:cNvPr>
        <xdr:cNvSpPr/>
      </xdr:nvSpPr>
      <xdr:spPr>
        <a:xfrm>
          <a:off x="4036060" y="95010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126834</xdr:rowOff>
    </xdr:from>
    <xdr:to>
      <xdr:col>19</xdr:col>
      <xdr:colOff>177800</xdr:colOff>
      <xdr:row>57</xdr:row>
      <xdr:rowOff>161975</xdr:rowOff>
    </xdr:to>
    <xdr:cxnSp macro="">
      <xdr:nvCxnSpPr>
        <xdr:cNvPr id="117" name="直線コネクタ 116">
          <a:extLst>
            <a:ext uri="{FF2B5EF4-FFF2-40B4-BE49-F238E27FC236}">
              <a16:creationId xmlns:a16="http://schemas.microsoft.com/office/drawing/2014/main" xmlns="" id="{71338D6B-5F77-4620-B14E-1A2C3BC9236C}"/>
            </a:ext>
          </a:extLst>
        </xdr:cNvPr>
        <xdr:cNvCxnSpPr/>
      </xdr:nvCxnSpPr>
      <xdr:spPr>
        <a:xfrm flipV="1">
          <a:off x="2565400" y="9682314"/>
          <a:ext cx="789940" cy="35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37794</xdr:rowOff>
    </xdr:from>
    <xdr:to>
      <xdr:col>20</xdr:col>
      <xdr:colOff>38100</xdr:colOff>
      <xdr:row>57</xdr:row>
      <xdr:rowOff>139394</xdr:rowOff>
    </xdr:to>
    <xdr:sp macro="" textlink="">
      <xdr:nvSpPr>
        <xdr:cNvPr id="118" name="フローチャート: 判断 117">
          <a:extLst>
            <a:ext uri="{FF2B5EF4-FFF2-40B4-BE49-F238E27FC236}">
              <a16:creationId xmlns:a16="http://schemas.microsoft.com/office/drawing/2014/main" xmlns="" id="{D5A0CD4B-76B5-4178-9C98-CC04D7205D2F}"/>
            </a:ext>
          </a:extLst>
        </xdr:cNvPr>
        <xdr:cNvSpPr/>
      </xdr:nvSpPr>
      <xdr:spPr>
        <a:xfrm>
          <a:off x="3312160" y="959327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155921</xdr:rowOff>
    </xdr:from>
    <xdr:ext cx="534377" cy="259045"/>
    <xdr:sp macro="" textlink="">
      <xdr:nvSpPr>
        <xdr:cNvPr id="119" name="テキスト ボックス 118">
          <a:extLst>
            <a:ext uri="{FF2B5EF4-FFF2-40B4-BE49-F238E27FC236}">
              <a16:creationId xmlns:a16="http://schemas.microsoft.com/office/drawing/2014/main" xmlns="" id="{DDBB707C-0122-4B74-B0CC-FA536AE79692}"/>
            </a:ext>
          </a:extLst>
        </xdr:cNvPr>
        <xdr:cNvSpPr txBox="1"/>
      </xdr:nvSpPr>
      <xdr:spPr>
        <a:xfrm>
          <a:off x="3118631" y="937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145141</xdr:rowOff>
    </xdr:from>
    <xdr:to>
      <xdr:col>15</xdr:col>
      <xdr:colOff>50800</xdr:colOff>
      <xdr:row>57</xdr:row>
      <xdr:rowOff>161975</xdr:rowOff>
    </xdr:to>
    <xdr:cxnSp macro="">
      <xdr:nvCxnSpPr>
        <xdr:cNvPr id="120" name="直線コネクタ 119">
          <a:extLst>
            <a:ext uri="{FF2B5EF4-FFF2-40B4-BE49-F238E27FC236}">
              <a16:creationId xmlns:a16="http://schemas.microsoft.com/office/drawing/2014/main" xmlns="" id="{7C9F7F1C-BF3A-4F8D-BD75-7532C81D4313}"/>
            </a:ext>
          </a:extLst>
        </xdr:cNvPr>
        <xdr:cNvCxnSpPr/>
      </xdr:nvCxnSpPr>
      <xdr:spPr>
        <a:xfrm>
          <a:off x="1790700" y="9700621"/>
          <a:ext cx="774700" cy="16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65409</xdr:rowOff>
    </xdr:from>
    <xdr:to>
      <xdr:col>15</xdr:col>
      <xdr:colOff>101600</xdr:colOff>
      <xdr:row>57</xdr:row>
      <xdr:rowOff>167009</xdr:rowOff>
    </xdr:to>
    <xdr:sp macro="" textlink="">
      <xdr:nvSpPr>
        <xdr:cNvPr id="121" name="フローチャート: 判断 120">
          <a:extLst>
            <a:ext uri="{FF2B5EF4-FFF2-40B4-BE49-F238E27FC236}">
              <a16:creationId xmlns:a16="http://schemas.microsoft.com/office/drawing/2014/main" xmlns="" id="{1AF2A5E0-AAC1-426F-B279-3F0765DA4C52}"/>
            </a:ext>
          </a:extLst>
        </xdr:cNvPr>
        <xdr:cNvSpPr/>
      </xdr:nvSpPr>
      <xdr:spPr>
        <a:xfrm>
          <a:off x="2514600" y="962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12086</xdr:rowOff>
    </xdr:from>
    <xdr:ext cx="534377" cy="259045"/>
    <xdr:sp macro="" textlink="">
      <xdr:nvSpPr>
        <xdr:cNvPr id="122" name="テキスト ボックス 121">
          <a:extLst>
            <a:ext uri="{FF2B5EF4-FFF2-40B4-BE49-F238E27FC236}">
              <a16:creationId xmlns:a16="http://schemas.microsoft.com/office/drawing/2014/main" xmlns="" id="{DD71F9DA-B3E6-4F1E-9C38-E07533B0F847}"/>
            </a:ext>
          </a:extLst>
        </xdr:cNvPr>
        <xdr:cNvSpPr txBox="1"/>
      </xdr:nvSpPr>
      <xdr:spPr>
        <a:xfrm>
          <a:off x="2343931" y="939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145141</xdr:rowOff>
    </xdr:from>
    <xdr:to>
      <xdr:col>10</xdr:col>
      <xdr:colOff>114300</xdr:colOff>
      <xdr:row>58</xdr:row>
      <xdr:rowOff>17435</xdr:rowOff>
    </xdr:to>
    <xdr:cxnSp macro="">
      <xdr:nvCxnSpPr>
        <xdr:cNvPr id="123" name="直線コネクタ 122">
          <a:extLst>
            <a:ext uri="{FF2B5EF4-FFF2-40B4-BE49-F238E27FC236}">
              <a16:creationId xmlns:a16="http://schemas.microsoft.com/office/drawing/2014/main" xmlns="" id="{8AA2D00B-1B83-4D1C-8DF8-A7FD8DBD3CA8}"/>
            </a:ext>
          </a:extLst>
        </xdr:cNvPr>
        <xdr:cNvCxnSpPr/>
      </xdr:nvCxnSpPr>
      <xdr:spPr>
        <a:xfrm flipV="1">
          <a:off x="1008380" y="9700621"/>
          <a:ext cx="782320" cy="3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88370</xdr:rowOff>
    </xdr:from>
    <xdr:to>
      <xdr:col>10</xdr:col>
      <xdr:colOff>165100</xdr:colOff>
      <xdr:row>58</xdr:row>
      <xdr:rowOff>18520</xdr:rowOff>
    </xdr:to>
    <xdr:sp macro="" textlink="">
      <xdr:nvSpPr>
        <xdr:cNvPr id="124" name="フローチャート: 判断 123">
          <a:extLst>
            <a:ext uri="{FF2B5EF4-FFF2-40B4-BE49-F238E27FC236}">
              <a16:creationId xmlns:a16="http://schemas.microsoft.com/office/drawing/2014/main" xmlns="" id="{4B511E60-DF23-4A93-974F-98884A77DD9D}"/>
            </a:ext>
          </a:extLst>
        </xdr:cNvPr>
        <xdr:cNvSpPr/>
      </xdr:nvSpPr>
      <xdr:spPr>
        <a:xfrm>
          <a:off x="1739900" y="96438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35047</xdr:rowOff>
    </xdr:from>
    <xdr:ext cx="534377" cy="259045"/>
    <xdr:sp macro="" textlink="">
      <xdr:nvSpPr>
        <xdr:cNvPr id="125" name="テキスト ボックス 124">
          <a:extLst>
            <a:ext uri="{FF2B5EF4-FFF2-40B4-BE49-F238E27FC236}">
              <a16:creationId xmlns:a16="http://schemas.microsoft.com/office/drawing/2014/main" xmlns="" id="{D38B4CFF-5DFF-46C5-BB2C-03435C64595B}"/>
            </a:ext>
          </a:extLst>
        </xdr:cNvPr>
        <xdr:cNvSpPr txBox="1"/>
      </xdr:nvSpPr>
      <xdr:spPr>
        <a:xfrm>
          <a:off x="1546371" y="9422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94194</xdr:rowOff>
    </xdr:from>
    <xdr:to>
      <xdr:col>6</xdr:col>
      <xdr:colOff>38100</xdr:colOff>
      <xdr:row>58</xdr:row>
      <xdr:rowOff>24344</xdr:rowOff>
    </xdr:to>
    <xdr:sp macro="" textlink="">
      <xdr:nvSpPr>
        <xdr:cNvPr id="126" name="フローチャート: 判断 125">
          <a:extLst>
            <a:ext uri="{FF2B5EF4-FFF2-40B4-BE49-F238E27FC236}">
              <a16:creationId xmlns:a16="http://schemas.microsoft.com/office/drawing/2014/main" xmlns="" id="{414BF3E0-20B3-4B30-A209-642B0EBF33F9}"/>
            </a:ext>
          </a:extLst>
        </xdr:cNvPr>
        <xdr:cNvSpPr/>
      </xdr:nvSpPr>
      <xdr:spPr>
        <a:xfrm>
          <a:off x="965200" y="964967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40871</xdr:rowOff>
    </xdr:from>
    <xdr:ext cx="534377" cy="259045"/>
    <xdr:sp macro="" textlink="">
      <xdr:nvSpPr>
        <xdr:cNvPr id="127" name="テキスト ボックス 126">
          <a:extLst>
            <a:ext uri="{FF2B5EF4-FFF2-40B4-BE49-F238E27FC236}">
              <a16:creationId xmlns:a16="http://schemas.microsoft.com/office/drawing/2014/main" xmlns="" id="{4A98240B-B585-4349-8CA8-2BBB9E497440}"/>
            </a:ext>
          </a:extLst>
        </xdr:cNvPr>
        <xdr:cNvSpPr txBox="1"/>
      </xdr:nvSpPr>
      <xdr:spPr>
        <a:xfrm>
          <a:off x="771671" y="942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xmlns="" id="{1B815D5D-5EBD-4545-85AD-4CBD206BCFBF}"/>
            </a:ext>
          </a:extLst>
        </xdr:cNvPr>
        <xdr:cNvSpPr txBox="1"/>
      </xdr:nvSpPr>
      <xdr:spPr>
        <a:xfrm>
          <a:off x="39192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xmlns="" id="{8E2980E4-F6E7-404F-97F1-9F61CD1689AF}"/>
            </a:ext>
          </a:extLst>
        </xdr:cNvPr>
        <xdr:cNvSpPr txBox="1"/>
      </xdr:nvSpPr>
      <xdr:spPr>
        <a:xfrm>
          <a:off x="3187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F6D8850C-6B68-4FDC-9B07-0617D0F2A523}"/>
            </a:ext>
          </a:extLst>
        </xdr:cNvPr>
        <xdr:cNvSpPr txBox="1"/>
      </xdr:nvSpPr>
      <xdr:spPr>
        <a:xfrm>
          <a:off x="2397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298C609D-6C49-441C-997D-AAB6CB1B60AD}"/>
            </a:ext>
          </a:extLst>
        </xdr:cNvPr>
        <xdr:cNvSpPr txBox="1"/>
      </xdr:nvSpPr>
      <xdr:spPr>
        <a:xfrm>
          <a:off x="16230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1CC82F4F-FA1E-46BD-A24E-083DE0CDB2B8}"/>
            </a:ext>
          </a:extLst>
        </xdr:cNvPr>
        <xdr:cNvSpPr txBox="1"/>
      </xdr:nvSpPr>
      <xdr:spPr>
        <a:xfrm>
          <a:off x="8407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80853</xdr:rowOff>
    </xdr:from>
    <xdr:to>
      <xdr:col>24</xdr:col>
      <xdr:colOff>114300</xdr:colOff>
      <xdr:row>58</xdr:row>
      <xdr:rowOff>11003</xdr:rowOff>
    </xdr:to>
    <xdr:sp macro="" textlink="">
      <xdr:nvSpPr>
        <xdr:cNvPr id="133" name="楕円 132">
          <a:extLst>
            <a:ext uri="{FF2B5EF4-FFF2-40B4-BE49-F238E27FC236}">
              <a16:creationId xmlns:a16="http://schemas.microsoft.com/office/drawing/2014/main" xmlns="" id="{820861CF-0BE4-4D31-9ED2-114B1F449C59}"/>
            </a:ext>
          </a:extLst>
        </xdr:cNvPr>
        <xdr:cNvSpPr/>
      </xdr:nvSpPr>
      <xdr:spPr>
        <a:xfrm>
          <a:off x="4036060" y="96363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59280</xdr:rowOff>
    </xdr:from>
    <xdr:ext cx="534377" cy="259045"/>
    <xdr:sp macro="" textlink="">
      <xdr:nvSpPr>
        <xdr:cNvPr id="134" name="物件費該当値テキスト">
          <a:extLst>
            <a:ext uri="{FF2B5EF4-FFF2-40B4-BE49-F238E27FC236}">
              <a16:creationId xmlns:a16="http://schemas.microsoft.com/office/drawing/2014/main" xmlns="" id="{F0F718AE-E252-4ED2-8FAD-D0DBF54CBA3D}"/>
            </a:ext>
          </a:extLst>
        </xdr:cNvPr>
        <xdr:cNvSpPr txBox="1"/>
      </xdr:nvSpPr>
      <xdr:spPr>
        <a:xfrm>
          <a:off x="4137660" y="9614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76034</xdr:rowOff>
    </xdr:from>
    <xdr:to>
      <xdr:col>20</xdr:col>
      <xdr:colOff>38100</xdr:colOff>
      <xdr:row>58</xdr:row>
      <xdr:rowOff>6184</xdr:rowOff>
    </xdr:to>
    <xdr:sp macro="" textlink="">
      <xdr:nvSpPr>
        <xdr:cNvPr id="135" name="楕円 134">
          <a:extLst>
            <a:ext uri="{FF2B5EF4-FFF2-40B4-BE49-F238E27FC236}">
              <a16:creationId xmlns:a16="http://schemas.microsoft.com/office/drawing/2014/main" xmlns="" id="{6C6A1F6F-ADAE-477D-BD4C-A9A1A4129F20}"/>
            </a:ext>
          </a:extLst>
        </xdr:cNvPr>
        <xdr:cNvSpPr/>
      </xdr:nvSpPr>
      <xdr:spPr>
        <a:xfrm>
          <a:off x="3312160" y="963151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168761</xdr:rowOff>
    </xdr:from>
    <xdr:ext cx="534377" cy="259045"/>
    <xdr:sp macro="" textlink="">
      <xdr:nvSpPr>
        <xdr:cNvPr id="136" name="テキスト ボックス 135">
          <a:extLst>
            <a:ext uri="{FF2B5EF4-FFF2-40B4-BE49-F238E27FC236}">
              <a16:creationId xmlns:a16="http://schemas.microsoft.com/office/drawing/2014/main" xmlns="" id="{9DF6CE7F-500F-4691-A1D2-3564BC6FDD89}"/>
            </a:ext>
          </a:extLst>
        </xdr:cNvPr>
        <xdr:cNvSpPr txBox="1"/>
      </xdr:nvSpPr>
      <xdr:spPr>
        <a:xfrm>
          <a:off x="3118631" y="972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111175</xdr:rowOff>
    </xdr:from>
    <xdr:to>
      <xdr:col>15</xdr:col>
      <xdr:colOff>101600</xdr:colOff>
      <xdr:row>58</xdr:row>
      <xdr:rowOff>41325</xdr:rowOff>
    </xdr:to>
    <xdr:sp macro="" textlink="">
      <xdr:nvSpPr>
        <xdr:cNvPr id="137" name="楕円 136">
          <a:extLst>
            <a:ext uri="{FF2B5EF4-FFF2-40B4-BE49-F238E27FC236}">
              <a16:creationId xmlns:a16="http://schemas.microsoft.com/office/drawing/2014/main" xmlns="" id="{A8D4C10E-26DD-4DBE-B95C-C890AA07A4BD}"/>
            </a:ext>
          </a:extLst>
        </xdr:cNvPr>
        <xdr:cNvSpPr/>
      </xdr:nvSpPr>
      <xdr:spPr>
        <a:xfrm>
          <a:off x="2514600" y="96666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32452</xdr:rowOff>
    </xdr:from>
    <xdr:ext cx="534377" cy="259045"/>
    <xdr:sp macro="" textlink="">
      <xdr:nvSpPr>
        <xdr:cNvPr id="138" name="テキスト ボックス 137">
          <a:extLst>
            <a:ext uri="{FF2B5EF4-FFF2-40B4-BE49-F238E27FC236}">
              <a16:creationId xmlns:a16="http://schemas.microsoft.com/office/drawing/2014/main" xmlns="" id="{58659567-74FC-4C23-B70F-A54F92984A3D}"/>
            </a:ext>
          </a:extLst>
        </xdr:cNvPr>
        <xdr:cNvSpPr txBox="1"/>
      </xdr:nvSpPr>
      <xdr:spPr>
        <a:xfrm>
          <a:off x="2343931" y="975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94341</xdr:rowOff>
    </xdr:from>
    <xdr:to>
      <xdr:col>10</xdr:col>
      <xdr:colOff>165100</xdr:colOff>
      <xdr:row>58</xdr:row>
      <xdr:rowOff>24491</xdr:rowOff>
    </xdr:to>
    <xdr:sp macro="" textlink="">
      <xdr:nvSpPr>
        <xdr:cNvPr id="139" name="楕円 138">
          <a:extLst>
            <a:ext uri="{FF2B5EF4-FFF2-40B4-BE49-F238E27FC236}">
              <a16:creationId xmlns:a16="http://schemas.microsoft.com/office/drawing/2014/main" xmlns="" id="{558AD374-2B01-40D4-8C17-5725A9AE1042}"/>
            </a:ext>
          </a:extLst>
        </xdr:cNvPr>
        <xdr:cNvSpPr/>
      </xdr:nvSpPr>
      <xdr:spPr>
        <a:xfrm>
          <a:off x="1739900" y="96498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15618</xdr:rowOff>
    </xdr:from>
    <xdr:ext cx="534377" cy="259045"/>
    <xdr:sp macro="" textlink="">
      <xdr:nvSpPr>
        <xdr:cNvPr id="140" name="テキスト ボックス 139">
          <a:extLst>
            <a:ext uri="{FF2B5EF4-FFF2-40B4-BE49-F238E27FC236}">
              <a16:creationId xmlns:a16="http://schemas.microsoft.com/office/drawing/2014/main" xmlns="" id="{43D46047-E6B5-48A0-BFF5-3FFAC95D7038}"/>
            </a:ext>
          </a:extLst>
        </xdr:cNvPr>
        <xdr:cNvSpPr txBox="1"/>
      </xdr:nvSpPr>
      <xdr:spPr>
        <a:xfrm>
          <a:off x="1546371" y="973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138085</xdr:rowOff>
    </xdr:from>
    <xdr:to>
      <xdr:col>6</xdr:col>
      <xdr:colOff>38100</xdr:colOff>
      <xdr:row>58</xdr:row>
      <xdr:rowOff>68235</xdr:rowOff>
    </xdr:to>
    <xdr:sp macro="" textlink="">
      <xdr:nvSpPr>
        <xdr:cNvPr id="141" name="楕円 140">
          <a:extLst>
            <a:ext uri="{FF2B5EF4-FFF2-40B4-BE49-F238E27FC236}">
              <a16:creationId xmlns:a16="http://schemas.microsoft.com/office/drawing/2014/main" xmlns="" id="{ACC17DF2-8FB8-4943-8446-96EEC6416754}"/>
            </a:ext>
          </a:extLst>
        </xdr:cNvPr>
        <xdr:cNvSpPr/>
      </xdr:nvSpPr>
      <xdr:spPr>
        <a:xfrm>
          <a:off x="965200" y="969356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59362</xdr:rowOff>
    </xdr:from>
    <xdr:ext cx="534377" cy="259045"/>
    <xdr:sp macro="" textlink="">
      <xdr:nvSpPr>
        <xdr:cNvPr id="142" name="テキスト ボックス 141">
          <a:extLst>
            <a:ext uri="{FF2B5EF4-FFF2-40B4-BE49-F238E27FC236}">
              <a16:creationId xmlns:a16="http://schemas.microsoft.com/office/drawing/2014/main" xmlns="" id="{8E42F761-B62F-4C3C-9E43-C73963A57B87}"/>
            </a:ext>
          </a:extLst>
        </xdr:cNvPr>
        <xdr:cNvSpPr txBox="1"/>
      </xdr:nvSpPr>
      <xdr:spPr>
        <a:xfrm>
          <a:off x="771671" y="978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xmlns="" id="{E5FD41E0-B2AB-408B-B8B0-89ACC86DB71D}"/>
            </a:ext>
          </a:extLst>
        </xdr:cNvPr>
        <xdr:cNvSpPr/>
      </xdr:nvSpPr>
      <xdr:spPr>
        <a:xfrm>
          <a:off x="670560" y="106184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xmlns="" id="{13C62959-E161-4C0C-918A-00E2F8ED4132}"/>
            </a:ext>
          </a:extLst>
        </xdr:cNvPr>
        <xdr:cNvSpPr/>
      </xdr:nvSpPr>
      <xdr:spPr>
        <a:xfrm>
          <a:off x="79756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xmlns="" id="{1AD27AC0-A7B2-4484-9DD9-AECB9FCF9610}"/>
            </a:ext>
          </a:extLst>
        </xdr:cNvPr>
        <xdr:cNvSpPr/>
      </xdr:nvSpPr>
      <xdr:spPr>
        <a:xfrm>
          <a:off x="79756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xmlns="" id="{98A72D34-64F0-4923-A00D-2252CAB0B014}"/>
            </a:ext>
          </a:extLst>
        </xdr:cNvPr>
        <xdr:cNvSpPr/>
      </xdr:nvSpPr>
      <xdr:spPr>
        <a:xfrm>
          <a:off x="16764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xmlns="" id="{3C1545AF-3ED7-4A73-9CA7-BCA758344A40}"/>
            </a:ext>
          </a:extLst>
        </xdr:cNvPr>
        <xdr:cNvSpPr/>
      </xdr:nvSpPr>
      <xdr:spPr>
        <a:xfrm>
          <a:off x="16764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xmlns="" id="{00E7513C-7442-4B21-A0C6-B5C5D5F95C42}"/>
            </a:ext>
          </a:extLst>
        </xdr:cNvPr>
        <xdr:cNvSpPr/>
      </xdr:nvSpPr>
      <xdr:spPr>
        <a:xfrm>
          <a:off x="2682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xmlns="" id="{624AD1E6-1807-479D-B1D1-544BC5AD4C38}"/>
            </a:ext>
          </a:extLst>
        </xdr:cNvPr>
        <xdr:cNvSpPr/>
      </xdr:nvSpPr>
      <xdr:spPr>
        <a:xfrm>
          <a:off x="2682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xmlns="" id="{BAA14784-14F6-4D9F-B46C-AEDFE2A716F7}"/>
            </a:ext>
          </a:extLst>
        </xdr:cNvPr>
        <xdr:cNvSpPr/>
      </xdr:nvSpPr>
      <xdr:spPr>
        <a:xfrm>
          <a:off x="670560" y="114249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xmlns="" id="{510FBD5C-D3D9-49ED-823C-C7C3D7EB984F}"/>
            </a:ext>
          </a:extLst>
        </xdr:cNvPr>
        <xdr:cNvSpPr txBox="1"/>
      </xdr:nvSpPr>
      <xdr:spPr>
        <a:xfrm>
          <a:off x="65532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xmlns="" id="{1F18E1FD-54C8-4CA8-A11A-287991E23A10}"/>
            </a:ext>
          </a:extLst>
        </xdr:cNvPr>
        <xdr:cNvCxnSpPr/>
      </xdr:nvCxnSpPr>
      <xdr:spPr>
        <a:xfrm>
          <a:off x="670560" y="136613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3" name="直線コネクタ 152">
          <a:extLst>
            <a:ext uri="{FF2B5EF4-FFF2-40B4-BE49-F238E27FC236}">
              <a16:creationId xmlns:a16="http://schemas.microsoft.com/office/drawing/2014/main" xmlns="" id="{8D303FE9-BFDD-4C76-84E2-4EDBB74981B4}"/>
            </a:ext>
          </a:extLst>
        </xdr:cNvPr>
        <xdr:cNvCxnSpPr/>
      </xdr:nvCxnSpPr>
      <xdr:spPr>
        <a:xfrm>
          <a:off x="670560" y="13288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4" name="テキスト ボックス 153">
          <a:extLst>
            <a:ext uri="{FF2B5EF4-FFF2-40B4-BE49-F238E27FC236}">
              <a16:creationId xmlns:a16="http://schemas.microsoft.com/office/drawing/2014/main" xmlns="" id="{E5504516-57F2-4C8F-847D-D2B02F355AD2}"/>
            </a:ext>
          </a:extLst>
        </xdr:cNvPr>
        <xdr:cNvSpPr txBox="1"/>
      </xdr:nvSpPr>
      <xdr:spPr>
        <a:xfrm>
          <a:off x="467494" y="131495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5" name="直線コネクタ 154">
          <a:extLst>
            <a:ext uri="{FF2B5EF4-FFF2-40B4-BE49-F238E27FC236}">
              <a16:creationId xmlns:a16="http://schemas.microsoft.com/office/drawing/2014/main" xmlns="" id="{D8266EC6-44DD-4BD1-9C65-99F0BCC93C55}"/>
            </a:ext>
          </a:extLst>
        </xdr:cNvPr>
        <xdr:cNvCxnSpPr/>
      </xdr:nvCxnSpPr>
      <xdr:spPr>
        <a:xfrm>
          <a:off x="670560" y="12914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6" name="テキスト ボックス 155">
          <a:extLst>
            <a:ext uri="{FF2B5EF4-FFF2-40B4-BE49-F238E27FC236}">
              <a16:creationId xmlns:a16="http://schemas.microsoft.com/office/drawing/2014/main" xmlns="" id="{0C2D4E09-04CC-4581-9328-8EAAA5154794}"/>
            </a:ext>
          </a:extLst>
        </xdr:cNvPr>
        <xdr:cNvSpPr txBox="1"/>
      </xdr:nvSpPr>
      <xdr:spPr>
        <a:xfrm>
          <a:off x="207841" y="127762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a:extLst>
            <a:ext uri="{FF2B5EF4-FFF2-40B4-BE49-F238E27FC236}">
              <a16:creationId xmlns:a16="http://schemas.microsoft.com/office/drawing/2014/main" xmlns="" id="{FC11244B-995E-4988-800B-0E1A42EA0F0D}"/>
            </a:ext>
          </a:extLst>
        </xdr:cNvPr>
        <xdr:cNvCxnSpPr/>
      </xdr:nvCxnSpPr>
      <xdr:spPr>
        <a:xfrm>
          <a:off x="670560" y="125450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a:extLst>
            <a:ext uri="{FF2B5EF4-FFF2-40B4-BE49-F238E27FC236}">
              <a16:creationId xmlns:a16="http://schemas.microsoft.com/office/drawing/2014/main" xmlns="" id="{4A5DB5D5-E114-42F1-B206-D5BBBD120432}"/>
            </a:ext>
          </a:extLst>
        </xdr:cNvPr>
        <xdr:cNvSpPr txBox="1"/>
      </xdr:nvSpPr>
      <xdr:spPr>
        <a:xfrm>
          <a:off x="207841" y="124066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9" name="直線コネクタ 158">
          <a:extLst>
            <a:ext uri="{FF2B5EF4-FFF2-40B4-BE49-F238E27FC236}">
              <a16:creationId xmlns:a16="http://schemas.microsoft.com/office/drawing/2014/main" xmlns="" id="{472FDE3E-775A-446B-86A7-B7A26D27106E}"/>
            </a:ext>
          </a:extLst>
        </xdr:cNvPr>
        <xdr:cNvCxnSpPr/>
      </xdr:nvCxnSpPr>
      <xdr:spPr>
        <a:xfrm>
          <a:off x="670560" y="121716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0" name="テキスト ボックス 159">
          <a:extLst>
            <a:ext uri="{FF2B5EF4-FFF2-40B4-BE49-F238E27FC236}">
              <a16:creationId xmlns:a16="http://schemas.microsoft.com/office/drawing/2014/main" xmlns="" id="{1722ABF4-1767-4529-90D6-459DEDB0619B}"/>
            </a:ext>
          </a:extLst>
        </xdr:cNvPr>
        <xdr:cNvSpPr txBox="1"/>
      </xdr:nvSpPr>
      <xdr:spPr>
        <a:xfrm>
          <a:off x="207841" y="120332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1" name="直線コネクタ 160">
          <a:extLst>
            <a:ext uri="{FF2B5EF4-FFF2-40B4-BE49-F238E27FC236}">
              <a16:creationId xmlns:a16="http://schemas.microsoft.com/office/drawing/2014/main" xmlns="" id="{79CF0A41-5694-4888-8498-F2D7844B1BF3}"/>
            </a:ext>
          </a:extLst>
        </xdr:cNvPr>
        <xdr:cNvCxnSpPr/>
      </xdr:nvCxnSpPr>
      <xdr:spPr>
        <a:xfrm>
          <a:off x="670560" y="117983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2" name="テキスト ボックス 161">
          <a:extLst>
            <a:ext uri="{FF2B5EF4-FFF2-40B4-BE49-F238E27FC236}">
              <a16:creationId xmlns:a16="http://schemas.microsoft.com/office/drawing/2014/main" xmlns="" id="{454D88E3-CD0C-417F-901B-8541CB4ADC1F}"/>
            </a:ext>
          </a:extLst>
        </xdr:cNvPr>
        <xdr:cNvSpPr txBox="1"/>
      </xdr:nvSpPr>
      <xdr:spPr>
        <a:xfrm>
          <a:off x="207841" y="116598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xmlns="" id="{D241A956-EADD-447F-93EE-EA7E3268958F}"/>
            </a:ext>
          </a:extLst>
        </xdr:cNvPr>
        <xdr:cNvCxnSpPr/>
      </xdr:nvCxnSpPr>
      <xdr:spPr>
        <a:xfrm>
          <a:off x="670560" y="114249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a:extLst>
            <a:ext uri="{FF2B5EF4-FFF2-40B4-BE49-F238E27FC236}">
              <a16:creationId xmlns:a16="http://schemas.microsoft.com/office/drawing/2014/main" xmlns="" id="{CD604349-BAFC-4FDC-A239-8FE6D1605BCA}"/>
            </a:ext>
          </a:extLst>
        </xdr:cNvPr>
        <xdr:cNvSpPr txBox="1"/>
      </xdr:nvSpPr>
      <xdr:spPr>
        <a:xfrm>
          <a:off x="16658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xmlns="" id="{A4CE3E60-C75D-4401-940D-A1303F309184}"/>
            </a:ext>
          </a:extLst>
        </xdr:cNvPr>
        <xdr:cNvSpPr/>
      </xdr:nvSpPr>
      <xdr:spPr>
        <a:xfrm>
          <a:off x="670560" y="114249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139853</xdr:rowOff>
    </xdr:from>
    <xdr:to>
      <xdr:col>24</xdr:col>
      <xdr:colOff>62865</xdr:colOff>
      <xdr:row>79</xdr:row>
      <xdr:rowOff>18695</xdr:rowOff>
    </xdr:to>
    <xdr:cxnSp macro="">
      <xdr:nvCxnSpPr>
        <xdr:cNvPr id="166" name="直線コネクタ 165">
          <a:extLst>
            <a:ext uri="{FF2B5EF4-FFF2-40B4-BE49-F238E27FC236}">
              <a16:creationId xmlns:a16="http://schemas.microsoft.com/office/drawing/2014/main" xmlns="" id="{47B97143-6709-4601-A034-90BBA05164E2}"/>
            </a:ext>
          </a:extLst>
        </xdr:cNvPr>
        <xdr:cNvCxnSpPr/>
      </xdr:nvCxnSpPr>
      <xdr:spPr>
        <a:xfrm flipV="1">
          <a:off x="4084955" y="11874653"/>
          <a:ext cx="127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22522</xdr:rowOff>
    </xdr:from>
    <xdr:ext cx="469744" cy="259045"/>
    <xdr:sp macro="" textlink="">
      <xdr:nvSpPr>
        <xdr:cNvPr id="167" name="維持補修費最小値テキスト">
          <a:extLst>
            <a:ext uri="{FF2B5EF4-FFF2-40B4-BE49-F238E27FC236}">
              <a16:creationId xmlns:a16="http://schemas.microsoft.com/office/drawing/2014/main" xmlns="" id="{B3D224B5-FA89-49C7-A96A-0CA9AEE2D99D}"/>
            </a:ext>
          </a:extLst>
        </xdr:cNvPr>
        <xdr:cNvSpPr txBox="1"/>
      </xdr:nvSpPr>
      <xdr:spPr>
        <a:xfrm>
          <a:off x="4137660" y="13266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18695</xdr:rowOff>
    </xdr:from>
    <xdr:to>
      <xdr:col>24</xdr:col>
      <xdr:colOff>152400</xdr:colOff>
      <xdr:row>79</xdr:row>
      <xdr:rowOff>18695</xdr:rowOff>
    </xdr:to>
    <xdr:cxnSp macro="">
      <xdr:nvCxnSpPr>
        <xdr:cNvPr id="168" name="直線コネクタ 167">
          <a:extLst>
            <a:ext uri="{FF2B5EF4-FFF2-40B4-BE49-F238E27FC236}">
              <a16:creationId xmlns:a16="http://schemas.microsoft.com/office/drawing/2014/main" xmlns="" id="{0EF1EB04-365E-4CDD-8B09-E7CE309D9F31}"/>
            </a:ext>
          </a:extLst>
        </xdr:cNvPr>
        <xdr:cNvCxnSpPr/>
      </xdr:nvCxnSpPr>
      <xdr:spPr>
        <a:xfrm>
          <a:off x="4020820" y="132622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86530</xdr:rowOff>
    </xdr:from>
    <xdr:ext cx="534377" cy="259045"/>
    <xdr:sp macro="" textlink="">
      <xdr:nvSpPr>
        <xdr:cNvPr id="169" name="維持補修費最大値テキスト">
          <a:extLst>
            <a:ext uri="{FF2B5EF4-FFF2-40B4-BE49-F238E27FC236}">
              <a16:creationId xmlns:a16="http://schemas.microsoft.com/office/drawing/2014/main" xmlns="" id="{FB88AF6B-E36E-409C-9836-C34625D34B99}"/>
            </a:ext>
          </a:extLst>
        </xdr:cNvPr>
        <xdr:cNvSpPr txBox="1"/>
      </xdr:nvSpPr>
      <xdr:spPr>
        <a:xfrm>
          <a:off x="4137660" y="1165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139853</xdr:rowOff>
    </xdr:from>
    <xdr:to>
      <xdr:col>24</xdr:col>
      <xdr:colOff>152400</xdr:colOff>
      <xdr:row>70</xdr:row>
      <xdr:rowOff>139853</xdr:rowOff>
    </xdr:to>
    <xdr:cxnSp macro="">
      <xdr:nvCxnSpPr>
        <xdr:cNvPr id="170" name="直線コネクタ 169">
          <a:extLst>
            <a:ext uri="{FF2B5EF4-FFF2-40B4-BE49-F238E27FC236}">
              <a16:creationId xmlns:a16="http://schemas.microsoft.com/office/drawing/2014/main" xmlns="" id="{83C1053F-BB3E-4D11-8901-A6388927E340}"/>
            </a:ext>
          </a:extLst>
        </xdr:cNvPr>
        <xdr:cNvCxnSpPr/>
      </xdr:nvCxnSpPr>
      <xdr:spPr>
        <a:xfrm>
          <a:off x="4020820" y="118746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123337</xdr:rowOff>
    </xdr:from>
    <xdr:to>
      <xdr:col>24</xdr:col>
      <xdr:colOff>63500</xdr:colOff>
      <xdr:row>78</xdr:row>
      <xdr:rowOff>140900</xdr:rowOff>
    </xdr:to>
    <xdr:cxnSp macro="">
      <xdr:nvCxnSpPr>
        <xdr:cNvPr id="171" name="直線コネクタ 170">
          <a:extLst>
            <a:ext uri="{FF2B5EF4-FFF2-40B4-BE49-F238E27FC236}">
              <a16:creationId xmlns:a16="http://schemas.microsoft.com/office/drawing/2014/main" xmlns="" id="{9E252279-2922-4DF3-A7ED-82C1F799CE9F}"/>
            </a:ext>
          </a:extLst>
        </xdr:cNvPr>
        <xdr:cNvCxnSpPr/>
      </xdr:nvCxnSpPr>
      <xdr:spPr>
        <a:xfrm flipV="1">
          <a:off x="3355340" y="13199257"/>
          <a:ext cx="731520" cy="1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33653</xdr:rowOff>
    </xdr:from>
    <xdr:ext cx="469744" cy="259045"/>
    <xdr:sp macro="" textlink="">
      <xdr:nvSpPr>
        <xdr:cNvPr id="172" name="維持補修費平均値テキスト">
          <a:extLst>
            <a:ext uri="{FF2B5EF4-FFF2-40B4-BE49-F238E27FC236}">
              <a16:creationId xmlns:a16="http://schemas.microsoft.com/office/drawing/2014/main" xmlns="" id="{90C5FFCA-BBE6-4326-8C50-0573B9A6E6A0}"/>
            </a:ext>
          </a:extLst>
        </xdr:cNvPr>
        <xdr:cNvSpPr txBox="1"/>
      </xdr:nvSpPr>
      <xdr:spPr>
        <a:xfrm>
          <a:off x="4137660" y="12941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10776</xdr:rowOff>
    </xdr:from>
    <xdr:to>
      <xdr:col>24</xdr:col>
      <xdr:colOff>114300</xdr:colOff>
      <xdr:row>78</xdr:row>
      <xdr:rowOff>112376</xdr:rowOff>
    </xdr:to>
    <xdr:sp macro="" textlink="">
      <xdr:nvSpPr>
        <xdr:cNvPr id="173" name="フローチャート: 判断 172">
          <a:extLst>
            <a:ext uri="{FF2B5EF4-FFF2-40B4-BE49-F238E27FC236}">
              <a16:creationId xmlns:a16="http://schemas.microsoft.com/office/drawing/2014/main" xmlns="" id="{87B58A1A-DA37-4607-9AF3-29884F5BA87C}"/>
            </a:ext>
          </a:extLst>
        </xdr:cNvPr>
        <xdr:cNvSpPr/>
      </xdr:nvSpPr>
      <xdr:spPr>
        <a:xfrm>
          <a:off x="4036060" y="1308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126022</xdr:rowOff>
    </xdr:from>
    <xdr:to>
      <xdr:col>19</xdr:col>
      <xdr:colOff>177800</xdr:colOff>
      <xdr:row>78</xdr:row>
      <xdr:rowOff>140900</xdr:rowOff>
    </xdr:to>
    <xdr:cxnSp macro="">
      <xdr:nvCxnSpPr>
        <xdr:cNvPr id="174" name="直線コネクタ 173">
          <a:extLst>
            <a:ext uri="{FF2B5EF4-FFF2-40B4-BE49-F238E27FC236}">
              <a16:creationId xmlns:a16="http://schemas.microsoft.com/office/drawing/2014/main" xmlns="" id="{8AE2847A-B942-4149-A1FF-1494233D5E78}"/>
            </a:ext>
          </a:extLst>
        </xdr:cNvPr>
        <xdr:cNvCxnSpPr/>
      </xdr:nvCxnSpPr>
      <xdr:spPr>
        <a:xfrm>
          <a:off x="2565400" y="13201942"/>
          <a:ext cx="789940" cy="1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49028</xdr:rowOff>
    </xdr:from>
    <xdr:to>
      <xdr:col>20</xdr:col>
      <xdr:colOff>38100</xdr:colOff>
      <xdr:row>78</xdr:row>
      <xdr:rowOff>150628</xdr:rowOff>
    </xdr:to>
    <xdr:sp macro="" textlink="">
      <xdr:nvSpPr>
        <xdr:cNvPr id="175" name="フローチャート: 判断 174">
          <a:extLst>
            <a:ext uri="{FF2B5EF4-FFF2-40B4-BE49-F238E27FC236}">
              <a16:creationId xmlns:a16="http://schemas.microsoft.com/office/drawing/2014/main" xmlns="" id="{534C25E3-05B9-4470-9E69-5395BE193B05}"/>
            </a:ext>
          </a:extLst>
        </xdr:cNvPr>
        <xdr:cNvSpPr/>
      </xdr:nvSpPr>
      <xdr:spPr>
        <a:xfrm>
          <a:off x="3312160" y="1312494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167155</xdr:rowOff>
    </xdr:from>
    <xdr:ext cx="469744" cy="259045"/>
    <xdr:sp macro="" textlink="">
      <xdr:nvSpPr>
        <xdr:cNvPr id="176" name="テキスト ボックス 175">
          <a:extLst>
            <a:ext uri="{FF2B5EF4-FFF2-40B4-BE49-F238E27FC236}">
              <a16:creationId xmlns:a16="http://schemas.microsoft.com/office/drawing/2014/main" xmlns="" id="{97AE230E-E7DB-4DF7-8AE7-99C6D807BC4D}"/>
            </a:ext>
          </a:extLst>
        </xdr:cNvPr>
        <xdr:cNvSpPr txBox="1"/>
      </xdr:nvSpPr>
      <xdr:spPr>
        <a:xfrm>
          <a:off x="3150948" y="12907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126022</xdr:rowOff>
    </xdr:from>
    <xdr:to>
      <xdr:col>15</xdr:col>
      <xdr:colOff>50800</xdr:colOff>
      <xdr:row>78</xdr:row>
      <xdr:rowOff>128556</xdr:rowOff>
    </xdr:to>
    <xdr:cxnSp macro="">
      <xdr:nvCxnSpPr>
        <xdr:cNvPr id="177" name="直線コネクタ 176">
          <a:extLst>
            <a:ext uri="{FF2B5EF4-FFF2-40B4-BE49-F238E27FC236}">
              <a16:creationId xmlns:a16="http://schemas.microsoft.com/office/drawing/2014/main" xmlns="" id="{D56572E9-8564-489E-92FC-63A2FF0880CD}"/>
            </a:ext>
          </a:extLst>
        </xdr:cNvPr>
        <xdr:cNvCxnSpPr/>
      </xdr:nvCxnSpPr>
      <xdr:spPr>
        <a:xfrm flipV="1">
          <a:off x="1790700" y="13201942"/>
          <a:ext cx="774700" cy="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42304</xdr:rowOff>
    </xdr:from>
    <xdr:to>
      <xdr:col>15</xdr:col>
      <xdr:colOff>101600</xdr:colOff>
      <xdr:row>78</xdr:row>
      <xdr:rowOff>143904</xdr:rowOff>
    </xdr:to>
    <xdr:sp macro="" textlink="">
      <xdr:nvSpPr>
        <xdr:cNvPr id="178" name="フローチャート: 判断 177">
          <a:extLst>
            <a:ext uri="{FF2B5EF4-FFF2-40B4-BE49-F238E27FC236}">
              <a16:creationId xmlns:a16="http://schemas.microsoft.com/office/drawing/2014/main" xmlns="" id="{A2D150A8-05DC-487D-BAA4-5BFE107211BA}"/>
            </a:ext>
          </a:extLst>
        </xdr:cNvPr>
        <xdr:cNvSpPr/>
      </xdr:nvSpPr>
      <xdr:spPr>
        <a:xfrm>
          <a:off x="2514600" y="1311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160431</xdr:rowOff>
    </xdr:from>
    <xdr:ext cx="469744" cy="259045"/>
    <xdr:sp macro="" textlink="">
      <xdr:nvSpPr>
        <xdr:cNvPr id="179" name="テキスト ボックス 178">
          <a:extLst>
            <a:ext uri="{FF2B5EF4-FFF2-40B4-BE49-F238E27FC236}">
              <a16:creationId xmlns:a16="http://schemas.microsoft.com/office/drawing/2014/main" xmlns="" id="{C7911EC6-2ECB-48A5-9D69-4852E883492A}"/>
            </a:ext>
          </a:extLst>
        </xdr:cNvPr>
        <xdr:cNvSpPr txBox="1"/>
      </xdr:nvSpPr>
      <xdr:spPr>
        <a:xfrm>
          <a:off x="2353388" y="12901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128556</xdr:rowOff>
    </xdr:from>
    <xdr:to>
      <xdr:col>10</xdr:col>
      <xdr:colOff>114300</xdr:colOff>
      <xdr:row>78</xdr:row>
      <xdr:rowOff>129623</xdr:rowOff>
    </xdr:to>
    <xdr:cxnSp macro="">
      <xdr:nvCxnSpPr>
        <xdr:cNvPr id="180" name="直線コネクタ 179">
          <a:extLst>
            <a:ext uri="{FF2B5EF4-FFF2-40B4-BE49-F238E27FC236}">
              <a16:creationId xmlns:a16="http://schemas.microsoft.com/office/drawing/2014/main" xmlns="" id="{0B47618C-8292-4C68-9D67-C1263FC5A90B}"/>
            </a:ext>
          </a:extLst>
        </xdr:cNvPr>
        <xdr:cNvCxnSpPr/>
      </xdr:nvCxnSpPr>
      <xdr:spPr>
        <a:xfrm flipV="1">
          <a:off x="1008380" y="13204476"/>
          <a:ext cx="78232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29674</xdr:rowOff>
    </xdr:from>
    <xdr:to>
      <xdr:col>10</xdr:col>
      <xdr:colOff>165100</xdr:colOff>
      <xdr:row>78</xdr:row>
      <xdr:rowOff>131274</xdr:rowOff>
    </xdr:to>
    <xdr:sp macro="" textlink="">
      <xdr:nvSpPr>
        <xdr:cNvPr id="181" name="フローチャート: 判断 180">
          <a:extLst>
            <a:ext uri="{FF2B5EF4-FFF2-40B4-BE49-F238E27FC236}">
              <a16:creationId xmlns:a16="http://schemas.microsoft.com/office/drawing/2014/main" xmlns="" id="{B284C472-EBC5-4EE1-B54A-06E861C81966}"/>
            </a:ext>
          </a:extLst>
        </xdr:cNvPr>
        <xdr:cNvSpPr/>
      </xdr:nvSpPr>
      <xdr:spPr>
        <a:xfrm>
          <a:off x="1739900" y="1310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147801</xdr:rowOff>
    </xdr:from>
    <xdr:ext cx="469744" cy="259045"/>
    <xdr:sp macro="" textlink="">
      <xdr:nvSpPr>
        <xdr:cNvPr id="182" name="テキスト ボックス 181">
          <a:extLst>
            <a:ext uri="{FF2B5EF4-FFF2-40B4-BE49-F238E27FC236}">
              <a16:creationId xmlns:a16="http://schemas.microsoft.com/office/drawing/2014/main" xmlns="" id="{0B8D3094-40CC-46CB-A9E3-CA6AFF7C1CA2}"/>
            </a:ext>
          </a:extLst>
        </xdr:cNvPr>
        <xdr:cNvSpPr txBox="1"/>
      </xdr:nvSpPr>
      <xdr:spPr>
        <a:xfrm>
          <a:off x="1578688" y="1288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46189</xdr:rowOff>
    </xdr:from>
    <xdr:to>
      <xdr:col>6</xdr:col>
      <xdr:colOff>38100</xdr:colOff>
      <xdr:row>78</xdr:row>
      <xdr:rowOff>147789</xdr:rowOff>
    </xdr:to>
    <xdr:sp macro="" textlink="">
      <xdr:nvSpPr>
        <xdr:cNvPr id="183" name="フローチャート: 判断 182">
          <a:extLst>
            <a:ext uri="{FF2B5EF4-FFF2-40B4-BE49-F238E27FC236}">
              <a16:creationId xmlns:a16="http://schemas.microsoft.com/office/drawing/2014/main" xmlns="" id="{5E41D63B-609A-4978-AFB2-BABD1E51C5FA}"/>
            </a:ext>
          </a:extLst>
        </xdr:cNvPr>
        <xdr:cNvSpPr/>
      </xdr:nvSpPr>
      <xdr:spPr>
        <a:xfrm>
          <a:off x="965200" y="1312210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164316</xdr:rowOff>
    </xdr:from>
    <xdr:ext cx="469744" cy="259045"/>
    <xdr:sp macro="" textlink="">
      <xdr:nvSpPr>
        <xdr:cNvPr id="184" name="テキスト ボックス 183">
          <a:extLst>
            <a:ext uri="{FF2B5EF4-FFF2-40B4-BE49-F238E27FC236}">
              <a16:creationId xmlns:a16="http://schemas.microsoft.com/office/drawing/2014/main" xmlns="" id="{805C373A-9E50-4B8E-AD30-F8677533149D}"/>
            </a:ext>
          </a:extLst>
        </xdr:cNvPr>
        <xdr:cNvSpPr txBox="1"/>
      </xdr:nvSpPr>
      <xdr:spPr>
        <a:xfrm>
          <a:off x="803988" y="12904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xmlns="" id="{71C4C7B7-F464-4135-820C-AEFACEE51767}"/>
            </a:ext>
          </a:extLst>
        </xdr:cNvPr>
        <xdr:cNvSpPr txBox="1"/>
      </xdr:nvSpPr>
      <xdr:spPr>
        <a:xfrm>
          <a:off x="391922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xmlns="" id="{DF6292E0-90B3-4683-B4F7-C2338D467C39}"/>
            </a:ext>
          </a:extLst>
        </xdr:cNvPr>
        <xdr:cNvSpPr txBox="1"/>
      </xdr:nvSpPr>
      <xdr:spPr>
        <a:xfrm>
          <a:off x="3187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B8C68FEC-79C7-4ED7-9859-A832A2A3ABDE}"/>
            </a:ext>
          </a:extLst>
        </xdr:cNvPr>
        <xdr:cNvSpPr txBox="1"/>
      </xdr:nvSpPr>
      <xdr:spPr>
        <a:xfrm>
          <a:off x="2397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93C8B874-7DD3-4D61-A1C8-CD329CBCA9CC}"/>
            </a:ext>
          </a:extLst>
        </xdr:cNvPr>
        <xdr:cNvSpPr txBox="1"/>
      </xdr:nvSpPr>
      <xdr:spPr>
        <a:xfrm>
          <a:off x="16230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7700E985-AD52-4C89-A5E2-7FB28C1279EF}"/>
            </a:ext>
          </a:extLst>
        </xdr:cNvPr>
        <xdr:cNvSpPr txBox="1"/>
      </xdr:nvSpPr>
      <xdr:spPr>
        <a:xfrm>
          <a:off x="8407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72537</xdr:rowOff>
    </xdr:from>
    <xdr:to>
      <xdr:col>24</xdr:col>
      <xdr:colOff>114300</xdr:colOff>
      <xdr:row>79</xdr:row>
      <xdr:rowOff>2687</xdr:rowOff>
    </xdr:to>
    <xdr:sp macro="" textlink="">
      <xdr:nvSpPr>
        <xdr:cNvPr id="190" name="楕円 189">
          <a:extLst>
            <a:ext uri="{FF2B5EF4-FFF2-40B4-BE49-F238E27FC236}">
              <a16:creationId xmlns:a16="http://schemas.microsoft.com/office/drawing/2014/main" xmlns="" id="{B1C09702-C54B-46AD-9488-60F82770EF11}"/>
            </a:ext>
          </a:extLst>
        </xdr:cNvPr>
        <xdr:cNvSpPr/>
      </xdr:nvSpPr>
      <xdr:spPr>
        <a:xfrm>
          <a:off x="4036060" y="131484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160654</xdr:rowOff>
    </xdr:from>
    <xdr:ext cx="469744" cy="259045"/>
    <xdr:sp macro="" textlink="">
      <xdr:nvSpPr>
        <xdr:cNvPr id="191" name="維持補修費該当値テキスト">
          <a:extLst>
            <a:ext uri="{FF2B5EF4-FFF2-40B4-BE49-F238E27FC236}">
              <a16:creationId xmlns:a16="http://schemas.microsoft.com/office/drawing/2014/main" xmlns="" id="{A302E814-BEE6-4B90-82E7-2593325AFB6A}"/>
            </a:ext>
          </a:extLst>
        </xdr:cNvPr>
        <xdr:cNvSpPr txBox="1"/>
      </xdr:nvSpPr>
      <xdr:spPr>
        <a:xfrm>
          <a:off x="4137660" y="1306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90100</xdr:rowOff>
    </xdr:from>
    <xdr:to>
      <xdr:col>20</xdr:col>
      <xdr:colOff>38100</xdr:colOff>
      <xdr:row>79</xdr:row>
      <xdr:rowOff>20250</xdr:rowOff>
    </xdr:to>
    <xdr:sp macro="" textlink="">
      <xdr:nvSpPr>
        <xdr:cNvPr id="192" name="楕円 191">
          <a:extLst>
            <a:ext uri="{FF2B5EF4-FFF2-40B4-BE49-F238E27FC236}">
              <a16:creationId xmlns:a16="http://schemas.microsoft.com/office/drawing/2014/main" xmlns="" id="{690E6720-D874-4B5D-A652-646A379CFFD6}"/>
            </a:ext>
          </a:extLst>
        </xdr:cNvPr>
        <xdr:cNvSpPr/>
      </xdr:nvSpPr>
      <xdr:spPr>
        <a:xfrm>
          <a:off x="3312160" y="131660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11377</xdr:rowOff>
    </xdr:from>
    <xdr:ext cx="469744" cy="259045"/>
    <xdr:sp macro="" textlink="">
      <xdr:nvSpPr>
        <xdr:cNvPr id="193" name="テキスト ボックス 192">
          <a:extLst>
            <a:ext uri="{FF2B5EF4-FFF2-40B4-BE49-F238E27FC236}">
              <a16:creationId xmlns:a16="http://schemas.microsoft.com/office/drawing/2014/main" xmlns="" id="{8D8F69CE-83DA-42BB-B461-98337D05E783}"/>
            </a:ext>
          </a:extLst>
        </xdr:cNvPr>
        <xdr:cNvSpPr txBox="1"/>
      </xdr:nvSpPr>
      <xdr:spPr>
        <a:xfrm>
          <a:off x="3150948" y="13254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75222</xdr:rowOff>
    </xdr:from>
    <xdr:to>
      <xdr:col>15</xdr:col>
      <xdr:colOff>101600</xdr:colOff>
      <xdr:row>79</xdr:row>
      <xdr:rowOff>5372</xdr:rowOff>
    </xdr:to>
    <xdr:sp macro="" textlink="">
      <xdr:nvSpPr>
        <xdr:cNvPr id="194" name="楕円 193">
          <a:extLst>
            <a:ext uri="{FF2B5EF4-FFF2-40B4-BE49-F238E27FC236}">
              <a16:creationId xmlns:a16="http://schemas.microsoft.com/office/drawing/2014/main" xmlns="" id="{8567D67C-1CDE-4768-8F97-CE921F829D56}"/>
            </a:ext>
          </a:extLst>
        </xdr:cNvPr>
        <xdr:cNvSpPr/>
      </xdr:nvSpPr>
      <xdr:spPr>
        <a:xfrm>
          <a:off x="2514600" y="131511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167949</xdr:rowOff>
    </xdr:from>
    <xdr:ext cx="469744" cy="259045"/>
    <xdr:sp macro="" textlink="">
      <xdr:nvSpPr>
        <xdr:cNvPr id="195" name="テキスト ボックス 194">
          <a:extLst>
            <a:ext uri="{FF2B5EF4-FFF2-40B4-BE49-F238E27FC236}">
              <a16:creationId xmlns:a16="http://schemas.microsoft.com/office/drawing/2014/main" xmlns="" id="{B6F59D62-A1EB-4D48-A48B-73D64A7551F9}"/>
            </a:ext>
          </a:extLst>
        </xdr:cNvPr>
        <xdr:cNvSpPr txBox="1"/>
      </xdr:nvSpPr>
      <xdr:spPr>
        <a:xfrm>
          <a:off x="2353388" y="1324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77756</xdr:rowOff>
    </xdr:from>
    <xdr:to>
      <xdr:col>10</xdr:col>
      <xdr:colOff>165100</xdr:colOff>
      <xdr:row>79</xdr:row>
      <xdr:rowOff>7906</xdr:rowOff>
    </xdr:to>
    <xdr:sp macro="" textlink="">
      <xdr:nvSpPr>
        <xdr:cNvPr id="196" name="楕円 195">
          <a:extLst>
            <a:ext uri="{FF2B5EF4-FFF2-40B4-BE49-F238E27FC236}">
              <a16:creationId xmlns:a16="http://schemas.microsoft.com/office/drawing/2014/main" xmlns="" id="{54289C49-C8D1-450B-B0F6-934DE5C13925}"/>
            </a:ext>
          </a:extLst>
        </xdr:cNvPr>
        <xdr:cNvSpPr/>
      </xdr:nvSpPr>
      <xdr:spPr>
        <a:xfrm>
          <a:off x="1739900" y="131536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170483</xdr:rowOff>
    </xdr:from>
    <xdr:ext cx="469744" cy="259045"/>
    <xdr:sp macro="" textlink="">
      <xdr:nvSpPr>
        <xdr:cNvPr id="197" name="テキスト ボックス 196">
          <a:extLst>
            <a:ext uri="{FF2B5EF4-FFF2-40B4-BE49-F238E27FC236}">
              <a16:creationId xmlns:a16="http://schemas.microsoft.com/office/drawing/2014/main" xmlns="" id="{4A742A2C-2C0E-4FC2-8CEF-223B291A11F3}"/>
            </a:ext>
          </a:extLst>
        </xdr:cNvPr>
        <xdr:cNvSpPr txBox="1"/>
      </xdr:nvSpPr>
      <xdr:spPr>
        <a:xfrm>
          <a:off x="1578688" y="13246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78823</xdr:rowOff>
    </xdr:from>
    <xdr:to>
      <xdr:col>6</xdr:col>
      <xdr:colOff>38100</xdr:colOff>
      <xdr:row>79</xdr:row>
      <xdr:rowOff>8973</xdr:rowOff>
    </xdr:to>
    <xdr:sp macro="" textlink="">
      <xdr:nvSpPr>
        <xdr:cNvPr id="198" name="楕円 197">
          <a:extLst>
            <a:ext uri="{FF2B5EF4-FFF2-40B4-BE49-F238E27FC236}">
              <a16:creationId xmlns:a16="http://schemas.microsoft.com/office/drawing/2014/main" xmlns="" id="{F649253F-DA39-4A03-B786-A72411499A40}"/>
            </a:ext>
          </a:extLst>
        </xdr:cNvPr>
        <xdr:cNvSpPr/>
      </xdr:nvSpPr>
      <xdr:spPr>
        <a:xfrm>
          <a:off x="965200" y="1315474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100</xdr:rowOff>
    </xdr:from>
    <xdr:ext cx="469744" cy="259045"/>
    <xdr:sp macro="" textlink="">
      <xdr:nvSpPr>
        <xdr:cNvPr id="199" name="テキスト ボックス 198">
          <a:extLst>
            <a:ext uri="{FF2B5EF4-FFF2-40B4-BE49-F238E27FC236}">
              <a16:creationId xmlns:a16="http://schemas.microsoft.com/office/drawing/2014/main" xmlns="" id="{5562A9E1-5BB2-49FA-85AE-45A4DB680111}"/>
            </a:ext>
          </a:extLst>
        </xdr:cNvPr>
        <xdr:cNvSpPr txBox="1"/>
      </xdr:nvSpPr>
      <xdr:spPr>
        <a:xfrm>
          <a:off x="803988" y="13243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xmlns="" id="{322E5665-A201-4CC3-B932-C1CD4EAB1AC4}"/>
            </a:ext>
          </a:extLst>
        </xdr:cNvPr>
        <xdr:cNvSpPr/>
      </xdr:nvSpPr>
      <xdr:spPr>
        <a:xfrm>
          <a:off x="670560" y="139712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xmlns="" id="{B51C3FE6-7AA9-474D-8FD4-753E7548DB46}"/>
            </a:ext>
          </a:extLst>
        </xdr:cNvPr>
        <xdr:cNvSpPr/>
      </xdr:nvSpPr>
      <xdr:spPr>
        <a:xfrm>
          <a:off x="79756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xmlns="" id="{34AC2DC5-2DD2-44EE-B3F0-94834C078A03}"/>
            </a:ext>
          </a:extLst>
        </xdr:cNvPr>
        <xdr:cNvSpPr/>
      </xdr:nvSpPr>
      <xdr:spPr>
        <a:xfrm>
          <a:off x="79756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xmlns="" id="{BC358712-9F73-441A-A8A4-4CE316F3C584}"/>
            </a:ext>
          </a:extLst>
        </xdr:cNvPr>
        <xdr:cNvSpPr/>
      </xdr:nvSpPr>
      <xdr:spPr>
        <a:xfrm>
          <a:off x="16764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xmlns="" id="{B4FD6F22-F8CC-4859-BE46-A0871803A1A0}"/>
            </a:ext>
          </a:extLst>
        </xdr:cNvPr>
        <xdr:cNvSpPr/>
      </xdr:nvSpPr>
      <xdr:spPr>
        <a:xfrm>
          <a:off x="16764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xmlns="" id="{05BC937D-3035-4E73-88AC-1ED59D3EB76A}"/>
            </a:ext>
          </a:extLst>
        </xdr:cNvPr>
        <xdr:cNvSpPr/>
      </xdr:nvSpPr>
      <xdr:spPr>
        <a:xfrm>
          <a:off x="2682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xmlns="" id="{301665E6-D3FA-431B-953D-1AAB0DAFB7D6}"/>
            </a:ext>
          </a:extLst>
        </xdr:cNvPr>
        <xdr:cNvSpPr/>
      </xdr:nvSpPr>
      <xdr:spPr>
        <a:xfrm>
          <a:off x="2682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xmlns="" id="{0A4BA106-5A7D-4F50-997D-F2CA68F42BE8}"/>
            </a:ext>
          </a:extLst>
        </xdr:cNvPr>
        <xdr:cNvSpPr/>
      </xdr:nvSpPr>
      <xdr:spPr>
        <a:xfrm>
          <a:off x="670560" y="147777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xmlns="" id="{467A6321-27AF-412C-B69F-7943E169C0FB}"/>
            </a:ext>
          </a:extLst>
        </xdr:cNvPr>
        <xdr:cNvSpPr txBox="1"/>
      </xdr:nvSpPr>
      <xdr:spPr>
        <a:xfrm>
          <a:off x="65532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xmlns="" id="{44E1DD37-82E5-4034-96CD-9F3D09AC4922}"/>
            </a:ext>
          </a:extLst>
        </xdr:cNvPr>
        <xdr:cNvCxnSpPr/>
      </xdr:nvCxnSpPr>
      <xdr:spPr>
        <a:xfrm>
          <a:off x="670560" y="17014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a:extLst>
            <a:ext uri="{FF2B5EF4-FFF2-40B4-BE49-F238E27FC236}">
              <a16:creationId xmlns:a16="http://schemas.microsoft.com/office/drawing/2014/main" xmlns="" id="{B5D79A26-4551-47C8-9F2D-25E75D531B7E}"/>
            </a:ext>
          </a:extLst>
        </xdr:cNvPr>
        <xdr:cNvSpPr txBox="1"/>
      </xdr:nvSpPr>
      <xdr:spPr>
        <a:xfrm>
          <a:off x="46749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xmlns="" id="{E88BE577-03B1-4D20-A338-FC66AFC8ABA5}"/>
            </a:ext>
          </a:extLst>
        </xdr:cNvPr>
        <xdr:cNvCxnSpPr/>
      </xdr:nvCxnSpPr>
      <xdr:spPr>
        <a:xfrm>
          <a:off x="670560" y="166408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a:extLst>
            <a:ext uri="{FF2B5EF4-FFF2-40B4-BE49-F238E27FC236}">
              <a16:creationId xmlns:a16="http://schemas.microsoft.com/office/drawing/2014/main" xmlns="" id="{97A251ED-61CD-48D2-8364-9A2CCEF0193B}"/>
            </a:ext>
          </a:extLst>
        </xdr:cNvPr>
        <xdr:cNvSpPr txBox="1"/>
      </xdr:nvSpPr>
      <xdr:spPr>
        <a:xfrm>
          <a:off x="207841" y="165023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xmlns="" id="{DA8565F4-2AD5-4C0F-8438-348C19640B9D}"/>
            </a:ext>
          </a:extLst>
        </xdr:cNvPr>
        <xdr:cNvCxnSpPr/>
      </xdr:nvCxnSpPr>
      <xdr:spPr>
        <a:xfrm>
          <a:off x="670560" y="16267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a:extLst>
            <a:ext uri="{FF2B5EF4-FFF2-40B4-BE49-F238E27FC236}">
              <a16:creationId xmlns:a16="http://schemas.microsoft.com/office/drawing/2014/main" xmlns="" id="{FDC2A73A-A46D-4913-AEEF-35476CBEA691}"/>
            </a:ext>
          </a:extLst>
        </xdr:cNvPr>
        <xdr:cNvSpPr txBox="1"/>
      </xdr:nvSpPr>
      <xdr:spPr>
        <a:xfrm>
          <a:off x="166581" y="161290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xmlns="" id="{A8E6CD82-EA60-4CCF-B4E1-C4263B96BA84}"/>
            </a:ext>
          </a:extLst>
        </xdr:cNvPr>
        <xdr:cNvCxnSpPr/>
      </xdr:nvCxnSpPr>
      <xdr:spPr>
        <a:xfrm>
          <a:off x="670560" y="158978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xmlns="" id="{FEAD9664-61B0-4E3E-9627-F52E635A4F76}"/>
            </a:ext>
          </a:extLst>
        </xdr:cNvPr>
        <xdr:cNvSpPr txBox="1"/>
      </xdr:nvSpPr>
      <xdr:spPr>
        <a:xfrm>
          <a:off x="166581" y="157594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xmlns="" id="{F03C06C2-522C-4121-AC20-02A94F8D6B78}"/>
            </a:ext>
          </a:extLst>
        </xdr:cNvPr>
        <xdr:cNvCxnSpPr/>
      </xdr:nvCxnSpPr>
      <xdr:spPr>
        <a:xfrm>
          <a:off x="670560" y="155244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xmlns="" id="{09534A5A-8801-4AAD-87FB-8C2D10393DB8}"/>
            </a:ext>
          </a:extLst>
        </xdr:cNvPr>
        <xdr:cNvSpPr txBox="1"/>
      </xdr:nvSpPr>
      <xdr:spPr>
        <a:xfrm>
          <a:off x="166581" y="153860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xmlns="" id="{EB811AE0-1940-4678-9A1F-AE246021DA27}"/>
            </a:ext>
          </a:extLst>
        </xdr:cNvPr>
        <xdr:cNvCxnSpPr/>
      </xdr:nvCxnSpPr>
      <xdr:spPr>
        <a:xfrm>
          <a:off x="670560" y="151511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xmlns="" id="{C2D06547-31EE-4BE1-B44D-5FE6A6F012BA}"/>
            </a:ext>
          </a:extLst>
        </xdr:cNvPr>
        <xdr:cNvSpPr txBox="1"/>
      </xdr:nvSpPr>
      <xdr:spPr>
        <a:xfrm>
          <a:off x="166581" y="150126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xmlns="" id="{DB10F3F1-0440-438D-864D-4F741961D48C}"/>
            </a:ext>
          </a:extLst>
        </xdr:cNvPr>
        <xdr:cNvCxnSpPr/>
      </xdr:nvCxnSpPr>
      <xdr:spPr>
        <a:xfrm>
          <a:off x="670560" y="14777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xmlns="" id="{089D92F6-4D83-4F74-9212-FA4226E77372}"/>
            </a:ext>
          </a:extLst>
        </xdr:cNvPr>
        <xdr:cNvSpPr txBox="1"/>
      </xdr:nvSpPr>
      <xdr:spPr>
        <a:xfrm>
          <a:off x="16658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xmlns="" id="{0B6CF6A6-2407-4886-BE74-29D9069775D0}"/>
            </a:ext>
          </a:extLst>
        </xdr:cNvPr>
        <xdr:cNvSpPr/>
      </xdr:nvSpPr>
      <xdr:spPr>
        <a:xfrm>
          <a:off x="670560" y="147777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49578</xdr:rowOff>
    </xdr:from>
    <xdr:to>
      <xdr:col>24</xdr:col>
      <xdr:colOff>62865</xdr:colOff>
      <xdr:row>99</xdr:row>
      <xdr:rowOff>8384</xdr:rowOff>
    </xdr:to>
    <xdr:cxnSp macro="">
      <xdr:nvCxnSpPr>
        <xdr:cNvPr id="224" name="直線コネクタ 223">
          <a:extLst>
            <a:ext uri="{FF2B5EF4-FFF2-40B4-BE49-F238E27FC236}">
              <a16:creationId xmlns:a16="http://schemas.microsoft.com/office/drawing/2014/main" xmlns="" id="{C2C698D5-0FB4-4668-B87C-7E0E35DAE9A4}"/>
            </a:ext>
          </a:extLst>
        </xdr:cNvPr>
        <xdr:cNvCxnSpPr/>
      </xdr:nvCxnSpPr>
      <xdr:spPr>
        <a:xfrm flipV="1">
          <a:off x="4084955" y="15304818"/>
          <a:ext cx="1270" cy="1299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12211</xdr:rowOff>
    </xdr:from>
    <xdr:ext cx="534377" cy="259045"/>
    <xdr:sp macro="" textlink="">
      <xdr:nvSpPr>
        <xdr:cNvPr id="225" name="扶助費最小値テキスト">
          <a:extLst>
            <a:ext uri="{FF2B5EF4-FFF2-40B4-BE49-F238E27FC236}">
              <a16:creationId xmlns:a16="http://schemas.microsoft.com/office/drawing/2014/main" xmlns="" id="{5E081F3E-EC44-4CAF-8D43-7ED3C798AE2D}"/>
            </a:ext>
          </a:extLst>
        </xdr:cNvPr>
        <xdr:cNvSpPr txBox="1"/>
      </xdr:nvSpPr>
      <xdr:spPr>
        <a:xfrm>
          <a:off x="4137660" y="1660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8384</xdr:rowOff>
    </xdr:from>
    <xdr:to>
      <xdr:col>24</xdr:col>
      <xdr:colOff>152400</xdr:colOff>
      <xdr:row>99</xdr:row>
      <xdr:rowOff>8384</xdr:rowOff>
    </xdr:to>
    <xdr:cxnSp macro="">
      <xdr:nvCxnSpPr>
        <xdr:cNvPr id="226" name="直線コネクタ 225">
          <a:extLst>
            <a:ext uri="{FF2B5EF4-FFF2-40B4-BE49-F238E27FC236}">
              <a16:creationId xmlns:a16="http://schemas.microsoft.com/office/drawing/2014/main" xmlns="" id="{1AAE17C1-A6D2-4867-95B0-7748887AF17D}"/>
            </a:ext>
          </a:extLst>
        </xdr:cNvPr>
        <xdr:cNvCxnSpPr/>
      </xdr:nvCxnSpPr>
      <xdr:spPr>
        <a:xfrm>
          <a:off x="4020820" y="166047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167705</xdr:rowOff>
    </xdr:from>
    <xdr:ext cx="599010" cy="259045"/>
    <xdr:sp macro="" textlink="">
      <xdr:nvSpPr>
        <xdr:cNvPr id="227" name="扶助費最大値テキスト">
          <a:extLst>
            <a:ext uri="{FF2B5EF4-FFF2-40B4-BE49-F238E27FC236}">
              <a16:creationId xmlns:a16="http://schemas.microsoft.com/office/drawing/2014/main" xmlns="" id="{389896F6-C995-49D8-B86D-95AA4945D4CE}"/>
            </a:ext>
          </a:extLst>
        </xdr:cNvPr>
        <xdr:cNvSpPr txBox="1"/>
      </xdr:nvSpPr>
      <xdr:spPr>
        <a:xfrm>
          <a:off x="4137660" y="15087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49578</xdr:rowOff>
    </xdr:from>
    <xdr:to>
      <xdr:col>24</xdr:col>
      <xdr:colOff>152400</xdr:colOff>
      <xdr:row>91</xdr:row>
      <xdr:rowOff>49578</xdr:rowOff>
    </xdr:to>
    <xdr:cxnSp macro="">
      <xdr:nvCxnSpPr>
        <xdr:cNvPr id="228" name="直線コネクタ 227">
          <a:extLst>
            <a:ext uri="{FF2B5EF4-FFF2-40B4-BE49-F238E27FC236}">
              <a16:creationId xmlns:a16="http://schemas.microsoft.com/office/drawing/2014/main" xmlns="" id="{D55D14EF-C83E-4600-AA27-091F50650C85}"/>
            </a:ext>
          </a:extLst>
        </xdr:cNvPr>
        <xdr:cNvCxnSpPr/>
      </xdr:nvCxnSpPr>
      <xdr:spPr>
        <a:xfrm>
          <a:off x="4020820" y="153048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159626</xdr:rowOff>
    </xdr:from>
    <xdr:to>
      <xdr:col>24</xdr:col>
      <xdr:colOff>63500</xdr:colOff>
      <xdr:row>92</xdr:row>
      <xdr:rowOff>5145</xdr:rowOff>
    </xdr:to>
    <xdr:cxnSp macro="">
      <xdr:nvCxnSpPr>
        <xdr:cNvPr id="229" name="直線コネクタ 228">
          <a:extLst>
            <a:ext uri="{FF2B5EF4-FFF2-40B4-BE49-F238E27FC236}">
              <a16:creationId xmlns:a16="http://schemas.microsoft.com/office/drawing/2014/main" xmlns="" id="{5D0A87FE-1E31-4647-983B-7DE67F7AC43C}"/>
            </a:ext>
          </a:extLst>
        </xdr:cNvPr>
        <xdr:cNvCxnSpPr/>
      </xdr:nvCxnSpPr>
      <xdr:spPr>
        <a:xfrm flipV="1">
          <a:off x="3355340" y="15414866"/>
          <a:ext cx="731520" cy="13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133942</xdr:rowOff>
    </xdr:from>
    <xdr:ext cx="599010" cy="259045"/>
    <xdr:sp macro="" textlink="">
      <xdr:nvSpPr>
        <xdr:cNvPr id="230" name="扶助費平均値テキスト">
          <a:extLst>
            <a:ext uri="{FF2B5EF4-FFF2-40B4-BE49-F238E27FC236}">
              <a16:creationId xmlns:a16="http://schemas.microsoft.com/office/drawing/2014/main" xmlns="" id="{C03D2E3C-C578-475E-A7BF-D5D3DC9DD45A}"/>
            </a:ext>
          </a:extLst>
        </xdr:cNvPr>
        <xdr:cNvSpPr txBox="1"/>
      </xdr:nvSpPr>
      <xdr:spPr>
        <a:xfrm>
          <a:off x="4137660" y="160597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155515</xdr:rowOff>
    </xdr:from>
    <xdr:to>
      <xdr:col>24</xdr:col>
      <xdr:colOff>114300</xdr:colOff>
      <xdr:row>96</xdr:row>
      <xdr:rowOff>85665</xdr:rowOff>
    </xdr:to>
    <xdr:sp macro="" textlink="">
      <xdr:nvSpPr>
        <xdr:cNvPr id="231" name="フローチャート: 判断 230">
          <a:extLst>
            <a:ext uri="{FF2B5EF4-FFF2-40B4-BE49-F238E27FC236}">
              <a16:creationId xmlns:a16="http://schemas.microsoft.com/office/drawing/2014/main" xmlns="" id="{185D2E4E-43C0-4E8F-8409-B7C692E554B3}"/>
            </a:ext>
          </a:extLst>
        </xdr:cNvPr>
        <xdr:cNvSpPr/>
      </xdr:nvSpPr>
      <xdr:spPr>
        <a:xfrm>
          <a:off x="4036060" y="160813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5145</xdr:rowOff>
    </xdr:from>
    <xdr:to>
      <xdr:col>19</xdr:col>
      <xdr:colOff>177800</xdr:colOff>
      <xdr:row>92</xdr:row>
      <xdr:rowOff>40015</xdr:rowOff>
    </xdr:to>
    <xdr:cxnSp macro="">
      <xdr:nvCxnSpPr>
        <xdr:cNvPr id="232" name="直線コネクタ 231">
          <a:extLst>
            <a:ext uri="{FF2B5EF4-FFF2-40B4-BE49-F238E27FC236}">
              <a16:creationId xmlns:a16="http://schemas.microsoft.com/office/drawing/2014/main" xmlns="" id="{B739BBF6-0B9B-4FBA-B646-36E350FDF245}"/>
            </a:ext>
          </a:extLst>
        </xdr:cNvPr>
        <xdr:cNvCxnSpPr/>
      </xdr:nvCxnSpPr>
      <xdr:spPr>
        <a:xfrm flipV="1">
          <a:off x="2565400" y="15428025"/>
          <a:ext cx="789940" cy="3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153777</xdr:rowOff>
    </xdr:from>
    <xdr:to>
      <xdr:col>20</xdr:col>
      <xdr:colOff>38100</xdr:colOff>
      <xdr:row>96</xdr:row>
      <xdr:rowOff>83927</xdr:rowOff>
    </xdr:to>
    <xdr:sp macro="" textlink="">
      <xdr:nvSpPr>
        <xdr:cNvPr id="233" name="フローチャート: 判断 232">
          <a:extLst>
            <a:ext uri="{FF2B5EF4-FFF2-40B4-BE49-F238E27FC236}">
              <a16:creationId xmlns:a16="http://schemas.microsoft.com/office/drawing/2014/main" xmlns="" id="{0313E176-BBCF-48AF-A957-3BEC7AF68FF5}"/>
            </a:ext>
          </a:extLst>
        </xdr:cNvPr>
        <xdr:cNvSpPr/>
      </xdr:nvSpPr>
      <xdr:spPr>
        <a:xfrm>
          <a:off x="3312160" y="1607957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75054</xdr:rowOff>
    </xdr:from>
    <xdr:ext cx="599010" cy="259045"/>
    <xdr:sp macro="" textlink="">
      <xdr:nvSpPr>
        <xdr:cNvPr id="234" name="テキスト ボックス 233">
          <a:extLst>
            <a:ext uri="{FF2B5EF4-FFF2-40B4-BE49-F238E27FC236}">
              <a16:creationId xmlns:a16="http://schemas.microsoft.com/office/drawing/2014/main" xmlns="" id="{C3A192CE-F79F-4742-987C-B3E396734565}"/>
            </a:ext>
          </a:extLst>
        </xdr:cNvPr>
        <xdr:cNvSpPr txBox="1"/>
      </xdr:nvSpPr>
      <xdr:spPr>
        <a:xfrm>
          <a:off x="3086315" y="1616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23061</xdr:rowOff>
    </xdr:from>
    <xdr:to>
      <xdr:col>15</xdr:col>
      <xdr:colOff>50800</xdr:colOff>
      <xdr:row>92</xdr:row>
      <xdr:rowOff>40015</xdr:rowOff>
    </xdr:to>
    <xdr:cxnSp macro="">
      <xdr:nvCxnSpPr>
        <xdr:cNvPr id="235" name="直線コネクタ 234">
          <a:extLst>
            <a:ext uri="{FF2B5EF4-FFF2-40B4-BE49-F238E27FC236}">
              <a16:creationId xmlns:a16="http://schemas.microsoft.com/office/drawing/2014/main" xmlns="" id="{978E12F0-030E-4875-A343-976C7F987F6A}"/>
            </a:ext>
          </a:extLst>
        </xdr:cNvPr>
        <xdr:cNvCxnSpPr/>
      </xdr:nvCxnSpPr>
      <xdr:spPr>
        <a:xfrm>
          <a:off x="1790700" y="15445941"/>
          <a:ext cx="774700" cy="1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15931</xdr:rowOff>
    </xdr:from>
    <xdr:to>
      <xdr:col>15</xdr:col>
      <xdr:colOff>101600</xdr:colOff>
      <xdr:row>96</xdr:row>
      <xdr:rowOff>117531</xdr:rowOff>
    </xdr:to>
    <xdr:sp macro="" textlink="">
      <xdr:nvSpPr>
        <xdr:cNvPr id="236" name="フローチャート: 判断 235">
          <a:extLst>
            <a:ext uri="{FF2B5EF4-FFF2-40B4-BE49-F238E27FC236}">
              <a16:creationId xmlns:a16="http://schemas.microsoft.com/office/drawing/2014/main" xmlns="" id="{E8588A30-148B-4131-B084-AB928CB04734}"/>
            </a:ext>
          </a:extLst>
        </xdr:cNvPr>
        <xdr:cNvSpPr/>
      </xdr:nvSpPr>
      <xdr:spPr>
        <a:xfrm>
          <a:off x="2514600" y="16109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108658</xdr:rowOff>
    </xdr:from>
    <xdr:ext cx="599010" cy="259045"/>
    <xdr:sp macro="" textlink="">
      <xdr:nvSpPr>
        <xdr:cNvPr id="237" name="テキスト ボックス 236">
          <a:extLst>
            <a:ext uri="{FF2B5EF4-FFF2-40B4-BE49-F238E27FC236}">
              <a16:creationId xmlns:a16="http://schemas.microsoft.com/office/drawing/2014/main" xmlns="" id="{428B85D3-2E40-439A-B279-BF82352BF14C}"/>
            </a:ext>
          </a:extLst>
        </xdr:cNvPr>
        <xdr:cNvSpPr txBox="1"/>
      </xdr:nvSpPr>
      <xdr:spPr>
        <a:xfrm>
          <a:off x="2311615" y="16202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22268</xdr:rowOff>
    </xdr:from>
    <xdr:to>
      <xdr:col>10</xdr:col>
      <xdr:colOff>114300</xdr:colOff>
      <xdr:row>92</xdr:row>
      <xdr:rowOff>23061</xdr:rowOff>
    </xdr:to>
    <xdr:cxnSp macro="">
      <xdr:nvCxnSpPr>
        <xdr:cNvPr id="238" name="直線コネクタ 237">
          <a:extLst>
            <a:ext uri="{FF2B5EF4-FFF2-40B4-BE49-F238E27FC236}">
              <a16:creationId xmlns:a16="http://schemas.microsoft.com/office/drawing/2014/main" xmlns="" id="{29B888AF-9CA6-4489-BEEB-DD12762D09A7}"/>
            </a:ext>
          </a:extLst>
        </xdr:cNvPr>
        <xdr:cNvCxnSpPr/>
      </xdr:nvCxnSpPr>
      <xdr:spPr>
        <a:xfrm>
          <a:off x="1008380" y="15445148"/>
          <a:ext cx="782320" cy="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20479</xdr:rowOff>
    </xdr:from>
    <xdr:to>
      <xdr:col>10</xdr:col>
      <xdr:colOff>165100</xdr:colOff>
      <xdr:row>96</xdr:row>
      <xdr:rowOff>122079</xdr:rowOff>
    </xdr:to>
    <xdr:sp macro="" textlink="">
      <xdr:nvSpPr>
        <xdr:cNvPr id="239" name="フローチャート: 判断 238">
          <a:extLst>
            <a:ext uri="{FF2B5EF4-FFF2-40B4-BE49-F238E27FC236}">
              <a16:creationId xmlns:a16="http://schemas.microsoft.com/office/drawing/2014/main" xmlns="" id="{833A0D04-53B4-4D8F-BC04-B6CD2A2971D1}"/>
            </a:ext>
          </a:extLst>
        </xdr:cNvPr>
        <xdr:cNvSpPr/>
      </xdr:nvSpPr>
      <xdr:spPr>
        <a:xfrm>
          <a:off x="1739900" y="1611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113206</xdr:rowOff>
    </xdr:from>
    <xdr:ext cx="599010" cy="259045"/>
    <xdr:sp macro="" textlink="">
      <xdr:nvSpPr>
        <xdr:cNvPr id="240" name="テキスト ボックス 239">
          <a:extLst>
            <a:ext uri="{FF2B5EF4-FFF2-40B4-BE49-F238E27FC236}">
              <a16:creationId xmlns:a16="http://schemas.microsoft.com/office/drawing/2014/main" xmlns="" id="{8728EF8C-7D24-4685-B52E-BEC4341CBED5}"/>
            </a:ext>
          </a:extLst>
        </xdr:cNvPr>
        <xdr:cNvSpPr txBox="1"/>
      </xdr:nvSpPr>
      <xdr:spPr>
        <a:xfrm>
          <a:off x="1514055" y="16206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24541</xdr:rowOff>
    </xdr:from>
    <xdr:to>
      <xdr:col>6</xdr:col>
      <xdr:colOff>38100</xdr:colOff>
      <xdr:row>96</xdr:row>
      <xdr:rowOff>126141</xdr:rowOff>
    </xdr:to>
    <xdr:sp macro="" textlink="">
      <xdr:nvSpPr>
        <xdr:cNvPr id="241" name="フローチャート: 判断 240">
          <a:extLst>
            <a:ext uri="{FF2B5EF4-FFF2-40B4-BE49-F238E27FC236}">
              <a16:creationId xmlns:a16="http://schemas.microsoft.com/office/drawing/2014/main" xmlns="" id="{C6F5C317-689F-4D8D-BDE8-68C4FE46333D}"/>
            </a:ext>
          </a:extLst>
        </xdr:cNvPr>
        <xdr:cNvSpPr/>
      </xdr:nvSpPr>
      <xdr:spPr>
        <a:xfrm>
          <a:off x="965200" y="1611798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117268</xdr:rowOff>
    </xdr:from>
    <xdr:ext cx="599010" cy="259045"/>
    <xdr:sp macro="" textlink="">
      <xdr:nvSpPr>
        <xdr:cNvPr id="242" name="テキスト ボックス 241">
          <a:extLst>
            <a:ext uri="{FF2B5EF4-FFF2-40B4-BE49-F238E27FC236}">
              <a16:creationId xmlns:a16="http://schemas.microsoft.com/office/drawing/2014/main" xmlns="" id="{08321272-2C86-4D9A-B691-C61948C4E1B2}"/>
            </a:ext>
          </a:extLst>
        </xdr:cNvPr>
        <xdr:cNvSpPr txBox="1"/>
      </xdr:nvSpPr>
      <xdr:spPr>
        <a:xfrm>
          <a:off x="739355" y="1621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xmlns="" id="{72CA7CE8-A694-45BB-822C-79736CB35D5A}"/>
            </a:ext>
          </a:extLst>
        </xdr:cNvPr>
        <xdr:cNvSpPr txBox="1"/>
      </xdr:nvSpPr>
      <xdr:spPr>
        <a:xfrm>
          <a:off x="391922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xmlns="" id="{FA5E5253-08BD-45CC-8B80-2DB8C723342F}"/>
            </a:ext>
          </a:extLst>
        </xdr:cNvPr>
        <xdr:cNvSpPr txBox="1"/>
      </xdr:nvSpPr>
      <xdr:spPr>
        <a:xfrm>
          <a:off x="3187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992A98F0-5EE4-4129-80C9-7F99D654CC18}"/>
            </a:ext>
          </a:extLst>
        </xdr:cNvPr>
        <xdr:cNvSpPr txBox="1"/>
      </xdr:nvSpPr>
      <xdr:spPr>
        <a:xfrm>
          <a:off x="2397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7979E36-C1E5-4698-BB0D-420520BAF116}"/>
            </a:ext>
          </a:extLst>
        </xdr:cNvPr>
        <xdr:cNvSpPr txBox="1"/>
      </xdr:nvSpPr>
      <xdr:spPr>
        <a:xfrm>
          <a:off x="16230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F08A7833-8147-4143-8ECD-0AF08534ED3F}"/>
            </a:ext>
          </a:extLst>
        </xdr:cNvPr>
        <xdr:cNvSpPr txBox="1"/>
      </xdr:nvSpPr>
      <xdr:spPr>
        <a:xfrm>
          <a:off x="8407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108826</xdr:rowOff>
    </xdr:from>
    <xdr:to>
      <xdr:col>24</xdr:col>
      <xdr:colOff>114300</xdr:colOff>
      <xdr:row>92</xdr:row>
      <xdr:rowOff>38976</xdr:rowOff>
    </xdr:to>
    <xdr:sp macro="" textlink="">
      <xdr:nvSpPr>
        <xdr:cNvPr id="248" name="楕円 247">
          <a:extLst>
            <a:ext uri="{FF2B5EF4-FFF2-40B4-BE49-F238E27FC236}">
              <a16:creationId xmlns:a16="http://schemas.microsoft.com/office/drawing/2014/main" xmlns="" id="{816E1EBB-6E32-4FF2-9D2E-2895D9073AA8}"/>
            </a:ext>
          </a:extLst>
        </xdr:cNvPr>
        <xdr:cNvSpPr/>
      </xdr:nvSpPr>
      <xdr:spPr>
        <a:xfrm>
          <a:off x="4036060" y="153640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23753</xdr:rowOff>
    </xdr:from>
    <xdr:ext cx="599010" cy="259045"/>
    <xdr:sp macro="" textlink="">
      <xdr:nvSpPr>
        <xdr:cNvPr id="249" name="扶助費該当値テキスト">
          <a:extLst>
            <a:ext uri="{FF2B5EF4-FFF2-40B4-BE49-F238E27FC236}">
              <a16:creationId xmlns:a16="http://schemas.microsoft.com/office/drawing/2014/main" xmlns="" id="{EE08E398-B1F9-49B9-915A-588BD44F3A62}"/>
            </a:ext>
          </a:extLst>
        </xdr:cNvPr>
        <xdr:cNvSpPr txBox="1"/>
      </xdr:nvSpPr>
      <xdr:spPr>
        <a:xfrm>
          <a:off x="4137660" y="15278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125795</xdr:rowOff>
    </xdr:from>
    <xdr:to>
      <xdr:col>20</xdr:col>
      <xdr:colOff>38100</xdr:colOff>
      <xdr:row>92</xdr:row>
      <xdr:rowOff>55945</xdr:rowOff>
    </xdr:to>
    <xdr:sp macro="" textlink="">
      <xdr:nvSpPr>
        <xdr:cNvPr id="250" name="楕円 249">
          <a:extLst>
            <a:ext uri="{FF2B5EF4-FFF2-40B4-BE49-F238E27FC236}">
              <a16:creationId xmlns:a16="http://schemas.microsoft.com/office/drawing/2014/main" xmlns="" id="{7ABF0575-3014-4BB5-850F-B3117DB2345F}"/>
            </a:ext>
          </a:extLst>
        </xdr:cNvPr>
        <xdr:cNvSpPr/>
      </xdr:nvSpPr>
      <xdr:spPr>
        <a:xfrm>
          <a:off x="3312160" y="153810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72472</xdr:rowOff>
    </xdr:from>
    <xdr:ext cx="599010" cy="259045"/>
    <xdr:sp macro="" textlink="">
      <xdr:nvSpPr>
        <xdr:cNvPr id="251" name="テキスト ボックス 250">
          <a:extLst>
            <a:ext uri="{FF2B5EF4-FFF2-40B4-BE49-F238E27FC236}">
              <a16:creationId xmlns:a16="http://schemas.microsoft.com/office/drawing/2014/main" xmlns="" id="{B714ACE4-B63A-49F8-9551-2F4F1C04DA10}"/>
            </a:ext>
          </a:extLst>
        </xdr:cNvPr>
        <xdr:cNvSpPr txBox="1"/>
      </xdr:nvSpPr>
      <xdr:spPr>
        <a:xfrm>
          <a:off x="3086315" y="15160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160665</xdr:rowOff>
    </xdr:from>
    <xdr:to>
      <xdr:col>15</xdr:col>
      <xdr:colOff>101600</xdr:colOff>
      <xdr:row>92</xdr:row>
      <xdr:rowOff>90815</xdr:rowOff>
    </xdr:to>
    <xdr:sp macro="" textlink="">
      <xdr:nvSpPr>
        <xdr:cNvPr id="252" name="楕円 251">
          <a:extLst>
            <a:ext uri="{FF2B5EF4-FFF2-40B4-BE49-F238E27FC236}">
              <a16:creationId xmlns:a16="http://schemas.microsoft.com/office/drawing/2014/main" xmlns="" id="{4A818AA2-8EE1-408F-9036-119031E2E99D}"/>
            </a:ext>
          </a:extLst>
        </xdr:cNvPr>
        <xdr:cNvSpPr/>
      </xdr:nvSpPr>
      <xdr:spPr>
        <a:xfrm>
          <a:off x="2514600" y="154159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107342</xdr:rowOff>
    </xdr:from>
    <xdr:ext cx="599010" cy="259045"/>
    <xdr:sp macro="" textlink="">
      <xdr:nvSpPr>
        <xdr:cNvPr id="253" name="テキスト ボックス 252">
          <a:extLst>
            <a:ext uri="{FF2B5EF4-FFF2-40B4-BE49-F238E27FC236}">
              <a16:creationId xmlns:a16="http://schemas.microsoft.com/office/drawing/2014/main" xmlns="" id="{DF59B7E5-32E6-4605-AB05-F32767EA3F5A}"/>
            </a:ext>
          </a:extLst>
        </xdr:cNvPr>
        <xdr:cNvSpPr txBox="1"/>
      </xdr:nvSpPr>
      <xdr:spPr>
        <a:xfrm>
          <a:off x="2311615" y="15194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143711</xdr:rowOff>
    </xdr:from>
    <xdr:to>
      <xdr:col>10</xdr:col>
      <xdr:colOff>165100</xdr:colOff>
      <xdr:row>92</xdr:row>
      <xdr:rowOff>73861</xdr:rowOff>
    </xdr:to>
    <xdr:sp macro="" textlink="">
      <xdr:nvSpPr>
        <xdr:cNvPr id="254" name="楕円 253">
          <a:extLst>
            <a:ext uri="{FF2B5EF4-FFF2-40B4-BE49-F238E27FC236}">
              <a16:creationId xmlns:a16="http://schemas.microsoft.com/office/drawing/2014/main" xmlns="" id="{303C1C79-5CD5-4AB7-82CF-7F81D5A2E5C4}"/>
            </a:ext>
          </a:extLst>
        </xdr:cNvPr>
        <xdr:cNvSpPr/>
      </xdr:nvSpPr>
      <xdr:spPr>
        <a:xfrm>
          <a:off x="1739900" y="153989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90388</xdr:rowOff>
    </xdr:from>
    <xdr:ext cx="599010" cy="259045"/>
    <xdr:sp macro="" textlink="">
      <xdr:nvSpPr>
        <xdr:cNvPr id="255" name="テキスト ボックス 254">
          <a:extLst>
            <a:ext uri="{FF2B5EF4-FFF2-40B4-BE49-F238E27FC236}">
              <a16:creationId xmlns:a16="http://schemas.microsoft.com/office/drawing/2014/main" xmlns="" id="{66BDC9E0-9321-4DFF-92CE-E7418BB2FAA2}"/>
            </a:ext>
          </a:extLst>
        </xdr:cNvPr>
        <xdr:cNvSpPr txBox="1"/>
      </xdr:nvSpPr>
      <xdr:spPr>
        <a:xfrm>
          <a:off x="1514055" y="15177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142918</xdr:rowOff>
    </xdr:from>
    <xdr:to>
      <xdr:col>6</xdr:col>
      <xdr:colOff>38100</xdr:colOff>
      <xdr:row>92</xdr:row>
      <xdr:rowOff>73068</xdr:rowOff>
    </xdr:to>
    <xdr:sp macro="" textlink="">
      <xdr:nvSpPr>
        <xdr:cNvPr id="256" name="楕円 255">
          <a:extLst>
            <a:ext uri="{FF2B5EF4-FFF2-40B4-BE49-F238E27FC236}">
              <a16:creationId xmlns:a16="http://schemas.microsoft.com/office/drawing/2014/main" xmlns="" id="{311E6CA2-DFCE-4C80-98A1-F8730E22E4B3}"/>
            </a:ext>
          </a:extLst>
        </xdr:cNvPr>
        <xdr:cNvSpPr/>
      </xdr:nvSpPr>
      <xdr:spPr>
        <a:xfrm>
          <a:off x="965200" y="1539815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90</xdr:row>
      <xdr:rowOff>89595</xdr:rowOff>
    </xdr:from>
    <xdr:ext cx="599010" cy="259045"/>
    <xdr:sp macro="" textlink="">
      <xdr:nvSpPr>
        <xdr:cNvPr id="257" name="テキスト ボックス 256">
          <a:extLst>
            <a:ext uri="{FF2B5EF4-FFF2-40B4-BE49-F238E27FC236}">
              <a16:creationId xmlns:a16="http://schemas.microsoft.com/office/drawing/2014/main" xmlns="" id="{9172A7A7-ABA1-4934-BAA7-0ACFC9DDE806}"/>
            </a:ext>
          </a:extLst>
        </xdr:cNvPr>
        <xdr:cNvSpPr txBox="1"/>
      </xdr:nvSpPr>
      <xdr:spPr>
        <a:xfrm>
          <a:off x="739355" y="15177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xmlns="" id="{83D11071-384B-43F9-9735-69148CB56638}"/>
            </a:ext>
          </a:extLst>
        </xdr:cNvPr>
        <xdr:cNvSpPr/>
      </xdr:nvSpPr>
      <xdr:spPr>
        <a:xfrm>
          <a:off x="5826760" y="39128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xmlns="" id="{D27D0EA4-EE90-4E10-8704-FAD1A7372FAF}"/>
            </a:ext>
          </a:extLst>
        </xdr:cNvPr>
        <xdr:cNvSpPr/>
      </xdr:nvSpPr>
      <xdr:spPr>
        <a:xfrm>
          <a:off x="59309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xmlns="" id="{4E2AFF1B-5EFC-4C00-9EBA-567D5774AC5A}"/>
            </a:ext>
          </a:extLst>
        </xdr:cNvPr>
        <xdr:cNvSpPr/>
      </xdr:nvSpPr>
      <xdr:spPr>
        <a:xfrm>
          <a:off x="59309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xmlns="" id="{DDAFA371-EBBA-4925-A38A-AC9E09402F45}"/>
            </a:ext>
          </a:extLst>
        </xdr:cNvPr>
        <xdr:cNvSpPr/>
      </xdr:nvSpPr>
      <xdr:spPr>
        <a:xfrm>
          <a:off x="68326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xmlns="" id="{E147ECE8-FC19-4E98-8A73-00B0DB32D52D}"/>
            </a:ext>
          </a:extLst>
        </xdr:cNvPr>
        <xdr:cNvSpPr/>
      </xdr:nvSpPr>
      <xdr:spPr>
        <a:xfrm>
          <a:off x="68326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xmlns="" id="{C5177933-CE70-4619-97B0-09A26DFFF8AB}"/>
            </a:ext>
          </a:extLst>
        </xdr:cNvPr>
        <xdr:cNvSpPr/>
      </xdr:nvSpPr>
      <xdr:spPr>
        <a:xfrm>
          <a:off x="7838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xmlns="" id="{B04EB411-CC64-4190-B4B9-D764189D5D6A}"/>
            </a:ext>
          </a:extLst>
        </xdr:cNvPr>
        <xdr:cNvSpPr/>
      </xdr:nvSpPr>
      <xdr:spPr>
        <a:xfrm>
          <a:off x="7838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xmlns="" id="{92BDAE54-2A0E-4875-9952-2FCF27192827}"/>
            </a:ext>
          </a:extLst>
        </xdr:cNvPr>
        <xdr:cNvSpPr/>
      </xdr:nvSpPr>
      <xdr:spPr>
        <a:xfrm>
          <a:off x="5826760" y="47193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xmlns="" id="{65444E48-7AAD-4A8B-A20E-997636053FB3}"/>
            </a:ext>
          </a:extLst>
        </xdr:cNvPr>
        <xdr:cNvSpPr txBox="1"/>
      </xdr:nvSpPr>
      <xdr:spPr>
        <a:xfrm>
          <a:off x="578866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xmlns="" id="{435690E0-F001-4CE5-B5B6-0F4CE455C8B4}"/>
            </a:ext>
          </a:extLst>
        </xdr:cNvPr>
        <xdr:cNvCxnSpPr/>
      </xdr:nvCxnSpPr>
      <xdr:spPr>
        <a:xfrm>
          <a:off x="5826760" y="69557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xmlns="" id="{44F71B7A-5221-4452-99CA-BFA90E560930}"/>
            </a:ext>
          </a:extLst>
        </xdr:cNvPr>
        <xdr:cNvCxnSpPr/>
      </xdr:nvCxnSpPr>
      <xdr:spPr>
        <a:xfrm>
          <a:off x="5826760" y="65824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xmlns="" id="{27BDCFA1-7E5F-4686-AA68-046FC4416074}"/>
            </a:ext>
          </a:extLst>
        </xdr:cNvPr>
        <xdr:cNvSpPr txBox="1"/>
      </xdr:nvSpPr>
      <xdr:spPr>
        <a:xfrm>
          <a:off x="5600834" y="6443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xmlns="" id="{6051DBDE-96C7-4FC6-BC93-7BE4DFA523CC}"/>
            </a:ext>
          </a:extLst>
        </xdr:cNvPr>
        <xdr:cNvCxnSpPr/>
      </xdr:nvCxnSpPr>
      <xdr:spPr>
        <a:xfrm>
          <a:off x="5826760" y="6209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xmlns="" id="{8CEAC08A-2A0B-4B7B-9FAD-B607488B9BC3}"/>
            </a:ext>
          </a:extLst>
        </xdr:cNvPr>
        <xdr:cNvSpPr txBox="1"/>
      </xdr:nvSpPr>
      <xdr:spPr>
        <a:xfrm>
          <a:off x="5299921" y="6070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xmlns="" id="{35DF5C9A-6714-42F3-BD9F-04D23C512049}"/>
            </a:ext>
          </a:extLst>
        </xdr:cNvPr>
        <xdr:cNvCxnSpPr/>
      </xdr:nvCxnSpPr>
      <xdr:spPr>
        <a:xfrm>
          <a:off x="5826760" y="58394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xmlns="" id="{0FB2A6B3-A464-4843-90FB-B0016F71E191}"/>
            </a:ext>
          </a:extLst>
        </xdr:cNvPr>
        <xdr:cNvSpPr txBox="1"/>
      </xdr:nvSpPr>
      <xdr:spPr>
        <a:xfrm>
          <a:off x="5299921" y="57010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xmlns="" id="{FC338F9A-9EEA-4521-8269-CA4FDA0AFE17}"/>
            </a:ext>
          </a:extLst>
        </xdr:cNvPr>
        <xdr:cNvCxnSpPr/>
      </xdr:nvCxnSpPr>
      <xdr:spPr>
        <a:xfrm>
          <a:off x="5826760" y="54660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xmlns="" id="{BC2F1FB4-D590-4CEC-9B76-42F50ED258C3}"/>
            </a:ext>
          </a:extLst>
        </xdr:cNvPr>
        <xdr:cNvSpPr txBox="1"/>
      </xdr:nvSpPr>
      <xdr:spPr>
        <a:xfrm>
          <a:off x="5299921" y="53276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xmlns="" id="{DD3A4D2C-238F-4D42-A90F-7A7669652CCD}"/>
            </a:ext>
          </a:extLst>
        </xdr:cNvPr>
        <xdr:cNvCxnSpPr/>
      </xdr:nvCxnSpPr>
      <xdr:spPr>
        <a:xfrm>
          <a:off x="5826760" y="50927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xmlns="" id="{DED2D7FF-1079-4908-8125-ED3811860F3E}"/>
            </a:ext>
          </a:extLst>
        </xdr:cNvPr>
        <xdr:cNvSpPr txBox="1"/>
      </xdr:nvSpPr>
      <xdr:spPr>
        <a:xfrm>
          <a:off x="5299921" y="49542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xmlns="" id="{E977183A-3929-4C02-AD15-A6D25A9CCB19}"/>
            </a:ext>
          </a:extLst>
        </xdr:cNvPr>
        <xdr:cNvCxnSpPr/>
      </xdr:nvCxnSpPr>
      <xdr:spPr>
        <a:xfrm>
          <a:off x="5826760" y="4719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a:extLst>
            <a:ext uri="{FF2B5EF4-FFF2-40B4-BE49-F238E27FC236}">
              <a16:creationId xmlns:a16="http://schemas.microsoft.com/office/drawing/2014/main" xmlns="" id="{1E476035-0A9E-433A-BAD7-79D00CB55DE4}"/>
            </a:ext>
          </a:extLst>
        </xdr:cNvPr>
        <xdr:cNvSpPr txBox="1"/>
      </xdr:nvSpPr>
      <xdr:spPr>
        <a:xfrm>
          <a:off x="5299921" y="4580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xmlns="" id="{B1799B2A-0014-4399-9B5E-7388C7C3D99E}"/>
            </a:ext>
          </a:extLst>
        </xdr:cNvPr>
        <xdr:cNvSpPr/>
      </xdr:nvSpPr>
      <xdr:spPr>
        <a:xfrm>
          <a:off x="5826760" y="47193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137174</xdr:rowOff>
    </xdr:from>
    <xdr:to>
      <xdr:col>54</xdr:col>
      <xdr:colOff>189865</xdr:colOff>
      <xdr:row>36</xdr:row>
      <xdr:rowOff>4041</xdr:rowOff>
    </xdr:to>
    <xdr:cxnSp macro="">
      <xdr:nvCxnSpPr>
        <xdr:cNvPr id="281" name="直線コネクタ 280">
          <a:extLst>
            <a:ext uri="{FF2B5EF4-FFF2-40B4-BE49-F238E27FC236}">
              <a16:creationId xmlns:a16="http://schemas.microsoft.com/office/drawing/2014/main" xmlns="" id="{9D055020-0815-45B6-AA25-F850AD9FE8DF}"/>
            </a:ext>
          </a:extLst>
        </xdr:cNvPr>
        <xdr:cNvCxnSpPr/>
      </xdr:nvCxnSpPr>
      <xdr:spPr>
        <a:xfrm flipV="1">
          <a:off x="9218295" y="5334014"/>
          <a:ext cx="1270" cy="70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7868</xdr:rowOff>
    </xdr:from>
    <xdr:ext cx="599010" cy="259045"/>
    <xdr:sp macro="" textlink="">
      <xdr:nvSpPr>
        <xdr:cNvPr id="282" name="補助費等最小値テキスト">
          <a:extLst>
            <a:ext uri="{FF2B5EF4-FFF2-40B4-BE49-F238E27FC236}">
              <a16:creationId xmlns:a16="http://schemas.microsoft.com/office/drawing/2014/main" xmlns="" id="{AACD4CDA-12B0-4F36-8D6E-E62586DC1C10}"/>
            </a:ext>
          </a:extLst>
        </xdr:cNvPr>
        <xdr:cNvSpPr txBox="1"/>
      </xdr:nvSpPr>
      <xdr:spPr>
        <a:xfrm>
          <a:off x="9271000" y="6042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4041</xdr:rowOff>
    </xdr:from>
    <xdr:to>
      <xdr:col>55</xdr:col>
      <xdr:colOff>88900</xdr:colOff>
      <xdr:row>36</xdr:row>
      <xdr:rowOff>4041</xdr:rowOff>
    </xdr:to>
    <xdr:cxnSp macro="">
      <xdr:nvCxnSpPr>
        <xdr:cNvPr id="283" name="直線コネクタ 282">
          <a:extLst>
            <a:ext uri="{FF2B5EF4-FFF2-40B4-BE49-F238E27FC236}">
              <a16:creationId xmlns:a16="http://schemas.microsoft.com/office/drawing/2014/main" xmlns="" id="{1926DD0B-7BA0-4085-8838-BDEE92E9B7D6}"/>
            </a:ext>
          </a:extLst>
        </xdr:cNvPr>
        <xdr:cNvCxnSpPr/>
      </xdr:nvCxnSpPr>
      <xdr:spPr>
        <a:xfrm>
          <a:off x="9154160" y="60390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83851</xdr:rowOff>
    </xdr:from>
    <xdr:ext cx="599010" cy="259045"/>
    <xdr:sp macro="" textlink="">
      <xdr:nvSpPr>
        <xdr:cNvPr id="284" name="補助費等最大値テキスト">
          <a:extLst>
            <a:ext uri="{FF2B5EF4-FFF2-40B4-BE49-F238E27FC236}">
              <a16:creationId xmlns:a16="http://schemas.microsoft.com/office/drawing/2014/main" xmlns="" id="{8F5B4CE9-4077-4326-8A16-6D21AD1C2483}"/>
            </a:ext>
          </a:extLst>
        </xdr:cNvPr>
        <xdr:cNvSpPr txBox="1"/>
      </xdr:nvSpPr>
      <xdr:spPr>
        <a:xfrm>
          <a:off x="9271000" y="5113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137174</xdr:rowOff>
    </xdr:from>
    <xdr:to>
      <xdr:col>55</xdr:col>
      <xdr:colOff>88900</xdr:colOff>
      <xdr:row>31</xdr:row>
      <xdr:rowOff>137174</xdr:rowOff>
    </xdr:to>
    <xdr:cxnSp macro="">
      <xdr:nvCxnSpPr>
        <xdr:cNvPr id="285" name="直線コネクタ 284">
          <a:extLst>
            <a:ext uri="{FF2B5EF4-FFF2-40B4-BE49-F238E27FC236}">
              <a16:creationId xmlns:a16="http://schemas.microsoft.com/office/drawing/2014/main" xmlns="" id="{A4F8AAF9-C6E5-4041-9259-02CBA2FD654E}"/>
            </a:ext>
          </a:extLst>
        </xdr:cNvPr>
        <xdr:cNvCxnSpPr/>
      </xdr:nvCxnSpPr>
      <xdr:spPr>
        <a:xfrm>
          <a:off x="9154160" y="53340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8861</xdr:rowOff>
    </xdr:from>
    <xdr:to>
      <xdr:col>55</xdr:col>
      <xdr:colOff>0</xdr:colOff>
      <xdr:row>37</xdr:row>
      <xdr:rowOff>104587</xdr:rowOff>
    </xdr:to>
    <xdr:cxnSp macro="">
      <xdr:nvCxnSpPr>
        <xdr:cNvPr id="286" name="直線コネクタ 285">
          <a:extLst>
            <a:ext uri="{FF2B5EF4-FFF2-40B4-BE49-F238E27FC236}">
              <a16:creationId xmlns:a16="http://schemas.microsoft.com/office/drawing/2014/main" xmlns="" id="{62C2E5BE-D17B-4559-8AAE-045969E9B830}"/>
            </a:ext>
          </a:extLst>
        </xdr:cNvPr>
        <xdr:cNvCxnSpPr/>
      </xdr:nvCxnSpPr>
      <xdr:spPr>
        <a:xfrm flipV="1">
          <a:off x="8496300" y="5876261"/>
          <a:ext cx="723900" cy="43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141278</xdr:rowOff>
    </xdr:from>
    <xdr:ext cx="599010" cy="259045"/>
    <xdr:sp macro="" textlink="">
      <xdr:nvSpPr>
        <xdr:cNvPr id="287" name="補助費等平均値テキスト">
          <a:extLst>
            <a:ext uri="{FF2B5EF4-FFF2-40B4-BE49-F238E27FC236}">
              <a16:creationId xmlns:a16="http://schemas.microsoft.com/office/drawing/2014/main" xmlns="" id="{DAAD0EF2-7A03-499A-811B-20B2826D9882}"/>
            </a:ext>
          </a:extLst>
        </xdr:cNvPr>
        <xdr:cNvSpPr txBox="1"/>
      </xdr:nvSpPr>
      <xdr:spPr>
        <a:xfrm>
          <a:off x="9271000" y="56733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118401</xdr:rowOff>
    </xdr:from>
    <xdr:to>
      <xdr:col>55</xdr:col>
      <xdr:colOff>50800</xdr:colOff>
      <xdr:row>35</xdr:row>
      <xdr:rowOff>48551</xdr:rowOff>
    </xdr:to>
    <xdr:sp macro="" textlink="">
      <xdr:nvSpPr>
        <xdr:cNvPr id="288" name="フローチャート: 判断 287">
          <a:extLst>
            <a:ext uri="{FF2B5EF4-FFF2-40B4-BE49-F238E27FC236}">
              <a16:creationId xmlns:a16="http://schemas.microsoft.com/office/drawing/2014/main" xmlns="" id="{8D037E16-0DD9-4782-9593-58AD531659A3}"/>
            </a:ext>
          </a:extLst>
        </xdr:cNvPr>
        <xdr:cNvSpPr/>
      </xdr:nvSpPr>
      <xdr:spPr>
        <a:xfrm>
          <a:off x="9192260" y="58181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104587</xdr:rowOff>
    </xdr:from>
    <xdr:to>
      <xdr:col>50</xdr:col>
      <xdr:colOff>114300</xdr:colOff>
      <xdr:row>37</xdr:row>
      <xdr:rowOff>112478</xdr:rowOff>
    </xdr:to>
    <xdr:cxnSp macro="">
      <xdr:nvCxnSpPr>
        <xdr:cNvPr id="289" name="直線コネクタ 288">
          <a:extLst>
            <a:ext uri="{FF2B5EF4-FFF2-40B4-BE49-F238E27FC236}">
              <a16:creationId xmlns:a16="http://schemas.microsoft.com/office/drawing/2014/main" xmlns="" id="{D8A0CBB4-31C3-4112-9508-35C22A9E173F}"/>
            </a:ext>
          </a:extLst>
        </xdr:cNvPr>
        <xdr:cNvCxnSpPr/>
      </xdr:nvCxnSpPr>
      <xdr:spPr>
        <a:xfrm flipV="1">
          <a:off x="7713980" y="6307267"/>
          <a:ext cx="782320" cy="7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79600</xdr:rowOff>
    </xdr:from>
    <xdr:to>
      <xdr:col>50</xdr:col>
      <xdr:colOff>165100</xdr:colOff>
      <xdr:row>38</xdr:row>
      <xdr:rowOff>9750</xdr:rowOff>
    </xdr:to>
    <xdr:sp macro="" textlink="">
      <xdr:nvSpPr>
        <xdr:cNvPr id="290" name="フローチャート: 判断 289">
          <a:extLst>
            <a:ext uri="{FF2B5EF4-FFF2-40B4-BE49-F238E27FC236}">
              <a16:creationId xmlns:a16="http://schemas.microsoft.com/office/drawing/2014/main" xmlns="" id="{3CD45930-E3B7-41B6-82F8-FF9994F9A556}"/>
            </a:ext>
          </a:extLst>
        </xdr:cNvPr>
        <xdr:cNvSpPr/>
      </xdr:nvSpPr>
      <xdr:spPr>
        <a:xfrm>
          <a:off x="8445500" y="62822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877</xdr:rowOff>
    </xdr:from>
    <xdr:ext cx="534377" cy="259045"/>
    <xdr:sp macro="" textlink="">
      <xdr:nvSpPr>
        <xdr:cNvPr id="291" name="テキスト ボックス 290">
          <a:extLst>
            <a:ext uri="{FF2B5EF4-FFF2-40B4-BE49-F238E27FC236}">
              <a16:creationId xmlns:a16="http://schemas.microsoft.com/office/drawing/2014/main" xmlns="" id="{3EDC3E79-C51E-4D8D-B1B4-E830D20ABD3B}"/>
            </a:ext>
          </a:extLst>
        </xdr:cNvPr>
        <xdr:cNvSpPr txBox="1"/>
      </xdr:nvSpPr>
      <xdr:spPr>
        <a:xfrm>
          <a:off x="8251971" y="6371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112478</xdr:rowOff>
    </xdr:from>
    <xdr:to>
      <xdr:col>45</xdr:col>
      <xdr:colOff>177800</xdr:colOff>
      <xdr:row>37</xdr:row>
      <xdr:rowOff>126678</xdr:rowOff>
    </xdr:to>
    <xdr:cxnSp macro="">
      <xdr:nvCxnSpPr>
        <xdr:cNvPr id="292" name="直線コネクタ 291">
          <a:extLst>
            <a:ext uri="{FF2B5EF4-FFF2-40B4-BE49-F238E27FC236}">
              <a16:creationId xmlns:a16="http://schemas.microsoft.com/office/drawing/2014/main" xmlns="" id="{13CE0878-F447-4B59-8322-74AB034C01B0}"/>
            </a:ext>
          </a:extLst>
        </xdr:cNvPr>
        <xdr:cNvCxnSpPr/>
      </xdr:nvCxnSpPr>
      <xdr:spPr>
        <a:xfrm flipV="1">
          <a:off x="6924040" y="6315158"/>
          <a:ext cx="789940" cy="14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107291</xdr:rowOff>
    </xdr:from>
    <xdr:to>
      <xdr:col>46</xdr:col>
      <xdr:colOff>38100</xdr:colOff>
      <xdr:row>38</xdr:row>
      <xdr:rowOff>37441</xdr:rowOff>
    </xdr:to>
    <xdr:sp macro="" textlink="">
      <xdr:nvSpPr>
        <xdr:cNvPr id="293" name="フローチャート: 判断 292">
          <a:extLst>
            <a:ext uri="{FF2B5EF4-FFF2-40B4-BE49-F238E27FC236}">
              <a16:creationId xmlns:a16="http://schemas.microsoft.com/office/drawing/2014/main" xmlns="" id="{40768728-74E1-41A2-87C6-17324DCE8D8C}"/>
            </a:ext>
          </a:extLst>
        </xdr:cNvPr>
        <xdr:cNvSpPr/>
      </xdr:nvSpPr>
      <xdr:spPr>
        <a:xfrm>
          <a:off x="7670800" y="630997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28568</xdr:rowOff>
    </xdr:from>
    <xdr:ext cx="534377" cy="259045"/>
    <xdr:sp macro="" textlink="">
      <xdr:nvSpPr>
        <xdr:cNvPr id="294" name="テキスト ボックス 293">
          <a:extLst>
            <a:ext uri="{FF2B5EF4-FFF2-40B4-BE49-F238E27FC236}">
              <a16:creationId xmlns:a16="http://schemas.microsoft.com/office/drawing/2014/main" xmlns="" id="{F08BCE53-74CE-484B-B6D3-CCD76D7433CF}"/>
            </a:ext>
          </a:extLst>
        </xdr:cNvPr>
        <xdr:cNvSpPr txBox="1"/>
      </xdr:nvSpPr>
      <xdr:spPr>
        <a:xfrm>
          <a:off x="7477271" y="639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115903</xdr:rowOff>
    </xdr:from>
    <xdr:to>
      <xdr:col>41</xdr:col>
      <xdr:colOff>50800</xdr:colOff>
      <xdr:row>37</xdr:row>
      <xdr:rowOff>126678</xdr:rowOff>
    </xdr:to>
    <xdr:cxnSp macro="">
      <xdr:nvCxnSpPr>
        <xdr:cNvPr id="295" name="直線コネクタ 294">
          <a:extLst>
            <a:ext uri="{FF2B5EF4-FFF2-40B4-BE49-F238E27FC236}">
              <a16:creationId xmlns:a16="http://schemas.microsoft.com/office/drawing/2014/main" xmlns="" id="{81424756-CE5B-45BD-92A8-02AD503355EB}"/>
            </a:ext>
          </a:extLst>
        </xdr:cNvPr>
        <xdr:cNvCxnSpPr/>
      </xdr:nvCxnSpPr>
      <xdr:spPr>
        <a:xfrm>
          <a:off x="6149340" y="6318583"/>
          <a:ext cx="774700" cy="1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120237</xdr:rowOff>
    </xdr:from>
    <xdr:to>
      <xdr:col>41</xdr:col>
      <xdr:colOff>101600</xdr:colOff>
      <xdr:row>38</xdr:row>
      <xdr:rowOff>50388</xdr:rowOff>
    </xdr:to>
    <xdr:sp macro="" textlink="">
      <xdr:nvSpPr>
        <xdr:cNvPr id="296" name="フローチャート: 判断 295">
          <a:extLst>
            <a:ext uri="{FF2B5EF4-FFF2-40B4-BE49-F238E27FC236}">
              <a16:creationId xmlns:a16="http://schemas.microsoft.com/office/drawing/2014/main" xmlns="" id="{F6701FE0-7DD0-4730-8697-43BFE927211C}"/>
            </a:ext>
          </a:extLst>
        </xdr:cNvPr>
        <xdr:cNvSpPr/>
      </xdr:nvSpPr>
      <xdr:spPr>
        <a:xfrm>
          <a:off x="6873240" y="6322917"/>
          <a:ext cx="10160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41515</xdr:rowOff>
    </xdr:from>
    <xdr:ext cx="534377" cy="259045"/>
    <xdr:sp macro="" textlink="">
      <xdr:nvSpPr>
        <xdr:cNvPr id="297" name="テキスト ボックス 296">
          <a:extLst>
            <a:ext uri="{FF2B5EF4-FFF2-40B4-BE49-F238E27FC236}">
              <a16:creationId xmlns:a16="http://schemas.microsoft.com/office/drawing/2014/main" xmlns="" id="{66DED97B-534A-4B0A-808F-5189A2611DB8}"/>
            </a:ext>
          </a:extLst>
        </xdr:cNvPr>
        <xdr:cNvSpPr txBox="1"/>
      </xdr:nvSpPr>
      <xdr:spPr>
        <a:xfrm>
          <a:off x="6702571" y="641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125392</xdr:rowOff>
    </xdr:from>
    <xdr:to>
      <xdr:col>36</xdr:col>
      <xdr:colOff>165100</xdr:colOff>
      <xdr:row>38</xdr:row>
      <xdr:rowOff>55542</xdr:rowOff>
    </xdr:to>
    <xdr:sp macro="" textlink="">
      <xdr:nvSpPr>
        <xdr:cNvPr id="298" name="フローチャート: 判断 297">
          <a:extLst>
            <a:ext uri="{FF2B5EF4-FFF2-40B4-BE49-F238E27FC236}">
              <a16:creationId xmlns:a16="http://schemas.microsoft.com/office/drawing/2014/main" xmlns="" id="{50744698-B240-4495-B34F-32B0833E9B23}"/>
            </a:ext>
          </a:extLst>
        </xdr:cNvPr>
        <xdr:cNvSpPr/>
      </xdr:nvSpPr>
      <xdr:spPr>
        <a:xfrm>
          <a:off x="6098540" y="63280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46669</xdr:rowOff>
    </xdr:from>
    <xdr:ext cx="534377" cy="259045"/>
    <xdr:sp macro="" textlink="">
      <xdr:nvSpPr>
        <xdr:cNvPr id="299" name="テキスト ボックス 298">
          <a:extLst>
            <a:ext uri="{FF2B5EF4-FFF2-40B4-BE49-F238E27FC236}">
              <a16:creationId xmlns:a16="http://schemas.microsoft.com/office/drawing/2014/main" xmlns="" id="{AA704BF4-C9CA-478D-B985-D07FA3204967}"/>
            </a:ext>
          </a:extLst>
        </xdr:cNvPr>
        <xdr:cNvSpPr txBox="1"/>
      </xdr:nvSpPr>
      <xdr:spPr>
        <a:xfrm>
          <a:off x="5905011" y="641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xmlns="" id="{7D4522CD-F415-47A6-9C82-F741DB091A22}"/>
            </a:ext>
          </a:extLst>
        </xdr:cNvPr>
        <xdr:cNvSpPr txBox="1"/>
      </xdr:nvSpPr>
      <xdr:spPr>
        <a:xfrm>
          <a:off x="90525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xmlns="" id="{65670B4F-55B9-4869-BD4D-D7FBA735ABB0}"/>
            </a:ext>
          </a:extLst>
        </xdr:cNvPr>
        <xdr:cNvSpPr txBox="1"/>
      </xdr:nvSpPr>
      <xdr:spPr>
        <a:xfrm>
          <a:off x="83286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5321A757-FBA3-404D-BDF6-44C1D48A84FA}"/>
            </a:ext>
          </a:extLst>
        </xdr:cNvPr>
        <xdr:cNvSpPr txBox="1"/>
      </xdr:nvSpPr>
      <xdr:spPr>
        <a:xfrm>
          <a:off x="75463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69347C07-E457-4264-9BB9-C1EC5F74E2ED}"/>
            </a:ext>
          </a:extLst>
        </xdr:cNvPr>
        <xdr:cNvSpPr txBox="1"/>
      </xdr:nvSpPr>
      <xdr:spPr>
        <a:xfrm>
          <a:off x="67564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612DC6B4-E8AB-43ED-B1C8-C3B9F013A406}"/>
            </a:ext>
          </a:extLst>
        </xdr:cNvPr>
        <xdr:cNvSpPr txBox="1"/>
      </xdr:nvSpPr>
      <xdr:spPr>
        <a:xfrm>
          <a:off x="5981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129511</xdr:rowOff>
    </xdr:from>
    <xdr:to>
      <xdr:col>55</xdr:col>
      <xdr:colOff>50800</xdr:colOff>
      <xdr:row>35</xdr:row>
      <xdr:rowOff>59661</xdr:rowOff>
    </xdr:to>
    <xdr:sp macro="" textlink="">
      <xdr:nvSpPr>
        <xdr:cNvPr id="305" name="楕円 304">
          <a:extLst>
            <a:ext uri="{FF2B5EF4-FFF2-40B4-BE49-F238E27FC236}">
              <a16:creationId xmlns:a16="http://schemas.microsoft.com/office/drawing/2014/main" xmlns="" id="{D13B7403-BA26-4FB9-986C-439645709036}"/>
            </a:ext>
          </a:extLst>
        </xdr:cNvPr>
        <xdr:cNvSpPr/>
      </xdr:nvSpPr>
      <xdr:spPr>
        <a:xfrm>
          <a:off x="9192260" y="582927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107938</xdr:rowOff>
    </xdr:from>
    <xdr:ext cx="599010" cy="259045"/>
    <xdr:sp macro="" textlink="">
      <xdr:nvSpPr>
        <xdr:cNvPr id="306" name="補助費等該当値テキスト">
          <a:extLst>
            <a:ext uri="{FF2B5EF4-FFF2-40B4-BE49-F238E27FC236}">
              <a16:creationId xmlns:a16="http://schemas.microsoft.com/office/drawing/2014/main" xmlns="" id="{2DE109B9-9478-413E-85A3-18793F714567}"/>
            </a:ext>
          </a:extLst>
        </xdr:cNvPr>
        <xdr:cNvSpPr txBox="1"/>
      </xdr:nvSpPr>
      <xdr:spPr>
        <a:xfrm>
          <a:off x="9271000" y="5807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53787</xdr:rowOff>
    </xdr:from>
    <xdr:to>
      <xdr:col>50</xdr:col>
      <xdr:colOff>165100</xdr:colOff>
      <xdr:row>37</xdr:row>
      <xdr:rowOff>155387</xdr:rowOff>
    </xdr:to>
    <xdr:sp macro="" textlink="">
      <xdr:nvSpPr>
        <xdr:cNvPr id="307" name="楕円 306">
          <a:extLst>
            <a:ext uri="{FF2B5EF4-FFF2-40B4-BE49-F238E27FC236}">
              <a16:creationId xmlns:a16="http://schemas.microsoft.com/office/drawing/2014/main" xmlns="" id="{41B26338-7B7A-400F-91C2-37ACC660B648}"/>
            </a:ext>
          </a:extLst>
        </xdr:cNvPr>
        <xdr:cNvSpPr/>
      </xdr:nvSpPr>
      <xdr:spPr>
        <a:xfrm>
          <a:off x="8445500" y="625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464</xdr:rowOff>
    </xdr:from>
    <xdr:ext cx="534377" cy="259045"/>
    <xdr:sp macro="" textlink="">
      <xdr:nvSpPr>
        <xdr:cNvPr id="308" name="テキスト ボックス 307">
          <a:extLst>
            <a:ext uri="{FF2B5EF4-FFF2-40B4-BE49-F238E27FC236}">
              <a16:creationId xmlns:a16="http://schemas.microsoft.com/office/drawing/2014/main" xmlns="" id="{ACAAECD8-A5D5-4231-BFBC-7EB55991C4A2}"/>
            </a:ext>
          </a:extLst>
        </xdr:cNvPr>
        <xdr:cNvSpPr txBox="1"/>
      </xdr:nvSpPr>
      <xdr:spPr>
        <a:xfrm>
          <a:off x="8251971" y="6035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61678</xdr:rowOff>
    </xdr:from>
    <xdr:to>
      <xdr:col>46</xdr:col>
      <xdr:colOff>38100</xdr:colOff>
      <xdr:row>37</xdr:row>
      <xdr:rowOff>163278</xdr:rowOff>
    </xdr:to>
    <xdr:sp macro="" textlink="">
      <xdr:nvSpPr>
        <xdr:cNvPr id="309" name="楕円 308">
          <a:extLst>
            <a:ext uri="{FF2B5EF4-FFF2-40B4-BE49-F238E27FC236}">
              <a16:creationId xmlns:a16="http://schemas.microsoft.com/office/drawing/2014/main" xmlns="" id="{C99DC9F2-B9F3-4BCD-97B9-97EAF7C6A88A}"/>
            </a:ext>
          </a:extLst>
        </xdr:cNvPr>
        <xdr:cNvSpPr/>
      </xdr:nvSpPr>
      <xdr:spPr>
        <a:xfrm>
          <a:off x="7670800" y="626435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8355</xdr:rowOff>
    </xdr:from>
    <xdr:ext cx="534377" cy="259045"/>
    <xdr:sp macro="" textlink="">
      <xdr:nvSpPr>
        <xdr:cNvPr id="310" name="テキスト ボックス 309">
          <a:extLst>
            <a:ext uri="{FF2B5EF4-FFF2-40B4-BE49-F238E27FC236}">
              <a16:creationId xmlns:a16="http://schemas.microsoft.com/office/drawing/2014/main" xmlns="" id="{E9CB8AD4-F4A7-4395-9B8E-3A53417BA526}"/>
            </a:ext>
          </a:extLst>
        </xdr:cNvPr>
        <xdr:cNvSpPr txBox="1"/>
      </xdr:nvSpPr>
      <xdr:spPr>
        <a:xfrm>
          <a:off x="7477271" y="604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75878</xdr:rowOff>
    </xdr:from>
    <xdr:to>
      <xdr:col>41</xdr:col>
      <xdr:colOff>101600</xdr:colOff>
      <xdr:row>38</xdr:row>
      <xdr:rowOff>6028</xdr:rowOff>
    </xdr:to>
    <xdr:sp macro="" textlink="">
      <xdr:nvSpPr>
        <xdr:cNvPr id="311" name="楕円 310">
          <a:extLst>
            <a:ext uri="{FF2B5EF4-FFF2-40B4-BE49-F238E27FC236}">
              <a16:creationId xmlns:a16="http://schemas.microsoft.com/office/drawing/2014/main" xmlns="" id="{53E50E7F-1E9F-4F40-8F85-F58821BFA066}"/>
            </a:ext>
          </a:extLst>
        </xdr:cNvPr>
        <xdr:cNvSpPr/>
      </xdr:nvSpPr>
      <xdr:spPr>
        <a:xfrm>
          <a:off x="6873240" y="62785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22555</xdr:rowOff>
    </xdr:from>
    <xdr:ext cx="534377" cy="259045"/>
    <xdr:sp macro="" textlink="">
      <xdr:nvSpPr>
        <xdr:cNvPr id="312" name="テキスト ボックス 311">
          <a:extLst>
            <a:ext uri="{FF2B5EF4-FFF2-40B4-BE49-F238E27FC236}">
              <a16:creationId xmlns:a16="http://schemas.microsoft.com/office/drawing/2014/main" xmlns="" id="{3F76DCC6-D9DA-4DD1-9199-F49D7195D70D}"/>
            </a:ext>
          </a:extLst>
        </xdr:cNvPr>
        <xdr:cNvSpPr txBox="1"/>
      </xdr:nvSpPr>
      <xdr:spPr>
        <a:xfrm>
          <a:off x="6702571" y="605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65103</xdr:rowOff>
    </xdr:from>
    <xdr:to>
      <xdr:col>36</xdr:col>
      <xdr:colOff>165100</xdr:colOff>
      <xdr:row>37</xdr:row>
      <xdr:rowOff>166703</xdr:rowOff>
    </xdr:to>
    <xdr:sp macro="" textlink="">
      <xdr:nvSpPr>
        <xdr:cNvPr id="313" name="楕円 312">
          <a:extLst>
            <a:ext uri="{FF2B5EF4-FFF2-40B4-BE49-F238E27FC236}">
              <a16:creationId xmlns:a16="http://schemas.microsoft.com/office/drawing/2014/main" xmlns="" id="{440755A4-380C-42D6-8EBE-70E4E4020696}"/>
            </a:ext>
          </a:extLst>
        </xdr:cNvPr>
        <xdr:cNvSpPr/>
      </xdr:nvSpPr>
      <xdr:spPr>
        <a:xfrm>
          <a:off x="6098540" y="626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11780</xdr:rowOff>
    </xdr:from>
    <xdr:ext cx="534377" cy="259045"/>
    <xdr:sp macro="" textlink="">
      <xdr:nvSpPr>
        <xdr:cNvPr id="314" name="テキスト ボックス 313">
          <a:extLst>
            <a:ext uri="{FF2B5EF4-FFF2-40B4-BE49-F238E27FC236}">
              <a16:creationId xmlns:a16="http://schemas.microsoft.com/office/drawing/2014/main" xmlns="" id="{DC65CA5D-DCC6-48B2-B04A-187D23FB3773}"/>
            </a:ext>
          </a:extLst>
        </xdr:cNvPr>
        <xdr:cNvSpPr txBox="1"/>
      </xdr:nvSpPr>
      <xdr:spPr>
        <a:xfrm>
          <a:off x="5905011" y="604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xmlns="" id="{695C1886-F385-4E52-8C5A-4D32C3FB2597}"/>
            </a:ext>
          </a:extLst>
        </xdr:cNvPr>
        <xdr:cNvSpPr/>
      </xdr:nvSpPr>
      <xdr:spPr>
        <a:xfrm>
          <a:off x="5826760" y="72656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xmlns="" id="{8892033B-5C4C-4CB4-904E-D27E2346042C}"/>
            </a:ext>
          </a:extLst>
        </xdr:cNvPr>
        <xdr:cNvSpPr/>
      </xdr:nvSpPr>
      <xdr:spPr>
        <a:xfrm>
          <a:off x="59309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xmlns="" id="{1EC65787-2C59-4208-AF1B-1E90FB625C75}"/>
            </a:ext>
          </a:extLst>
        </xdr:cNvPr>
        <xdr:cNvSpPr/>
      </xdr:nvSpPr>
      <xdr:spPr>
        <a:xfrm>
          <a:off x="59309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xmlns="" id="{3C293C2E-0612-48E8-95D9-2174F433C5A4}"/>
            </a:ext>
          </a:extLst>
        </xdr:cNvPr>
        <xdr:cNvSpPr/>
      </xdr:nvSpPr>
      <xdr:spPr>
        <a:xfrm>
          <a:off x="68326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xmlns="" id="{B08C99E4-EAD0-4912-8BEB-3B1334A18736}"/>
            </a:ext>
          </a:extLst>
        </xdr:cNvPr>
        <xdr:cNvSpPr/>
      </xdr:nvSpPr>
      <xdr:spPr>
        <a:xfrm>
          <a:off x="68326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xmlns="" id="{56A067A0-CFA7-47A6-9741-3E99AC5CC572}"/>
            </a:ext>
          </a:extLst>
        </xdr:cNvPr>
        <xdr:cNvSpPr/>
      </xdr:nvSpPr>
      <xdr:spPr>
        <a:xfrm>
          <a:off x="7838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xmlns="" id="{77DB757A-C2F0-4333-A2E7-3BE45E3F79A7}"/>
            </a:ext>
          </a:extLst>
        </xdr:cNvPr>
        <xdr:cNvSpPr/>
      </xdr:nvSpPr>
      <xdr:spPr>
        <a:xfrm>
          <a:off x="7838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xmlns="" id="{380AA3BB-0DF9-40C3-AB1B-ADD2529D5D1E}"/>
            </a:ext>
          </a:extLst>
        </xdr:cNvPr>
        <xdr:cNvSpPr/>
      </xdr:nvSpPr>
      <xdr:spPr>
        <a:xfrm>
          <a:off x="5826760" y="80721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xmlns="" id="{21ED8D7E-E575-466F-AE6D-9D513ACD916C}"/>
            </a:ext>
          </a:extLst>
        </xdr:cNvPr>
        <xdr:cNvSpPr txBox="1"/>
      </xdr:nvSpPr>
      <xdr:spPr>
        <a:xfrm>
          <a:off x="578866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xmlns="" id="{6F89DCA5-6F92-4061-AD95-9FC3892B2458}"/>
            </a:ext>
          </a:extLst>
        </xdr:cNvPr>
        <xdr:cNvCxnSpPr/>
      </xdr:nvCxnSpPr>
      <xdr:spPr>
        <a:xfrm>
          <a:off x="5826760" y="10308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xmlns="" id="{EB41B1FF-B535-4C43-B208-77E60C4B4B4B}"/>
            </a:ext>
          </a:extLst>
        </xdr:cNvPr>
        <xdr:cNvCxnSpPr/>
      </xdr:nvCxnSpPr>
      <xdr:spPr>
        <a:xfrm>
          <a:off x="5826760" y="98628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xmlns="" id="{03F340AC-D063-4D87-B401-C73AE6975C39}"/>
            </a:ext>
          </a:extLst>
        </xdr:cNvPr>
        <xdr:cNvSpPr txBox="1"/>
      </xdr:nvSpPr>
      <xdr:spPr>
        <a:xfrm>
          <a:off x="5600834" y="97244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xmlns="" id="{A41AF74A-49AE-4DAB-8D1D-9659C05EFA01}"/>
            </a:ext>
          </a:extLst>
        </xdr:cNvPr>
        <xdr:cNvCxnSpPr/>
      </xdr:nvCxnSpPr>
      <xdr:spPr>
        <a:xfrm>
          <a:off x="5826760" y="9413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xmlns="" id="{952761CF-E648-4D9E-9CF3-89E4B29853E9}"/>
            </a:ext>
          </a:extLst>
        </xdr:cNvPr>
        <xdr:cNvSpPr txBox="1"/>
      </xdr:nvSpPr>
      <xdr:spPr>
        <a:xfrm>
          <a:off x="5299921" y="9274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xmlns="" id="{7DA7C757-1D1E-48B2-8900-F2B25BC1C163}"/>
            </a:ext>
          </a:extLst>
        </xdr:cNvPr>
        <xdr:cNvCxnSpPr/>
      </xdr:nvCxnSpPr>
      <xdr:spPr>
        <a:xfrm>
          <a:off x="5826760" y="8967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xmlns="" id="{F30102FE-C0C8-474F-BC5F-F1861449F080}"/>
            </a:ext>
          </a:extLst>
        </xdr:cNvPr>
        <xdr:cNvSpPr txBox="1"/>
      </xdr:nvSpPr>
      <xdr:spPr>
        <a:xfrm>
          <a:off x="5299921" y="8829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xmlns="" id="{55E36301-E080-40EC-8237-6385770871B8}"/>
            </a:ext>
          </a:extLst>
        </xdr:cNvPr>
        <xdr:cNvCxnSpPr/>
      </xdr:nvCxnSpPr>
      <xdr:spPr>
        <a:xfrm>
          <a:off x="5826760" y="85217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xmlns="" id="{5A5FB395-5B97-4D32-BE6E-27B2424194ED}"/>
            </a:ext>
          </a:extLst>
        </xdr:cNvPr>
        <xdr:cNvSpPr txBox="1"/>
      </xdr:nvSpPr>
      <xdr:spPr>
        <a:xfrm>
          <a:off x="5299921" y="83832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xmlns="" id="{4ED39146-5C4A-48C8-9823-545098F54D3A}"/>
            </a:ext>
          </a:extLst>
        </xdr:cNvPr>
        <xdr:cNvCxnSpPr/>
      </xdr:nvCxnSpPr>
      <xdr:spPr>
        <a:xfrm>
          <a:off x="5826760" y="80721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xmlns="" id="{689CDD17-6E2B-4995-A336-9A5CB1F5CC64}"/>
            </a:ext>
          </a:extLst>
        </xdr:cNvPr>
        <xdr:cNvSpPr txBox="1"/>
      </xdr:nvSpPr>
      <xdr:spPr>
        <a:xfrm>
          <a:off x="5299921"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a:extLst>
            <a:ext uri="{FF2B5EF4-FFF2-40B4-BE49-F238E27FC236}">
              <a16:creationId xmlns:a16="http://schemas.microsoft.com/office/drawing/2014/main" xmlns="" id="{865F54B0-FA50-423B-A6A3-F65D387BA806}"/>
            </a:ext>
          </a:extLst>
        </xdr:cNvPr>
        <xdr:cNvSpPr/>
      </xdr:nvSpPr>
      <xdr:spPr>
        <a:xfrm>
          <a:off x="5826760" y="80721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8680</xdr:rowOff>
    </xdr:from>
    <xdr:to>
      <xdr:col>54</xdr:col>
      <xdr:colOff>189865</xdr:colOff>
      <xdr:row>58</xdr:row>
      <xdr:rowOff>35723</xdr:rowOff>
    </xdr:to>
    <xdr:cxnSp macro="">
      <xdr:nvCxnSpPr>
        <xdr:cNvPr id="336" name="直線コネクタ 335">
          <a:extLst>
            <a:ext uri="{FF2B5EF4-FFF2-40B4-BE49-F238E27FC236}">
              <a16:creationId xmlns:a16="http://schemas.microsoft.com/office/drawing/2014/main" xmlns="" id="{EDB2FE62-968C-40F6-A83E-66AC196682ED}"/>
            </a:ext>
          </a:extLst>
        </xdr:cNvPr>
        <xdr:cNvCxnSpPr/>
      </xdr:nvCxnSpPr>
      <xdr:spPr>
        <a:xfrm flipV="1">
          <a:off x="9218295" y="8558320"/>
          <a:ext cx="1270" cy="1200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39550</xdr:rowOff>
    </xdr:from>
    <xdr:ext cx="534377" cy="259045"/>
    <xdr:sp macro="" textlink="">
      <xdr:nvSpPr>
        <xdr:cNvPr id="337" name="普通建設事業費最小値テキスト">
          <a:extLst>
            <a:ext uri="{FF2B5EF4-FFF2-40B4-BE49-F238E27FC236}">
              <a16:creationId xmlns:a16="http://schemas.microsoft.com/office/drawing/2014/main" xmlns="" id="{2942ABD6-3E8D-41FB-97A6-E397885CBABE}"/>
            </a:ext>
          </a:extLst>
        </xdr:cNvPr>
        <xdr:cNvSpPr txBox="1"/>
      </xdr:nvSpPr>
      <xdr:spPr>
        <a:xfrm>
          <a:off x="9271000" y="976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35723</xdr:rowOff>
    </xdr:from>
    <xdr:to>
      <xdr:col>55</xdr:col>
      <xdr:colOff>88900</xdr:colOff>
      <xdr:row>58</xdr:row>
      <xdr:rowOff>35723</xdr:rowOff>
    </xdr:to>
    <xdr:cxnSp macro="">
      <xdr:nvCxnSpPr>
        <xdr:cNvPr id="338" name="直線コネクタ 337">
          <a:extLst>
            <a:ext uri="{FF2B5EF4-FFF2-40B4-BE49-F238E27FC236}">
              <a16:creationId xmlns:a16="http://schemas.microsoft.com/office/drawing/2014/main" xmlns="" id="{C151D42C-6663-4053-8EAF-46DE5884B35A}"/>
            </a:ext>
          </a:extLst>
        </xdr:cNvPr>
        <xdr:cNvCxnSpPr/>
      </xdr:nvCxnSpPr>
      <xdr:spPr>
        <a:xfrm>
          <a:off x="9154160" y="97588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126807</xdr:rowOff>
    </xdr:from>
    <xdr:ext cx="599010" cy="259045"/>
    <xdr:sp macro="" textlink="">
      <xdr:nvSpPr>
        <xdr:cNvPr id="339" name="普通建設事業費最大値テキスト">
          <a:extLst>
            <a:ext uri="{FF2B5EF4-FFF2-40B4-BE49-F238E27FC236}">
              <a16:creationId xmlns:a16="http://schemas.microsoft.com/office/drawing/2014/main" xmlns="" id="{287D8CF3-5B75-46DC-BB40-3287A5DB3614}"/>
            </a:ext>
          </a:extLst>
        </xdr:cNvPr>
        <xdr:cNvSpPr txBox="1"/>
      </xdr:nvSpPr>
      <xdr:spPr>
        <a:xfrm>
          <a:off x="9271000" y="8341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8680</xdr:rowOff>
    </xdr:from>
    <xdr:to>
      <xdr:col>55</xdr:col>
      <xdr:colOff>88900</xdr:colOff>
      <xdr:row>51</xdr:row>
      <xdr:rowOff>8680</xdr:rowOff>
    </xdr:to>
    <xdr:cxnSp macro="">
      <xdr:nvCxnSpPr>
        <xdr:cNvPr id="340" name="直線コネクタ 339">
          <a:extLst>
            <a:ext uri="{FF2B5EF4-FFF2-40B4-BE49-F238E27FC236}">
              <a16:creationId xmlns:a16="http://schemas.microsoft.com/office/drawing/2014/main" xmlns="" id="{A942E648-D55F-473F-BE07-41A99FB40D10}"/>
            </a:ext>
          </a:extLst>
        </xdr:cNvPr>
        <xdr:cNvCxnSpPr/>
      </xdr:nvCxnSpPr>
      <xdr:spPr>
        <a:xfrm>
          <a:off x="9154160" y="8558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158390</xdr:rowOff>
    </xdr:from>
    <xdr:to>
      <xdr:col>55</xdr:col>
      <xdr:colOff>0</xdr:colOff>
      <xdr:row>57</xdr:row>
      <xdr:rowOff>10541</xdr:rowOff>
    </xdr:to>
    <xdr:cxnSp macro="">
      <xdr:nvCxnSpPr>
        <xdr:cNvPr id="341" name="直線コネクタ 340">
          <a:extLst>
            <a:ext uri="{FF2B5EF4-FFF2-40B4-BE49-F238E27FC236}">
              <a16:creationId xmlns:a16="http://schemas.microsoft.com/office/drawing/2014/main" xmlns="" id="{DF9906F3-821B-4515-A19C-00DFC97D0B5D}"/>
            </a:ext>
          </a:extLst>
        </xdr:cNvPr>
        <xdr:cNvCxnSpPr/>
      </xdr:nvCxnSpPr>
      <xdr:spPr>
        <a:xfrm flipV="1">
          <a:off x="8496300" y="9546230"/>
          <a:ext cx="723900" cy="1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66231</xdr:rowOff>
    </xdr:from>
    <xdr:ext cx="534377" cy="259045"/>
    <xdr:sp macro="" textlink="">
      <xdr:nvSpPr>
        <xdr:cNvPr id="342" name="普通建設事業費平均値テキスト">
          <a:extLst>
            <a:ext uri="{FF2B5EF4-FFF2-40B4-BE49-F238E27FC236}">
              <a16:creationId xmlns:a16="http://schemas.microsoft.com/office/drawing/2014/main" xmlns="" id="{28C2C973-76B9-47CA-9EE5-7F6DC6EB4B4C}"/>
            </a:ext>
          </a:extLst>
        </xdr:cNvPr>
        <xdr:cNvSpPr txBox="1"/>
      </xdr:nvSpPr>
      <xdr:spPr>
        <a:xfrm>
          <a:off x="9271000" y="92864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43354</xdr:rowOff>
    </xdr:from>
    <xdr:to>
      <xdr:col>55</xdr:col>
      <xdr:colOff>50800</xdr:colOff>
      <xdr:row>56</xdr:row>
      <xdr:rowOff>144954</xdr:rowOff>
    </xdr:to>
    <xdr:sp macro="" textlink="">
      <xdr:nvSpPr>
        <xdr:cNvPr id="343" name="フローチャート: 判断 342">
          <a:extLst>
            <a:ext uri="{FF2B5EF4-FFF2-40B4-BE49-F238E27FC236}">
              <a16:creationId xmlns:a16="http://schemas.microsoft.com/office/drawing/2014/main" xmlns="" id="{141C640E-3A8E-4C09-9767-888E7DD08AE4}"/>
            </a:ext>
          </a:extLst>
        </xdr:cNvPr>
        <xdr:cNvSpPr/>
      </xdr:nvSpPr>
      <xdr:spPr>
        <a:xfrm>
          <a:off x="9192260" y="943119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10541</xdr:rowOff>
    </xdr:from>
    <xdr:to>
      <xdr:col>50</xdr:col>
      <xdr:colOff>114300</xdr:colOff>
      <xdr:row>57</xdr:row>
      <xdr:rowOff>62177</xdr:rowOff>
    </xdr:to>
    <xdr:cxnSp macro="">
      <xdr:nvCxnSpPr>
        <xdr:cNvPr id="344" name="直線コネクタ 343">
          <a:extLst>
            <a:ext uri="{FF2B5EF4-FFF2-40B4-BE49-F238E27FC236}">
              <a16:creationId xmlns:a16="http://schemas.microsoft.com/office/drawing/2014/main" xmlns="" id="{A40AE478-9435-41AE-9EB0-CF316E0875DC}"/>
            </a:ext>
          </a:extLst>
        </xdr:cNvPr>
        <xdr:cNvCxnSpPr/>
      </xdr:nvCxnSpPr>
      <xdr:spPr>
        <a:xfrm flipV="1">
          <a:off x="7713980" y="9566021"/>
          <a:ext cx="782320" cy="51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69295</xdr:rowOff>
    </xdr:from>
    <xdr:to>
      <xdr:col>50</xdr:col>
      <xdr:colOff>165100</xdr:colOff>
      <xdr:row>56</xdr:row>
      <xdr:rowOff>170895</xdr:rowOff>
    </xdr:to>
    <xdr:sp macro="" textlink="">
      <xdr:nvSpPr>
        <xdr:cNvPr id="345" name="フローチャート: 判断 344">
          <a:extLst>
            <a:ext uri="{FF2B5EF4-FFF2-40B4-BE49-F238E27FC236}">
              <a16:creationId xmlns:a16="http://schemas.microsoft.com/office/drawing/2014/main" xmlns="" id="{2351870B-3F5D-461E-811D-0CB05159EE15}"/>
            </a:ext>
          </a:extLst>
        </xdr:cNvPr>
        <xdr:cNvSpPr/>
      </xdr:nvSpPr>
      <xdr:spPr>
        <a:xfrm>
          <a:off x="8445500" y="945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15972</xdr:rowOff>
    </xdr:from>
    <xdr:ext cx="534377" cy="259045"/>
    <xdr:sp macro="" textlink="">
      <xdr:nvSpPr>
        <xdr:cNvPr id="346" name="テキスト ボックス 345">
          <a:extLst>
            <a:ext uri="{FF2B5EF4-FFF2-40B4-BE49-F238E27FC236}">
              <a16:creationId xmlns:a16="http://schemas.microsoft.com/office/drawing/2014/main" xmlns="" id="{6BAF5DFF-5BAF-4884-A10C-8C8163BA8120}"/>
            </a:ext>
          </a:extLst>
        </xdr:cNvPr>
        <xdr:cNvSpPr txBox="1"/>
      </xdr:nvSpPr>
      <xdr:spPr>
        <a:xfrm>
          <a:off x="8251971" y="923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62177</xdr:rowOff>
    </xdr:from>
    <xdr:to>
      <xdr:col>45</xdr:col>
      <xdr:colOff>177800</xdr:colOff>
      <xdr:row>57</xdr:row>
      <xdr:rowOff>105067</xdr:rowOff>
    </xdr:to>
    <xdr:cxnSp macro="">
      <xdr:nvCxnSpPr>
        <xdr:cNvPr id="347" name="直線コネクタ 346">
          <a:extLst>
            <a:ext uri="{FF2B5EF4-FFF2-40B4-BE49-F238E27FC236}">
              <a16:creationId xmlns:a16="http://schemas.microsoft.com/office/drawing/2014/main" xmlns="" id="{3861CDD5-5A04-4881-B168-E996F72C469D}"/>
            </a:ext>
          </a:extLst>
        </xdr:cNvPr>
        <xdr:cNvCxnSpPr/>
      </xdr:nvCxnSpPr>
      <xdr:spPr>
        <a:xfrm flipV="1">
          <a:off x="6924040" y="9617657"/>
          <a:ext cx="789940" cy="4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134255</xdr:rowOff>
    </xdr:from>
    <xdr:to>
      <xdr:col>46</xdr:col>
      <xdr:colOff>38100</xdr:colOff>
      <xdr:row>57</xdr:row>
      <xdr:rowOff>64405</xdr:rowOff>
    </xdr:to>
    <xdr:sp macro="" textlink="">
      <xdr:nvSpPr>
        <xdr:cNvPr id="348" name="フローチャート: 判断 347">
          <a:extLst>
            <a:ext uri="{FF2B5EF4-FFF2-40B4-BE49-F238E27FC236}">
              <a16:creationId xmlns:a16="http://schemas.microsoft.com/office/drawing/2014/main" xmlns="" id="{414F4D1B-7D6A-4207-A831-5BBAFB0139B2}"/>
            </a:ext>
          </a:extLst>
        </xdr:cNvPr>
        <xdr:cNvSpPr/>
      </xdr:nvSpPr>
      <xdr:spPr>
        <a:xfrm>
          <a:off x="7670800" y="95220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80932</xdr:rowOff>
    </xdr:from>
    <xdr:ext cx="534377" cy="259045"/>
    <xdr:sp macro="" textlink="">
      <xdr:nvSpPr>
        <xdr:cNvPr id="349" name="テキスト ボックス 348">
          <a:extLst>
            <a:ext uri="{FF2B5EF4-FFF2-40B4-BE49-F238E27FC236}">
              <a16:creationId xmlns:a16="http://schemas.microsoft.com/office/drawing/2014/main" xmlns="" id="{5C06944A-034D-4208-B4CB-24149C17A17D}"/>
            </a:ext>
          </a:extLst>
        </xdr:cNvPr>
        <xdr:cNvSpPr txBox="1"/>
      </xdr:nvSpPr>
      <xdr:spPr>
        <a:xfrm>
          <a:off x="7477271" y="9301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65428</xdr:rowOff>
    </xdr:from>
    <xdr:to>
      <xdr:col>41</xdr:col>
      <xdr:colOff>50800</xdr:colOff>
      <xdr:row>57</xdr:row>
      <xdr:rowOff>105067</xdr:rowOff>
    </xdr:to>
    <xdr:cxnSp macro="">
      <xdr:nvCxnSpPr>
        <xdr:cNvPr id="350" name="直線コネクタ 349">
          <a:extLst>
            <a:ext uri="{FF2B5EF4-FFF2-40B4-BE49-F238E27FC236}">
              <a16:creationId xmlns:a16="http://schemas.microsoft.com/office/drawing/2014/main" xmlns="" id="{AB1EEC6A-DADB-4758-9827-6775B481246F}"/>
            </a:ext>
          </a:extLst>
        </xdr:cNvPr>
        <xdr:cNvCxnSpPr/>
      </xdr:nvCxnSpPr>
      <xdr:spPr>
        <a:xfrm>
          <a:off x="6149340" y="9620908"/>
          <a:ext cx="774700" cy="3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99616</xdr:rowOff>
    </xdr:from>
    <xdr:to>
      <xdr:col>41</xdr:col>
      <xdr:colOff>101600</xdr:colOff>
      <xdr:row>57</xdr:row>
      <xdr:rowOff>29766</xdr:rowOff>
    </xdr:to>
    <xdr:sp macro="" textlink="">
      <xdr:nvSpPr>
        <xdr:cNvPr id="351" name="フローチャート: 判断 350">
          <a:extLst>
            <a:ext uri="{FF2B5EF4-FFF2-40B4-BE49-F238E27FC236}">
              <a16:creationId xmlns:a16="http://schemas.microsoft.com/office/drawing/2014/main" xmlns="" id="{E6481299-B56A-4FBB-B4A6-E5CA670BAECC}"/>
            </a:ext>
          </a:extLst>
        </xdr:cNvPr>
        <xdr:cNvSpPr/>
      </xdr:nvSpPr>
      <xdr:spPr>
        <a:xfrm>
          <a:off x="6873240" y="94874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46293</xdr:rowOff>
    </xdr:from>
    <xdr:ext cx="534377" cy="259045"/>
    <xdr:sp macro="" textlink="">
      <xdr:nvSpPr>
        <xdr:cNvPr id="352" name="テキスト ボックス 351">
          <a:extLst>
            <a:ext uri="{FF2B5EF4-FFF2-40B4-BE49-F238E27FC236}">
              <a16:creationId xmlns:a16="http://schemas.microsoft.com/office/drawing/2014/main" xmlns="" id="{48D66445-58F0-406B-A65C-ACC81AF13918}"/>
            </a:ext>
          </a:extLst>
        </xdr:cNvPr>
        <xdr:cNvSpPr txBox="1"/>
      </xdr:nvSpPr>
      <xdr:spPr>
        <a:xfrm>
          <a:off x="6702571" y="926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125686</xdr:rowOff>
    </xdr:from>
    <xdr:to>
      <xdr:col>36</xdr:col>
      <xdr:colOff>165100</xdr:colOff>
      <xdr:row>57</xdr:row>
      <xdr:rowOff>55836</xdr:rowOff>
    </xdr:to>
    <xdr:sp macro="" textlink="">
      <xdr:nvSpPr>
        <xdr:cNvPr id="353" name="フローチャート: 判断 352">
          <a:extLst>
            <a:ext uri="{FF2B5EF4-FFF2-40B4-BE49-F238E27FC236}">
              <a16:creationId xmlns:a16="http://schemas.microsoft.com/office/drawing/2014/main" xmlns="" id="{E6C79580-0BF9-4C66-BD02-3FFEEE19040B}"/>
            </a:ext>
          </a:extLst>
        </xdr:cNvPr>
        <xdr:cNvSpPr/>
      </xdr:nvSpPr>
      <xdr:spPr>
        <a:xfrm>
          <a:off x="6098540" y="95135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72363</xdr:rowOff>
    </xdr:from>
    <xdr:ext cx="534377" cy="259045"/>
    <xdr:sp macro="" textlink="">
      <xdr:nvSpPr>
        <xdr:cNvPr id="354" name="テキスト ボックス 353">
          <a:extLst>
            <a:ext uri="{FF2B5EF4-FFF2-40B4-BE49-F238E27FC236}">
              <a16:creationId xmlns:a16="http://schemas.microsoft.com/office/drawing/2014/main" xmlns="" id="{DAA9A19C-B9FB-4AAC-9BA8-26E6302E76F9}"/>
            </a:ext>
          </a:extLst>
        </xdr:cNvPr>
        <xdr:cNvSpPr txBox="1"/>
      </xdr:nvSpPr>
      <xdr:spPr>
        <a:xfrm>
          <a:off x="5905011" y="929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xmlns="" id="{7E583504-55CE-4AF0-81F9-0CC0251774EC}"/>
            </a:ext>
          </a:extLst>
        </xdr:cNvPr>
        <xdr:cNvSpPr txBox="1"/>
      </xdr:nvSpPr>
      <xdr:spPr>
        <a:xfrm>
          <a:off x="90525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xmlns="" id="{C9E2E6C9-BC1C-4169-833A-19B43F86451A}"/>
            </a:ext>
          </a:extLst>
        </xdr:cNvPr>
        <xdr:cNvSpPr txBox="1"/>
      </xdr:nvSpPr>
      <xdr:spPr>
        <a:xfrm>
          <a:off x="83286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xmlns="" id="{7F165C2A-EC21-4647-B4D5-EB1E29272F73}"/>
            </a:ext>
          </a:extLst>
        </xdr:cNvPr>
        <xdr:cNvSpPr txBox="1"/>
      </xdr:nvSpPr>
      <xdr:spPr>
        <a:xfrm>
          <a:off x="75463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xmlns="" id="{B07EAA92-3CF9-4A33-B078-3070B9F2E46D}"/>
            </a:ext>
          </a:extLst>
        </xdr:cNvPr>
        <xdr:cNvSpPr txBox="1"/>
      </xdr:nvSpPr>
      <xdr:spPr>
        <a:xfrm>
          <a:off x="67564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7DE8C799-996C-4D1A-9BAE-ACEEC2C04851}"/>
            </a:ext>
          </a:extLst>
        </xdr:cNvPr>
        <xdr:cNvSpPr txBox="1"/>
      </xdr:nvSpPr>
      <xdr:spPr>
        <a:xfrm>
          <a:off x="5981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107590</xdr:rowOff>
    </xdr:from>
    <xdr:to>
      <xdr:col>55</xdr:col>
      <xdr:colOff>50800</xdr:colOff>
      <xdr:row>57</xdr:row>
      <xdr:rowOff>37740</xdr:rowOff>
    </xdr:to>
    <xdr:sp macro="" textlink="">
      <xdr:nvSpPr>
        <xdr:cNvPr id="360" name="楕円 359">
          <a:extLst>
            <a:ext uri="{FF2B5EF4-FFF2-40B4-BE49-F238E27FC236}">
              <a16:creationId xmlns:a16="http://schemas.microsoft.com/office/drawing/2014/main" xmlns="" id="{6027BA10-1A5C-4AB6-9EC0-AA8CA69B4720}"/>
            </a:ext>
          </a:extLst>
        </xdr:cNvPr>
        <xdr:cNvSpPr/>
      </xdr:nvSpPr>
      <xdr:spPr>
        <a:xfrm>
          <a:off x="9192260" y="94954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86017</xdr:rowOff>
    </xdr:from>
    <xdr:ext cx="534377" cy="259045"/>
    <xdr:sp macro="" textlink="">
      <xdr:nvSpPr>
        <xdr:cNvPr id="361" name="普通建設事業費該当値テキスト">
          <a:extLst>
            <a:ext uri="{FF2B5EF4-FFF2-40B4-BE49-F238E27FC236}">
              <a16:creationId xmlns:a16="http://schemas.microsoft.com/office/drawing/2014/main" xmlns="" id="{DDA4D8B9-21E7-4077-A6C4-8601AEDCC6C3}"/>
            </a:ext>
          </a:extLst>
        </xdr:cNvPr>
        <xdr:cNvSpPr txBox="1"/>
      </xdr:nvSpPr>
      <xdr:spPr>
        <a:xfrm>
          <a:off x="9271000" y="947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131191</xdr:rowOff>
    </xdr:from>
    <xdr:to>
      <xdr:col>50</xdr:col>
      <xdr:colOff>165100</xdr:colOff>
      <xdr:row>57</xdr:row>
      <xdr:rowOff>61341</xdr:rowOff>
    </xdr:to>
    <xdr:sp macro="" textlink="">
      <xdr:nvSpPr>
        <xdr:cNvPr id="362" name="楕円 361">
          <a:extLst>
            <a:ext uri="{FF2B5EF4-FFF2-40B4-BE49-F238E27FC236}">
              <a16:creationId xmlns:a16="http://schemas.microsoft.com/office/drawing/2014/main" xmlns="" id="{D4EC9118-8A93-4E5B-B143-DF09137AD10C}"/>
            </a:ext>
          </a:extLst>
        </xdr:cNvPr>
        <xdr:cNvSpPr/>
      </xdr:nvSpPr>
      <xdr:spPr>
        <a:xfrm>
          <a:off x="8445500" y="95190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52468</xdr:rowOff>
    </xdr:from>
    <xdr:ext cx="534377" cy="259045"/>
    <xdr:sp macro="" textlink="">
      <xdr:nvSpPr>
        <xdr:cNvPr id="363" name="テキスト ボックス 362">
          <a:extLst>
            <a:ext uri="{FF2B5EF4-FFF2-40B4-BE49-F238E27FC236}">
              <a16:creationId xmlns:a16="http://schemas.microsoft.com/office/drawing/2014/main" xmlns="" id="{03885D0D-21A8-4A96-B9C4-2B653F8F9570}"/>
            </a:ext>
          </a:extLst>
        </xdr:cNvPr>
        <xdr:cNvSpPr txBox="1"/>
      </xdr:nvSpPr>
      <xdr:spPr>
        <a:xfrm>
          <a:off x="8251971" y="960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11377</xdr:rowOff>
    </xdr:from>
    <xdr:to>
      <xdr:col>46</xdr:col>
      <xdr:colOff>38100</xdr:colOff>
      <xdr:row>57</xdr:row>
      <xdr:rowOff>112977</xdr:rowOff>
    </xdr:to>
    <xdr:sp macro="" textlink="">
      <xdr:nvSpPr>
        <xdr:cNvPr id="364" name="楕円 363">
          <a:extLst>
            <a:ext uri="{FF2B5EF4-FFF2-40B4-BE49-F238E27FC236}">
              <a16:creationId xmlns:a16="http://schemas.microsoft.com/office/drawing/2014/main" xmlns="" id="{B6721034-8852-420B-B181-FC23D138A2F7}"/>
            </a:ext>
          </a:extLst>
        </xdr:cNvPr>
        <xdr:cNvSpPr/>
      </xdr:nvSpPr>
      <xdr:spPr>
        <a:xfrm>
          <a:off x="7670800" y="956685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104104</xdr:rowOff>
    </xdr:from>
    <xdr:ext cx="534377" cy="259045"/>
    <xdr:sp macro="" textlink="">
      <xdr:nvSpPr>
        <xdr:cNvPr id="365" name="テキスト ボックス 364">
          <a:extLst>
            <a:ext uri="{FF2B5EF4-FFF2-40B4-BE49-F238E27FC236}">
              <a16:creationId xmlns:a16="http://schemas.microsoft.com/office/drawing/2014/main" xmlns="" id="{6FBAA5B9-5F88-4A70-AF97-3F81C0CEB3F5}"/>
            </a:ext>
          </a:extLst>
        </xdr:cNvPr>
        <xdr:cNvSpPr txBox="1"/>
      </xdr:nvSpPr>
      <xdr:spPr>
        <a:xfrm>
          <a:off x="7477271" y="965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54267</xdr:rowOff>
    </xdr:from>
    <xdr:to>
      <xdr:col>41</xdr:col>
      <xdr:colOff>101600</xdr:colOff>
      <xdr:row>57</xdr:row>
      <xdr:rowOff>155867</xdr:rowOff>
    </xdr:to>
    <xdr:sp macro="" textlink="">
      <xdr:nvSpPr>
        <xdr:cNvPr id="366" name="楕円 365">
          <a:extLst>
            <a:ext uri="{FF2B5EF4-FFF2-40B4-BE49-F238E27FC236}">
              <a16:creationId xmlns:a16="http://schemas.microsoft.com/office/drawing/2014/main" xmlns="" id="{BEBD124A-F6A1-4077-91DB-6F3CD0B1C406}"/>
            </a:ext>
          </a:extLst>
        </xdr:cNvPr>
        <xdr:cNvSpPr/>
      </xdr:nvSpPr>
      <xdr:spPr>
        <a:xfrm>
          <a:off x="6873240" y="960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146994</xdr:rowOff>
    </xdr:from>
    <xdr:ext cx="534377" cy="259045"/>
    <xdr:sp macro="" textlink="">
      <xdr:nvSpPr>
        <xdr:cNvPr id="367" name="テキスト ボックス 366">
          <a:extLst>
            <a:ext uri="{FF2B5EF4-FFF2-40B4-BE49-F238E27FC236}">
              <a16:creationId xmlns:a16="http://schemas.microsoft.com/office/drawing/2014/main" xmlns="" id="{CB5F9DDE-268F-4A66-AC19-A6CF160952E6}"/>
            </a:ext>
          </a:extLst>
        </xdr:cNvPr>
        <xdr:cNvSpPr txBox="1"/>
      </xdr:nvSpPr>
      <xdr:spPr>
        <a:xfrm>
          <a:off x="6702571" y="9702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14628</xdr:rowOff>
    </xdr:from>
    <xdr:to>
      <xdr:col>36</xdr:col>
      <xdr:colOff>165100</xdr:colOff>
      <xdr:row>57</xdr:row>
      <xdr:rowOff>116228</xdr:rowOff>
    </xdr:to>
    <xdr:sp macro="" textlink="">
      <xdr:nvSpPr>
        <xdr:cNvPr id="368" name="楕円 367">
          <a:extLst>
            <a:ext uri="{FF2B5EF4-FFF2-40B4-BE49-F238E27FC236}">
              <a16:creationId xmlns:a16="http://schemas.microsoft.com/office/drawing/2014/main" xmlns="" id="{9BD3B5D0-9FA9-4910-A482-C75E02305AD8}"/>
            </a:ext>
          </a:extLst>
        </xdr:cNvPr>
        <xdr:cNvSpPr/>
      </xdr:nvSpPr>
      <xdr:spPr>
        <a:xfrm>
          <a:off x="6098540" y="957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107355</xdr:rowOff>
    </xdr:from>
    <xdr:ext cx="534377" cy="259045"/>
    <xdr:sp macro="" textlink="">
      <xdr:nvSpPr>
        <xdr:cNvPr id="369" name="テキスト ボックス 368">
          <a:extLst>
            <a:ext uri="{FF2B5EF4-FFF2-40B4-BE49-F238E27FC236}">
              <a16:creationId xmlns:a16="http://schemas.microsoft.com/office/drawing/2014/main" xmlns="" id="{9F16A0B4-FF12-480B-B5AF-AFC50A96957D}"/>
            </a:ext>
          </a:extLst>
        </xdr:cNvPr>
        <xdr:cNvSpPr txBox="1"/>
      </xdr:nvSpPr>
      <xdr:spPr>
        <a:xfrm>
          <a:off x="5905011" y="966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xmlns="" id="{A9F2C16E-C85E-41F5-95B4-447118B20082}"/>
            </a:ext>
          </a:extLst>
        </xdr:cNvPr>
        <xdr:cNvSpPr/>
      </xdr:nvSpPr>
      <xdr:spPr>
        <a:xfrm>
          <a:off x="5826760" y="106184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xmlns="" id="{21FDC945-A686-4A13-B88A-EEF08D662F29}"/>
            </a:ext>
          </a:extLst>
        </xdr:cNvPr>
        <xdr:cNvSpPr/>
      </xdr:nvSpPr>
      <xdr:spPr>
        <a:xfrm>
          <a:off x="59309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xmlns="" id="{86B2BE07-9C31-4127-8704-CDC6E0BCADBB}"/>
            </a:ext>
          </a:extLst>
        </xdr:cNvPr>
        <xdr:cNvSpPr/>
      </xdr:nvSpPr>
      <xdr:spPr>
        <a:xfrm>
          <a:off x="59309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xmlns="" id="{A12FDF2E-E85B-432E-9D3E-9FAAF8F55A58}"/>
            </a:ext>
          </a:extLst>
        </xdr:cNvPr>
        <xdr:cNvSpPr/>
      </xdr:nvSpPr>
      <xdr:spPr>
        <a:xfrm>
          <a:off x="68326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xmlns="" id="{03A2E43F-65CD-465C-9B6F-1FCE81DAA87A}"/>
            </a:ext>
          </a:extLst>
        </xdr:cNvPr>
        <xdr:cNvSpPr/>
      </xdr:nvSpPr>
      <xdr:spPr>
        <a:xfrm>
          <a:off x="68326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xmlns="" id="{3CB9D306-6ACF-4251-8D68-2784147F31C7}"/>
            </a:ext>
          </a:extLst>
        </xdr:cNvPr>
        <xdr:cNvSpPr/>
      </xdr:nvSpPr>
      <xdr:spPr>
        <a:xfrm>
          <a:off x="78384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xmlns="" id="{C076F3FF-E617-4ABB-9794-0486F8B5DF76}"/>
            </a:ext>
          </a:extLst>
        </xdr:cNvPr>
        <xdr:cNvSpPr/>
      </xdr:nvSpPr>
      <xdr:spPr>
        <a:xfrm>
          <a:off x="78384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xmlns="" id="{F6D180F3-106B-452C-B1B0-F89E057A8087}"/>
            </a:ext>
          </a:extLst>
        </xdr:cNvPr>
        <xdr:cNvSpPr/>
      </xdr:nvSpPr>
      <xdr:spPr>
        <a:xfrm>
          <a:off x="5826760" y="114249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xmlns="" id="{772E69C2-A94E-45A8-A04E-7B6FB6304C43}"/>
            </a:ext>
          </a:extLst>
        </xdr:cNvPr>
        <xdr:cNvSpPr txBox="1"/>
      </xdr:nvSpPr>
      <xdr:spPr>
        <a:xfrm>
          <a:off x="578866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xmlns="" id="{51E18DA0-5643-414D-8DEF-EB634CBD9C4E}"/>
            </a:ext>
          </a:extLst>
        </xdr:cNvPr>
        <xdr:cNvCxnSpPr/>
      </xdr:nvCxnSpPr>
      <xdr:spPr>
        <a:xfrm>
          <a:off x="5826760" y="136613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0" name="直線コネクタ 379">
          <a:extLst>
            <a:ext uri="{FF2B5EF4-FFF2-40B4-BE49-F238E27FC236}">
              <a16:creationId xmlns:a16="http://schemas.microsoft.com/office/drawing/2014/main" xmlns="" id="{D6BCA6D6-92F2-4061-8121-4262A66C99B1}"/>
            </a:ext>
          </a:extLst>
        </xdr:cNvPr>
        <xdr:cNvCxnSpPr/>
      </xdr:nvCxnSpPr>
      <xdr:spPr>
        <a:xfrm>
          <a:off x="5826760" y="1310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1" name="テキスト ボックス 380">
          <a:extLst>
            <a:ext uri="{FF2B5EF4-FFF2-40B4-BE49-F238E27FC236}">
              <a16:creationId xmlns:a16="http://schemas.microsoft.com/office/drawing/2014/main" xmlns="" id="{EF6715A7-E3BA-45C4-ADC6-374E1EAEB543}"/>
            </a:ext>
          </a:extLst>
        </xdr:cNvPr>
        <xdr:cNvSpPr txBox="1"/>
      </xdr:nvSpPr>
      <xdr:spPr>
        <a:xfrm>
          <a:off x="5600834" y="129629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xmlns="" id="{A4F4DE0F-99DF-4071-B801-C40578EF9B80}"/>
            </a:ext>
          </a:extLst>
        </xdr:cNvPr>
        <xdr:cNvCxnSpPr/>
      </xdr:nvCxnSpPr>
      <xdr:spPr>
        <a:xfrm>
          <a:off x="5826760" y="125450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a:extLst>
            <a:ext uri="{FF2B5EF4-FFF2-40B4-BE49-F238E27FC236}">
              <a16:creationId xmlns:a16="http://schemas.microsoft.com/office/drawing/2014/main" xmlns="" id="{DDBC06C2-C0BA-4B5B-9264-C0369C551237}"/>
            </a:ext>
          </a:extLst>
        </xdr:cNvPr>
        <xdr:cNvSpPr txBox="1"/>
      </xdr:nvSpPr>
      <xdr:spPr>
        <a:xfrm>
          <a:off x="5299921" y="124066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4" name="直線コネクタ 383">
          <a:extLst>
            <a:ext uri="{FF2B5EF4-FFF2-40B4-BE49-F238E27FC236}">
              <a16:creationId xmlns:a16="http://schemas.microsoft.com/office/drawing/2014/main" xmlns="" id="{B1908239-D487-405D-9ED4-3BA70C7CA41C}"/>
            </a:ext>
          </a:extLst>
        </xdr:cNvPr>
        <xdr:cNvCxnSpPr/>
      </xdr:nvCxnSpPr>
      <xdr:spPr>
        <a:xfrm>
          <a:off x="5826760" y="119849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5" name="テキスト ボックス 384">
          <a:extLst>
            <a:ext uri="{FF2B5EF4-FFF2-40B4-BE49-F238E27FC236}">
              <a16:creationId xmlns:a16="http://schemas.microsoft.com/office/drawing/2014/main" xmlns="" id="{024572D7-E93A-45E4-9CBE-309EA8E6CF4F}"/>
            </a:ext>
          </a:extLst>
        </xdr:cNvPr>
        <xdr:cNvSpPr txBox="1"/>
      </xdr:nvSpPr>
      <xdr:spPr>
        <a:xfrm>
          <a:off x="5299921" y="11846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a:extLst>
            <a:ext uri="{FF2B5EF4-FFF2-40B4-BE49-F238E27FC236}">
              <a16:creationId xmlns:a16="http://schemas.microsoft.com/office/drawing/2014/main" xmlns="" id="{4A11BB24-39ED-4651-8243-F1BB0EE8B66E}"/>
            </a:ext>
          </a:extLst>
        </xdr:cNvPr>
        <xdr:cNvCxnSpPr/>
      </xdr:nvCxnSpPr>
      <xdr:spPr>
        <a:xfrm>
          <a:off x="5826760" y="114249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a:extLst>
            <a:ext uri="{FF2B5EF4-FFF2-40B4-BE49-F238E27FC236}">
              <a16:creationId xmlns:a16="http://schemas.microsoft.com/office/drawing/2014/main" xmlns="" id="{BB879965-9FE7-479B-912F-ECDF76D5D663}"/>
            </a:ext>
          </a:extLst>
        </xdr:cNvPr>
        <xdr:cNvSpPr txBox="1"/>
      </xdr:nvSpPr>
      <xdr:spPr>
        <a:xfrm>
          <a:off x="529992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普通建設事業費 （ うち新規整備　）グラフ枠">
          <a:extLst>
            <a:ext uri="{FF2B5EF4-FFF2-40B4-BE49-F238E27FC236}">
              <a16:creationId xmlns:a16="http://schemas.microsoft.com/office/drawing/2014/main" xmlns="" id="{B3049BA6-7F9D-49E1-94FE-0CE72A6204B1}"/>
            </a:ext>
          </a:extLst>
        </xdr:cNvPr>
        <xdr:cNvSpPr/>
      </xdr:nvSpPr>
      <xdr:spPr>
        <a:xfrm>
          <a:off x="5826760" y="114249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73989</xdr:rowOff>
    </xdr:from>
    <xdr:to>
      <xdr:col>54</xdr:col>
      <xdr:colOff>189865</xdr:colOff>
      <xdr:row>78</xdr:row>
      <xdr:rowOff>25400</xdr:rowOff>
    </xdr:to>
    <xdr:cxnSp macro="">
      <xdr:nvCxnSpPr>
        <xdr:cNvPr id="389" name="直線コネクタ 388">
          <a:extLst>
            <a:ext uri="{FF2B5EF4-FFF2-40B4-BE49-F238E27FC236}">
              <a16:creationId xmlns:a16="http://schemas.microsoft.com/office/drawing/2014/main" xmlns="" id="{ED8F8F2B-0165-4AAA-8080-38ACD33E82AE}"/>
            </a:ext>
          </a:extLst>
        </xdr:cNvPr>
        <xdr:cNvCxnSpPr/>
      </xdr:nvCxnSpPr>
      <xdr:spPr>
        <a:xfrm flipV="1">
          <a:off x="9218295" y="11976429"/>
          <a:ext cx="1270" cy="1124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0" name="普通建設事業費 （ うち新規整備　）最小値テキスト">
          <a:extLst>
            <a:ext uri="{FF2B5EF4-FFF2-40B4-BE49-F238E27FC236}">
              <a16:creationId xmlns:a16="http://schemas.microsoft.com/office/drawing/2014/main" xmlns="" id="{6A3B9B6D-3496-47E5-ABF9-9647FF2A4DD3}"/>
            </a:ext>
          </a:extLst>
        </xdr:cNvPr>
        <xdr:cNvSpPr txBox="1"/>
      </xdr:nvSpPr>
      <xdr:spPr>
        <a:xfrm>
          <a:off x="9271000" y="131051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1" name="直線コネクタ 390">
          <a:extLst>
            <a:ext uri="{FF2B5EF4-FFF2-40B4-BE49-F238E27FC236}">
              <a16:creationId xmlns:a16="http://schemas.microsoft.com/office/drawing/2014/main" xmlns="" id="{482EFF40-C2EC-4ADD-BAAA-0E6425C2C19A}"/>
            </a:ext>
          </a:extLst>
        </xdr:cNvPr>
        <xdr:cNvCxnSpPr/>
      </xdr:nvCxnSpPr>
      <xdr:spPr>
        <a:xfrm>
          <a:off x="9154160" y="13101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20666</xdr:rowOff>
    </xdr:from>
    <xdr:ext cx="599010" cy="259045"/>
    <xdr:sp macro="" textlink="">
      <xdr:nvSpPr>
        <xdr:cNvPr id="392" name="普通建設事業費 （ うち新規整備　）最大値テキスト">
          <a:extLst>
            <a:ext uri="{FF2B5EF4-FFF2-40B4-BE49-F238E27FC236}">
              <a16:creationId xmlns:a16="http://schemas.microsoft.com/office/drawing/2014/main" xmlns="" id="{FE6B7C78-1D15-464F-8DA3-37D8FD95EB76}"/>
            </a:ext>
          </a:extLst>
        </xdr:cNvPr>
        <xdr:cNvSpPr txBox="1"/>
      </xdr:nvSpPr>
      <xdr:spPr>
        <a:xfrm>
          <a:off x="9271000" y="11755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73989</xdr:rowOff>
    </xdr:from>
    <xdr:to>
      <xdr:col>55</xdr:col>
      <xdr:colOff>88900</xdr:colOff>
      <xdr:row>71</xdr:row>
      <xdr:rowOff>73989</xdr:rowOff>
    </xdr:to>
    <xdr:cxnSp macro="">
      <xdr:nvCxnSpPr>
        <xdr:cNvPr id="393" name="直線コネクタ 392">
          <a:extLst>
            <a:ext uri="{FF2B5EF4-FFF2-40B4-BE49-F238E27FC236}">
              <a16:creationId xmlns:a16="http://schemas.microsoft.com/office/drawing/2014/main" xmlns="" id="{213C2CEC-EFB7-4322-BB41-4FF29D89A42C}"/>
            </a:ext>
          </a:extLst>
        </xdr:cNvPr>
        <xdr:cNvCxnSpPr/>
      </xdr:nvCxnSpPr>
      <xdr:spPr>
        <a:xfrm>
          <a:off x="9154160" y="119764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157411</xdr:rowOff>
    </xdr:from>
    <xdr:to>
      <xdr:col>55</xdr:col>
      <xdr:colOff>0</xdr:colOff>
      <xdr:row>77</xdr:row>
      <xdr:rowOff>164875</xdr:rowOff>
    </xdr:to>
    <xdr:cxnSp macro="">
      <xdr:nvCxnSpPr>
        <xdr:cNvPr id="394" name="直線コネクタ 393">
          <a:extLst>
            <a:ext uri="{FF2B5EF4-FFF2-40B4-BE49-F238E27FC236}">
              <a16:creationId xmlns:a16="http://schemas.microsoft.com/office/drawing/2014/main" xmlns="" id="{B317215F-290C-420C-A68F-F2195F74806B}"/>
            </a:ext>
          </a:extLst>
        </xdr:cNvPr>
        <xdr:cNvCxnSpPr/>
      </xdr:nvCxnSpPr>
      <xdr:spPr>
        <a:xfrm>
          <a:off x="8496300" y="13065691"/>
          <a:ext cx="723900" cy="7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63566</xdr:rowOff>
    </xdr:from>
    <xdr:ext cx="534377" cy="259045"/>
    <xdr:sp macro="" textlink="">
      <xdr:nvSpPr>
        <xdr:cNvPr id="395" name="普通建設事業費 （ うち新規整備　）平均値テキスト">
          <a:extLst>
            <a:ext uri="{FF2B5EF4-FFF2-40B4-BE49-F238E27FC236}">
              <a16:creationId xmlns:a16="http://schemas.microsoft.com/office/drawing/2014/main" xmlns="" id="{E900EC52-CA13-4635-8AF5-86354D6F2E52}"/>
            </a:ext>
          </a:extLst>
        </xdr:cNvPr>
        <xdr:cNvSpPr txBox="1"/>
      </xdr:nvSpPr>
      <xdr:spPr>
        <a:xfrm>
          <a:off x="9271000" y="12804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40689</xdr:rowOff>
    </xdr:from>
    <xdr:to>
      <xdr:col>55</xdr:col>
      <xdr:colOff>50800</xdr:colOff>
      <xdr:row>77</xdr:row>
      <xdr:rowOff>142289</xdr:rowOff>
    </xdr:to>
    <xdr:sp macro="" textlink="">
      <xdr:nvSpPr>
        <xdr:cNvPr id="396" name="フローチャート: 判断 395">
          <a:extLst>
            <a:ext uri="{FF2B5EF4-FFF2-40B4-BE49-F238E27FC236}">
              <a16:creationId xmlns:a16="http://schemas.microsoft.com/office/drawing/2014/main" xmlns="" id="{19A64275-3252-4D90-A1D8-C89C377F24D6}"/>
            </a:ext>
          </a:extLst>
        </xdr:cNvPr>
        <xdr:cNvSpPr/>
      </xdr:nvSpPr>
      <xdr:spPr>
        <a:xfrm>
          <a:off x="9192260" y="1294896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135717</xdr:rowOff>
    </xdr:from>
    <xdr:to>
      <xdr:col>50</xdr:col>
      <xdr:colOff>114300</xdr:colOff>
      <xdr:row>77</xdr:row>
      <xdr:rowOff>157411</xdr:rowOff>
    </xdr:to>
    <xdr:cxnSp macro="">
      <xdr:nvCxnSpPr>
        <xdr:cNvPr id="397" name="直線コネクタ 396">
          <a:extLst>
            <a:ext uri="{FF2B5EF4-FFF2-40B4-BE49-F238E27FC236}">
              <a16:creationId xmlns:a16="http://schemas.microsoft.com/office/drawing/2014/main" xmlns="" id="{01361F45-321F-4519-BFED-E3A0DF41F826}"/>
            </a:ext>
          </a:extLst>
        </xdr:cNvPr>
        <xdr:cNvCxnSpPr/>
      </xdr:nvCxnSpPr>
      <xdr:spPr>
        <a:xfrm>
          <a:off x="7713980" y="13043997"/>
          <a:ext cx="782320" cy="2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33539</xdr:rowOff>
    </xdr:from>
    <xdr:to>
      <xdr:col>50</xdr:col>
      <xdr:colOff>165100</xdr:colOff>
      <xdr:row>77</xdr:row>
      <xdr:rowOff>135139</xdr:rowOff>
    </xdr:to>
    <xdr:sp macro="" textlink="">
      <xdr:nvSpPr>
        <xdr:cNvPr id="398" name="フローチャート: 判断 397">
          <a:extLst>
            <a:ext uri="{FF2B5EF4-FFF2-40B4-BE49-F238E27FC236}">
              <a16:creationId xmlns:a16="http://schemas.microsoft.com/office/drawing/2014/main" xmlns="" id="{874534E4-01D9-43E7-BB15-7BA37D49CD80}"/>
            </a:ext>
          </a:extLst>
        </xdr:cNvPr>
        <xdr:cNvSpPr/>
      </xdr:nvSpPr>
      <xdr:spPr>
        <a:xfrm>
          <a:off x="8445500" y="1294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151666</xdr:rowOff>
    </xdr:from>
    <xdr:ext cx="534377" cy="259045"/>
    <xdr:sp macro="" textlink="">
      <xdr:nvSpPr>
        <xdr:cNvPr id="399" name="テキスト ボックス 398">
          <a:extLst>
            <a:ext uri="{FF2B5EF4-FFF2-40B4-BE49-F238E27FC236}">
              <a16:creationId xmlns:a16="http://schemas.microsoft.com/office/drawing/2014/main" xmlns="" id="{0355424E-6CCF-489C-B09B-A7BE6F1E027C}"/>
            </a:ext>
          </a:extLst>
        </xdr:cNvPr>
        <xdr:cNvSpPr txBox="1"/>
      </xdr:nvSpPr>
      <xdr:spPr>
        <a:xfrm>
          <a:off x="8251971" y="1272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135717</xdr:rowOff>
    </xdr:from>
    <xdr:to>
      <xdr:col>45</xdr:col>
      <xdr:colOff>177800</xdr:colOff>
      <xdr:row>77</xdr:row>
      <xdr:rowOff>171013</xdr:rowOff>
    </xdr:to>
    <xdr:cxnSp macro="">
      <xdr:nvCxnSpPr>
        <xdr:cNvPr id="400" name="直線コネクタ 399">
          <a:extLst>
            <a:ext uri="{FF2B5EF4-FFF2-40B4-BE49-F238E27FC236}">
              <a16:creationId xmlns:a16="http://schemas.microsoft.com/office/drawing/2014/main" xmlns="" id="{52C7F18F-2226-427D-BDD7-FF2B2B6E31B6}"/>
            </a:ext>
          </a:extLst>
        </xdr:cNvPr>
        <xdr:cNvCxnSpPr/>
      </xdr:nvCxnSpPr>
      <xdr:spPr>
        <a:xfrm flipV="1">
          <a:off x="6924040" y="13043997"/>
          <a:ext cx="789940" cy="3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65531</xdr:rowOff>
    </xdr:from>
    <xdr:to>
      <xdr:col>46</xdr:col>
      <xdr:colOff>38100</xdr:colOff>
      <xdr:row>77</xdr:row>
      <xdr:rowOff>167131</xdr:rowOff>
    </xdr:to>
    <xdr:sp macro="" textlink="">
      <xdr:nvSpPr>
        <xdr:cNvPr id="401" name="フローチャート: 判断 400">
          <a:extLst>
            <a:ext uri="{FF2B5EF4-FFF2-40B4-BE49-F238E27FC236}">
              <a16:creationId xmlns:a16="http://schemas.microsoft.com/office/drawing/2014/main" xmlns="" id="{D43E1FA2-3049-4E23-9A79-4B219BD91D6F}"/>
            </a:ext>
          </a:extLst>
        </xdr:cNvPr>
        <xdr:cNvSpPr/>
      </xdr:nvSpPr>
      <xdr:spPr>
        <a:xfrm>
          <a:off x="7670800" y="1297381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12208</xdr:rowOff>
    </xdr:from>
    <xdr:ext cx="534377" cy="259045"/>
    <xdr:sp macro="" textlink="">
      <xdr:nvSpPr>
        <xdr:cNvPr id="402" name="テキスト ボックス 401">
          <a:extLst>
            <a:ext uri="{FF2B5EF4-FFF2-40B4-BE49-F238E27FC236}">
              <a16:creationId xmlns:a16="http://schemas.microsoft.com/office/drawing/2014/main" xmlns="" id="{4A3E01DE-A8A5-4F33-9829-9DA1F2079E9F}"/>
            </a:ext>
          </a:extLst>
        </xdr:cNvPr>
        <xdr:cNvSpPr txBox="1"/>
      </xdr:nvSpPr>
      <xdr:spPr>
        <a:xfrm>
          <a:off x="7477271" y="1275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162971</xdr:rowOff>
    </xdr:from>
    <xdr:to>
      <xdr:col>41</xdr:col>
      <xdr:colOff>50800</xdr:colOff>
      <xdr:row>77</xdr:row>
      <xdr:rowOff>171013</xdr:rowOff>
    </xdr:to>
    <xdr:cxnSp macro="">
      <xdr:nvCxnSpPr>
        <xdr:cNvPr id="403" name="直線コネクタ 402">
          <a:extLst>
            <a:ext uri="{FF2B5EF4-FFF2-40B4-BE49-F238E27FC236}">
              <a16:creationId xmlns:a16="http://schemas.microsoft.com/office/drawing/2014/main" xmlns="" id="{F0294CB9-8C25-4473-B18A-C893FEFBC422}"/>
            </a:ext>
          </a:extLst>
        </xdr:cNvPr>
        <xdr:cNvCxnSpPr/>
      </xdr:nvCxnSpPr>
      <xdr:spPr>
        <a:xfrm>
          <a:off x="6149340" y="13071251"/>
          <a:ext cx="7747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50016</xdr:rowOff>
    </xdr:from>
    <xdr:to>
      <xdr:col>41</xdr:col>
      <xdr:colOff>101600</xdr:colOff>
      <xdr:row>77</xdr:row>
      <xdr:rowOff>151616</xdr:rowOff>
    </xdr:to>
    <xdr:sp macro="" textlink="">
      <xdr:nvSpPr>
        <xdr:cNvPr id="404" name="フローチャート: 判断 403">
          <a:extLst>
            <a:ext uri="{FF2B5EF4-FFF2-40B4-BE49-F238E27FC236}">
              <a16:creationId xmlns:a16="http://schemas.microsoft.com/office/drawing/2014/main" xmlns="" id="{F877DB10-C5A2-4956-9D52-9AED34D76887}"/>
            </a:ext>
          </a:extLst>
        </xdr:cNvPr>
        <xdr:cNvSpPr/>
      </xdr:nvSpPr>
      <xdr:spPr>
        <a:xfrm>
          <a:off x="6873240" y="12958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168143</xdr:rowOff>
    </xdr:from>
    <xdr:ext cx="534377" cy="259045"/>
    <xdr:sp macro="" textlink="">
      <xdr:nvSpPr>
        <xdr:cNvPr id="405" name="テキスト ボックス 404">
          <a:extLst>
            <a:ext uri="{FF2B5EF4-FFF2-40B4-BE49-F238E27FC236}">
              <a16:creationId xmlns:a16="http://schemas.microsoft.com/office/drawing/2014/main" xmlns="" id="{4C1D65E1-B8DA-4147-86D9-24E49279B745}"/>
            </a:ext>
          </a:extLst>
        </xdr:cNvPr>
        <xdr:cNvSpPr txBox="1"/>
      </xdr:nvSpPr>
      <xdr:spPr>
        <a:xfrm>
          <a:off x="6702571" y="1274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66994</xdr:rowOff>
    </xdr:from>
    <xdr:to>
      <xdr:col>36</xdr:col>
      <xdr:colOff>165100</xdr:colOff>
      <xdr:row>77</xdr:row>
      <xdr:rowOff>168594</xdr:rowOff>
    </xdr:to>
    <xdr:sp macro="" textlink="">
      <xdr:nvSpPr>
        <xdr:cNvPr id="406" name="フローチャート: 判断 405">
          <a:extLst>
            <a:ext uri="{FF2B5EF4-FFF2-40B4-BE49-F238E27FC236}">
              <a16:creationId xmlns:a16="http://schemas.microsoft.com/office/drawing/2014/main" xmlns="" id="{B8307E6D-ED0D-4C73-B5A8-A9D4A7A299C3}"/>
            </a:ext>
          </a:extLst>
        </xdr:cNvPr>
        <xdr:cNvSpPr/>
      </xdr:nvSpPr>
      <xdr:spPr>
        <a:xfrm>
          <a:off x="6098540" y="129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13671</xdr:rowOff>
    </xdr:from>
    <xdr:ext cx="534377" cy="259045"/>
    <xdr:sp macro="" textlink="">
      <xdr:nvSpPr>
        <xdr:cNvPr id="407" name="テキスト ボックス 406">
          <a:extLst>
            <a:ext uri="{FF2B5EF4-FFF2-40B4-BE49-F238E27FC236}">
              <a16:creationId xmlns:a16="http://schemas.microsoft.com/office/drawing/2014/main" xmlns="" id="{40791BAE-6662-4FEE-A4A9-B4CDEDE5D7AF}"/>
            </a:ext>
          </a:extLst>
        </xdr:cNvPr>
        <xdr:cNvSpPr txBox="1"/>
      </xdr:nvSpPr>
      <xdr:spPr>
        <a:xfrm>
          <a:off x="5905011" y="1275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a:extLst>
            <a:ext uri="{FF2B5EF4-FFF2-40B4-BE49-F238E27FC236}">
              <a16:creationId xmlns:a16="http://schemas.microsoft.com/office/drawing/2014/main" xmlns="" id="{5D9E218C-5784-42DE-961C-C07203FF3624}"/>
            </a:ext>
          </a:extLst>
        </xdr:cNvPr>
        <xdr:cNvSpPr txBox="1"/>
      </xdr:nvSpPr>
      <xdr:spPr>
        <a:xfrm>
          <a:off x="90525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xmlns="" id="{AD5276B7-895C-4A3B-95FC-A4597354FEA1}"/>
            </a:ext>
          </a:extLst>
        </xdr:cNvPr>
        <xdr:cNvSpPr txBox="1"/>
      </xdr:nvSpPr>
      <xdr:spPr>
        <a:xfrm>
          <a:off x="83286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xmlns="" id="{03D7DA59-D0F0-4016-882D-5DBF1D18325A}"/>
            </a:ext>
          </a:extLst>
        </xdr:cNvPr>
        <xdr:cNvSpPr txBox="1"/>
      </xdr:nvSpPr>
      <xdr:spPr>
        <a:xfrm>
          <a:off x="75463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xmlns="" id="{6380D0BD-9888-421D-B524-A2915D7DC41D}"/>
            </a:ext>
          </a:extLst>
        </xdr:cNvPr>
        <xdr:cNvSpPr txBox="1"/>
      </xdr:nvSpPr>
      <xdr:spPr>
        <a:xfrm>
          <a:off x="67564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xmlns="" id="{76D55B86-43A9-4373-8C7A-3E4837029679}"/>
            </a:ext>
          </a:extLst>
        </xdr:cNvPr>
        <xdr:cNvSpPr txBox="1"/>
      </xdr:nvSpPr>
      <xdr:spPr>
        <a:xfrm>
          <a:off x="5981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114075</xdr:rowOff>
    </xdr:from>
    <xdr:to>
      <xdr:col>55</xdr:col>
      <xdr:colOff>50800</xdr:colOff>
      <xdr:row>78</xdr:row>
      <xdr:rowOff>44225</xdr:rowOff>
    </xdr:to>
    <xdr:sp macro="" textlink="">
      <xdr:nvSpPr>
        <xdr:cNvPr id="413" name="楕円 412">
          <a:extLst>
            <a:ext uri="{FF2B5EF4-FFF2-40B4-BE49-F238E27FC236}">
              <a16:creationId xmlns:a16="http://schemas.microsoft.com/office/drawing/2014/main" xmlns="" id="{ADD6EA5B-0065-4C59-978B-9D7A3F0FA7BE}"/>
            </a:ext>
          </a:extLst>
        </xdr:cNvPr>
        <xdr:cNvSpPr/>
      </xdr:nvSpPr>
      <xdr:spPr>
        <a:xfrm>
          <a:off x="9192260" y="130223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29002</xdr:rowOff>
    </xdr:from>
    <xdr:ext cx="469744" cy="259045"/>
    <xdr:sp macro="" textlink="">
      <xdr:nvSpPr>
        <xdr:cNvPr id="414" name="普通建設事業費 （ うち新規整備　）該当値テキスト">
          <a:extLst>
            <a:ext uri="{FF2B5EF4-FFF2-40B4-BE49-F238E27FC236}">
              <a16:creationId xmlns:a16="http://schemas.microsoft.com/office/drawing/2014/main" xmlns="" id="{B7E14D79-484D-41B4-A617-D24DDD69DA28}"/>
            </a:ext>
          </a:extLst>
        </xdr:cNvPr>
        <xdr:cNvSpPr txBox="1"/>
      </xdr:nvSpPr>
      <xdr:spPr>
        <a:xfrm>
          <a:off x="9271000" y="12937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106611</xdr:rowOff>
    </xdr:from>
    <xdr:to>
      <xdr:col>50</xdr:col>
      <xdr:colOff>165100</xdr:colOff>
      <xdr:row>78</xdr:row>
      <xdr:rowOff>36761</xdr:rowOff>
    </xdr:to>
    <xdr:sp macro="" textlink="">
      <xdr:nvSpPr>
        <xdr:cNvPr id="415" name="楕円 414">
          <a:extLst>
            <a:ext uri="{FF2B5EF4-FFF2-40B4-BE49-F238E27FC236}">
              <a16:creationId xmlns:a16="http://schemas.microsoft.com/office/drawing/2014/main" xmlns="" id="{3887A7F2-9E55-45BD-B9A5-DF6290D75B73}"/>
            </a:ext>
          </a:extLst>
        </xdr:cNvPr>
        <xdr:cNvSpPr/>
      </xdr:nvSpPr>
      <xdr:spPr>
        <a:xfrm>
          <a:off x="8445500" y="130148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27888</xdr:rowOff>
    </xdr:from>
    <xdr:ext cx="469744" cy="259045"/>
    <xdr:sp macro="" textlink="">
      <xdr:nvSpPr>
        <xdr:cNvPr id="416" name="テキスト ボックス 415">
          <a:extLst>
            <a:ext uri="{FF2B5EF4-FFF2-40B4-BE49-F238E27FC236}">
              <a16:creationId xmlns:a16="http://schemas.microsoft.com/office/drawing/2014/main" xmlns="" id="{79B0584D-5DDD-4EF0-8212-B5F26FAF03C6}"/>
            </a:ext>
          </a:extLst>
        </xdr:cNvPr>
        <xdr:cNvSpPr txBox="1"/>
      </xdr:nvSpPr>
      <xdr:spPr>
        <a:xfrm>
          <a:off x="8284288" y="13103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84917</xdr:rowOff>
    </xdr:from>
    <xdr:to>
      <xdr:col>46</xdr:col>
      <xdr:colOff>38100</xdr:colOff>
      <xdr:row>78</xdr:row>
      <xdr:rowOff>15067</xdr:rowOff>
    </xdr:to>
    <xdr:sp macro="" textlink="">
      <xdr:nvSpPr>
        <xdr:cNvPr id="417" name="楕円 416">
          <a:extLst>
            <a:ext uri="{FF2B5EF4-FFF2-40B4-BE49-F238E27FC236}">
              <a16:creationId xmlns:a16="http://schemas.microsoft.com/office/drawing/2014/main" xmlns="" id="{8BE41257-089E-4191-A27F-2F9896836AF3}"/>
            </a:ext>
          </a:extLst>
        </xdr:cNvPr>
        <xdr:cNvSpPr/>
      </xdr:nvSpPr>
      <xdr:spPr>
        <a:xfrm>
          <a:off x="7670800" y="1299319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6194</xdr:rowOff>
    </xdr:from>
    <xdr:ext cx="534377" cy="259045"/>
    <xdr:sp macro="" textlink="">
      <xdr:nvSpPr>
        <xdr:cNvPr id="418" name="テキスト ボックス 417">
          <a:extLst>
            <a:ext uri="{FF2B5EF4-FFF2-40B4-BE49-F238E27FC236}">
              <a16:creationId xmlns:a16="http://schemas.microsoft.com/office/drawing/2014/main" xmlns="" id="{D9FCD15E-0233-4AD8-A599-61B60B973A48}"/>
            </a:ext>
          </a:extLst>
        </xdr:cNvPr>
        <xdr:cNvSpPr txBox="1"/>
      </xdr:nvSpPr>
      <xdr:spPr>
        <a:xfrm>
          <a:off x="7477271" y="1308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120213</xdr:rowOff>
    </xdr:from>
    <xdr:to>
      <xdr:col>41</xdr:col>
      <xdr:colOff>101600</xdr:colOff>
      <xdr:row>78</xdr:row>
      <xdr:rowOff>50363</xdr:rowOff>
    </xdr:to>
    <xdr:sp macro="" textlink="">
      <xdr:nvSpPr>
        <xdr:cNvPr id="419" name="楕円 418">
          <a:extLst>
            <a:ext uri="{FF2B5EF4-FFF2-40B4-BE49-F238E27FC236}">
              <a16:creationId xmlns:a16="http://schemas.microsoft.com/office/drawing/2014/main" xmlns="" id="{F552B208-3788-459E-ADA4-87EA5FCD46BF}"/>
            </a:ext>
          </a:extLst>
        </xdr:cNvPr>
        <xdr:cNvSpPr/>
      </xdr:nvSpPr>
      <xdr:spPr>
        <a:xfrm>
          <a:off x="6873240" y="130284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41490</xdr:rowOff>
    </xdr:from>
    <xdr:ext cx="469744" cy="259045"/>
    <xdr:sp macro="" textlink="">
      <xdr:nvSpPr>
        <xdr:cNvPr id="420" name="テキスト ボックス 419">
          <a:extLst>
            <a:ext uri="{FF2B5EF4-FFF2-40B4-BE49-F238E27FC236}">
              <a16:creationId xmlns:a16="http://schemas.microsoft.com/office/drawing/2014/main" xmlns="" id="{EEDB0831-D103-44B7-B9BD-6A3CDDDE620C}"/>
            </a:ext>
          </a:extLst>
        </xdr:cNvPr>
        <xdr:cNvSpPr txBox="1"/>
      </xdr:nvSpPr>
      <xdr:spPr>
        <a:xfrm>
          <a:off x="6712028" y="13117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112171</xdr:rowOff>
    </xdr:from>
    <xdr:to>
      <xdr:col>36</xdr:col>
      <xdr:colOff>165100</xdr:colOff>
      <xdr:row>78</xdr:row>
      <xdr:rowOff>42321</xdr:rowOff>
    </xdr:to>
    <xdr:sp macro="" textlink="">
      <xdr:nvSpPr>
        <xdr:cNvPr id="421" name="楕円 420">
          <a:extLst>
            <a:ext uri="{FF2B5EF4-FFF2-40B4-BE49-F238E27FC236}">
              <a16:creationId xmlns:a16="http://schemas.microsoft.com/office/drawing/2014/main" xmlns="" id="{85B2825F-0E44-4253-AE24-72EF76E39859}"/>
            </a:ext>
          </a:extLst>
        </xdr:cNvPr>
        <xdr:cNvSpPr/>
      </xdr:nvSpPr>
      <xdr:spPr>
        <a:xfrm>
          <a:off x="6098540" y="130204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33448</xdr:rowOff>
    </xdr:from>
    <xdr:ext cx="469744" cy="259045"/>
    <xdr:sp macro="" textlink="">
      <xdr:nvSpPr>
        <xdr:cNvPr id="422" name="テキスト ボックス 421">
          <a:extLst>
            <a:ext uri="{FF2B5EF4-FFF2-40B4-BE49-F238E27FC236}">
              <a16:creationId xmlns:a16="http://schemas.microsoft.com/office/drawing/2014/main" xmlns="" id="{3458433D-E3F9-42CF-BB36-42503477CD84}"/>
            </a:ext>
          </a:extLst>
        </xdr:cNvPr>
        <xdr:cNvSpPr txBox="1"/>
      </xdr:nvSpPr>
      <xdr:spPr>
        <a:xfrm>
          <a:off x="5937328" y="13109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a:extLst>
            <a:ext uri="{FF2B5EF4-FFF2-40B4-BE49-F238E27FC236}">
              <a16:creationId xmlns:a16="http://schemas.microsoft.com/office/drawing/2014/main" xmlns="" id="{30AB31E0-4F86-4E88-B8D0-C39FA9B635B5}"/>
            </a:ext>
          </a:extLst>
        </xdr:cNvPr>
        <xdr:cNvSpPr/>
      </xdr:nvSpPr>
      <xdr:spPr>
        <a:xfrm>
          <a:off x="5826760" y="139712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a:extLst>
            <a:ext uri="{FF2B5EF4-FFF2-40B4-BE49-F238E27FC236}">
              <a16:creationId xmlns:a16="http://schemas.microsoft.com/office/drawing/2014/main" xmlns="" id="{A17A850C-0178-4C88-88CF-33AB2A0DCD97}"/>
            </a:ext>
          </a:extLst>
        </xdr:cNvPr>
        <xdr:cNvSpPr/>
      </xdr:nvSpPr>
      <xdr:spPr>
        <a:xfrm>
          <a:off x="59309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a:extLst>
            <a:ext uri="{FF2B5EF4-FFF2-40B4-BE49-F238E27FC236}">
              <a16:creationId xmlns:a16="http://schemas.microsoft.com/office/drawing/2014/main" xmlns="" id="{DF0438C6-DBCF-4F8B-9AAD-3DE82481299C}"/>
            </a:ext>
          </a:extLst>
        </xdr:cNvPr>
        <xdr:cNvSpPr/>
      </xdr:nvSpPr>
      <xdr:spPr>
        <a:xfrm>
          <a:off x="59309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a:extLst>
            <a:ext uri="{FF2B5EF4-FFF2-40B4-BE49-F238E27FC236}">
              <a16:creationId xmlns:a16="http://schemas.microsoft.com/office/drawing/2014/main" xmlns="" id="{BD88234E-0BA6-44C2-965A-8DD2EC5BBD3D}"/>
            </a:ext>
          </a:extLst>
        </xdr:cNvPr>
        <xdr:cNvSpPr/>
      </xdr:nvSpPr>
      <xdr:spPr>
        <a:xfrm>
          <a:off x="68326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a:extLst>
            <a:ext uri="{FF2B5EF4-FFF2-40B4-BE49-F238E27FC236}">
              <a16:creationId xmlns:a16="http://schemas.microsoft.com/office/drawing/2014/main" xmlns="" id="{06AA9AA6-0DB0-4629-AD6A-5607D27B7B71}"/>
            </a:ext>
          </a:extLst>
        </xdr:cNvPr>
        <xdr:cNvSpPr/>
      </xdr:nvSpPr>
      <xdr:spPr>
        <a:xfrm>
          <a:off x="68326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a:extLst>
            <a:ext uri="{FF2B5EF4-FFF2-40B4-BE49-F238E27FC236}">
              <a16:creationId xmlns:a16="http://schemas.microsoft.com/office/drawing/2014/main" xmlns="" id="{78C8E31C-E140-4002-8C0A-06838C720706}"/>
            </a:ext>
          </a:extLst>
        </xdr:cNvPr>
        <xdr:cNvSpPr/>
      </xdr:nvSpPr>
      <xdr:spPr>
        <a:xfrm>
          <a:off x="78384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a:extLst>
            <a:ext uri="{FF2B5EF4-FFF2-40B4-BE49-F238E27FC236}">
              <a16:creationId xmlns:a16="http://schemas.microsoft.com/office/drawing/2014/main" xmlns="" id="{7722DF26-0768-4060-BF26-C41BC9BF0E3B}"/>
            </a:ext>
          </a:extLst>
        </xdr:cNvPr>
        <xdr:cNvSpPr/>
      </xdr:nvSpPr>
      <xdr:spPr>
        <a:xfrm>
          <a:off x="78384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a:extLst>
            <a:ext uri="{FF2B5EF4-FFF2-40B4-BE49-F238E27FC236}">
              <a16:creationId xmlns:a16="http://schemas.microsoft.com/office/drawing/2014/main" xmlns="" id="{8527305F-D56D-4DF5-AC8C-5C53B77802EF}"/>
            </a:ext>
          </a:extLst>
        </xdr:cNvPr>
        <xdr:cNvSpPr/>
      </xdr:nvSpPr>
      <xdr:spPr>
        <a:xfrm>
          <a:off x="5826760" y="147777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a:extLst>
            <a:ext uri="{FF2B5EF4-FFF2-40B4-BE49-F238E27FC236}">
              <a16:creationId xmlns:a16="http://schemas.microsoft.com/office/drawing/2014/main" xmlns="" id="{9F380DFA-293A-4829-B929-C7050309834E}"/>
            </a:ext>
          </a:extLst>
        </xdr:cNvPr>
        <xdr:cNvSpPr txBox="1"/>
      </xdr:nvSpPr>
      <xdr:spPr>
        <a:xfrm>
          <a:off x="578866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a:extLst>
            <a:ext uri="{FF2B5EF4-FFF2-40B4-BE49-F238E27FC236}">
              <a16:creationId xmlns:a16="http://schemas.microsoft.com/office/drawing/2014/main" xmlns="" id="{AF99125C-338F-451F-8067-ABAEAE539352}"/>
            </a:ext>
          </a:extLst>
        </xdr:cNvPr>
        <xdr:cNvCxnSpPr/>
      </xdr:nvCxnSpPr>
      <xdr:spPr>
        <a:xfrm>
          <a:off x="5826760" y="17014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33" name="直線コネクタ 432">
          <a:extLst>
            <a:ext uri="{FF2B5EF4-FFF2-40B4-BE49-F238E27FC236}">
              <a16:creationId xmlns:a16="http://schemas.microsoft.com/office/drawing/2014/main" xmlns="" id="{6BA94EBC-98F7-47FE-A2D3-FE85F044E5AB}"/>
            </a:ext>
          </a:extLst>
        </xdr:cNvPr>
        <xdr:cNvCxnSpPr/>
      </xdr:nvCxnSpPr>
      <xdr:spPr>
        <a:xfrm>
          <a:off x="5826760" y="167360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34" name="テキスト ボックス 433">
          <a:extLst>
            <a:ext uri="{FF2B5EF4-FFF2-40B4-BE49-F238E27FC236}">
              <a16:creationId xmlns:a16="http://schemas.microsoft.com/office/drawing/2014/main" xmlns="" id="{06DEB7DF-0C20-4108-84DD-ECD700936868}"/>
            </a:ext>
          </a:extLst>
        </xdr:cNvPr>
        <xdr:cNvSpPr txBox="1"/>
      </xdr:nvSpPr>
      <xdr:spPr>
        <a:xfrm>
          <a:off x="5600834" y="165976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35" name="直線コネクタ 434">
          <a:extLst>
            <a:ext uri="{FF2B5EF4-FFF2-40B4-BE49-F238E27FC236}">
              <a16:creationId xmlns:a16="http://schemas.microsoft.com/office/drawing/2014/main" xmlns="" id="{26BB61E4-7DD1-4D68-A9B3-42465E1245AD}"/>
            </a:ext>
          </a:extLst>
        </xdr:cNvPr>
        <xdr:cNvCxnSpPr/>
      </xdr:nvCxnSpPr>
      <xdr:spPr>
        <a:xfrm>
          <a:off x="5826760" y="164541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36" name="テキスト ボックス 435">
          <a:extLst>
            <a:ext uri="{FF2B5EF4-FFF2-40B4-BE49-F238E27FC236}">
              <a16:creationId xmlns:a16="http://schemas.microsoft.com/office/drawing/2014/main" xmlns="" id="{F879374C-68F7-49C3-A262-15B238A82BEA}"/>
            </a:ext>
          </a:extLst>
        </xdr:cNvPr>
        <xdr:cNvSpPr txBox="1"/>
      </xdr:nvSpPr>
      <xdr:spPr>
        <a:xfrm>
          <a:off x="5364041" y="163157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37" name="直線コネクタ 436">
          <a:extLst>
            <a:ext uri="{FF2B5EF4-FFF2-40B4-BE49-F238E27FC236}">
              <a16:creationId xmlns:a16="http://schemas.microsoft.com/office/drawing/2014/main" xmlns="" id="{D7087E81-ECD8-4B6A-8CD6-A311E2077E99}"/>
            </a:ext>
          </a:extLst>
        </xdr:cNvPr>
        <xdr:cNvCxnSpPr/>
      </xdr:nvCxnSpPr>
      <xdr:spPr>
        <a:xfrm>
          <a:off x="5826760" y="161759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38" name="テキスト ボックス 437">
          <a:extLst>
            <a:ext uri="{FF2B5EF4-FFF2-40B4-BE49-F238E27FC236}">
              <a16:creationId xmlns:a16="http://schemas.microsoft.com/office/drawing/2014/main" xmlns="" id="{64E72EA2-1126-4393-8358-670D7C7DA62B}"/>
            </a:ext>
          </a:extLst>
        </xdr:cNvPr>
        <xdr:cNvSpPr txBox="1"/>
      </xdr:nvSpPr>
      <xdr:spPr>
        <a:xfrm>
          <a:off x="5364041" y="16037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xmlns="" id="{5FFAE754-0F4C-4D12-A078-50B5DCE91B9A}"/>
            </a:ext>
          </a:extLst>
        </xdr:cNvPr>
        <xdr:cNvCxnSpPr/>
      </xdr:nvCxnSpPr>
      <xdr:spPr>
        <a:xfrm>
          <a:off x="5826760" y="158978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0" name="テキスト ボックス 439">
          <a:extLst>
            <a:ext uri="{FF2B5EF4-FFF2-40B4-BE49-F238E27FC236}">
              <a16:creationId xmlns:a16="http://schemas.microsoft.com/office/drawing/2014/main" xmlns="" id="{2B00E93F-B76D-4293-9775-DAAE22CDFA62}"/>
            </a:ext>
          </a:extLst>
        </xdr:cNvPr>
        <xdr:cNvSpPr txBox="1"/>
      </xdr:nvSpPr>
      <xdr:spPr>
        <a:xfrm>
          <a:off x="5364041" y="157594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41" name="直線コネクタ 440">
          <a:extLst>
            <a:ext uri="{FF2B5EF4-FFF2-40B4-BE49-F238E27FC236}">
              <a16:creationId xmlns:a16="http://schemas.microsoft.com/office/drawing/2014/main" xmlns="" id="{3A913F13-02CF-40A5-A90B-78E243A7B564}"/>
            </a:ext>
          </a:extLst>
        </xdr:cNvPr>
        <xdr:cNvCxnSpPr/>
      </xdr:nvCxnSpPr>
      <xdr:spPr>
        <a:xfrm>
          <a:off x="5826760" y="156159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42" name="テキスト ボックス 441">
          <a:extLst>
            <a:ext uri="{FF2B5EF4-FFF2-40B4-BE49-F238E27FC236}">
              <a16:creationId xmlns:a16="http://schemas.microsoft.com/office/drawing/2014/main" xmlns="" id="{F018A8B5-E2AD-47E8-A9A4-B0DA4B18127D}"/>
            </a:ext>
          </a:extLst>
        </xdr:cNvPr>
        <xdr:cNvSpPr txBox="1"/>
      </xdr:nvSpPr>
      <xdr:spPr>
        <a:xfrm>
          <a:off x="5299921" y="15477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3" name="直線コネクタ 442">
          <a:extLst>
            <a:ext uri="{FF2B5EF4-FFF2-40B4-BE49-F238E27FC236}">
              <a16:creationId xmlns:a16="http://schemas.microsoft.com/office/drawing/2014/main" xmlns="" id="{9D941A68-BFAA-45DA-8AD7-42DFEAD72BB0}"/>
            </a:ext>
          </a:extLst>
        </xdr:cNvPr>
        <xdr:cNvCxnSpPr/>
      </xdr:nvCxnSpPr>
      <xdr:spPr>
        <a:xfrm>
          <a:off x="5826760" y="153377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4" name="テキスト ボックス 443">
          <a:extLst>
            <a:ext uri="{FF2B5EF4-FFF2-40B4-BE49-F238E27FC236}">
              <a16:creationId xmlns:a16="http://schemas.microsoft.com/office/drawing/2014/main" xmlns="" id="{9CB34735-2096-46BE-A9FB-9AC059A77212}"/>
            </a:ext>
          </a:extLst>
        </xdr:cNvPr>
        <xdr:cNvSpPr txBox="1"/>
      </xdr:nvSpPr>
      <xdr:spPr>
        <a:xfrm>
          <a:off x="5299921" y="15199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45" name="直線コネクタ 444">
          <a:extLst>
            <a:ext uri="{FF2B5EF4-FFF2-40B4-BE49-F238E27FC236}">
              <a16:creationId xmlns:a16="http://schemas.microsoft.com/office/drawing/2014/main" xmlns="" id="{B5C0F5D5-1E1C-4862-B0D9-FE8D25257B10}"/>
            </a:ext>
          </a:extLst>
        </xdr:cNvPr>
        <xdr:cNvCxnSpPr/>
      </xdr:nvCxnSpPr>
      <xdr:spPr>
        <a:xfrm>
          <a:off x="5826760" y="150596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46" name="テキスト ボックス 445">
          <a:extLst>
            <a:ext uri="{FF2B5EF4-FFF2-40B4-BE49-F238E27FC236}">
              <a16:creationId xmlns:a16="http://schemas.microsoft.com/office/drawing/2014/main" xmlns="" id="{2DDA155A-320B-4C56-B254-AF5FA2ACDE90}"/>
            </a:ext>
          </a:extLst>
        </xdr:cNvPr>
        <xdr:cNvSpPr txBox="1"/>
      </xdr:nvSpPr>
      <xdr:spPr>
        <a:xfrm>
          <a:off x="5299921" y="149212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xmlns="" id="{FB36DDEC-DD67-4AEC-AE32-7DDA4CDE8061}"/>
            </a:ext>
          </a:extLst>
        </xdr:cNvPr>
        <xdr:cNvCxnSpPr/>
      </xdr:nvCxnSpPr>
      <xdr:spPr>
        <a:xfrm>
          <a:off x="5826760" y="14777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xmlns="" id="{C0B3F3E0-223F-4D47-A3EE-934FB43757BE}"/>
            </a:ext>
          </a:extLst>
        </xdr:cNvPr>
        <xdr:cNvSpPr txBox="1"/>
      </xdr:nvSpPr>
      <xdr:spPr>
        <a:xfrm>
          <a:off x="529992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xmlns="" id="{4C7CDFBA-D5A9-4E5E-AB60-3F5C223AC289}"/>
            </a:ext>
          </a:extLst>
        </xdr:cNvPr>
        <xdr:cNvSpPr/>
      </xdr:nvSpPr>
      <xdr:spPr>
        <a:xfrm>
          <a:off x="5826760" y="147777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139215</xdr:rowOff>
    </xdr:from>
    <xdr:to>
      <xdr:col>54</xdr:col>
      <xdr:colOff>189865</xdr:colOff>
      <xdr:row>99</xdr:row>
      <xdr:rowOff>17084</xdr:rowOff>
    </xdr:to>
    <xdr:cxnSp macro="">
      <xdr:nvCxnSpPr>
        <xdr:cNvPr id="450" name="直線コネクタ 449">
          <a:extLst>
            <a:ext uri="{FF2B5EF4-FFF2-40B4-BE49-F238E27FC236}">
              <a16:creationId xmlns:a16="http://schemas.microsoft.com/office/drawing/2014/main" xmlns="" id="{272363F3-6DEE-4082-800E-50226408DAE5}"/>
            </a:ext>
          </a:extLst>
        </xdr:cNvPr>
        <xdr:cNvCxnSpPr/>
      </xdr:nvCxnSpPr>
      <xdr:spPr>
        <a:xfrm flipV="1">
          <a:off x="9218295" y="15226815"/>
          <a:ext cx="1270" cy="1386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20911</xdr:rowOff>
    </xdr:from>
    <xdr:ext cx="534377" cy="259045"/>
    <xdr:sp macro="" textlink="">
      <xdr:nvSpPr>
        <xdr:cNvPr id="451" name="普通建設事業費 （ うち更新整備　）最小値テキスト">
          <a:extLst>
            <a:ext uri="{FF2B5EF4-FFF2-40B4-BE49-F238E27FC236}">
              <a16:creationId xmlns:a16="http://schemas.microsoft.com/office/drawing/2014/main" xmlns="" id="{34ACE99D-C9DC-4729-8827-D49C3077E7B9}"/>
            </a:ext>
          </a:extLst>
        </xdr:cNvPr>
        <xdr:cNvSpPr txBox="1"/>
      </xdr:nvSpPr>
      <xdr:spPr>
        <a:xfrm>
          <a:off x="9271000" y="1661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17084</xdr:rowOff>
    </xdr:from>
    <xdr:to>
      <xdr:col>55</xdr:col>
      <xdr:colOff>88900</xdr:colOff>
      <xdr:row>99</xdr:row>
      <xdr:rowOff>17084</xdr:rowOff>
    </xdr:to>
    <xdr:cxnSp macro="">
      <xdr:nvCxnSpPr>
        <xdr:cNvPr id="452" name="直線コネクタ 451">
          <a:extLst>
            <a:ext uri="{FF2B5EF4-FFF2-40B4-BE49-F238E27FC236}">
              <a16:creationId xmlns:a16="http://schemas.microsoft.com/office/drawing/2014/main" xmlns="" id="{E7AE5A0C-7F17-429E-907C-77AB21129F28}"/>
            </a:ext>
          </a:extLst>
        </xdr:cNvPr>
        <xdr:cNvCxnSpPr/>
      </xdr:nvCxnSpPr>
      <xdr:spPr>
        <a:xfrm>
          <a:off x="9154160" y="166134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85892</xdr:rowOff>
    </xdr:from>
    <xdr:ext cx="599010" cy="259045"/>
    <xdr:sp macro="" textlink="">
      <xdr:nvSpPr>
        <xdr:cNvPr id="453" name="普通建設事業費 （ うち更新整備　）最大値テキスト">
          <a:extLst>
            <a:ext uri="{FF2B5EF4-FFF2-40B4-BE49-F238E27FC236}">
              <a16:creationId xmlns:a16="http://schemas.microsoft.com/office/drawing/2014/main" xmlns="" id="{FF578D93-20F0-462E-BA8A-AE20A2FA7475}"/>
            </a:ext>
          </a:extLst>
        </xdr:cNvPr>
        <xdr:cNvSpPr txBox="1"/>
      </xdr:nvSpPr>
      <xdr:spPr>
        <a:xfrm>
          <a:off x="9271000" y="15005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139215</xdr:rowOff>
    </xdr:from>
    <xdr:to>
      <xdr:col>55</xdr:col>
      <xdr:colOff>88900</xdr:colOff>
      <xdr:row>90</xdr:row>
      <xdr:rowOff>139215</xdr:rowOff>
    </xdr:to>
    <xdr:cxnSp macro="">
      <xdr:nvCxnSpPr>
        <xdr:cNvPr id="454" name="直線コネクタ 453">
          <a:extLst>
            <a:ext uri="{FF2B5EF4-FFF2-40B4-BE49-F238E27FC236}">
              <a16:creationId xmlns:a16="http://schemas.microsoft.com/office/drawing/2014/main" xmlns="" id="{73FC25D6-DB6C-4404-8A50-0F3334D23D8C}"/>
            </a:ext>
          </a:extLst>
        </xdr:cNvPr>
        <xdr:cNvCxnSpPr/>
      </xdr:nvCxnSpPr>
      <xdr:spPr>
        <a:xfrm>
          <a:off x="9154160" y="152268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161779</xdr:rowOff>
    </xdr:from>
    <xdr:to>
      <xdr:col>55</xdr:col>
      <xdr:colOff>0</xdr:colOff>
      <xdr:row>97</xdr:row>
      <xdr:rowOff>30211</xdr:rowOff>
    </xdr:to>
    <xdr:cxnSp macro="">
      <xdr:nvCxnSpPr>
        <xdr:cNvPr id="455" name="直線コネクタ 454">
          <a:extLst>
            <a:ext uri="{FF2B5EF4-FFF2-40B4-BE49-F238E27FC236}">
              <a16:creationId xmlns:a16="http://schemas.microsoft.com/office/drawing/2014/main" xmlns="" id="{CD5449D4-2B52-4EF5-A784-09BF6E638AB4}"/>
            </a:ext>
          </a:extLst>
        </xdr:cNvPr>
        <xdr:cNvCxnSpPr/>
      </xdr:nvCxnSpPr>
      <xdr:spPr>
        <a:xfrm flipV="1">
          <a:off x="8496300" y="16255219"/>
          <a:ext cx="723900" cy="36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85669</xdr:rowOff>
    </xdr:from>
    <xdr:ext cx="534377" cy="259045"/>
    <xdr:sp macro="" textlink="">
      <xdr:nvSpPr>
        <xdr:cNvPr id="456" name="普通建設事業費 （ うち更新整備　）平均値テキスト">
          <a:extLst>
            <a:ext uri="{FF2B5EF4-FFF2-40B4-BE49-F238E27FC236}">
              <a16:creationId xmlns:a16="http://schemas.microsoft.com/office/drawing/2014/main" xmlns="" id="{A5620B23-9D2C-47D7-B72F-F0D8D3A8F184}"/>
            </a:ext>
          </a:extLst>
        </xdr:cNvPr>
        <xdr:cNvSpPr txBox="1"/>
      </xdr:nvSpPr>
      <xdr:spPr>
        <a:xfrm>
          <a:off x="9271000" y="16011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62792</xdr:rowOff>
    </xdr:from>
    <xdr:to>
      <xdr:col>55</xdr:col>
      <xdr:colOff>50800</xdr:colOff>
      <xdr:row>96</xdr:row>
      <xdr:rowOff>164392</xdr:rowOff>
    </xdr:to>
    <xdr:sp macro="" textlink="">
      <xdr:nvSpPr>
        <xdr:cNvPr id="457" name="フローチャート: 判断 456">
          <a:extLst>
            <a:ext uri="{FF2B5EF4-FFF2-40B4-BE49-F238E27FC236}">
              <a16:creationId xmlns:a16="http://schemas.microsoft.com/office/drawing/2014/main" xmlns="" id="{F96FCF4C-18B6-446D-8ADD-EA52376A80CC}"/>
            </a:ext>
          </a:extLst>
        </xdr:cNvPr>
        <xdr:cNvSpPr/>
      </xdr:nvSpPr>
      <xdr:spPr>
        <a:xfrm>
          <a:off x="9192260" y="1615623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30211</xdr:rowOff>
    </xdr:from>
    <xdr:to>
      <xdr:col>50</xdr:col>
      <xdr:colOff>114300</xdr:colOff>
      <xdr:row>97</xdr:row>
      <xdr:rowOff>128490</xdr:rowOff>
    </xdr:to>
    <xdr:cxnSp macro="">
      <xdr:nvCxnSpPr>
        <xdr:cNvPr id="458" name="直線コネクタ 457">
          <a:extLst>
            <a:ext uri="{FF2B5EF4-FFF2-40B4-BE49-F238E27FC236}">
              <a16:creationId xmlns:a16="http://schemas.microsoft.com/office/drawing/2014/main" xmlns="" id="{FB3E1A1F-F3A2-4E61-BD73-F1A7BF0F8A8F}"/>
            </a:ext>
          </a:extLst>
        </xdr:cNvPr>
        <xdr:cNvCxnSpPr/>
      </xdr:nvCxnSpPr>
      <xdr:spPr>
        <a:xfrm flipV="1">
          <a:off x="7713980" y="16291291"/>
          <a:ext cx="782320" cy="98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131133</xdr:rowOff>
    </xdr:from>
    <xdr:to>
      <xdr:col>50</xdr:col>
      <xdr:colOff>165100</xdr:colOff>
      <xdr:row>97</xdr:row>
      <xdr:rowOff>61283</xdr:rowOff>
    </xdr:to>
    <xdr:sp macro="" textlink="">
      <xdr:nvSpPr>
        <xdr:cNvPr id="459" name="フローチャート: 判断 458">
          <a:extLst>
            <a:ext uri="{FF2B5EF4-FFF2-40B4-BE49-F238E27FC236}">
              <a16:creationId xmlns:a16="http://schemas.microsoft.com/office/drawing/2014/main" xmlns="" id="{56A78C0D-A9CE-48CC-9182-2A05BC7500B4}"/>
            </a:ext>
          </a:extLst>
        </xdr:cNvPr>
        <xdr:cNvSpPr/>
      </xdr:nvSpPr>
      <xdr:spPr>
        <a:xfrm>
          <a:off x="8445500" y="162245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77810</xdr:rowOff>
    </xdr:from>
    <xdr:ext cx="534377" cy="259045"/>
    <xdr:sp macro="" textlink="">
      <xdr:nvSpPr>
        <xdr:cNvPr id="460" name="テキスト ボックス 459">
          <a:extLst>
            <a:ext uri="{FF2B5EF4-FFF2-40B4-BE49-F238E27FC236}">
              <a16:creationId xmlns:a16="http://schemas.microsoft.com/office/drawing/2014/main" xmlns="" id="{D399CDBA-33F3-43F4-A0BD-945F72E84AB4}"/>
            </a:ext>
          </a:extLst>
        </xdr:cNvPr>
        <xdr:cNvSpPr txBox="1"/>
      </xdr:nvSpPr>
      <xdr:spPr>
        <a:xfrm>
          <a:off x="8251971" y="1600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128490</xdr:rowOff>
    </xdr:from>
    <xdr:to>
      <xdr:col>45</xdr:col>
      <xdr:colOff>177800</xdr:colOff>
      <xdr:row>97</xdr:row>
      <xdr:rowOff>156721</xdr:rowOff>
    </xdr:to>
    <xdr:cxnSp macro="">
      <xdr:nvCxnSpPr>
        <xdr:cNvPr id="461" name="直線コネクタ 460">
          <a:extLst>
            <a:ext uri="{FF2B5EF4-FFF2-40B4-BE49-F238E27FC236}">
              <a16:creationId xmlns:a16="http://schemas.microsoft.com/office/drawing/2014/main" xmlns="" id="{E21F59DB-0395-4271-868C-7ACDFE351D1C}"/>
            </a:ext>
          </a:extLst>
        </xdr:cNvPr>
        <xdr:cNvCxnSpPr/>
      </xdr:nvCxnSpPr>
      <xdr:spPr>
        <a:xfrm flipV="1">
          <a:off x="6924040" y="16389570"/>
          <a:ext cx="789940" cy="2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27321</xdr:rowOff>
    </xdr:from>
    <xdr:to>
      <xdr:col>46</xdr:col>
      <xdr:colOff>38100</xdr:colOff>
      <xdr:row>97</xdr:row>
      <xdr:rowOff>128921</xdr:rowOff>
    </xdr:to>
    <xdr:sp macro="" textlink="">
      <xdr:nvSpPr>
        <xdr:cNvPr id="462" name="フローチャート: 判断 461">
          <a:extLst>
            <a:ext uri="{FF2B5EF4-FFF2-40B4-BE49-F238E27FC236}">
              <a16:creationId xmlns:a16="http://schemas.microsoft.com/office/drawing/2014/main" xmlns="" id="{97D41A80-785F-4F88-A730-B773FF1C62F6}"/>
            </a:ext>
          </a:extLst>
        </xdr:cNvPr>
        <xdr:cNvSpPr/>
      </xdr:nvSpPr>
      <xdr:spPr>
        <a:xfrm>
          <a:off x="7670800" y="1628840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145448</xdr:rowOff>
    </xdr:from>
    <xdr:ext cx="534377" cy="259045"/>
    <xdr:sp macro="" textlink="">
      <xdr:nvSpPr>
        <xdr:cNvPr id="463" name="テキスト ボックス 462">
          <a:extLst>
            <a:ext uri="{FF2B5EF4-FFF2-40B4-BE49-F238E27FC236}">
              <a16:creationId xmlns:a16="http://schemas.microsoft.com/office/drawing/2014/main" xmlns="" id="{66C7B28B-B363-42C1-9C10-0DCC304C5BED}"/>
            </a:ext>
          </a:extLst>
        </xdr:cNvPr>
        <xdr:cNvSpPr txBox="1"/>
      </xdr:nvSpPr>
      <xdr:spPr>
        <a:xfrm>
          <a:off x="7477271" y="1607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96580</xdr:rowOff>
    </xdr:from>
    <xdr:to>
      <xdr:col>41</xdr:col>
      <xdr:colOff>50800</xdr:colOff>
      <xdr:row>97</xdr:row>
      <xdr:rowOff>156721</xdr:rowOff>
    </xdr:to>
    <xdr:cxnSp macro="">
      <xdr:nvCxnSpPr>
        <xdr:cNvPr id="464" name="直線コネクタ 463">
          <a:extLst>
            <a:ext uri="{FF2B5EF4-FFF2-40B4-BE49-F238E27FC236}">
              <a16:creationId xmlns:a16="http://schemas.microsoft.com/office/drawing/2014/main" xmlns="" id="{1DB69752-2730-4117-8857-2159D0FE0A32}"/>
            </a:ext>
          </a:extLst>
        </xdr:cNvPr>
        <xdr:cNvCxnSpPr/>
      </xdr:nvCxnSpPr>
      <xdr:spPr>
        <a:xfrm>
          <a:off x="6149340" y="16357660"/>
          <a:ext cx="774700" cy="60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168263</xdr:rowOff>
    </xdr:from>
    <xdr:to>
      <xdr:col>41</xdr:col>
      <xdr:colOff>101600</xdr:colOff>
      <xdr:row>97</xdr:row>
      <xdr:rowOff>98413</xdr:rowOff>
    </xdr:to>
    <xdr:sp macro="" textlink="">
      <xdr:nvSpPr>
        <xdr:cNvPr id="465" name="フローチャート: 判断 464">
          <a:extLst>
            <a:ext uri="{FF2B5EF4-FFF2-40B4-BE49-F238E27FC236}">
              <a16:creationId xmlns:a16="http://schemas.microsoft.com/office/drawing/2014/main" xmlns="" id="{F7EEE3F1-8113-44BC-AB8F-BFF2723404CD}"/>
            </a:ext>
          </a:extLst>
        </xdr:cNvPr>
        <xdr:cNvSpPr/>
      </xdr:nvSpPr>
      <xdr:spPr>
        <a:xfrm>
          <a:off x="6873240" y="162617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114940</xdr:rowOff>
    </xdr:from>
    <xdr:ext cx="534377" cy="259045"/>
    <xdr:sp macro="" textlink="">
      <xdr:nvSpPr>
        <xdr:cNvPr id="466" name="テキスト ボックス 465">
          <a:extLst>
            <a:ext uri="{FF2B5EF4-FFF2-40B4-BE49-F238E27FC236}">
              <a16:creationId xmlns:a16="http://schemas.microsoft.com/office/drawing/2014/main" xmlns="" id="{B40CAC91-41C6-4A7F-85AD-26299591ADDE}"/>
            </a:ext>
          </a:extLst>
        </xdr:cNvPr>
        <xdr:cNvSpPr txBox="1"/>
      </xdr:nvSpPr>
      <xdr:spPr>
        <a:xfrm>
          <a:off x="6702571" y="1604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3184</xdr:rowOff>
    </xdr:from>
    <xdr:to>
      <xdr:col>36</xdr:col>
      <xdr:colOff>165100</xdr:colOff>
      <xdr:row>97</xdr:row>
      <xdr:rowOff>104784</xdr:rowOff>
    </xdr:to>
    <xdr:sp macro="" textlink="">
      <xdr:nvSpPr>
        <xdr:cNvPr id="467" name="フローチャート: 判断 466">
          <a:extLst>
            <a:ext uri="{FF2B5EF4-FFF2-40B4-BE49-F238E27FC236}">
              <a16:creationId xmlns:a16="http://schemas.microsoft.com/office/drawing/2014/main" xmlns="" id="{3B27E383-253C-404F-B6C3-31C395491B68}"/>
            </a:ext>
          </a:extLst>
        </xdr:cNvPr>
        <xdr:cNvSpPr/>
      </xdr:nvSpPr>
      <xdr:spPr>
        <a:xfrm>
          <a:off x="6098540" y="1626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121311</xdr:rowOff>
    </xdr:from>
    <xdr:ext cx="534377" cy="259045"/>
    <xdr:sp macro="" textlink="">
      <xdr:nvSpPr>
        <xdr:cNvPr id="468" name="テキスト ボックス 467">
          <a:extLst>
            <a:ext uri="{FF2B5EF4-FFF2-40B4-BE49-F238E27FC236}">
              <a16:creationId xmlns:a16="http://schemas.microsoft.com/office/drawing/2014/main" xmlns="" id="{C5A985D6-B4D4-4264-9CBC-7EEC877BD18F}"/>
            </a:ext>
          </a:extLst>
        </xdr:cNvPr>
        <xdr:cNvSpPr txBox="1"/>
      </xdr:nvSpPr>
      <xdr:spPr>
        <a:xfrm>
          <a:off x="5905011" y="1604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xmlns="" id="{C5DA64D5-7D97-4560-B4D2-01F204447872}"/>
            </a:ext>
          </a:extLst>
        </xdr:cNvPr>
        <xdr:cNvSpPr txBox="1"/>
      </xdr:nvSpPr>
      <xdr:spPr>
        <a:xfrm>
          <a:off x="90525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xmlns="" id="{A54A345D-D21F-497B-9221-38279C423DB3}"/>
            </a:ext>
          </a:extLst>
        </xdr:cNvPr>
        <xdr:cNvSpPr txBox="1"/>
      </xdr:nvSpPr>
      <xdr:spPr>
        <a:xfrm>
          <a:off x="83286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50EFD925-6FE5-47CA-AF86-0E3A44DA6F14}"/>
            </a:ext>
          </a:extLst>
        </xdr:cNvPr>
        <xdr:cNvSpPr txBox="1"/>
      </xdr:nvSpPr>
      <xdr:spPr>
        <a:xfrm>
          <a:off x="75463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3F828BD1-D078-42B3-9B89-DE2A0A5F2818}"/>
            </a:ext>
          </a:extLst>
        </xdr:cNvPr>
        <xdr:cNvSpPr txBox="1"/>
      </xdr:nvSpPr>
      <xdr:spPr>
        <a:xfrm>
          <a:off x="67564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F11C93AF-E64D-49EF-8D2C-BDA126A7E8AE}"/>
            </a:ext>
          </a:extLst>
        </xdr:cNvPr>
        <xdr:cNvSpPr txBox="1"/>
      </xdr:nvSpPr>
      <xdr:spPr>
        <a:xfrm>
          <a:off x="5981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110979</xdr:rowOff>
    </xdr:from>
    <xdr:to>
      <xdr:col>55</xdr:col>
      <xdr:colOff>50800</xdr:colOff>
      <xdr:row>97</xdr:row>
      <xdr:rowOff>41129</xdr:rowOff>
    </xdr:to>
    <xdr:sp macro="" textlink="">
      <xdr:nvSpPr>
        <xdr:cNvPr id="474" name="楕円 473">
          <a:extLst>
            <a:ext uri="{FF2B5EF4-FFF2-40B4-BE49-F238E27FC236}">
              <a16:creationId xmlns:a16="http://schemas.microsoft.com/office/drawing/2014/main" xmlns="" id="{C1402924-AE06-492D-B6D6-AC1084D3DC38}"/>
            </a:ext>
          </a:extLst>
        </xdr:cNvPr>
        <xdr:cNvSpPr/>
      </xdr:nvSpPr>
      <xdr:spPr>
        <a:xfrm>
          <a:off x="9192260" y="1620441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89406</xdr:rowOff>
    </xdr:from>
    <xdr:ext cx="534377" cy="259045"/>
    <xdr:sp macro="" textlink="">
      <xdr:nvSpPr>
        <xdr:cNvPr id="475" name="普通建設事業費 （ うち更新整備　）該当値テキスト">
          <a:extLst>
            <a:ext uri="{FF2B5EF4-FFF2-40B4-BE49-F238E27FC236}">
              <a16:creationId xmlns:a16="http://schemas.microsoft.com/office/drawing/2014/main" xmlns="" id="{CDCBE57F-6C96-4A3F-A402-96BEF7EDA103}"/>
            </a:ext>
          </a:extLst>
        </xdr:cNvPr>
        <xdr:cNvSpPr txBox="1"/>
      </xdr:nvSpPr>
      <xdr:spPr>
        <a:xfrm>
          <a:off x="9271000" y="1618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150861</xdr:rowOff>
    </xdr:from>
    <xdr:to>
      <xdr:col>50</xdr:col>
      <xdr:colOff>165100</xdr:colOff>
      <xdr:row>97</xdr:row>
      <xdr:rowOff>81011</xdr:rowOff>
    </xdr:to>
    <xdr:sp macro="" textlink="">
      <xdr:nvSpPr>
        <xdr:cNvPr id="476" name="楕円 475">
          <a:extLst>
            <a:ext uri="{FF2B5EF4-FFF2-40B4-BE49-F238E27FC236}">
              <a16:creationId xmlns:a16="http://schemas.microsoft.com/office/drawing/2014/main" xmlns="" id="{F1A01670-662E-4752-B66A-DFC769B72AAA}"/>
            </a:ext>
          </a:extLst>
        </xdr:cNvPr>
        <xdr:cNvSpPr/>
      </xdr:nvSpPr>
      <xdr:spPr>
        <a:xfrm>
          <a:off x="8445500" y="162443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72138</xdr:rowOff>
    </xdr:from>
    <xdr:ext cx="534377" cy="259045"/>
    <xdr:sp macro="" textlink="">
      <xdr:nvSpPr>
        <xdr:cNvPr id="477" name="テキスト ボックス 476">
          <a:extLst>
            <a:ext uri="{FF2B5EF4-FFF2-40B4-BE49-F238E27FC236}">
              <a16:creationId xmlns:a16="http://schemas.microsoft.com/office/drawing/2014/main" xmlns="" id="{C55A655B-3CE8-4355-87AD-E2036CF56DDC}"/>
            </a:ext>
          </a:extLst>
        </xdr:cNvPr>
        <xdr:cNvSpPr txBox="1"/>
      </xdr:nvSpPr>
      <xdr:spPr>
        <a:xfrm>
          <a:off x="8251971" y="163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77690</xdr:rowOff>
    </xdr:from>
    <xdr:to>
      <xdr:col>46</xdr:col>
      <xdr:colOff>38100</xdr:colOff>
      <xdr:row>98</xdr:row>
      <xdr:rowOff>7840</xdr:rowOff>
    </xdr:to>
    <xdr:sp macro="" textlink="">
      <xdr:nvSpPr>
        <xdr:cNvPr id="478" name="楕円 477">
          <a:extLst>
            <a:ext uri="{FF2B5EF4-FFF2-40B4-BE49-F238E27FC236}">
              <a16:creationId xmlns:a16="http://schemas.microsoft.com/office/drawing/2014/main" xmlns="" id="{C1A5AA6C-3F5D-4911-8378-3D3461F17D29}"/>
            </a:ext>
          </a:extLst>
        </xdr:cNvPr>
        <xdr:cNvSpPr/>
      </xdr:nvSpPr>
      <xdr:spPr>
        <a:xfrm>
          <a:off x="7670800" y="163387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170417</xdr:rowOff>
    </xdr:from>
    <xdr:ext cx="534377" cy="259045"/>
    <xdr:sp macro="" textlink="">
      <xdr:nvSpPr>
        <xdr:cNvPr id="479" name="テキスト ボックス 478">
          <a:extLst>
            <a:ext uri="{FF2B5EF4-FFF2-40B4-BE49-F238E27FC236}">
              <a16:creationId xmlns:a16="http://schemas.microsoft.com/office/drawing/2014/main" xmlns="" id="{98BDF126-6891-4316-90CA-D9CDD016BF6B}"/>
            </a:ext>
          </a:extLst>
        </xdr:cNvPr>
        <xdr:cNvSpPr txBox="1"/>
      </xdr:nvSpPr>
      <xdr:spPr>
        <a:xfrm>
          <a:off x="7477271" y="1643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105921</xdr:rowOff>
    </xdr:from>
    <xdr:to>
      <xdr:col>41</xdr:col>
      <xdr:colOff>101600</xdr:colOff>
      <xdr:row>98</xdr:row>
      <xdr:rowOff>36071</xdr:rowOff>
    </xdr:to>
    <xdr:sp macro="" textlink="">
      <xdr:nvSpPr>
        <xdr:cNvPr id="480" name="楕円 479">
          <a:extLst>
            <a:ext uri="{FF2B5EF4-FFF2-40B4-BE49-F238E27FC236}">
              <a16:creationId xmlns:a16="http://schemas.microsoft.com/office/drawing/2014/main" xmlns="" id="{80C687FD-7831-4CC9-978F-F3D80A8E8671}"/>
            </a:ext>
          </a:extLst>
        </xdr:cNvPr>
        <xdr:cNvSpPr/>
      </xdr:nvSpPr>
      <xdr:spPr>
        <a:xfrm>
          <a:off x="6873240" y="163670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27198</xdr:rowOff>
    </xdr:from>
    <xdr:ext cx="534377" cy="259045"/>
    <xdr:sp macro="" textlink="">
      <xdr:nvSpPr>
        <xdr:cNvPr id="481" name="テキスト ボックス 480">
          <a:extLst>
            <a:ext uri="{FF2B5EF4-FFF2-40B4-BE49-F238E27FC236}">
              <a16:creationId xmlns:a16="http://schemas.microsoft.com/office/drawing/2014/main" xmlns="" id="{59777EA4-A81A-4255-AD36-F2620781AD1E}"/>
            </a:ext>
          </a:extLst>
        </xdr:cNvPr>
        <xdr:cNvSpPr txBox="1"/>
      </xdr:nvSpPr>
      <xdr:spPr>
        <a:xfrm>
          <a:off x="6702571" y="1645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45780</xdr:rowOff>
    </xdr:from>
    <xdr:to>
      <xdr:col>36</xdr:col>
      <xdr:colOff>165100</xdr:colOff>
      <xdr:row>97</xdr:row>
      <xdr:rowOff>147380</xdr:rowOff>
    </xdr:to>
    <xdr:sp macro="" textlink="">
      <xdr:nvSpPr>
        <xdr:cNvPr id="482" name="楕円 481">
          <a:extLst>
            <a:ext uri="{FF2B5EF4-FFF2-40B4-BE49-F238E27FC236}">
              <a16:creationId xmlns:a16="http://schemas.microsoft.com/office/drawing/2014/main" xmlns="" id="{786D78D5-BCE2-4009-A75F-F0CD15C25CE9}"/>
            </a:ext>
          </a:extLst>
        </xdr:cNvPr>
        <xdr:cNvSpPr/>
      </xdr:nvSpPr>
      <xdr:spPr>
        <a:xfrm>
          <a:off x="6098540" y="1630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138507</xdr:rowOff>
    </xdr:from>
    <xdr:ext cx="534377" cy="259045"/>
    <xdr:sp macro="" textlink="">
      <xdr:nvSpPr>
        <xdr:cNvPr id="483" name="テキスト ボックス 482">
          <a:extLst>
            <a:ext uri="{FF2B5EF4-FFF2-40B4-BE49-F238E27FC236}">
              <a16:creationId xmlns:a16="http://schemas.microsoft.com/office/drawing/2014/main" xmlns="" id="{2D01EC05-B118-4DA6-95AB-CFB4A81F2CED}"/>
            </a:ext>
          </a:extLst>
        </xdr:cNvPr>
        <xdr:cNvSpPr txBox="1"/>
      </xdr:nvSpPr>
      <xdr:spPr>
        <a:xfrm>
          <a:off x="5905011" y="1639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xmlns="" id="{2169A0D2-0BF2-4B06-8AED-13D9A4E50A8C}"/>
            </a:ext>
          </a:extLst>
        </xdr:cNvPr>
        <xdr:cNvSpPr/>
      </xdr:nvSpPr>
      <xdr:spPr>
        <a:xfrm>
          <a:off x="10960100" y="39128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xmlns="" id="{D4BD0C60-9F59-4BF2-8617-2EFE03507E47}"/>
            </a:ext>
          </a:extLst>
        </xdr:cNvPr>
        <xdr:cNvSpPr/>
      </xdr:nvSpPr>
      <xdr:spPr>
        <a:xfrm>
          <a:off x="11064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xmlns="" id="{21FEEC52-0B40-49E2-BD62-B3DCE975114D}"/>
            </a:ext>
          </a:extLst>
        </xdr:cNvPr>
        <xdr:cNvSpPr/>
      </xdr:nvSpPr>
      <xdr:spPr>
        <a:xfrm>
          <a:off x="11064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xmlns="" id="{5A206A66-15A9-4162-94F6-88C093354D68}"/>
            </a:ext>
          </a:extLst>
        </xdr:cNvPr>
        <xdr:cNvSpPr/>
      </xdr:nvSpPr>
      <xdr:spPr>
        <a:xfrm>
          <a:off x="119659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xmlns="" id="{5A59D574-3751-4966-9950-03ACBFE0EA84}"/>
            </a:ext>
          </a:extLst>
        </xdr:cNvPr>
        <xdr:cNvSpPr/>
      </xdr:nvSpPr>
      <xdr:spPr>
        <a:xfrm>
          <a:off x="119659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xmlns="" id="{077D6A64-482C-4727-A39A-352DB97D3B62}"/>
            </a:ext>
          </a:extLst>
        </xdr:cNvPr>
        <xdr:cNvSpPr/>
      </xdr:nvSpPr>
      <xdr:spPr>
        <a:xfrm>
          <a:off x="129717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xmlns="" id="{84848732-D973-4651-AED4-83D840168042}"/>
            </a:ext>
          </a:extLst>
        </xdr:cNvPr>
        <xdr:cNvSpPr/>
      </xdr:nvSpPr>
      <xdr:spPr>
        <a:xfrm>
          <a:off x="129717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xmlns="" id="{6D85CE64-6AEB-494F-BCD7-F43D484BFE93}"/>
            </a:ext>
          </a:extLst>
        </xdr:cNvPr>
        <xdr:cNvSpPr/>
      </xdr:nvSpPr>
      <xdr:spPr>
        <a:xfrm>
          <a:off x="10960100" y="47193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xmlns="" id="{D4708157-8FB2-44C9-820E-2FD371ABB505}"/>
            </a:ext>
          </a:extLst>
        </xdr:cNvPr>
        <xdr:cNvSpPr txBox="1"/>
      </xdr:nvSpPr>
      <xdr:spPr>
        <a:xfrm>
          <a:off x="109220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xmlns="" id="{A3B20C47-A7AE-44C9-842B-B2594EA413EB}"/>
            </a:ext>
          </a:extLst>
        </xdr:cNvPr>
        <xdr:cNvCxnSpPr/>
      </xdr:nvCxnSpPr>
      <xdr:spPr>
        <a:xfrm>
          <a:off x="10960100" y="69557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4" name="直線コネクタ 493">
          <a:extLst>
            <a:ext uri="{FF2B5EF4-FFF2-40B4-BE49-F238E27FC236}">
              <a16:creationId xmlns:a16="http://schemas.microsoft.com/office/drawing/2014/main" xmlns="" id="{D7E7DB29-C7FC-4AFD-99B0-4D70FAF84AD5}"/>
            </a:ext>
          </a:extLst>
        </xdr:cNvPr>
        <xdr:cNvCxnSpPr/>
      </xdr:nvCxnSpPr>
      <xdr:spPr>
        <a:xfrm>
          <a:off x="10960100" y="65824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5" name="テキスト ボックス 494">
          <a:extLst>
            <a:ext uri="{FF2B5EF4-FFF2-40B4-BE49-F238E27FC236}">
              <a16:creationId xmlns:a16="http://schemas.microsoft.com/office/drawing/2014/main" xmlns="" id="{30F29E20-5A0C-4C6A-994E-33567B301D8C}"/>
            </a:ext>
          </a:extLst>
        </xdr:cNvPr>
        <xdr:cNvSpPr txBox="1"/>
      </xdr:nvSpPr>
      <xdr:spPr>
        <a:xfrm>
          <a:off x="10734174" y="6443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6" name="直線コネクタ 495">
          <a:extLst>
            <a:ext uri="{FF2B5EF4-FFF2-40B4-BE49-F238E27FC236}">
              <a16:creationId xmlns:a16="http://schemas.microsoft.com/office/drawing/2014/main" xmlns="" id="{E9BE69BD-79B2-4860-AE81-46A4D17683E4}"/>
            </a:ext>
          </a:extLst>
        </xdr:cNvPr>
        <xdr:cNvCxnSpPr/>
      </xdr:nvCxnSpPr>
      <xdr:spPr>
        <a:xfrm>
          <a:off x="10960100" y="6209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7" name="テキスト ボックス 496">
          <a:extLst>
            <a:ext uri="{FF2B5EF4-FFF2-40B4-BE49-F238E27FC236}">
              <a16:creationId xmlns:a16="http://schemas.microsoft.com/office/drawing/2014/main" xmlns="" id="{D68C6E07-AE33-4413-A11B-779AE44FA6A6}"/>
            </a:ext>
          </a:extLst>
        </xdr:cNvPr>
        <xdr:cNvSpPr txBox="1"/>
      </xdr:nvSpPr>
      <xdr:spPr>
        <a:xfrm>
          <a:off x="10497381" y="6070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a:extLst>
            <a:ext uri="{FF2B5EF4-FFF2-40B4-BE49-F238E27FC236}">
              <a16:creationId xmlns:a16="http://schemas.microsoft.com/office/drawing/2014/main" xmlns="" id="{5764DA24-5575-4C69-A911-C27DB5607884}"/>
            </a:ext>
          </a:extLst>
        </xdr:cNvPr>
        <xdr:cNvCxnSpPr/>
      </xdr:nvCxnSpPr>
      <xdr:spPr>
        <a:xfrm>
          <a:off x="10960100" y="58394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9" name="テキスト ボックス 498">
          <a:extLst>
            <a:ext uri="{FF2B5EF4-FFF2-40B4-BE49-F238E27FC236}">
              <a16:creationId xmlns:a16="http://schemas.microsoft.com/office/drawing/2014/main" xmlns="" id="{FFA9F23D-B6FB-4538-8FF8-C58392AA7D2F}"/>
            </a:ext>
          </a:extLst>
        </xdr:cNvPr>
        <xdr:cNvSpPr txBox="1"/>
      </xdr:nvSpPr>
      <xdr:spPr>
        <a:xfrm>
          <a:off x="10497381" y="57010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0" name="直線コネクタ 499">
          <a:extLst>
            <a:ext uri="{FF2B5EF4-FFF2-40B4-BE49-F238E27FC236}">
              <a16:creationId xmlns:a16="http://schemas.microsoft.com/office/drawing/2014/main" xmlns="" id="{BA27D674-AB69-4628-A69E-20C66C2646C9}"/>
            </a:ext>
          </a:extLst>
        </xdr:cNvPr>
        <xdr:cNvCxnSpPr/>
      </xdr:nvCxnSpPr>
      <xdr:spPr>
        <a:xfrm>
          <a:off x="10960100" y="54660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1" name="テキスト ボックス 500">
          <a:extLst>
            <a:ext uri="{FF2B5EF4-FFF2-40B4-BE49-F238E27FC236}">
              <a16:creationId xmlns:a16="http://schemas.microsoft.com/office/drawing/2014/main" xmlns="" id="{B3770860-7ED5-4C3B-97AE-E2FA9A5226AA}"/>
            </a:ext>
          </a:extLst>
        </xdr:cNvPr>
        <xdr:cNvSpPr txBox="1"/>
      </xdr:nvSpPr>
      <xdr:spPr>
        <a:xfrm>
          <a:off x="10497381" y="53276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2" name="直線コネクタ 501">
          <a:extLst>
            <a:ext uri="{FF2B5EF4-FFF2-40B4-BE49-F238E27FC236}">
              <a16:creationId xmlns:a16="http://schemas.microsoft.com/office/drawing/2014/main" xmlns="" id="{E40751F3-7DD6-482F-9CCD-FE800156FEDE}"/>
            </a:ext>
          </a:extLst>
        </xdr:cNvPr>
        <xdr:cNvCxnSpPr/>
      </xdr:nvCxnSpPr>
      <xdr:spPr>
        <a:xfrm>
          <a:off x="10960100" y="50927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3" name="テキスト ボックス 502">
          <a:extLst>
            <a:ext uri="{FF2B5EF4-FFF2-40B4-BE49-F238E27FC236}">
              <a16:creationId xmlns:a16="http://schemas.microsoft.com/office/drawing/2014/main" xmlns="" id="{074F36BB-F81F-4611-800E-F7B38C17D87F}"/>
            </a:ext>
          </a:extLst>
        </xdr:cNvPr>
        <xdr:cNvSpPr txBox="1"/>
      </xdr:nvSpPr>
      <xdr:spPr>
        <a:xfrm>
          <a:off x="10497381" y="49542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xmlns="" id="{D003C3D1-5A00-4717-BE4B-1002DD1D1FEB}"/>
            </a:ext>
          </a:extLst>
        </xdr:cNvPr>
        <xdr:cNvCxnSpPr/>
      </xdr:nvCxnSpPr>
      <xdr:spPr>
        <a:xfrm>
          <a:off x="10960100" y="4719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xmlns="" id="{1F45FF18-8013-4959-8768-9A5BB8A3B09D}"/>
            </a:ext>
          </a:extLst>
        </xdr:cNvPr>
        <xdr:cNvSpPr txBox="1"/>
      </xdr:nvSpPr>
      <xdr:spPr>
        <a:xfrm>
          <a:off x="10433261" y="4580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xmlns="" id="{2B994063-AB93-4B0B-B797-CDE44AA07CCB}"/>
            </a:ext>
          </a:extLst>
        </xdr:cNvPr>
        <xdr:cNvSpPr/>
      </xdr:nvSpPr>
      <xdr:spPr>
        <a:xfrm>
          <a:off x="10960100" y="47193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99238</xdr:rowOff>
    </xdr:from>
    <xdr:to>
      <xdr:col>85</xdr:col>
      <xdr:colOff>126364</xdr:colOff>
      <xdr:row>39</xdr:row>
      <xdr:rowOff>44450</xdr:rowOff>
    </xdr:to>
    <xdr:cxnSp macro="">
      <xdr:nvCxnSpPr>
        <xdr:cNvPr id="507" name="直線コネクタ 506">
          <a:extLst>
            <a:ext uri="{FF2B5EF4-FFF2-40B4-BE49-F238E27FC236}">
              <a16:creationId xmlns:a16="http://schemas.microsoft.com/office/drawing/2014/main" xmlns="" id="{CB802254-E0C3-4412-926D-3E4D5398E02B}"/>
            </a:ext>
          </a:extLst>
        </xdr:cNvPr>
        <xdr:cNvCxnSpPr/>
      </xdr:nvCxnSpPr>
      <xdr:spPr>
        <a:xfrm flipV="1">
          <a:off x="14374495" y="5128438"/>
          <a:ext cx="1269" cy="1453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8" name="災害復旧事業費最小値テキスト">
          <a:extLst>
            <a:ext uri="{FF2B5EF4-FFF2-40B4-BE49-F238E27FC236}">
              <a16:creationId xmlns:a16="http://schemas.microsoft.com/office/drawing/2014/main" xmlns="" id="{715C29E1-1ACB-4DFD-9AA4-D3245B4D1C33}"/>
            </a:ext>
          </a:extLst>
        </xdr:cNvPr>
        <xdr:cNvSpPr txBox="1"/>
      </xdr:nvSpPr>
      <xdr:spPr>
        <a:xfrm>
          <a:off x="14419580" y="65862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9" name="直線コネクタ 508">
          <a:extLst>
            <a:ext uri="{FF2B5EF4-FFF2-40B4-BE49-F238E27FC236}">
              <a16:creationId xmlns:a16="http://schemas.microsoft.com/office/drawing/2014/main" xmlns="" id="{50A405DC-98EE-414A-98C2-BAB93E9079C9}"/>
            </a:ext>
          </a:extLst>
        </xdr:cNvPr>
        <xdr:cNvCxnSpPr/>
      </xdr:nvCxnSpPr>
      <xdr:spPr>
        <a:xfrm>
          <a:off x="14287500" y="65824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45915</xdr:rowOff>
    </xdr:from>
    <xdr:ext cx="534377" cy="259045"/>
    <xdr:sp macro="" textlink="">
      <xdr:nvSpPr>
        <xdr:cNvPr id="510" name="災害復旧事業費最大値テキスト">
          <a:extLst>
            <a:ext uri="{FF2B5EF4-FFF2-40B4-BE49-F238E27FC236}">
              <a16:creationId xmlns:a16="http://schemas.microsoft.com/office/drawing/2014/main" xmlns="" id="{E3292DA7-561A-4637-869C-FD13710BEA7C}"/>
            </a:ext>
          </a:extLst>
        </xdr:cNvPr>
        <xdr:cNvSpPr txBox="1"/>
      </xdr:nvSpPr>
      <xdr:spPr>
        <a:xfrm>
          <a:off x="14419580" y="490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99238</xdr:rowOff>
    </xdr:from>
    <xdr:to>
      <xdr:col>86</xdr:col>
      <xdr:colOff>25400</xdr:colOff>
      <xdr:row>30</xdr:row>
      <xdr:rowOff>99238</xdr:rowOff>
    </xdr:to>
    <xdr:cxnSp macro="">
      <xdr:nvCxnSpPr>
        <xdr:cNvPr id="511" name="直線コネクタ 510">
          <a:extLst>
            <a:ext uri="{FF2B5EF4-FFF2-40B4-BE49-F238E27FC236}">
              <a16:creationId xmlns:a16="http://schemas.microsoft.com/office/drawing/2014/main" xmlns="" id="{7F9C15FF-074B-4E58-ADB6-8AD92E4E84F5}"/>
            </a:ext>
          </a:extLst>
        </xdr:cNvPr>
        <xdr:cNvCxnSpPr/>
      </xdr:nvCxnSpPr>
      <xdr:spPr>
        <a:xfrm>
          <a:off x="14287500" y="51284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28105</xdr:rowOff>
    </xdr:from>
    <xdr:to>
      <xdr:col>85</xdr:col>
      <xdr:colOff>127000</xdr:colOff>
      <xdr:row>39</xdr:row>
      <xdr:rowOff>38906</xdr:rowOff>
    </xdr:to>
    <xdr:cxnSp macro="">
      <xdr:nvCxnSpPr>
        <xdr:cNvPr id="512" name="直線コネクタ 511">
          <a:extLst>
            <a:ext uri="{FF2B5EF4-FFF2-40B4-BE49-F238E27FC236}">
              <a16:creationId xmlns:a16="http://schemas.microsoft.com/office/drawing/2014/main" xmlns="" id="{F7108CDF-2AE6-4EB3-89D2-0838E21451A6}"/>
            </a:ext>
          </a:extLst>
        </xdr:cNvPr>
        <xdr:cNvCxnSpPr/>
      </xdr:nvCxnSpPr>
      <xdr:spPr>
        <a:xfrm>
          <a:off x="13629640" y="6566065"/>
          <a:ext cx="746760" cy="10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95223</xdr:rowOff>
    </xdr:from>
    <xdr:ext cx="534377" cy="259045"/>
    <xdr:sp macro="" textlink="">
      <xdr:nvSpPr>
        <xdr:cNvPr id="513" name="災害復旧事業費平均値テキスト">
          <a:extLst>
            <a:ext uri="{FF2B5EF4-FFF2-40B4-BE49-F238E27FC236}">
              <a16:creationId xmlns:a16="http://schemas.microsoft.com/office/drawing/2014/main" xmlns="" id="{3E6BD9D3-A160-418F-9162-4A7447417E53}"/>
            </a:ext>
          </a:extLst>
        </xdr:cNvPr>
        <xdr:cNvSpPr txBox="1"/>
      </xdr:nvSpPr>
      <xdr:spPr>
        <a:xfrm>
          <a:off x="14419580" y="6130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72346</xdr:rowOff>
    </xdr:from>
    <xdr:to>
      <xdr:col>85</xdr:col>
      <xdr:colOff>177800</xdr:colOff>
      <xdr:row>38</xdr:row>
      <xdr:rowOff>2496</xdr:rowOff>
    </xdr:to>
    <xdr:sp macro="" textlink="">
      <xdr:nvSpPr>
        <xdr:cNvPr id="514" name="フローチャート: 判断 513">
          <a:extLst>
            <a:ext uri="{FF2B5EF4-FFF2-40B4-BE49-F238E27FC236}">
              <a16:creationId xmlns:a16="http://schemas.microsoft.com/office/drawing/2014/main" xmlns="" id="{C6FE5F9C-6AF2-40C4-8985-E578D20D01FB}"/>
            </a:ext>
          </a:extLst>
        </xdr:cNvPr>
        <xdr:cNvSpPr/>
      </xdr:nvSpPr>
      <xdr:spPr>
        <a:xfrm>
          <a:off x="14325600" y="627502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166122</xdr:rowOff>
    </xdr:from>
    <xdr:to>
      <xdr:col>81</xdr:col>
      <xdr:colOff>50800</xdr:colOff>
      <xdr:row>39</xdr:row>
      <xdr:rowOff>28105</xdr:rowOff>
    </xdr:to>
    <xdr:cxnSp macro="">
      <xdr:nvCxnSpPr>
        <xdr:cNvPr id="515" name="直線コネクタ 514">
          <a:extLst>
            <a:ext uri="{FF2B5EF4-FFF2-40B4-BE49-F238E27FC236}">
              <a16:creationId xmlns:a16="http://schemas.microsoft.com/office/drawing/2014/main" xmlns="" id="{3CEA1C60-78BA-43C1-8624-4EBE1ADC35C9}"/>
            </a:ext>
          </a:extLst>
        </xdr:cNvPr>
        <xdr:cNvCxnSpPr/>
      </xdr:nvCxnSpPr>
      <xdr:spPr>
        <a:xfrm>
          <a:off x="12854940" y="6536442"/>
          <a:ext cx="774700" cy="29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13348</xdr:rowOff>
    </xdr:from>
    <xdr:to>
      <xdr:col>81</xdr:col>
      <xdr:colOff>101600</xdr:colOff>
      <xdr:row>38</xdr:row>
      <xdr:rowOff>114948</xdr:rowOff>
    </xdr:to>
    <xdr:sp macro="" textlink="">
      <xdr:nvSpPr>
        <xdr:cNvPr id="516" name="フローチャート: 判断 515">
          <a:extLst>
            <a:ext uri="{FF2B5EF4-FFF2-40B4-BE49-F238E27FC236}">
              <a16:creationId xmlns:a16="http://schemas.microsoft.com/office/drawing/2014/main" xmlns="" id="{EA86680D-F67D-4AEA-BDF8-F0F42786A2AA}"/>
            </a:ext>
          </a:extLst>
        </xdr:cNvPr>
        <xdr:cNvSpPr/>
      </xdr:nvSpPr>
      <xdr:spPr>
        <a:xfrm>
          <a:off x="13578840" y="638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131475</xdr:rowOff>
    </xdr:from>
    <xdr:ext cx="469744" cy="259045"/>
    <xdr:sp macro="" textlink="">
      <xdr:nvSpPr>
        <xdr:cNvPr id="517" name="テキスト ボックス 516">
          <a:extLst>
            <a:ext uri="{FF2B5EF4-FFF2-40B4-BE49-F238E27FC236}">
              <a16:creationId xmlns:a16="http://schemas.microsoft.com/office/drawing/2014/main" xmlns="" id="{B8EFE962-0156-4FAA-B8D7-5BB33BBF7E1A}"/>
            </a:ext>
          </a:extLst>
        </xdr:cNvPr>
        <xdr:cNvSpPr txBox="1"/>
      </xdr:nvSpPr>
      <xdr:spPr>
        <a:xfrm>
          <a:off x="13417628" y="6166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166122</xdr:rowOff>
    </xdr:from>
    <xdr:to>
      <xdr:col>76</xdr:col>
      <xdr:colOff>114300</xdr:colOff>
      <xdr:row>39</xdr:row>
      <xdr:rowOff>32906</xdr:rowOff>
    </xdr:to>
    <xdr:cxnSp macro="">
      <xdr:nvCxnSpPr>
        <xdr:cNvPr id="518" name="直線コネクタ 517">
          <a:extLst>
            <a:ext uri="{FF2B5EF4-FFF2-40B4-BE49-F238E27FC236}">
              <a16:creationId xmlns:a16="http://schemas.microsoft.com/office/drawing/2014/main" xmlns="" id="{E9DA41F2-9FD0-4BE0-ACB8-2EC139B12ECB}"/>
            </a:ext>
          </a:extLst>
        </xdr:cNvPr>
        <xdr:cNvCxnSpPr/>
      </xdr:nvCxnSpPr>
      <xdr:spPr>
        <a:xfrm flipV="1">
          <a:off x="12072620" y="6536442"/>
          <a:ext cx="782320" cy="3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48171</xdr:rowOff>
    </xdr:from>
    <xdr:to>
      <xdr:col>76</xdr:col>
      <xdr:colOff>165100</xdr:colOff>
      <xdr:row>38</xdr:row>
      <xdr:rowOff>149771</xdr:rowOff>
    </xdr:to>
    <xdr:sp macro="" textlink="">
      <xdr:nvSpPr>
        <xdr:cNvPr id="519" name="フローチャート: 判断 518">
          <a:extLst>
            <a:ext uri="{FF2B5EF4-FFF2-40B4-BE49-F238E27FC236}">
              <a16:creationId xmlns:a16="http://schemas.microsoft.com/office/drawing/2014/main" xmlns="" id="{79A23866-DA3B-44ED-8542-73D098BA9FE7}"/>
            </a:ext>
          </a:extLst>
        </xdr:cNvPr>
        <xdr:cNvSpPr/>
      </xdr:nvSpPr>
      <xdr:spPr>
        <a:xfrm>
          <a:off x="12804140" y="641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166298</xdr:rowOff>
    </xdr:from>
    <xdr:ext cx="469744" cy="259045"/>
    <xdr:sp macro="" textlink="">
      <xdr:nvSpPr>
        <xdr:cNvPr id="520" name="テキスト ボックス 519">
          <a:extLst>
            <a:ext uri="{FF2B5EF4-FFF2-40B4-BE49-F238E27FC236}">
              <a16:creationId xmlns:a16="http://schemas.microsoft.com/office/drawing/2014/main" xmlns="" id="{6456C409-39EA-41C7-8442-BF8EDB4DD038}"/>
            </a:ext>
          </a:extLst>
        </xdr:cNvPr>
        <xdr:cNvSpPr txBox="1"/>
      </xdr:nvSpPr>
      <xdr:spPr>
        <a:xfrm>
          <a:off x="12642928" y="620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32906</xdr:rowOff>
    </xdr:from>
    <xdr:to>
      <xdr:col>71</xdr:col>
      <xdr:colOff>177800</xdr:colOff>
      <xdr:row>39</xdr:row>
      <xdr:rowOff>40507</xdr:rowOff>
    </xdr:to>
    <xdr:cxnSp macro="">
      <xdr:nvCxnSpPr>
        <xdr:cNvPr id="521" name="直線コネクタ 520">
          <a:extLst>
            <a:ext uri="{FF2B5EF4-FFF2-40B4-BE49-F238E27FC236}">
              <a16:creationId xmlns:a16="http://schemas.microsoft.com/office/drawing/2014/main" xmlns="" id="{87825B2A-4ABF-4A64-B2F8-CD2BE02BD888}"/>
            </a:ext>
          </a:extLst>
        </xdr:cNvPr>
        <xdr:cNvCxnSpPr/>
      </xdr:nvCxnSpPr>
      <xdr:spPr>
        <a:xfrm flipV="1">
          <a:off x="11282680" y="6570866"/>
          <a:ext cx="789940" cy="7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114351</xdr:rowOff>
    </xdr:from>
    <xdr:to>
      <xdr:col>72</xdr:col>
      <xdr:colOff>38100</xdr:colOff>
      <xdr:row>39</xdr:row>
      <xdr:rowOff>44501</xdr:rowOff>
    </xdr:to>
    <xdr:sp macro="" textlink="">
      <xdr:nvSpPr>
        <xdr:cNvPr id="522" name="フローチャート: 判断 521">
          <a:extLst>
            <a:ext uri="{FF2B5EF4-FFF2-40B4-BE49-F238E27FC236}">
              <a16:creationId xmlns:a16="http://schemas.microsoft.com/office/drawing/2014/main" xmlns="" id="{6E4BF524-5504-4466-A5E4-E7872B8F170A}"/>
            </a:ext>
          </a:extLst>
        </xdr:cNvPr>
        <xdr:cNvSpPr/>
      </xdr:nvSpPr>
      <xdr:spPr>
        <a:xfrm>
          <a:off x="12029440" y="648467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61028</xdr:rowOff>
    </xdr:from>
    <xdr:ext cx="469744" cy="259045"/>
    <xdr:sp macro="" textlink="">
      <xdr:nvSpPr>
        <xdr:cNvPr id="523" name="テキスト ボックス 522">
          <a:extLst>
            <a:ext uri="{FF2B5EF4-FFF2-40B4-BE49-F238E27FC236}">
              <a16:creationId xmlns:a16="http://schemas.microsoft.com/office/drawing/2014/main" xmlns="" id="{BE115065-37A3-4FBC-9588-C75C8F05CCCE}"/>
            </a:ext>
          </a:extLst>
        </xdr:cNvPr>
        <xdr:cNvSpPr txBox="1"/>
      </xdr:nvSpPr>
      <xdr:spPr>
        <a:xfrm>
          <a:off x="11868228" y="626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81394</xdr:rowOff>
    </xdr:from>
    <xdr:to>
      <xdr:col>67</xdr:col>
      <xdr:colOff>101600</xdr:colOff>
      <xdr:row>39</xdr:row>
      <xdr:rowOff>11544</xdr:rowOff>
    </xdr:to>
    <xdr:sp macro="" textlink="">
      <xdr:nvSpPr>
        <xdr:cNvPr id="524" name="フローチャート: 判断 523">
          <a:extLst>
            <a:ext uri="{FF2B5EF4-FFF2-40B4-BE49-F238E27FC236}">
              <a16:creationId xmlns:a16="http://schemas.microsoft.com/office/drawing/2014/main" xmlns="" id="{4BD272F1-0F61-4359-8B99-AB969A68756D}"/>
            </a:ext>
          </a:extLst>
        </xdr:cNvPr>
        <xdr:cNvSpPr/>
      </xdr:nvSpPr>
      <xdr:spPr>
        <a:xfrm>
          <a:off x="11231880" y="64517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28071</xdr:rowOff>
    </xdr:from>
    <xdr:ext cx="469744" cy="259045"/>
    <xdr:sp macro="" textlink="">
      <xdr:nvSpPr>
        <xdr:cNvPr id="525" name="テキスト ボックス 524">
          <a:extLst>
            <a:ext uri="{FF2B5EF4-FFF2-40B4-BE49-F238E27FC236}">
              <a16:creationId xmlns:a16="http://schemas.microsoft.com/office/drawing/2014/main" xmlns="" id="{429CD512-4572-46C7-8927-8645369A739A}"/>
            </a:ext>
          </a:extLst>
        </xdr:cNvPr>
        <xdr:cNvSpPr txBox="1"/>
      </xdr:nvSpPr>
      <xdr:spPr>
        <a:xfrm>
          <a:off x="11070668" y="6230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xmlns="" id="{13767DE2-A16A-41AF-AB28-6B643EE757AC}"/>
            </a:ext>
          </a:extLst>
        </xdr:cNvPr>
        <xdr:cNvSpPr txBox="1"/>
      </xdr:nvSpPr>
      <xdr:spPr>
        <a:xfrm>
          <a:off x="14208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xmlns="" id="{2F5C526E-C092-43EA-89F6-D53CDFC9A406}"/>
            </a:ext>
          </a:extLst>
        </xdr:cNvPr>
        <xdr:cNvSpPr txBox="1"/>
      </xdr:nvSpPr>
      <xdr:spPr>
        <a:xfrm>
          <a:off x="134620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20D7EBFB-17C6-416C-BE6B-2396D36097BE}"/>
            </a:ext>
          </a:extLst>
        </xdr:cNvPr>
        <xdr:cNvSpPr txBox="1"/>
      </xdr:nvSpPr>
      <xdr:spPr>
        <a:xfrm>
          <a:off x="126873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48568C29-6207-40B3-B420-C6812406CF44}"/>
            </a:ext>
          </a:extLst>
        </xdr:cNvPr>
        <xdr:cNvSpPr txBox="1"/>
      </xdr:nvSpPr>
      <xdr:spPr>
        <a:xfrm>
          <a:off x="119049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837E13B7-6105-4779-8B16-33E472CC6F67}"/>
            </a:ext>
          </a:extLst>
        </xdr:cNvPr>
        <xdr:cNvSpPr txBox="1"/>
      </xdr:nvSpPr>
      <xdr:spPr>
        <a:xfrm>
          <a:off x="111150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159556</xdr:rowOff>
    </xdr:from>
    <xdr:to>
      <xdr:col>85</xdr:col>
      <xdr:colOff>177800</xdr:colOff>
      <xdr:row>39</xdr:row>
      <xdr:rowOff>89706</xdr:rowOff>
    </xdr:to>
    <xdr:sp macro="" textlink="">
      <xdr:nvSpPr>
        <xdr:cNvPr id="531" name="楕円 530">
          <a:extLst>
            <a:ext uri="{FF2B5EF4-FFF2-40B4-BE49-F238E27FC236}">
              <a16:creationId xmlns:a16="http://schemas.microsoft.com/office/drawing/2014/main" xmlns="" id="{C41ECCB0-2629-4048-A2EF-10B6A32E1ED3}"/>
            </a:ext>
          </a:extLst>
        </xdr:cNvPr>
        <xdr:cNvSpPr/>
      </xdr:nvSpPr>
      <xdr:spPr>
        <a:xfrm>
          <a:off x="14325600" y="652987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74483</xdr:rowOff>
    </xdr:from>
    <xdr:ext cx="378565" cy="259045"/>
    <xdr:sp macro="" textlink="">
      <xdr:nvSpPr>
        <xdr:cNvPr id="532" name="災害復旧事業費該当値テキスト">
          <a:extLst>
            <a:ext uri="{FF2B5EF4-FFF2-40B4-BE49-F238E27FC236}">
              <a16:creationId xmlns:a16="http://schemas.microsoft.com/office/drawing/2014/main" xmlns="" id="{CCB54B03-3CB8-46C8-A84A-80A0AE093525}"/>
            </a:ext>
          </a:extLst>
        </xdr:cNvPr>
        <xdr:cNvSpPr txBox="1"/>
      </xdr:nvSpPr>
      <xdr:spPr>
        <a:xfrm>
          <a:off x="14419580" y="6444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148755</xdr:rowOff>
    </xdr:from>
    <xdr:to>
      <xdr:col>81</xdr:col>
      <xdr:colOff>101600</xdr:colOff>
      <xdr:row>39</xdr:row>
      <xdr:rowOff>78905</xdr:rowOff>
    </xdr:to>
    <xdr:sp macro="" textlink="">
      <xdr:nvSpPr>
        <xdr:cNvPr id="533" name="楕円 532">
          <a:extLst>
            <a:ext uri="{FF2B5EF4-FFF2-40B4-BE49-F238E27FC236}">
              <a16:creationId xmlns:a16="http://schemas.microsoft.com/office/drawing/2014/main" xmlns="" id="{2EB9DCD6-2990-49B4-8351-3C2F1C8A9323}"/>
            </a:ext>
          </a:extLst>
        </xdr:cNvPr>
        <xdr:cNvSpPr/>
      </xdr:nvSpPr>
      <xdr:spPr>
        <a:xfrm>
          <a:off x="13578840" y="65190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70032</xdr:rowOff>
    </xdr:from>
    <xdr:ext cx="378565" cy="259045"/>
    <xdr:sp macro="" textlink="">
      <xdr:nvSpPr>
        <xdr:cNvPr id="534" name="テキスト ボックス 533">
          <a:extLst>
            <a:ext uri="{FF2B5EF4-FFF2-40B4-BE49-F238E27FC236}">
              <a16:creationId xmlns:a16="http://schemas.microsoft.com/office/drawing/2014/main" xmlns="" id="{0551DB7C-E17E-4A6E-8270-B66D4C7A815C}"/>
            </a:ext>
          </a:extLst>
        </xdr:cNvPr>
        <xdr:cNvSpPr txBox="1"/>
      </xdr:nvSpPr>
      <xdr:spPr>
        <a:xfrm>
          <a:off x="13463217" y="6607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115322</xdr:rowOff>
    </xdr:from>
    <xdr:to>
      <xdr:col>76</xdr:col>
      <xdr:colOff>165100</xdr:colOff>
      <xdr:row>39</xdr:row>
      <xdr:rowOff>45472</xdr:rowOff>
    </xdr:to>
    <xdr:sp macro="" textlink="">
      <xdr:nvSpPr>
        <xdr:cNvPr id="535" name="楕円 534">
          <a:extLst>
            <a:ext uri="{FF2B5EF4-FFF2-40B4-BE49-F238E27FC236}">
              <a16:creationId xmlns:a16="http://schemas.microsoft.com/office/drawing/2014/main" xmlns="" id="{85ED0BFF-66EC-48D8-A864-2FD51AFEFCA6}"/>
            </a:ext>
          </a:extLst>
        </xdr:cNvPr>
        <xdr:cNvSpPr/>
      </xdr:nvSpPr>
      <xdr:spPr>
        <a:xfrm>
          <a:off x="12804140" y="64856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36599</xdr:rowOff>
    </xdr:from>
    <xdr:ext cx="469744" cy="259045"/>
    <xdr:sp macro="" textlink="">
      <xdr:nvSpPr>
        <xdr:cNvPr id="536" name="テキスト ボックス 535">
          <a:extLst>
            <a:ext uri="{FF2B5EF4-FFF2-40B4-BE49-F238E27FC236}">
              <a16:creationId xmlns:a16="http://schemas.microsoft.com/office/drawing/2014/main" xmlns="" id="{07738C12-F147-41C5-8005-5C5E7DEECF8E}"/>
            </a:ext>
          </a:extLst>
        </xdr:cNvPr>
        <xdr:cNvSpPr txBox="1"/>
      </xdr:nvSpPr>
      <xdr:spPr>
        <a:xfrm>
          <a:off x="12642928" y="657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153556</xdr:rowOff>
    </xdr:from>
    <xdr:to>
      <xdr:col>72</xdr:col>
      <xdr:colOff>38100</xdr:colOff>
      <xdr:row>39</xdr:row>
      <xdr:rowOff>83706</xdr:rowOff>
    </xdr:to>
    <xdr:sp macro="" textlink="">
      <xdr:nvSpPr>
        <xdr:cNvPr id="537" name="楕円 536">
          <a:extLst>
            <a:ext uri="{FF2B5EF4-FFF2-40B4-BE49-F238E27FC236}">
              <a16:creationId xmlns:a16="http://schemas.microsoft.com/office/drawing/2014/main" xmlns="" id="{A367BE10-4C14-4E7F-B6BF-AC287A8A9195}"/>
            </a:ext>
          </a:extLst>
        </xdr:cNvPr>
        <xdr:cNvSpPr/>
      </xdr:nvSpPr>
      <xdr:spPr>
        <a:xfrm>
          <a:off x="12029440" y="652387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74833</xdr:rowOff>
    </xdr:from>
    <xdr:ext cx="378565" cy="259045"/>
    <xdr:sp macro="" textlink="">
      <xdr:nvSpPr>
        <xdr:cNvPr id="538" name="テキスト ボックス 537">
          <a:extLst>
            <a:ext uri="{FF2B5EF4-FFF2-40B4-BE49-F238E27FC236}">
              <a16:creationId xmlns:a16="http://schemas.microsoft.com/office/drawing/2014/main" xmlns="" id="{FCF10B0C-2C28-4C68-B5D2-CC0E632B819E}"/>
            </a:ext>
          </a:extLst>
        </xdr:cNvPr>
        <xdr:cNvSpPr txBox="1"/>
      </xdr:nvSpPr>
      <xdr:spPr>
        <a:xfrm>
          <a:off x="11906197" y="6612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161157</xdr:rowOff>
    </xdr:from>
    <xdr:to>
      <xdr:col>67</xdr:col>
      <xdr:colOff>101600</xdr:colOff>
      <xdr:row>39</xdr:row>
      <xdr:rowOff>91307</xdr:rowOff>
    </xdr:to>
    <xdr:sp macro="" textlink="">
      <xdr:nvSpPr>
        <xdr:cNvPr id="539" name="楕円 538">
          <a:extLst>
            <a:ext uri="{FF2B5EF4-FFF2-40B4-BE49-F238E27FC236}">
              <a16:creationId xmlns:a16="http://schemas.microsoft.com/office/drawing/2014/main" xmlns="" id="{13DF033D-D529-4DE8-A054-9D7F9F370503}"/>
            </a:ext>
          </a:extLst>
        </xdr:cNvPr>
        <xdr:cNvSpPr/>
      </xdr:nvSpPr>
      <xdr:spPr>
        <a:xfrm>
          <a:off x="11231880" y="65314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82434</xdr:rowOff>
    </xdr:from>
    <xdr:ext cx="378565" cy="259045"/>
    <xdr:sp macro="" textlink="">
      <xdr:nvSpPr>
        <xdr:cNvPr id="540" name="テキスト ボックス 539">
          <a:extLst>
            <a:ext uri="{FF2B5EF4-FFF2-40B4-BE49-F238E27FC236}">
              <a16:creationId xmlns:a16="http://schemas.microsoft.com/office/drawing/2014/main" xmlns="" id="{F72A2D99-3E06-4899-8542-E72471797EC2}"/>
            </a:ext>
          </a:extLst>
        </xdr:cNvPr>
        <xdr:cNvSpPr txBox="1"/>
      </xdr:nvSpPr>
      <xdr:spPr>
        <a:xfrm>
          <a:off x="11116257" y="6620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xmlns="" id="{0BB89C40-D566-47C1-8D88-5DA5DE0BEB69}"/>
            </a:ext>
          </a:extLst>
        </xdr:cNvPr>
        <xdr:cNvSpPr/>
      </xdr:nvSpPr>
      <xdr:spPr>
        <a:xfrm>
          <a:off x="10960100" y="72656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xmlns="" id="{A60EE52B-0C16-4ECA-A11C-0FDD92B04713}"/>
            </a:ext>
          </a:extLst>
        </xdr:cNvPr>
        <xdr:cNvSpPr/>
      </xdr:nvSpPr>
      <xdr:spPr>
        <a:xfrm>
          <a:off x="11064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xmlns="" id="{B3278F76-8CF6-46B5-BB5E-47EF90EEA975}"/>
            </a:ext>
          </a:extLst>
        </xdr:cNvPr>
        <xdr:cNvSpPr/>
      </xdr:nvSpPr>
      <xdr:spPr>
        <a:xfrm>
          <a:off x="11064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xmlns="" id="{44CCEBE2-9F28-4FED-8383-E01648AF11FA}"/>
            </a:ext>
          </a:extLst>
        </xdr:cNvPr>
        <xdr:cNvSpPr/>
      </xdr:nvSpPr>
      <xdr:spPr>
        <a:xfrm>
          <a:off x="119659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xmlns="" id="{5723EC0A-D306-4BB2-B126-0718DD4D8457}"/>
            </a:ext>
          </a:extLst>
        </xdr:cNvPr>
        <xdr:cNvSpPr/>
      </xdr:nvSpPr>
      <xdr:spPr>
        <a:xfrm>
          <a:off x="119659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xmlns="" id="{E1288FE0-4A64-418A-A5F6-D9D630999BEB}"/>
            </a:ext>
          </a:extLst>
        </xdr:cNvPr>
        <xdr:cNvSpPr/>
      </xdr:nvSpPr>
      <xdr:spPr>
        <a:xfrm>
          <a:off x="129717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xmlns="" id="{C68FE06B-E0FC-4821-A499-73A086B1A2C1}"/>
            </a:ext>
          </a:extLst>
        </xdr:cNvPr>
        <xdr:cNvSpPr/>
      </xdr:nvSpPr>
      <xdr:spPr>
        <a:xfrm>
          <a:off x="129717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xmlns="" id="{7C9868AE-42BC-4CDB-8E4B-4B37896A2C93}"/>
            </a:ext>
          </a:extLst>
        </xdr:cNvPr>
        <xdr:cNvSpPr/>
      </xdr:nvSpPr>
      <xdr:spPr>
        <a:xfrm>
          <a:off x="10960100" y="80721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xmlns="" id="{A9FBFCF0-352B-4664-82CD-9B3B1AB32631}"/>
            </a:ext>
          </a:extLst>
        </xdr:cNvPr>
        <xdr:cNvSpPr txBox="1"/>
      </xdr:nvSpPr>
      <xdr:spPr>
        <a:xfrm>
          <a:off x="109220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xmlns="" id="{C5F61D03-2684-47D8-82B4-38E7BD0773D3}"/>
            </a:ext>
          </a:extLst>
        </xdr:cNvPr>
        <xdr:cNvCxnSpPr/>
      </xdr:nvCxnSpPr>
      <xdr:spPr>
        <a:xfrm>
          <a:off x="10960100" y="10308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xmlns="" id="{F2988566-F02B-436D-AF4C-71657DF7ED85}"/>
            </a:ext>
          </a:extLst>
        </xdr:cNvPr>
        <xdr:cNvCxnSpPr/>
      </xdr:nvCxnSpPr>
      <xdr:spPr>
        <a:xfrm>
          <a:off x="10960100" y="91922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a:extLst>
            <a:ext uri="{FF2B5EF4-FFF2-40B4-BE49-F238E27FC236}">
              <a16:creationId xmlns:a16="http://schemas.microsoft.com/office/drawing/2014/main" xmlns="" id="{69A94291-2543-4BE6-AF44-1BBD1AEFCF19}"/>
            </a:ext>
          </a:extLst>
        </xdr:cNvPr>
        <xdr:cNvSpPr txBox="1"/>
      </xdr:nvSpPr>
      <xdr:spPr>
        <a:xfrm>
          <a:off x="10734174" y="90538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xmlns="" id="{52A0EED6-3BBB-48CD-A69B-E8C6174E49C3}"/>
            </a:ext>
          </a:extLst>
        </xdr:cNvPr>
        <xdr:cNvCxnSpPr/>
      </xdr:nvCxnSpPr>
      <xdr:spPr>
        <a:xfrm>
          <a:off x="10960100" y="80721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a:extLst>
            <a:ext uri="{FF2B5EF4-FFF2-40B4-BE49-F238E27FC236}">
              <a16:creationId xmlns:a16="http://schemas.microsoft.com/office/drawing/2014/main" xmlns="" id="{41B4506B-A48A-48F0-B1A7-C2C406C5F2E7}"/>
            </a:ext>
          </a:extLst>
        </xdr:cNvPr>
        <xdr:cNvSpPr txBox="1"/>
      </xdr:nvSpPr>
      <xdr:spPr>
        <a:xfrm>
          <a:off x="10734174" y="79337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xmlns="" id="{E304CFEA-773D-47B8-B07B-97D76AC04BEC}"/>
            </a:ext>
          </a:extLst>
        </xdr:cNvPr>
        <xdr:cNvSpPr/>
      </xdr:nvSpPr>
      <xdr:spPr>
        <a:xfrm>
          <a:off x="10960100" y="80721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a:extLst>
            <a:ext uri="{FF2B5EF4-FFF2-40B4-BE49-F238E27FC236}">
              <a16:creationId xmlns:a16="http://schemas.microsoft.com/office/drawing/2014/main" xmlns="" id="{1DC70918-6BF5-450A-8631-2CCB66CB28DF}"/>
            </a:ext>
          </a:extLst>
        </xdr:cNvPr>
        <xdr:cNvCxnSpPr/>
      </xdr:nvCxnSpPr>
      <xdr:spPr>
        <a:xfrm>
          <a:off x="14374495" y="919226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a:extLst>
            <a:ext uri="{FF2B5EF4-FFF2-40B4-BE49-F238E27FC236}">
              <a16:creationId xmlns:a16="http://schemas.microsoft.com/office/drawing/2014/main" xmlns="" id="{E33BEEA2-82A7-42D6-9520-74E26922B560}"/>
            </a:ext>
          </a:extLst>
        </xdr:cNvPr>
        <xdr:cNvSpPr txBox="1"/>
      </xdr:nvSpPr>
      <xdr:spPr>
        <a:xfrm>
          <a:off x="1441958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xmlns="" id="{E9490325-8CF3-477C-8CCA-65F2570C0BDD}"/>
            </a:ext>
          </a:extLst>
        </xdr:cNvPr>
        <xdr:cNvCxnSpPr/>
      </xdr:nvCxnSpPr>
      <xdr:spPr>
        <a:xfrm>
          <a:off x="14287500" y="9192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a:extLst>
            <a:ext uri="{FF2B5EF4-FFF2-40B4-BE49-F238E27FC236}">
              <a16:creationId xmlns:a16="http://schemas.microsoft.com/office/drawing/2014/main" xmlns="" id="{CE960D26-E912-491C-B562-1084D7F6CA13}"/>
            </a:ext>
          </a:extLst>
        </xdr:cNvPr>
        <xdr:cNvSpPr txBox="1"/>
      </xdr:nvSpPr>
      <xdr:spPr>
        <a:xfrm>
          <a:off x="14419580" y="8895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xmlns="" id="{52260FEB-A60C-4780-83F3-CD861867D930}"/>
            </a:ext>
          </a:extLst>
        </xdr:cNvPr>
        <xdr:cNvCxnSpPr/>
      </xdr:nvCxnSpPr>
      <xdr:spPr>
        <a:xfrm>
          <a:off x="14287500" y="9192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a:extLst>
            <a:ext uri="{FF2B5EF4-FFF2-40B4-BE49-F238E27FC236}">
              <a16:creationId xmlns:a16="http://schemas.microsoft.com/office/drawing/2014/main" xmlns="" id="{18A99615-305A-4ECF-895D-1B4CFA3DF7F2}"/>
            </a:ext>
          </a:extLst>
        </xdr:cNvPr>
        <xdr:cNvCxnSpPr/>
      </xdr:nvCxnSpPr>
      <xdr:spPr>
        <a:xfrm>
          <a:off x="13629640" y="9192260"/>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a:extLst>
            <a:ext uri="{FF2B5EF4-FFF2-40B4-BE49-F238E27FC236}">
              <a16:creationId xmlns:a16="http://schemas.microsoft.com/office/drawing/2014/main" xmlns="" id="{503A844B-B44E-4B17-8DD2-896D454B56C0}"/>
            </a:ext>
          </a:extLst>
        </xdr:cNvPr>
        <xdr:cNvSpPr txBox="1"/>
      </xdr:nvSpPr>
      <xdr:spPr>
        <a:xfrm>
          <a:off x="14419580" y="911988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a:extLst>
            <a:ext uri="{FF2B5EF4-FFF2-40B4-BE49-F238E27FC236}">
              <a16:creationId xmlns:a16="http://schemas.microsoft.com/office/drawing/2014/main" xmlns="" id="{695B1FC5-4201-4980-8BA3-118C13401D0A}"/>
            </a:ext>
          </a:extLst>
        </xdr:cNvPr>
        <xdr:cNvSpPr/>
      </xdr:nvSpPr>
      <xdr:spPr>
        <a:xfrm>
          <a:off x="14325600" y="914146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a:extLst>
            <a:ext uri="{FF2B5EF4-FFF2-40B4-BE49-F238E27FC236}">
              <a16:creationId xmlns:a16="http://schemas.microsoft.com/office/drawing/2014/main" xmlns="" id="{989573C2-672C-4740-8471-EE59465BF8B7}"/>
            </a:ext>
          </a:extLst>
        </xdr:cNvPr>
        <xdr:cNvCxnSpPr/>
      </xdr:nvCxnSpPr>
      <xdr:spPr>
        <a:xfrm>
          <a:off x="12854940" y="919226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a:extLst>
            <a:ext uri="{FF2B5EF4-FFF2-40B4-BE49-F238E27FC236}">
              <a16:creationId xmlns:a16="http://schemas.microsoft.com/office/drawing/2014/main" xmlns="" id="{0EB16B56-00F7-4702-BAAE-0BFE9FD88AFE}"/>
            </a:ext>
          </a:extLst>
        </xdr:cNvPr>
        <xdr:cNvSpPr/>
      </xdr:nvSpPr>
      <xdr:spPr>
        <a:xfrm>
          <a:off x="13578840"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xmlns="" id="{27A1F486-F54E-4AF0-92A3-5A483FCC4B18}"/>
            </a:ext>
          </a:extLst>
        </xdr:cNvPr>
        <xdr:cNvSpPr txBox="1"/>
      </xdr:nvSpPr>
      <xdr:spPr>
        <a:xfrm>
          <a:off x="1352785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a:extLst>
            <a:ext uri="{FF2B5EF4-FFF2-40B4-BE49-F238E27FC236}">
              <a16:creationId xmlns:a16="http://schemas.microsoft.com/office/drawing/2014/main" xmlns="" id="{E005878B-E2E9-411F-8309-4A80EE059462}"/>
            </a:ext>
          </a:extLst>
        </xdr:cNvPr>
        <xdr:cNvCxnSpPr/>
      </xdr:nvCxnSpPr>
      <xdr:spPr>
        <a:xfrm>
          <a:off x="12072620" y="919226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a:extLst>
            <a:ext uri="{FF2B5EF4-FFF2-40B4-BE49-F238E27FC236}">
              <a16:creationId xmlns:a16="http://schemas.microsoft.com/office/drawing/2014/main" xmlns="" id="{D56A6D41-70E9-4457-8468-B3F9750D400B}"/>
            </a:ext>
          </a:extLst>
        </xdr:cNvPr>
        <xdr:cNvSpPr/>
      </xdr:nvSpPr>
      <xdr:spPr>
        <a:xfrm>
          <a:off x="12804140"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xmlns="" id="{A54716EE-AA7E-46E6-A35E-9C9F9B7F6017}"/>
            </a:ext>
          </a:extLst>
        </xdr:cNvPr>
        <xdr:cNvSpPr txBox="1"/>
      </xdr:nvSpPr>
      <xdr:spPr>
        <a:xfrm>
          <a:off x="1273791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a:extLst>
            <a:ext uri="{FF2B5EF4-FFF2-40B4-BE49-F238E27FC236}">
              <a16:creationId xmlns:a16="http://schemas.microsoft.com/office/drawing/2014/main" xmlns="" id="{F97CD532-B2E6-4475-99BD-7941606A29E1}"/>
            </a:ext>
          </a:extLst>
        </xdr:cNvPr>
        <xdr:cNvCxnSpPr/>
      </xdr:nvCxnSpPr>
      <xdr:spPr>
        <a:xfrm>
          <a:off x="11282680" y="91922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a:extLst>
            <a:ext uri="{FF2B5EF4-FFF2-40B4-BE49-F238E27FC236}">
              <a16:creationId xmlns:a16="http://schemas.microsoft.com/office/drawing/2014/main" xmlns="" id="{7517BC14-933A-42F4-B560-4C1641CAD755}"/>
            </a:ext>
          </a:extLst>
        </xdr:cNvPr>
        <xdr:cNvSpPr/>
      </xdr:nvSpPr>
      <xdr:spPr>
        <a:xfrm>
          <a:off x="12029440" y="91414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xmlns="" id="{7A9CBBDB-467D-47F6-B4BF-419545027C8E}"/>
            </a:ext>
          </a:extLst>
        </xdr:cNvPr>
        <xdr:cNvSpPr txBox="1"/>
      </xdr:nvSpPr>
      <xdr:spPr>
        <a:xfrm>
          <a:off x="1195559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a:extLst>
            <a:ext uri="{FF2B5EF4-FFF2-40B4-BE49-F238E27FC236}">
              <a16:creationId xmlns:a16="http://schemas.microsoft.com/office/drawing/2014/main" xmlns="" id="{3D6BF0E5-A89E-4711-8078-0F2DDF46AF50}"/>
            </a:ext>
          </a:extLst>
        </xdr:cNvPr>
        <xdr:cNvSpPr/>
      </xdr:nvSpPr>
      <xdr:spPr>
        <a:xfrm>
          <a:off x="11231880"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xmlns="" id="{8D5B7166-EDFE-44DA-9802-68BF5C65A0B0}"/>
            </a:ext>
          </a:extLst>
        </xdr:cNvPr>
        <xdr:cNvSpPr txBox="1"/>
      </xdr:nvSpPr>
      <xdr:spPr>
        <a:xfrm>
          <a:off x="1118089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xmlns="" id="{D119DD63-162E-429E-B36F-BA7668E71BD3}"/>
            </a:ext>
          </a:extLst>
        </xdr:cNvPr>
        <xdr:cNvSpPr txBox="1"/>
      </xdr:nvSpPr>
      <xdr:spPr>
        <a:xfrm>
          <a:off x="14208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xmlns="" id="{5A1CB617-4F08-4248-8F9C-3F46B7D8EAA9}"/>
            </a:ext>
          </a:extLst>
        </xdr:cNvPr>
        <xdr:cNvSpPr txBox="1"/>
      </xdr:nvSpPr>
      <xdr:spPr>
        <a:xfrm>
          <a:off x="134620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xmlns="" id="{70B4290E-AAA7-43B7-86D3-49F62AD14E5F}"/>
            </a:ext>
          </a:extLst>
        </xdr:cNvPr>
        <xdr:cNvSpPr txBox="1"/>
      </xdr:nvSpPr>
      <xdr:spPr>
        <a:xfrm>
          <a:off x="126873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xmlns="" id="{433BDD2D-DDEC-44F2-8F63-3B9E7578B7C8}"/>
            </a:ext>
          </a:extLst>
        </xdr:cNvPr>
        <xdr:cNvSpPr txBox="1"/>
      </xdr:nvSpPr>
      <xdr:spPr>
        <a:xfrm>
          <a:off x="119049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xmlns="" id="{CD107C75-797A-4C8C-B620-3EF3737293D9}"/>
            </a:ext>
          </a:extLst>
        </xdr:cNvPr>
        <xdr:cNvSpPr txBox="1"/>
      </xdr:nvSpPr>
      <xdr:spPr>
        <a:xfrm>
          <a:off x="111150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a:extLst>
            <a:ext uri="{FF2B5EF4-FFF2-40B4-BE49-F238E27FC236}">
              <a16:creationId xmlns:a16="http://schemas.microsoft.com/office/drawing/2014/main" xmlns="" id="{88319D3D-AE74-4302-BA5A-113D744E22B8}"/>
            </a:ext>
          </a:extLst>
        </xdr:cNvPr>
        <xdr:cNvSpPr/>
      </xdr:nvSpPr>
      <xdr:spPr>
        <a:xfrm>
          <a:off x="14325600" y="914146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a:extLst>
            <a:ext uri="{FF2B5EF4-FFF2-40B4-BE49-F238E27FC236}">
              <a16:creationId xmlns:a16="http://schemas.microsoft.com/office/drawing/2014/main" xmlns="" id="{7A8EBF0B-B730-4871-B528-DEB9061ED675}"/>
            </a:ext>
          </a:extLst>
        </xdr:cNvPr>
        <xdr:cNvSpPr txBox="1"/>
      </xdr:nvSpPr>
      <xdr:spPr>
        <a:xfrm>
          <a:off x="14419580" y="90093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a:extLst>
            <a:ext uri="{FF2B5EF4-FFF2-40B4-BE49-F238E27FC236}">
              <a16:creationId xmlns:a16="http://schemas.microsoft.com/office/drawing/2014/main" xmlns="" id="{16F57C20-5E23-4BF9-8D5F-D61776802C64}"/>
            </a:ext>
          </a:extLst>
        </xdr:cNvPr>
        <xdr:cNvSpPr/>
      </xdr:nvSpPr>
      <xdr:spPr>
        <a:xfrm>
          <a:off x="1357884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xmlns="" id="{FB09CB33-0DD9-4717-975D-28BD3319FCEC}"/>
            </a:ext>
          </a:extLst>
        </xdr:cNvPr>
        <xdr:cNvSpPr txBox="1"/>
      </xdr:nvSpPr>
      <xdr:spPr>
        <a:xfrm>
          <a:off x="1352785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a:extLst>
            <a:ext uri="{FF2B5EF4-FFF2-40B4-BE49-F238E27FC236}">
              <a16:creationId xmlns:a16="http://schemas.microsoft.com/office/drawing/2014/main" xmlns="" id="{1AD0CC31-8A47-4EBC-A7B4-BE31DBFA95A4}"/>
            </a:ext>
          </a:extLst>
        </xdr:cNvPr>
        <xdr:cNvSpPr/>
      </xdr:nvSpPr>
      <xdr:spPr>
        <a:xfrm>
          <a:off x="1280414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xmlns="" id="{E6F95566-17E2-4345-80D0-1BD7CBC2B15B}"/>
            </a:ext>
          </a:extLst>
        </xdr:cNvPr>
        <xdr:cNvSpPr txBox="1"/>
      </xdr:nvSpPr>
      <xdr:spPr>
        <a:xfrm>
          <a:off x="1273791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a:extLst>
            <a:ext uri="{FF2B5EF4-FFF2-40B4-BE49-F238E27FC236}">
              <a16:creationId xmlns:a16="http://schemas.microsoft.com/office/drawing/2014/main" xmlns="" id="{86E82DB6-AC2F-4F63-90CA-BCA4C279D1F6}"/>
            </a:ext>
          </a:extLst>
        </xdr:cNvPr>
        <xdr:cNvSpPr/>
      </xdr:nvSpPr>
      <xdr:spPr>
        <a:xfrm>
          <a:off x="12029440" y="91414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xmlns="" id="{CB1481F8-326E-4390-9936-641BCC8E5EA6}"/>
            </a:ext>
          </a:extLst>
        </xdr:cNvPr>
        <xdr:cNvSpPr txBox="1"/>
      </xdr:nvSpPr>
      <xdr:spPr>
        <a:xfrm>
          <a:off x="1195559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a:extLst>
            <a:ext uri="{FF2B5EF4-FFF2-40B4-BE49-F238E27FC236}">
              <a16:creationId xmlns:a16="http://schemas.microsoft.com/office/drawing/2014/main" xmlns="" id="{82091C14-606C-4EDF-8E59-D74E172EC08B}"/>
            </a:ext>
          </a:extLst>
        </xdr:cNvPr>
        <xdr:cNvSpPr/>
      </xdr:nvSpPr>
      <xdr:spPr>
        <a:xfrm>
          <a:off x="1123188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xmlns="" id="{F8CA2B8D-69E0-4193-A228-A3A7A340ABDE}"/>
            </a:ext>
          </a:extLst>
        </xdr:cNvPr>
        <xdr:cNvSpPr txBox="1"/>
      </xdr:nvSpPr>
      <xdr:spPr>
        <a:xfrm>
          <a:off x="1118089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xmlns="" id="{08B785F5-AC29-4533-8D3A-303427B04DDC}"/>
            </a:ext>
          </a:extLst>
        </xdr:cNvPr>
        <xdr:cNvSpPr/>
      </xdr:nvSpPr>
      <xdr:spPr>
        <a:xfrm>
          <a:off x="10960100" y="106184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xmlns="" id="{048470D0-5DD6-46C0-9F23-E3A325DC714F}"/>
            </a:ext>
          </a:extLst>
        </xdr:cNvPr>
        <xdr:cNvSpPr/>
      </xdr:nvSpPr>
      <xdr:spPr>
        <a:xfrm>
          <a:off x="11064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xmlns="" id="{FF1B12C1-2969-41ED-8ECA-2748B2B51A41}"/>
            </a:ext>
          </a:extLst>
        </xdr:cNvPr>
        <xdr:cNvSpPr/>
      </xdr:nvSpPr>
      <xdr:spPr>
        <a:xfrm>
          <a:off x="11064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xmlns="" id="{0F4776CC-76A9-4B14-AE4D-5C43C28100DA}"/>
            </a:ext>
          </a:extLst>
        </xdr:cNvPr>
        <xdr:cNvSpPr/>
      </xdr:nvSpPr>
      <xdr:spPr>
        <a:xfrm>
          <a:off x="119659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xmlns="" id="{0FC728BC-DE5E-42F1-ADF6-31B96F2F7A31}"/>
            </a:ext>
          </a:extLst>
        </xdr:cNvPr>
        <xdr:cNvSpPr/>
      </xdr:nvSpPr>
      <xdr:spPr>
        <a:xfrm>
          <a:off x="119659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xmlns="" id="{335B519A-AED7-44ED-B51E-1987C794C6DC}"/>
            </a:ext>
          </a:extLst>
        </xdr:cNvPr>
        <xdr:cNvSpPr/>
      </xdr:nvSpPr>
      <xdr:spPr>
        <a:xfrm>
          <a:off x="1297178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xmlns="" id="{DB12252B-CCD3-4119-B5D5-7C44A70F6792}"/>
            </a:ext>
          </a:extLst>
        </xdr:cNvPr>
        <xdr:cNvSpPr/>
      </xdr:nvSpPr>
      <xdr:spPr>
        <a:xfrm>
          <a:off x="1297178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xmlns="" id="{6943B0BF-3C4C-4BA2-8D65-7DB63F321B1D}"/>
            </a:ext>
          </a:extLst>
        </xdr:cNvPr>
        <xdr:cNvSpPr/>
      </xdr:nvSpPr>
      <xdr:spPr>
        <a:xfrm>
          <a:off x="10960100" y="114249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xmlns="" id="{F31C5591-3A19-43D3-8C2F-5519FC10931A}"/>
            </a:ext>
          </a:extLst>
        </xdr:cNvPr>
        <xdr:cNvSpPr txBox="1"/>
      </xdr:nvSpPr>
      <xdr:spPr>
        <a:xfrm>
          <a:off x="1092200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xmlns="" id="{8706CF67-68BE-4978-8CD2-CA01E9B60D96}"/>
            </a:ext>
          </a:extLst>
        </xdr:cNvPr>
        <xdr:cNvCxnSpPr/>
      </xdr:nvCxnSpPr>
      <xdr:spPr>
        <a:xfrm>
          <a:off x="10960100" y="136613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0" name="テキスト ボックス 599">
          <a:extLst>
            <a:ext uri="{FF2B5EF4-FFF2-40B4-BE49-F238E27FC236}">
              <a16:creationId xmlns:a16="http://schemas.microsoft.com/office/drawing/2014/main" xmlns="" id="{950D6538-ADEB-432D-AF66-60A47CF94459}"/>
            </a:ext>
          </a:extLst>
        </xdr:cNvPr>
        <xdr:cNvSpPr txBox="1"/>
      </xdr:nvSpPr>
      <xdr:spPr>
        <a:xfrm>
          <a:off x="10734174" y="13522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a:extLst>
            <a:ext uri="{FF2B5EF4-FFF2-40B4-BE49-F238E27FC236}">
              <a16:creationId xmlns:a16="http://schemas.microsoft.com/office/drawing/2014/main" xmlns="" id="{495FCDE9-D960-474C-BAEF-9DD72CD8717A}"/>
            </a:ext>
          </a:extLst>
        </xdr:cNvPr>
        <xdr:cNvCxnSpPr/>
      </xdr:nvCxnSpPr>
      <xdr:spPr>
        <a:xfrm>
          <a:off x="10960100" y="133424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2" name="テキスト ボックス 601">
          <a:extLst>
            <a:ext uri="{FF2B5EF4-FFF2-40B4-BE49-F238E27FC236}">
              <a16:creationId xmlns:a16="http://schemas.microsoft.com/office/drawing/2014/main" xmlns="" id="{D1182D7D-FEF0-4B31-91B9-83D1588B38BD}"/>
            </a:ext>
          </a:extLst>
        </xdr:cNvPr>
        <xdr:cNvSpPr txBox="1"/>
      </xdr:nvSpPr>
      <xdr:spPr>
        <a:xfrm>
          <a:off x="10497381" y="1320402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a:extLst>
            <a:ext uri="{FF2B5EF4-FFF2-40B4-BE49-F238E27FC236}">
              <a16:creationId xmlns:a16="http://schemas.microsoft.com/office/drawing/2014/main" xmlns="" id="{C3EF6BCC-EF2C-4B7C-BD0C-47510FED1202}"/>
            </a:ext>
          </a:extLst>
        </xdr:cNvPr>
        <xdr:cNvCxnSpPr/>
      </xdr:nvCxnSpPr>
      <xdr:spPr>
        <a:xfrm>
          <a:off x="10960100" y="130234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4" name="テキスト ボックス 603">
          <a:extLst>
            <a:ext uri="{FF2B5EF4-FFF2-40B4-BE49-F238E27FC236}">
              <a16:creationId xmlns:a16="http://schemas.microsoft.com/office/drawing/2014/main" xmlns="" id="{134B67ED-C56B-451D-8937-7826987A372E}"/>
            </a:ext>
          </a:extLst>
        </xdr:cNvPr>
        <xdr:cNvSpPr txBox="1"/>
      </xdr:nvSpPr>
      <xdr:spPr>
        <a:xfrm>
          <a:off x="10497381" y="128850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a:extLst>
            <a:ext uri="{FF2B5EF4-FFF2-40B4-BE49-F238E27FC236}">
              <a16:creationId xmlns:a16="http://schemas.microsoft.com/office/drawing/2014/main" xmlns="" id="{55D433F6-6023-431A-807B-0CE0C385A94A}"/>
            </a:ext>
          </a:extLst>
        </xdr:cNvPr>
        <xdr:cNvCxnSpPr/>
      </xdr:nvCxnSpPr>
      <xdr:spPr>
        <a:xfrm>
          <a:off x="10960100" y="1270453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6" name="テキスト ボックス 605">
          <a:extLst>
            <a:ext uri="{FF2B5EF4-FFF2-40B4-BE49-F238E27FC236}">
              <a16:creationId xmlns:a16="http://schemas.microsoft.com/office/drawing/2014/main" xmlns="" id="{31CD5F37-CE83-4B7B-B022-9E085894532F}"/>
            </a:ext>
          </a:extLst>
        </xdr:cNvPr>
        <xdr:cNvSpPr txBox="1"/>
      </xdr:nvSpPr>
      <xdr:spPr>
        <a:xfrm>
          <a:off x="10497381" y="1256612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a:extLst>
            <a:ext uri="{FF2B5EF4-FFF2-40B4-BE49-F238E27FC236}">
              <a16:creationId xmlns:a16="http://schemas.microsoft.com/office/drawing/2014/main" xmlns="" id="{FA667998-5203-4BDE-8621-1DE48C367824}"/>
            </a:ext>
          </a:extLst>
        </xdr:cNvPr>
        <xdr:cNvCxnSpPr/>
      </xdr:nvCxnSpPr>
      <xdr:spPr>
        <a:xfrm>
          <a:off x="10960100" y="123855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8" name="テキスト ボックス 607">
          <a:extLst>
            <a:ext uri="{FF2B5EF4-FFF2-40B4-BE49-F238E27FC236}">
              <a16:creationId xmlns:a16="http://schemas.microsoft.com/office/drawing/2014/main" xmlns="" id="{12EFF8E5-8BC0-475F-85C8-4D0853F81E83}"/>
            </a:ext>
          </a:extLst>
        </xdr:cNvPr>
        <xdr:cNvSpPr txBox="1"/>
      </xdr:nvSpPr>
      <xdr:spPr>
        <a:xfrm>
          <a:off x="10433261" y="122433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a:extLst>
            <a:ext uri="{FF2B5EF4-FFF2-40B4-BE49-F238E27FC236}">
              <a16:creationId xmlns:a16="http://schemas.microsoft.com/office/drawing/2014/main" xmlns="" id="{4793093A-2CD6-49FB-B222-E0326BA7EFE8}"/>
            </a:ext>
          </a:extLst>
        </xdr:cNvPr>
        <xdr:cNvCxnSpPr/>
      </xdr:nvCxnSpPr>
      <xdr:spPr>
        <a:xfrm>
          <a:off x="10960100" y="120666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a:extLst>
            <a:ext uri="{FF2B5EF4-FFF2-40B4-BE49-F238E27FC236}">
              <a16:creationId xmlns:a16="http://schemas.microsoft.com/office/drawing/2014/main" xmlns="" id="{9EACF68B-3EEE-4348-BEED-DF437C20E74D}"/>
            </a:ext>
          </a:extLst>
        </xdr:cNvPr>
        <xdr:cNvSpPr txBox="1"/>
      </xdr:nvSpPr>
      <xdr:spPr>
        <a:xfrm>
          <a:off x="10433261" y="119244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a:extLst>
            <a:ext uri="{FF2B5EF4-FFF2-40B4-BE49-F238E27FC236}">
              <a16:creationId xmlns:a16="http://schemas.microsoft.com/office/drawing/2014/main" xmlns="" id="{A5174FCC-2590-4F4A-8F8B-EF69F7A2D5E1}"/>
            </a:ext>
          </a:extLst>
        </xdr:cNvPr>
        <xdr:cNvCxnSpPr/>
      </xdr:nvCxnSpPr>
      <xdr:spPr>
        <a:xfrm>
          <a:off x="10960100" y="1174387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a:extLst>
            <a:ext uri="{FF2B5EF4-FFF2-40B4-BE49-F238E27FC236}">
              <a16:creationId xmlns:a16="http://schemas.microsoft.com/office/drawing/2014/main" xmlns="" id="{59660AE1-2267-4B18-B8FA-5C403108BA73}"/>
            </a:ext>
          </a:extLst>
        </xdr:cNvPr>
        <xdr:cNvSpPr txBox="1"/>
      </xdr:nvSpPr>
      <xdr:spPr>
        <a:xfrm>
          <a:off x="10433261" y="1160545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xmlns="" id="{D368689F-9333-4DB8-929F-321D16CF9818}"/>
            </a:ext>
          </a:extLst>
        </xdr:cNvPr>
        <xdr:cNvCxnSpPr/>
      </xdr:nvCxnSpPr>
      <xdr:spPr>
        <a:xfrm>
          <a:off x="10960100" y="114249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xmlns="" id="{2A18AC17-19C9-400A-B483-25FDA5EFFDE1}"/>
            </a:ext>
          </a:extLst>
        </xdr:cNvPr>
        <xdr:cNvSpPr txBox="1"/>
      </xdr:nvSpPr>
      <xdr:spPr>
        <a:xfrm>
          <a:off x="1043326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xmlns="" id="{426FD232-946F-4BF1-9B27-45AC60043144}"/>
            </a:ext>
          </a:extLst>
        </xdr:cNvPr>
        <xdr:cNvSpPr/>
      </xdr:nvSpPr>
      <xdr:spPr>
        <a:xfrm>
          <a:off x="10960100" y="114249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57970</xdr:rowOff>
    </xdr:from>
    <xdr:to>
      <xdr:col>85</xdr:col>
      <xdr:colOff>126364</xdr:colOff>
      <xdr:row>79</xdr:row>
      <xdr:rowOff>156257</xdr:rowOff>
    </xdr:to>
    <xdr:cxnSp macro="">
      <xdr:nvCxnSpPr>
        <xdr:cNvPr id="616" name="直線コネクタ 615">
          <a:extLst>
            <a:ext uri="{FF2B5EF4-FFF2-40B4-BE49-F238E27FC236}">
              <a16:creationId xmlns:a16="http://schemas.microsoft.com/office/drawing/2014/main" xmlns="" id="{A6B727A1-F943-4398-825B-2FDB2B9747C6}"/>
            </a:ext>
          </a:extLst>
        </xdr:cNvPr>
        <xdr:cNvCxnSpPr/>
      </xdr:nvCxnSpPr>
      <xdr:spPr>
        <a:xfrm flipV="1">
          <a:off x="14374495" y="11960410"/>
          <a:ext cx="1269" cy="1439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160084</xdr:rowOff>
    </xdr:from>
    <xdr:ext cx="534377" cy="259045"/>
    <xdr:sp macro="" textlink="">
      <xdr:nvSpPr>
        <xdr:cNvPr id="617" name="公債費最小値テキスト">
          <a:extLst>
            <a:ext uri="{FF2B5EF4-FFF2-40B4-BE49-F238E27FC236}">
              <a16:creationId xmlns:a16="http://schemas.microsoft.com/office/drawing/2014/main" xmlns="" id="{C23C205A-CABD-46CB-81F4-FBCCCC73B4E1}"/>
            </a:ext>
          </a:extLst>
        </xdr:cNvPr>
        <xdr:cNvSpPr txBox="1"/>
      </xdr:nvSpPr>
      <xdr:spPr>
        <a:xfrm>
          <a:off x="14419580" y="1340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156257</xdr:rowOff>
    </xdr:from>
    <xdr:to>
      <xdr:col>86</xdr:col>
      <xdr:colOff>25400</xdr:colOff>
      <xdr:row>79</xdr:row>
      <xdr:rowOff>156257</xdr:rowOff>
    </xdr:to>
    <xdr:cxnSp macro="">
      <xdr:nvCxnSpPr>
        <xdr:cNvPr id="618" name="直線コネクタ 617">
          <a:extLst>
            <a:ext uri="{FF2B5EF4-FFF2-40B4-BE49-F238E27FC236}">
              <a16:creationId xmlns:a16="http://schemas.microsoft.com/office/drawing/2014/main" xmlns="" id="{7F6D6BD8-AB33-462F-97E4-6F419497BB8D}"/>
            </a:ext>
          </a:extLst>
        </xdr:cNvPr>
        <xdr:cNvCxnSpPr/>
      </xdr:nvCxnSpPr>
      <xdr:spPr>
        <a:xfrm>
          <a:off x="14287500" y="133998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4647</xdr:rowOff>
    </xdr:from>
    <xdr:ext cx="599010" cy="259045"/>
    <xdr:sp macro="" textlink="">
      <xdr:nvSpPr>
        <xdr:cNvPr id="619" name="公債費最大値テキスト">
          <a:extLst>
            <a:ext uri="{FF2B5EF4-FFF2-40B4-BE49-F238E27FC236}">
              <a16:creationId xmlns:a16="http://schemas.microsoft.com/office/drawing/2014/main" xmlns="" id="{9F0693B7-47A5-44A8-BCF7-FB6A2306403C}"/>
            </a:ext>
          </a:extLst>
        </xdr:cNvPr>
        <xdr:cNvSpPr txBox="1"/>
      </xdr:nvSpPr>
      <xdr:spPr>
        <a:xfrm>
          <a:off x="14419580" y="11739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57970</xdr:rowOff>
    </xdr:from>
    <xdr:to>
      <xdr:col>86</xdr:col>
      <xdr:colOff>25400</xdr:colOff>
      <xdr:row>71</xdr:row>
      <xdr:rowOff>57970</xdr:rowOff>
    </xdr:to>
    <xdr:cxnSp macro="">
      <xdr:nvCxnSpPr>
        <xdr:cNvPr id="620" name="直線コネクタ 619">
          <a:extLst>
            <a:ext uri="{FF2B5EF4-FFF2-40B4-BE49-F238E27FC236}">
              <a16:creationId xmlns:a16="http://schemas.microsoft.com/office/drawing/2014/main" xmlns="" id="{C698BF35-DBDB-4912-9BF2-18A8DB01F925}"/>
            </a:ext>
          </a:extLst>
        </xdr:cNvPr>
        <xdr:cNvCxnSpPr/>
      </xdr:nvCxnSpPr>
      <xdr:spPr>
        <a:xfrm>
          <a:off x="14287500" y="119604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12784</xdr:rowOff>
    </xdr:from>
    <xdr:to>
      <xdr:col>85</xdr:col>
      <xdr:colOff>127000</xdr:colOff>
      <xdr:row>78</xdr:row>
      <xdr:rowOff>23800</xdr:rowOff>
    </xdr:to>
    <xdr:cxnSp macro="">
      <xdr:nvCxnSpPr>
        <xdr:cNvPr id="621" name="直線コネクタ 620">
          <a:extLst>
            <a:ext uri="{FF2B5EF4-FFF2-40B4-BE49-F238E27FC236}">
              <a16:creationId xmlns:a16="http://schemas.microsoft.com/office/drawing/2014/main" xmlns="" id="{CAE5B58A-838D-42AD-9845-63525CFADC5A}"/>
            </a:ext>
          </a:extLst>
        </xdr:cNvPr>
        <xdr:cNvCxnSpPr/>
      </xdr:nvCxnSpPr>
      <xdr:spPr>
        <a:xfrm flipV="1">
          <a:off x="13629640" y="13088704"/>
          <a:ext cx="746760" cy="1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82963</xdr:rowOff>
    </xdr:from>
    <xdr:ext cx="534377" cy="259045"/>
    <xdr:sp macro="" textlink="">
      <xdr:nvSpPr>
        <xdr:cNvPr id="622" name="公債費平均値テキスト">
          <a:extLst>
            <a:ext uri="{FF2B5EF4-FFF2-40B4-BE49-F238E27FC236}">
              <a16:creationId xmlns:a16="http://schemas.microsoft.com/office/drawing/2014/main" xmlns="" id="{2AF4CC17-ADC5-4CB5-92C4-646A3856E2AA}"/>
            </a:ext>
          </a:extLst>
        </xdr:cNvPr>
        <xdr:cNvSpPr txBox="1"/>
      </xdr:nvSpPr>
      <xdr:spPr>
        <a:xfrm>
          <a:off x="14419580" y="12823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60086</xdr:rowOff>
    </xdr:from>
    <xdr:to>
      <xdr:col>85</xdr:col>
      <xdr:colOff>177800</xdr:colOff>
      <xdr:row>77</xdr:row>
      <xdr:rowOff>161686</xdr:rowOff>
    </xdr:to>
    <xdr:sp macro="" textlink="">
      <xdr:nvSpPr>
        <xdr:cNvPr id="623" name="フローチャート: 判断 622">
          <a:extLst>
            <a:ext uri="{FF2B5EF4-FFF2-40B4-BE49-F238E27FC236}">
              <a16:creationId xmlns:a16="http://schemas.microsoft.com/office/drawing/2014/main" xmlns="" id="{8D65EE6C-5024-42C6-94BC-5254F202E2DE}"/>
            </a:ext>
          </a:extLst>
        </xdr:cNvPr>
        <xdr:cNvSpPr/>
      </xdr:nvSpPr>
      <xdr:spPr>
        <a:xfrm>
          <a:off x="14325600" y="12968366"/>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23800</xdr:rowOff>
    </xdr:from>
    <xdr:to>
      <xdr:col>81</xdr:col>
      <xdr:colOff>50800</xdr:colOff>
      <xdr:row>78</xdr:row>
      <xdr:rowOff>28808</xdr:rowOff>
    </xdr:to>
    <xdr:cxnSp macro="">
      <xdr:nvCxnSpPr>
        <xdr:cNvPr id="624" name="直線コネクタ 623">
          <a:extLst>
            <a:ext uri="{FF2B5EF4-FFF2-40B4-BE49-F238E27FC236}">
              <a16:creationId xmlns:a16="http://schemas.microsoft.com/office/drawing/2014/main" xmlns="" id="{C9403ACE-8211-4B8C-A36F-661F2E34D875}"/>
            </a:ext>
          </a:extLst>
        </xdr:cNvPr>
        <xdr:cNvCxnSpPr/>
      </xdr:nvCxnSpPr>
      <xdr:spPr>
        <a:xfrm flipV="1">
          <a:off x="12854940" y="13099720"/>
          <a:ext cx="774700" cy="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54142</xdr:rowOff>
    </xdr:from>
    <xdr:to>
      <xdr:col>81</xdr:col>
      <xdr:colOff>101600</xdr:colOff>
      <xdr:row>77</xdr:row>
      <xdr:rowOff>155742</xdr:rowOff>
    </xdr:to>
    <xdr:sp macro="" textlink="">
      <xdr:nvSpPr>
        <xdr:cNvPr id="625" name="フローチャート: 判断 624">
          <a:extLst>
            <a:ext uri="{FF2B5EF4-FFF2-40B4-BE49-F238E27FC236}">
              <a16:creationId xmlns:a16="http://schemas.microsoft.com/office/drawing/2014/main" xmlns="" id="{527967B1-27A4-4699-8FD9-7EEAD833C49D}"/>
            </a:ext>
          </a:extLst>
        </xdr:cNvPr>
        <xdr:cNvSpPr/>
      </xdr:nvSpPr>
      <xdr:spPr>
        <a:xfrm>
          <a:off x="13578840" y="1296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819</xdr:rowOff>
    </xdr:from>
    <xdr:ext cx="534377" cy="259045"/>
    <xdr:sp macro="" textlink="">
      <xdr:nvSpPr>
        <xdr:cNvPr id="626" name="テキスト ボックス 625">
          <a:extLst>
            <a:ext uri="{FF2B5EF4-FFF2-40B4-BE49-F238E27FC236}">
              <a16:creationId xmlns:a16="http://schemas.microsoft.com/office/drawing/2014/main" xmlns="" id="{4C42D03C-51C8-49D7-9D21-D603E1248DB0}"/>
            </a:ext>
          </a:extLst>
        </xdr:cNvPr>
        <xdr:cNvSpPr txBox="1"/>
      </xdr:nvSpPr>
      <xdr:spPr>
        <a:xfrm>
          <a:off x="13408171" y="1274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28808</xdr:rowOff>
    </xdr:from>
    <xdr:to>
      <xdr:col>76</xdr:col>
      <xdr:colOff>114300</xdr:colOff>
      <xdr:row>78</xdr:row>
      <xdr:rowOff>59167</xdr:rowOff>
    </xdr:to>
    <xdr:cxnSp macro="">
      <xdr:nvCxnSpPr>
        <xdr:cNvPr id="627" name="直線コネクタ 626">
          <a:extLst>
            <a:ext uri="{FF2B5EF4-FFF2-40B4-BE49-F238E27FC236}">
              <a16:creationId xmlns:a16="http://schemas.microsoft.com/office/drawing/2014/main" xmlns="" id="{07119D8B-E79E-4E5C-AF56-C494FB6599D3}"/>
            </a:ext>
          </a:extLst>
        </xdr:cNvPr>
        <xdr:cNvCxnSpPr/>
      </xdr:nvCxnSpPr>
      <xdr:spPr>
        <a:xfrm flipV="1">
          <a:off x="12072620" y="13104728"/>
          <a:ext cx="782320" cy="30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50288</xdr:rowOff>
    </xdr:from>
    <xdr:to>
      <xdr:col>76</xdr:col>
      <xdr:colOff>165100</xdr:colOff>
      <xdr:row>77</xdr:row>
      <xdr:rowOff>151888</xdr:rowOff>
    </xdr:to>
    <xdr:sp macro="" textlink="">
      <xdr:nvSpPr>
        <xdr:cNvPr id="628" name="フローチャート: 判断 627">
          <a:extLst>
            <a:ext uri="{FF2B5EF4-FFF2-40B4-BE49-F238E27FC236}">
              <a16:creationId xmlns:a16="http://schemas.microsoft.com/office/drawing/2014/main" xmlns="" id="{27E1F276-4D6B-40FC-8A47-786F16D10729}"/>
            </a:ext>
          </a:extLst>
        </xdr:cNvPr>
        <xdr:cNvSpPr/>
      </xdr:nvSpPr>
      <xdr:spPr>
        <a:xfrm>
          <a:off x="12804140" y="1295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168415</xdr:rowOff>
    </xdr:from>
    <xdr:ext cx="534377" cy="259045"/>
    <xdr:sp macro="" textlink="">
      <xdr:nvSpPr>
        <xdr:cNvPr id="629" name="テキスト ボックス 628">
          <a:extLst>
            <a:ext uri="{FF2B5EF4-FFF2-40B4-BE49-F238E27FC236}">
              <a16:creationId xmlns:a16="http://schemas.microsoft.com/office/drawing/2014/main" xmlns="" id="{C112ED6E-9F2A-48A6-B602-46D32E788B22}"/>
            </a:ext>
          </a:extLst>
        </xdr:cNvPr>
        <xdr:cNvSpPr txBox="1"/>
      </xdr:nvSpPr>
      <xdr:spPr>
        <a:xfrm>
          <a:off x="12610611" y="1274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22558</xdr:rowOff>
    </xdr:from>
    <xdr:to>
      <xdr:col>71</xdr:col>
      <xdr:colOff>177800</xdr:colOff>
      <xdr:row>78</xdr:row>
      <xdr:rowOff>59167</xdr:rowOff>
    </xdr:to>
    <xdr:cxnSp macro="">
      <xdr:nvCxnSpPr>
        <xdr:cNvPr id="630" name="直線コネクタ 629">
          <a:extLst>
            <a:ext uri="{FF2B5EF4-FFF2-40B4-BE49-F238E27FC236}">
              <a16:creationId xmlns:a16="http://schemas.microsoft.com/office/drawing/2014/main" xmlns="" id="{8E81E834-EF39-41EF-A269-0527C20EA4D1}"/>
            </a:ext>
          </a:extLst>
        </xdr:cNvPr>
        <xdr:cNvCxnSpPr/>
      </xdr:nvCxnSpPr>
      <xdr:spPr>
        <a:xfrm>
          <a:off x="11282680" y="13098478"/>
          <a:ext cx="789940" cy="3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56428</xdr:rowOff>
    </xdr:from>
    <xdr:to>
      <xdr:col>72</xdr:col>
      <xdr:colOff>38100</xdr:colOff>
      <xdr:row>77</xdr:row>
      <xdr:rowOff>158028</xdr:rowOff>
    </xdr:to>
    <xdr:sp macro="" textlink="">
      <xdr:nvSpPr>
        <xdr:cNvPr id="631" name="フローチャート: 判断 630">
          <a:extLst>
            <a:ext uri="{FF2B5EF4-FFF2-40B4-BE49-F238E27FC236}">
              <a16:creationId xmlns:a16="http://schemas.microsoft.com/office/drawing/2014/main" xmlns="" id="{10563F8B-870D-4173-8C68-16FB16A33C6B}"/>
            </a:ext>
          </a:extLst>
        </xdr:cNvPr>
        <xdr:cNvSpPr/>
      </xdr:nvSpPr>
      <xdr:spPr>
        <a:xfrm>
          <a:off x="12029440" y="1296470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3105</xdr:rowOff>
    </xdr:from>
    <xdr:ext cx="534377" cy="259045"/>
    <xdr:sp macro="" textlink="">
      <xdr:nvSpPr>
        <xdr:cNvPr id="632" name="テキスト ボックス 631">
          <a:extLst>
            <a:ext uri="{FF2B5EF4-FFF2-40B4-BE49-F238E27FC236}">
              <a16:creationId xmlns:a16="http://schemas.microsoft.com/office/drawing/2014/main" xmlns="" id="{EFD6A493-8B05-4F32-B116-532BB8ABDEF6}"/>
            </a:ext>
          </a:extLst>
        </xdr:cNvPr>
        <xdr:cNvSpPr txBox="1"/>
      </xdr:nvSpPr>
      <xdr:spPr>
        <a:xfrm>
          <a:off x="11835911" y="127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62785</xdr:rowOff>
    </xdr:from>
    <xdr:to>
      <xdr:col>67</xdr:col>
      <xdr:colOff>101600</xdr:colOff>
      <xdr:row>77</xdr:row>
      <xdr:rowOff>164385</xdr:rowOff>
    </xdr:to>
    <xdr:sp macro="" textlink="">
      <xdr:nvSpPr>
        <xdr:cNvPr id="633" name="フローチャート: 判断 632">
          <a:extLst>
            <a:ext uri="{FF2B5EF4-FFF2-40B4-BE49-F238E27FC236}">
              <a16:creationId xmlns:a16="http://schemas.microsoft.com/office/drawing/2014/main" xmlns="" id="{28A75FFB-B2C7-40F7-90D6-8007A308B7B6}"/>
            </a:ext>
          </a:extLst>
        </xdr:cNvPr>
        <xdr:cNvSpPr/>
      </xdr:nvSpPr>
      <xdr:spPr>
        <a:xfrm>
          <a:off x="11231880" y="1297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9462</xdr:rowOff>
    </xdr:from>
    <xdr:ext cx="534377" cy="259045"/>
    <xdr:sp macro="" textlink="">
      <xdr:nvSpPr>
        <xdr:cNvPr id="634" name="テキスト ボックス 633">
          <a:extLst>
            <a:ext uri="{FF2B5EF4-FFF2-40B4-BE49-F238E27FC236}">
              <a16:creationId xmlns:a16="http://schemas.microsoft.com/office/drawing/2014/main" xmlns="" id="{9C51189A-E9BD-454F-BDD0-29F708F8DE3F}"/>
            </a:ext>
          </a:extLst>
        </xdr:cNvPr>
        <xdr:cNvSpPr txBox="1"/>
      </xdr:nvSpPr>
      <xdr:spPr>
        <a:xfrm>
          <a:off x="11061211" y="1275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xmlns="" id="{28CB1E21-E1DF-40A3-826B-A0904FAAA685}"/>
            </a:ext>
          </a:extLst>
        </xdr:cNvPr>
        <xdr:cNvSpPr txBox="1"/>
      </xdr:nvSpPr>
      <xdr:spPr>
        <a:xfrm>
          <a:off x="14208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4FB29F97-55E1-4EA0-808C-008ABAEC3A11}"/>
            </a:ext>
          </a:extLst>
        </xdr:cNvPr>
        <xdr:cNvSpPr txBox="1"/>
      </xdr:nvSpPr>
      <xdr:spPr>
        <a:xfrm>
          <a:off x="134620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xmlns="" id="{A5190420-7FBA-4664-A77D-C6BB0B66A14A}"/>
            </a:ext>
          </a:extLst>
        </xdr:cNvPr>
        <xdr:cNvSpPr txBox="1"/>
      </xdr:nvSpPr>
      <xdr:spPr>
        <a:xfrm>
          <a:off x="126873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xmlns="" id="{F4658E5E-C213-4B5D-AAED-613E754A2101}"/>
            </a:ext>
          </a:extLst>
        </xdr:cNvPr>
        <xdr:cNvSpPr txBox="1"/>
      </xdr:nvSpPr>
      <xdr:spPr>
        <a:xfrm>
          <a:off x="1190498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3A1FFA86-10D9-49BB-9FB1-CCFE964F5ECD}"/>
            </a:ext>
          </a:extLst>
        </xdr:cNvPr>
        <xdr:cNvSpPr txBox="1"/>
      </xdr:nvSpPr>
      <xdr:spPr>
        <a:xfrm>
          <a:off x="111150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133434</xdr:rowOff>
    </xdr:from>
    <xdr:to>
      <xdr:col>85</xdr:col>
      <xdr:colOff>177800</xdr:colOff>
      <xdr:row>78</xdr:row>
      <xdr:rowOff>63584</xdr:rowOff>
    </xdr:to>
    <xdr:sp macro="" textlink="">
      <xdr:nvSpPr>
        <xdr:cNvPr id="640" name="楕円 639">
          <a:extLst>
            <a:ext uri="{FF2B5EF4-FFF2-40B4-BE49-F238E27FC236}">
              <a16:creationId xmlns:a16="http://schemas.microsoft.com/office/drawing/2014/main" xmlns="" id="{8558740C-4D7E-4E71-84D2-2E711D90C3A4}"/>
            </a:ext>
          </a:extLst>
        </xdr:cNvPr>
        <xdr:cNvSpPr/>
      </xdr:nvSpPr>
      <xdr:spPr>
        <a:xfrm>
          <a:off x="14325600" y="1304171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111861</xdr:rowOff>
    </xdr:from>
    <xdr:ext cx="534377" cy="259045"/>
    <xdr:sp macro="" textlink="">
      <xdr:nvSpPr>
        <xdr:cNvPr id="641" name="公債費該当値テキスト">
          <a:extLst>
            <a:ext uri="{FF2B5EF4-FFF2-40B4-BE49-F238E27FC236}">
              <a16:creationId xmlns:a16="http://schemas.microsoft.com/office/drawing/2014/main" xmlns="" id="{F8D719F5-D904-47D8-92B8-FFF7CCB25132}"/>
            </a:ext>
          </a:extLst>
        </xdr:cNvPr>
        <xdr:cNvSpPr txBox="1"/>
      </xdr:nvSpPr>
      <xdr:spPr>
        <a:xfrm>
          <a:off x="14419580" y="13020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144450</xdr:rowOff>
    </xdr:from>
    <xdr:to>
      <xdr:col>81</xdr:col>
      <xdr:colOff>101600</xdr:colOff>
      <xdr:row>78</xdr:row>
      <xdr:rowOff>74600</xdr:rowOff>
    </xdr:to>
    <xdr:sp macro="" textlink="">
      <xdr:nvSpPr>
        <xdr:cNvPr id="642" name="楕円 641">
          <a:extLst>
            <a:ext uri="{FF2B5EF4-FFF2-40B4-BE49-F238E27FC236}">
              <a16:creationId xmlns:a16="http://schemas.microsoft.com/office/drawing/2014/main" xmlns="" id="{1A3AC45E-B0FC-42E0-AB53-6DD557A98024}"/>
            </a:ext>
          </a:extLst>
        </xdr:cNvPr>
        <xdr:cNvSpPr/>
      </xdr:nvSpPr>
      <xdr:spPr>
        <a:xfrm>
          <a:off x="13578840" y="130527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65727</xdr:rowOff>
    </xdr:from>
    <xdr:ext cx="534377" cy="259045"/>
    <xdr:sp macro="" textlink="">
      <xdr:nvSpPr>
        <xdr:cNvPr id="643" name="テキスト ボックス 642">
          <a:extLst>
            <a:ext uri="{FF2B5EF4-FFF2-40B4-BE49-F238E27FC236}">
              <a16:creationId xmlns:a16="http://schemas.microsoft.com/office/drawing/2014/main" xmlns="" id="{F72539D4-6082-4FB6-8CC4-38A7627EFD35}"/>
            </a:ext>
          </a:extLst>
        </xdr:cNvPr>
        <xdr:cNvSpPr txBox="1"/>
      </xdr:nvSpPr>
      <xdr:spPr>
        <a:xfrm>
          <a:off x="13408171" y="1314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149458</xdr:rowOff>
    </xdr:from>
    <xdr:to>
      <xdr:col>76</xdr:col>
      <xdr:colOff>165100</xdr:colOff>
      <xdr:row>78</xdr:row>
      <xdr:rowOff>79608</xdr:rowOff>
    </xdr:to>
    <xdr:sp macro="" textlink="">
      <xdr:nvSpPr>
        <xdr:cNvPr id="644" name="楕円 643">
          <a:extLst>
            <a:ext uri="{FF2B5EF4-FFF2-40B4-BE49-F238E27FC236}">
              <a16:creationId xmlns:a16="http://schemas.microsoft.com/office/drawing/2014/main" xmlns="" id="{026694F9-DB11-4A96-99FD-B140ECE570BF}"/>
            </a:ext>
          </a:extLst>
        </xdr:cNvPr>
        <xdr:cNvSpPr/>
      </xdr:nvSpPr>
      <xdr:spPr>
        <a:xfrm>
          <a:off x="12804140" y="130577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70735</xdr:rowOff>
    </xdr:from>
    <xdr:ext cx="534377" cy="259045"/>
    <xdr:sp macro="" textlink="">
      <xdr:nvSpPr>
        <xdr:cNvPr id="645" name="テキスト ボックス 644">
          <a:extLst>
            <a:ext uri="{FF2B5EF4-FFF2-40B4-BE49-F238E27FC236}">
              <a16:creationId xmlns:a16="http://schemas.microsoft.com/office/drawing/2014/main" xmlns="" id="{7D9EB58E-4E1F-417B-8E37-E7152AC6F7D3}"/>
            </a:ext>
          </a:extLst>
        </xdr:cNvPr>
        <xdr:cNvSpPr txBox="1"/>
      </xdr:nvSpPr>
      <xdr:spPr>
        <a:xfrm>
          <a:off x="12610611" y="1314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8367</xdr:rowOff>
    </xdr:from>
    <xdr:to>
      <xdr:col>72</xdr:col>
      <xdr:colOff>38100</xdr:colOff>
      <xdr:row>78</xdr:row>
      <xdr:rowOff>109967</xdr:rowOff>
    </xdr:to>
    <xdr:sp macro="" textlink="">
      <xdr:nvSpPr>
        <xdr:cNvPr id="646" name="楕円 645">
          <a:extLst>
            <a:ext uri="{FF2B5EF4-FFF2-40B4-BE49-F238E27FC236}">
              <a16:creationId xmlns:a16="http://schemas.microsoft.com/office/drawing/2014/main" xmlns="" id="{691027CD-70D7-4DD8-AF10-E9CD375A8152}"/>
            </a:ext>
          </a:extLst>
        </xdr:cNvPr>
        <xdr:cNvSpPr/>
      </xdr:nvSpPr>
      <xdr:spPr>
        <a:xfrm>
          <a:off x="12029440" y="1308428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101094</xdr:rowOff>
    </xdr:from>
    <xdr:ext cx="534377" cy="259045"/>
    <xdr:sp macro="" textlink="">
      <xdr:nvSpPr>
        <xdr:cNvPr id="647" name="テキスト ボックス 646">
          <a:extLst>
            <a:ext uri="{FF2B5EF4-FFF2-40B4-BE49-F238E27FC236}">
              <a16:creationId xmlns:a16="http://schemas.microsoft.com/office/drawing/2014/main" xmlns="" id="{C3317EDF-D7BE-42DC-9662-6A92E45228DE}"/>
            </a:ext>
          </a:extLst>
        </xdr:cNvPr>
        <xdr:cNvSpPr txBox="1"/>
      </xdr:nvSpPr>
      <xdr:spPr>
        <a:xfrm>
          <a:off x="11835911" y="13177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143208</xdr:rowOff>
    </xdr:from>
    <xdr:to>
      <xdr:col>67</xdr:col>
      <xdr:colOff>101600</xdr:colOff>
      <xdr:row>78</xdr:row>
      <xdr:rowOff>73358</xdr:rowOff>
    </xdr:to>
    <xdr:sp macro="" textlink="">
      <xdr:nvSpPr>
        <xdr:cNvPr id="648" name="楕円 647">
          <a:extLst>
            <a:ext uri="{FF2B5EF4-FFF2-40B4-BE49-F238E27FC236}">
              <a16:creationId xmlns:a16="http://schemas.microsoft.com/office/drawing/2014/main" xmlns="" id="{F5C581BC-559C-4371-8568-5A961DEC1366}"/>
            </a:ext>
          </a:extLst>
        </xdr:cNvPr>
        <xdr:cNvSpPr/>
      </xdr:nvSpPr>
      <xdr:spPr>
        <a:xfrm>
          <a:off x="11231880" y="130514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64485</xdr:rowOff>
    </xdr:from>
    <xdr:ext cx="534377" cy="259045"/>
    <xdr:sp macro="" textlink="">
      <xdr:nvSpPr>
        <xdr:cNvPr id="649" name="テキスト ボックス 648">
          <a:extLst>
            <a:ext uri="{FF2B5EF4-FFF2-40B4-BE49-F238E27FC236}">
              <a16:creationId xmlns:a16="http://schemas.microsoft.com/office/drawing/2014/main" xmlns="" id="{4BFBACB1-CBFD-4F02-A690-372011E7D98C}"/>
            </a:ext>
          </a:extLst>
        </xdr:cNvPr>
        <xdr:cNvSpPr txBox="1"/>
      </xdr:nvSpPr>
      <xdr:spPr>
        <a:xfrm>
          <a:off x="11061211" y="1314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xmlns="" id="{BF84CCB6-5485-435D-8A7B-D8F39980217A}"/>
            </a:ext>
          </a:extLst>
        </xdr:cNvPr>
        <xdr:cNvSpPr/>
      </xdr:nvSpPr>
      <xdr:spPr>
        <a:xfrm>
          <a:off x="10960100" y="139712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xmlns="" id="{0C82C77A-18D4-48BF-B68D-24013B3A3F4E}"/>
            </a:ext>
          </a:extLst>
        </xdr:cNvPr>
        <xdr:cNvSpPr/>
      </xdr:nvSpPr>
      <xdr:spPr>
        <a:xfrm>
          <a:off x="11064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xmlns="" id="{42894F3D-9C16-4BD1-A3AF-4BCC720E64DA}"/>
            </a:ext>
          </a:extLst>
        </xdr:cNvPr>
        <xdr:cNvSpPr/>
      </xdr:nvSpPr>
      <xdr:spPr>
        <a:xfrm>
          <a:off x="11064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xmlns="" id="{05371E5D-9932-439E-9086-E937DD2AEF6F}"/>
            </a:ext>
          </a:extLst>
        </xdr:cNvPr>
        <xdr:cNvSpPr/>
      </xdr:nvSpPr>
      <xdr:spPr>
        <a:xfrm>
          <a:off x="119659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xmlns="" id="{A05A6DEC-7D4A-4AEB-9CED-66F98C3CF3FF}"/>
            </a:ext>
          </a:extLst>
        </xdr:cNvPr>
        <xdr:cNvSpPr/>
      </xdr:nvSpPr>
      <xdr:spPr>
        <a:xfrm>
          <a:off x="119659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xmlns="" id="{68712D8C-2C6D-433F-BD50-816B4B1A886C}"/>
            </a:ext>
          </a:extLst>
        </xdr:cNvPr>
        <xdr:cNvSpPr/>
      </xdr:nvSpPr>
      <xdr:spPr>
        <a:xfrm>
          <a:off x="1297178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xmlns="" id="{96BF79C7-B3FA-4824-90FD-5D3FC620A580}"/>
            </a:ext>
          </a:extLst>
        </xdr:cNvPr>
        <xdr:cNvSpPr/>
      </xdr:nvSpPr>
      <xdr:spPr>
        <a:xfrm>
          <a:off x="1297178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xmlns="" id="{881DF561-70B8-421F-AA30-70C48F9D18A3}"/>
            </a:ext>
          </a:extLst>
        </xdr:cNvPr>
        <xdr:cNvSpPr/>
      </xdr:nvSpPr>
      <xdr:spPr>
        <a:xfrm>
          <a:off x="10960100" y="147777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xmlns="" id="{B3E2481D-E6E0-4EF4-916B-505AF0CB14A3}"/>
            </a:ext>
          </a:extLst>
        </xdr:cNvPr>
        <xdr:cNvSpPr txBox="1"/>
      </xdr:nvSpPr>
      <xdr:spPr>
        <a:xfrm>
          <a:off x="1092200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xmlns="" id="{61597C95-8964-4E60-B15A-315CBFBA195B}"/>
            </a:ext>
          </a:extLst>
        </xdr:cNvPr>
        <xdr:cNvCxnSpPr/>
      </xdr:nvCxnSpPr>
      <xdr:spPr>
        <a:xfrm>
          <a:off x="10960100" y="17014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a:extLst>
            <a:ext uri="{FF2B5EF4-FFF2-40B4-BE49-F238E27FC236}">
              <a16:creationId xmlns:a16="http://schemas.microsoft.com/office/drawing/2014/main" xmlns="" id="{78CAD8F0-27CA-4FA7-81D4-85EED17A53D2}"/>
            </a:ext>
          </a:extLst>
        </xdr:cNvPr>
        <xdr:cNvCxnSpPr/>
      </xdr:nvCxnSpPr>
      <xdr:spPr>
        <a:xfrm>
          <a:off x="10960100" y="166408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a:extLst>
            <a:ext uri="{FF2B5EF4-FFF2-40B4-BE49-F238E27FC236}">
              <a16:creationId xmlns:a16="http://schemas.microsoft.com/office/drawing/2014/main" xmlns="" id="{EC5FFF4B-85E2-4884-A2CA-224051B4F1A6}"/>
            </a:ext>
          </a:extLst>
        </xdr:cNvPr>
        <xdr:cNvSpPr txBox="1"/>
      </xdr:nvSpPr>
      <xdr:spPr>
        <a:xfrm>
          <a:off x="10734174" y="165023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a:extLst>
            <a:ext uri="{FF2B5EF4-FFF2-40B4-BE49-F238E27FC236}">
              <a16:creationId xmlns:a16="http://schemas.microsoft.com/office/drawing/2014/main" xmlns="" id="{CD903472-0197-4E7B-B9D6-8893C46FC675}"/>
            </a:ext>
          </a:extLst>
        </xdr:cNvPr>
        <xdr:cNvCxnSpPr/>
      </xdr:nvCxnSpPr>
      <xdr:spPr>
        <a:xfrm>
          <a:off x="10960100" y="16267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a:extLst>
            <a:ext uri="{FF2B5EF4-FFF2-40B4-BE49-F238E27FC236}">
              <a16:creationId xmlns:a16="http://schemas.microsoft.com/office/drawing/2014/main" xmlns="" id="{301333BF-036D-41BD-A7AE-F5408A11728C}"/>
            </a:ext>
          </a:extLst>
        </xdr:cNvPr>
        <xdr:cNvSpPr txBox="1"/>
      </xdr:nvSpPr>
      <xdr:spPr>
        <a:xfrm>
          <a:off x="10497381" y="16129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a16="http://schemas.microsoft.com/office/drawing/2014/main" xmlns="" id="{D205459C-BEDE-4E7D-8FDA-878E82B8096B}"/>
            </a:ext>
          </a:extLst>
        </xdr:cNvPr>
        <xdr:cNvCxnSpPr/>
      </xdr:nvCxnSpPr>
      <xdr:spPr>
        <a:xfrm>
          <a:off x="10960100" y="158978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a:extLst>
            <a:ext uri="{FF2B5EF4-FFF2-40B4-BE49-F238E27FC236}">
              <a16:creationId xmlns:a16="http://schemas.microsoft.com/office/drawing/2014/main" xmlns="" id="{E87E33E8-26B1-41D5-9DA6-61651D89909C}"/>
            </a:ext>
          </a:extLst>
        </xdr:cNvPr>
        <xdr:cNvSpPr txBox="1"/>
      </xdr:nvSpPr>
      <xdr:spPr>
        <a:xfrm>
          <a:off x="10497381" y="157594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a:extLst>
            <a:ext uri="{FF2B5EF4-FFF2-40B4-BE49-F238E27FC236}">
              <a16:creationId xmlns:a16="http://schemas.microsoft.com/office/drawing/2014/main" xmlns="" id="{BED0EE26-ADC1-4CFE-8B05-7DF597E4BBF8}"/>
            </a:ext>
          </a:extLst>
        </xdr:cNvPr>
        <xdr:cNvCxnSpPr/>
      </xdr:nvCxnSpPr>
      <xdr:spPr>
        <a:xfrm>
          <a:off x="10960100" y="155244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a:extLst>
            <a:ext uri="{FF2B5EF4-FFF2-40B4-BE49-F238E27FC236}">
              <a16:creationId xmlns:a16="http://schemas.microsoft.com/office/drawing/2014/main" xmlns="" id="{202C84D4-1426-4E56-9047-E56BF9FE5AEE}"/>
            </a:ext>
          </a:extLst>
        </xdr:cNvPr>
        <xdr:cNvSpPr txBox="1"/>
      </xdr:nvSpPr>
      <xdr:spPr>
        <a:xfrm>
          <a:off x="10497381" y="153860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a:extLst>
            <a:ext uri="{FF2B5EF4-FFF2-40B4-BE49-F238E27FC236}">
              <a16:creationId xmlns:a16="http://schemas.microsoft.com/office/drawing/2014/main" xmlns="" id="{330CDDA8-88D1-414D-8277-E65839F151AA}"/>
            </a:ext>
          </a:extLst>
        </xdr:cNvPr>
        <xdr:cNvCxnSpPr/>
      </xdr:nvCxnSpPr>
      <xdr:spPr>
        <a:xfrm>
          <a:off x="10960100" y="151511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a:extLst>
            <a:ext uri="{FF2B5EF4-FFF2-40B4-BE49-F238E27FC236}">
              <a16:creationId xmlns:a16="http://schemas.microsoft.com/office/drawing/2014/main" xmlns="" id="{46A92084-457F-461F-8A5A-149DC80ADADB}"/>
            </a:ext>
          </a:extLst>
        </xdr:cNvPr>
        <xdr:cNvSpPr txBox="1"/>
      </xdr:nvSpPr>
      <xdr:spPr>
        <a:xfrm>
          <a:off x="10433261" y="150126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xmlns="" id="{E1CC5BE9-7829-4170-8111-0D1E5F07C491}"/>
            </a:ext>
          </a:extLst>
        </xdr:cNvPr>
        <xdr:cNvCxnSpPr/>
      </xdr:nvCxnSpPr>
      <xdr:spPr>
        <a:xfrm>
          <a:off x="10960100" y="14777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xmlns="" id="{6700744B-7370-4864-9E1B-208D528CE4BA}"/>
            </a:ext>
          </a:extLst>
        </xdr:cNvPr>
        <xdr:cNvSpPr txBox="1"/>
      </xdr:nvSpPr>
      <xdr:spPr>
        <a:xfrm>
          <a:off x="1043326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xmlns="" id="{FD799E5D-0C5B-4EF0-B268-30EE64355FC1}"/>
            </a:ext>
          </a:extLst>
        </xdr:cNvPr>
        <xdr:cNvSpPr/>
      </xdr:nvSpPr>
      <xdr:spPr>
        <a:xfrm>
          <a:off x="10960100" y="147777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5195</xdr:rowOff>
    </xdr:from>
    <xdr:to>
      <xdr:col>85</xdr:col>
      <xdr:colOff>126364</xdr:colOff>
      <xdr:row>99</xdr:row>
      <xdr:rowOff>203</xdr:rowOff>
    </xdr:to>
    <xdr:cxnSp macro="">
      <xdr:nvCxnSpPr>
        <xdr:cNvPr id="673" name="直線コネクタ 672">
          <a:extLst>
            <a:ext uri="{FF2B5EF4-FFF2-40B4-BE49-F238E27FC236}">
              <a16:creationId xmlns:a16="http://schemas.microsoft.com/office/drawing/2014/main" xmlns="" id="{0493C51B-9112-466A-96FB-BEA2AE6D5961}"/>
            </a:ext>
          </a:extLst>
        </xdr:cNvPr>
        <xdr:cNvCxnSpPr/>
      </xdr:nvCxnSpPr>
      <xdr:spPr>
        <a:xfrm flipV="1">
          <a:off x="14374495" y="15092795"/>
          <a:ext cx="1269" cy="1503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4030</xdr:rowOff>
    </xdr:from>
    <xdr:ext cx="469744" cy="259045"/>
    <xdr:sp macro="" textlink="">
      <xdr:nvSpPr>
        <xdr:cNvPr id="674" name="積立金最小値テキスト">
          <a:extLst>
            <a:ext uri="{FF2B5EF4-FFF2-40B4-BE49-F238E27FC236}">
              <a16:creationId xmlns:a16="http://schemas.microsoft.com/office/drawing/2014/main" xmlns="" id="{B2B53F6A-0357-4F0B-848F-A3D2081F6266}"/>
            </a:ext>
          </a:extLst>
        </xdr:cNvPr>
        <xdr:cNvSpPr txBox="1"/>
      </xdr:nvSpPr>
      <xdr:spPr>
        <a:xfrm>
          <a:off x="14419580" y="16600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203</xdr:rowOff>
    </xdr:from>
    <xdr:to>
      <xdr:col>86</xdr:col>
      <xdr:colOff>25400</xdr:colOff>
      <xdr:row>99</xdr:row>
      <xdr:rowOff>203</xdr:rowOff>
    </xdr:to>
    <xdr:cxnSp macro="">
      <xdr:nvCxnSpPr>
        <xdr:cNvPr id="675" name="直線コネクタ 674">
          <a:extLst>
            <a:ext uri="{FF2B5EF4-FFF2-40B4-BE49-F238E27FC236}">
              <a16:creationId xmlns:a16="http://schemas.microsoft.com/office/drawing/2014/main" xmlns="" id="{1C974067-46CC-4DEA-B50B-E73FDE37E020}"/>
            </a:ext>
          </a:extLst>
        </xdr:cNvPr>
        <xdr:cNvCxnSpPr/>
      </xdr:nvCxnSpPr>
      <xdr:spPr>
        <a:xfrm>
          <a:off x="14287500" y="165965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123322</xdr:rowOff>
    </xdr:from>
    <xdr:ext cx="599010" cy="259045"/>
    <xdr:sp macro="" textlink="">
      <xdr:nvSpPr>
        <xdr:cNvPr id="676" name="積立金最大値テキスト">
          <a:extLst>
            <a:ext uri="{FF2B5EF4-FFF2-40B4-BE49-F238E27FC236}">
              <a16:creationId xmlns:a16="http://schemas.microsoft.com/office/drawing/2014/main" xmlns="" id="{70CCAF19-CCC2-485E-8331-0A196A85E763}"/>
            </a:ext>
          </a:extLst>
        </xdr:cNvPr>
        <xdr:cNvSpPr txBox="1"/>
      </xdr:nvSpPr>
      <xdr:spPr>
        <a:xfrm>
          <a:off x="14419580" y="14875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5195</xdr:rowOff>
    </xdr:from>
    <xdr:to>
      <xdr:col>86</xdr:col>
      <xdr:colOff>25400</xdr:colOff>
      <xdr:row>90</xdr:row>
      <xdr:rowOff>5195</xdr:rowOff>
    </xdr:to>
    <xdr:cxnSp macro="">
      <xdr:nvCxnSpPr>
        <xdr:cNvPr id="677" name="直線コネクタ 676">
          <a:extLst>
            <a:ext uri="{FF2B5EF4-FFF2-40B4-BE49-F238E27FC236}">
              <a16:creationId xmlns:a16="http://schemas.microsoft.com/office/drawing/2014/main" xmlns="" id="{7B0D702D-ECFE-4AED-B3FD-C5618272FE7F}"/>
            </a:ext>
          </a:extLst>
        </xdr:cNvPr>
        <xdr:cNvCxnSpPr/>
      </xdr:nvCxnSpPr>
      <xdr:spPr>
        <a:xfrm>
          <a:off x="14287500" y="150927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99440</xdr:rowOff>
    </xdr:from>
    <xdr:to>
      <xdr:col>85</xdr:col>
      <xdr:colOff>127000</xdr:colOff>
      <xdr:row>99</xdr:row>
      <xdr:rowOff>203</xdr:rowOff>
    </xdr:to>
    <xdr:cxnSp macro="">
      <xdr:nvCxnSpPr>
        <xdr:cNvPr id="678" name="直線コネクタ 677">
          <a:extLst>
            <a:ext uri="{FF2B5EF4-FFF2-40B4-BE49-F238E27FC236}">
              <a16:creationId xmlns:a16="http://schemas.microsoft.com/office/drawing/2014/main" xmlns="" id="{5398D5BF-55B0-4CB6-B7D2-A93CDD2F8E9E}"/>
            </a:ext>
          </a:extLst>
        </xdr:cNvPr>
        <xdr:cNvCxnSpPr/>
      </xdr:nvCxnSpPr>
      <xdr:spPr>
        <a:xfrm>
          <a:off x="13629640" y="16360520"/>
          <a:ext cx="746760" cy="23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157142</xdr:rowOff>
    </xdr:from>
    <xdr:ext cx="534377" cy="259045"/>
    <xdr:sp macro="" textlink="">
      <xdr:nvSpPr>
        <xdr:cNvPr id="679" name="積立金平均値テキスト">
          <a:extLst>
            <a:ext uri="{FF2B5EF4-FFF2-40B4-BE49-F238E27FC236}">
              <a16:creationId xmlns:a16="http://schemas.microsoft.com/office/drawing/2014/main" xmlns="" id="{CC040F2A-7F44-4C58-80DA-D313638C527A}"/>
            </a:ext>
          </a:extLst>
        </xdr:cNvPr>
        <xdr:cNvSpPr txBox="1"/>
      </xdr:nvSpPr>
      <xdr:spPr>
        <a:xfrm>
          <a:off x="14419580" y="160829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134265</xdr:rowOff>
    </xdr:from>
    <xdr:to>
      <xdr:col>85</xdr:col>
      <xdr:colOff>177800</xdr:colOff>
      <xdr:row>97</xdr:row>
      <xdr:rowOff>64415</xdr:rowOff>
    </xdr:to>
    <xdr:sp macro="" textlink="">
      <xdr:nvSpPr>
        <xdr:cNvPr id="680" name="フローチャート: 判断 679">
          <a:extLst>
            <a:ext uri="{FF2B5EF4-FFF2-40B4-BE49-F238E27FC236}">
              <a16:creationId xmlns:a16="http://schemas.microsoft.com/office/drawing/2014/main" xmlns="" id="{274C502B-D5AB-4063-9560-E49EE0451C26}"/>
            </a:ext>
          </a:extLst>
        </xdr:cNvPr>
        <xdr:cNvSpPr/>
      </xdr:nvSpPr>
      <xdr:spPr>
        <a:xfrm>
          <a:off x="14325600" y="1622770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99440</xdr:rowOff>
    </xdr:from>
    <xdr:to>
      <xdr:col>81</xdr:col>
      <xdr:colOff>50800</xdr:colOff>
      <xdr:row>99</xdr:row>
      <xdr:rowOff>3657</xdr:rowOff>
    </xdr:to>
    <xdr:cxnSp macro="">
      <xdr:nvCxnSpPr>
        <xdr:cNvPr id="681" name="直線コネクタ 680">
          <a:extLst>
            <a:ext uri="{FF2B5EF4-FFF2-40B4-BE49-F238E27FC236}">
              <a16:creationId xmlns:a16="http://schemas.microsoft.com/office/drawing/2014/main" xmlns="" id="{8137242F-C11D-460E-8712-56EFEB716446}"/>
            </a:ext>
          </a:extLst>
        </xdr:cNvPr>
        <xdr:cNvCxnSpPr/>
      </xdr:nvCxnSpPr>
      <xdr:spPr>
        <a:xfrm flipV="1">
          <a:off x="12854940" y="16360520"/>
          <a:ext cx="774700" cy="23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65582</xdr:rowOff>
    </xdr:from>
    <xdr:to>
      <xdr:col>81</xdr:col>
      <xdr:colOff>101600</xdr:colOff>
      <xdr:row>97</xdr:row>
      <xdr:rowOff>167182</xdr:rowOff>
    </xdr:to>
    <xdr:sp macro="" textlink="">
      <xdr:nvSpPr>
        <xdr:cNvPr id="682" name="フローチャート: 判断 681">
          <a:extLst>
            <a:ext uri="{FF2B5EF4-FFF2-40B4-BE49-F238E27FC236}">
              <a16:creationId xmlns:a16="http://schemas.microsoft.com/office/drawing/2014/main" xmlns="" id="{B0753BD4-4FBC-48D5-8316-45AABA3D95A1}"/>
            </a:ext>
          </a:extLst>
        </xdr:cNvPr>
        <xdr:cNvSpPr/>
      </xdr:nvSpPr>
      <xdr:spPr>
        <a:xfrm>
          <a:off x="13578840" y="1632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158309</xdr:rowOff>
    </xdr:from>
    <xdr:ext cx="534377" cy="259045"/>
    <xdr:sp macro="" textlink="">
      <xdr:nvSpPr>
        <xdr:cNvPr id="683" name="テキスト ボックス 682">
          <a:extLst>
            <a:ext uri="{FF2B5EF4-FFF2-40B4-BE49-F238E27FC236}">
              <a16:creationId xmlns:a16="http://schemas.microsoft.com/office/drawing/2014/main" xmlns="" id="{84A4DCE4-2F70-42B5-89C6-120623BE17F7}"/>
            </a:ext>
          </a:extLst>
        </xdr:cNvPr>
        <xdr:cNvSpPr txBox="1"/>
      </xdr:nvSpPr>
      <xdr:spPr>
        <a:xfrm>
          <a:off x="13408171" y="1641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168250</xdr:rowOff>
    </xdr:from>
    <xdr:to>
      <xdr:col>76</xdr:col>
      <xdr:colOff>114300</xdr:colOff>
      <xdr:row>99</xdr:row>
      <xdr:rowOff>3657</xdr:rowOff>
    </xdr:to>
    <xdr:cxnSp macro="">
      <xdr:nvCxnSpPr>
        <xdr:cNvPr id="684" name="直線コネクタ 683">
          <a:extLst>
            <a:ext uri="{FF2B5EF4-FFF2-40B4-BE49-F238E27FC236}">
              <a16:creationId xmlns:a16="http://schemas.microsoft.com/office/drawing/2014/main" xmlns="" id="{226CE1A6-FBAF-48DF-9490-13A8BC8A3014}"/>
            </a:ext>
          </a:extLst>
        </xdr:cNvPr>
        <xdr:cNvCxnSpPr/>
      </xdr:nvCxnSpPr>
      <xdr:spPr>
        <a:xfrm>
          <a:off x="12072620" y="16596970"/>
          <a:ext cx="78232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101309</xdr:rowOff>
    </xdr:from>
    <xdr:to>
      <xdr:col>76</xdr:col>
      <xdr:colOff>165100</xdr:colOff>
      <xdr:row>98</xdr:row>
      <xdr:rowOff>31459</xdr:rowOff>
    </xdr:to>
    <xdr:sp macro="" textlink="">
      <xdr:nvSpPr>
        <xdr:cNvPr id="685" name="フローチャート: 判断 684">
          <a:extLst>
            <a:ext uri="{FF2B5EF4-FFF2-40B4-BE49-F238E27FC236}">
              <a16:creationId xmlns:a16="http://schemas.microsoft.com/office/drawing/2014/main" xmlns="" id="{D6504387-C118-4748-9098-60E006F9A415}"/>
            </a:ext>
          </a:extLst>
        </xdr:cNvPr>
        <xdr:cNvSpPr/>
      </xdr:nvSpPr>
      <xdr:spPr>
        <a:xfrm>
          <a:off x="12804140" y="163623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47986</xdr:rowOff>
    </xdr:from>
    <xdr:ext cx="534377" cy="259045"/>
    <xdr:sp macro="" textlink="">
      <xdr:nvSpPr>
        <xdr:cNvPr id="686" name="テキスト ボックス 685">
          <a:extLst>
            <a:ext uri="{FF2B5EF4-FFF2-40B4-BE49-F238E27FC236}">
              <a16:creationId xmlns:a16="http://schemas.microsoft.com/office/drawing/2014/main" xmlns="" id="{FA63A6BD-EEDA-4BCF-820B-DE065F835AE2}"/>
            </a:ext>
          </a:extLst>
        </xdr:cNvPr>
        <xdr:cNvSpPr txBox="1"/>
      </xdr:nvSpPr>
      <xdr:spPr>
        <a:xfrm>
          <a:off x="12610611" y="1614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103149</xdr:rowOff>
    </xdr:from>
    <xdr:to>
      <xdr:col>71</xdr:col>
      <xdr:colOff>177800</xdr:colOff>
      <xdr:row>98</xdr:row>
      <xdr:rowOff>168250</xdr:rowOff>
    </xdr:to>
    <xdr:cxnSp macro="">
      <xdr:nvCxnSpPr>
        <xdr:cNvPr id="687" name="直線コネクタ 686">
          <a:extLst>
            <a:ext uri="{FF2B5EF4-FFF2-40B4-BE49-F238E27FC236}">
              <a16:creationId xmlns:a16="http://schemas.microsoft.com/office/drawing/2014/main" xmlns="" id="{2285872C-913D-4CC9-923F-21168B67BCB8}"/>
            </a:ext>
          </a:extLst>
        </xdr:cNvPr>
        <xdr:cNvCxnSpPr/>
      </xdr:nvCxnSpPr>
      <xdr:spPr>
        <a:xfrm>
          <a:off x="11282680" y="16531869"/>
          <a:ext cx="789940" cy="65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145021</xdr:rowOff>
    </xdr:from>
    <xdr:to>
      <xdr:col>72</xdr:col>
      <xdr:colOff>38100</xdr:colOff>
      <xdr:row>98</xdr:row>
      <xdr:rowOff>75171</xdr:rowOff>
    </xdr:to>
    <xdr:sp macro="" textlink="">
      <xdr:nvSpPr>
        <xdr:cNvPr id="688" name="フローチャート: 判断 687">
          <a:extLst>
            <a:ext uri="{FF2B5EF4-FFF2-40B4-BE49-F238E27FC236}">
              <a16:creationId xmlns:a16="http://schemas.microsoft.com/office/drawing/2014/main" xmlns="" id="{DA8C4083-3C34-45BC-A434-4B465132E186}"/>
            </a:ext>
          </a:extLst>
        </xdr:cNvPr>
        <xdr:cNvSpPr/>
      </xdr:nvSpPr>
      <xdr:spPr>
        <a:xfrm>
          <a:off x="12029440" y="1640610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91698</xdr:rowOff>
    </xdr:from>
    <xdr:ext cx="534377" cy="259045"/>
    <xdr:sp macro="" textlink="">
      <xdr:nvSpPr>
        <xdr:cNvPr id="689" name="テキスト ボックス 688">
          <a:extLst>
            <a:ext uri="{FF2B5EF4-FFF2-40B4-BE49-F238E27FC236}">
              <a16:creationId xmlns:a16="http://schemas.microsoft.com/office/drawing/2014/main" xmlns="" id="{7EA1524A-454E-4E76-B499-D3B2999B6757}"/>
            </a:ext>
          </a:extLst>
        </xdr:cNvPr>
        <xdr:cNvSpPr txBox="1"/>
      </xdr:nvSpPr>
      <xdr:spPr>
        <a:xfrm>
          <a:off x="11835911" y="1618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119711</xdr:rowOff>
    </xdr:from>
    <xdr:to>
      <xdr:col>67</xdr:col>
      <xdr:colOff>101600</xdr:colOff>
      <xdr:row>98</xdr:row>
      <xdr:rowOff>49861</xdr:rowOff>
    </xdr:to>
    <xdr:sp macro="" textlink="">
      <xdr:nvSpPr>
        <xdr:cNvPr id="690" name="フローチャート: 判断 689">
          <a:extLst>
            <a:ext uri="{FF2B5EF4-FFF2-40B4-BE49-F238E27FC236}">
              <a16:creationId xmlns:a16="http://schemas.microsoft.com/office/drawing/2014/main" xmlns="" id="{5C0FC2B4-61E0-49E1-9296-0E94DE5A088B}"/>
            </a:ext>
          </a:extLst>
        </xdr:cNvPr>
        <xdr:cNvSpPr/>
      </xdr:nvSpPr>
      <xdr:spPr>
        <a:xfrm>
          <a:off x="11231880" y="163807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66388</xdr:rowOff>
    </xdr:from>
    <xdr:ext cx="534377" cy="259045"/>
    <xdr:sp macro="" textlink="">
      <xdr:nvSpPr>
        <xdr:cNvPr id="691" name="テキスト ボックス 690">
          <a:extLst>
            <a:ext uri="{FF2B5EF4-FFF2-40B4-BE49-F238E27FC236}">
              <a16:creationId xmlns:a16="http://schemas.microsoft.com/office/drawing/2014/main" xmlns="" id="{98D8EF76-4969-4D9D-BBDB-1D8B4E61AB41}"/>
            </a:ext>
          </a:extLst>
        </xdr:cNvPr>
        <xdr:cNvSpPr txBox="1"/>
      </xdr:nvSpPr>
      <xdr:spPr>
        <a:xfrm>
          <a:off x="11061211" y="1615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xmlns="" id="{2D99321C-24E3-4866-A7CF-9D509150C803}"/>
            </a:ext>
          </a:extLst>
        </xdr:cNvPr>
        <xdr:cNvSpPr txBox="1"/>
      </xdr:nvSpPr>
      <xdr:spPr>
        <a:xfrm>
          <a:off x="14208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xmlns="" id="{138C821C-1CF6-4112-99FB-2980D54E71DC}"/>
            </a:ext>
          </a:extLst>
        </xdr:cNvPr>
        <xdr:cNvSpPr txBox="1"/>
      </xdr:nvSpPr>
      <xdr:spPr>
        <a:xfrm>
          <a:off x="134620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xmlns="" id="{C0C4225D-61C3-4763-86E0-AF89D141C34C}"/>
            </a:ext>
          </a:extLst>
        </xdr:cNvPr>
        <xdr:cNvSpPr txBox="1"/>
      </xdr:nvSpPr>
      <xdr:spPr>
        <a:xfrm>
          <a:off x="126873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803077AE-843B-40CC-9DC2-E20174DC9C7B}"/>
            </a:ext>
          </a:extLst>
        </xdr:cNvPr>
        <xdr:cNvSpPr txBox="1"/>
      </xdr:nvSpPr>
      <xdr:spPr>
        <a:xfrm>
          <a:off x="1190498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xmlns="" id="{559968F6-BA70-46E7-BFF4-58DBBCC065CC}"/>
            </a:ext>
          </a:extLst>
        </xdr:cNvPr>
        <xdr:cNvSpPr txBox="1"/>
      </xdr:nvSpPr>
      <xdr:spPr>
        <a:xfrm>
          <a:off x="111150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120853</xdr:rowOff>
    </xdr:from>
    <xdr:to>
      <xdr:col>85</xdr:col>
      <xdr:colOff>177800</xdr:colOff>
      <xdr:row>99</xdr:row>
      <xdr:rowOff>51003</xdr:rowOff>
    </xdr:to>
    <xdr:sp macro="" textlink="">
      <xdr:nvSpPr>
        <xdr:cNvPr id="697" name="楕円 696">
          <a:extLst>
            <a:ext uri="{FF2B5EF4-FFF2-40B4-BE49-F238E27FC236}">
              <a16:creationId xmlns:a16="http://schemas.microsoft.com/office/drawing/2014/main" xmlns="" id="{65C311A4-B342-475A-9324-8D2B8EF2508D}"/>
            </a:ext>
          </a:extLst>
        </xdr:cNvPr>
        <xdr:cNvSpPr/>
      </xdr:nvSpPr>
      <xdr:spPr>
        <a:xfrm>
          <a:off x="14325600" y="16549573"/>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35780</xdr:rowOff>
    </xdr:from>
    <xdr:ext cx="469744" cy="259045"/>
    <xdr:sp macro="" textlink="">
      <xdr:nvSpPr>
        <xdr:cNvPr id="698" name="積立金該当値テキスト">
          <a:extLst>
            <a:ext uri="{FF2B5EF4-FFF2-40B4-BE49-F238E27FC236}">
              <a16:creationId xmlns:a16="http://schemas.microsoft.com/office/drawing/2014/main" xmlns="" id="{FD3F7CC1-7F3D-4DC9-96EA-9BB941D10FAA}"/>
            </a:ext>
          </a:extLst>
        </xdr:cNvPr>
        <xdr:cNvSpPr txBox="1"/>
      </xdr:nvSpPr>
      <xdr:spPr>
        <a:xfrm>
          <a:off x="14419580" y="1646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48640</xdr:rowOff>
    </xdr:from>
    <xdr:to>
      <xdr:col>81</xdr:col>
      <xdr:colOff>101600</xdr:colOff>
      <xdr:row>97</xdr:row>
      <xdr:rowOff>150240</xdr:rowOff>
    </xdr:to>
    <xdr:sp macro="" textlink="">
      <xdr:nvSpPr>
        <xdr:cNvPr id="699" name="楕円 698">
          <a:extLst>
            <a:ext uri="{FF2B5EF4-FFF2-40B4-BE49-F238E27FC236}">
              <a16:creationId xmlns:a16="http://schemas.microsoft.com/office/drawing/2014/main" xmlns="" id="{FA20E96D-0B96-4096-8D86-429C4A75264A}"/>
            </a:ext>
          </a:extLst>
        </xdr:cNvPr>
        <xdr:cNvSpPr/>
      </xdr:nvSpPr>
      <xdr:spPr>
        <a:xfrm>
          <a:off x="13578840" y="1630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166767</xdr:rowOff>
    </xdr:from>
    <xdr:ext cx="534377" cy="259045"/>
    <xdr:sp macro="" textlink="">
      <xdr:nvSpPr>
        <xdr:cNvPr id="700" name="テキスト ボックス 699">
          <a:extLst>
            <a:ext uri="{FF2B5EF4-FFF2-40B4-BE49-F238E27FC236}">
              <a16:creationId xmlns:a16="http://schemas.microsoft.com/office/drawing/2014/main" xmlns="" id="{3DDD3E54-A9D4-49B4-88B7-8B30CDF0618A}"/>
            </a:ext>
          </a:extLst>
        </xdr:cNvPr>
        <xdr:cNvSpPr txBox="1"/>
      </xdr:nvSpPr>
      <xdr:spPr>
        <a:xfrm>
          <a:off x="13408171" y="1609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124307</xdr:rowOff>
    </xdr:from>
    <xdr:to>
      <xdr:col>76</xdr:col>
      <xdr:colOff>165100</xdr:colOff>
      <xdr:row>99</xdr:row>
      <xdr:rowOff>54457</xdr:rowOff>
    </xdr:to>
    <xdr:sp macro="" textlink="">
      <xdr:nvSpPr>
        <xdr:cNvPr id="701" name="楕円 700">
          <a:extLst>
            <a:ext uri="{FF2B5EF4-FFF2-40B4-BE49-F238E27FC236}">
              <a16:creationId xmlns:a16="http://schemas.microsoft.com/office/drawing/2014/main" xmlns="" id="{F8F2B273-E0DE-486A-B824-17BC7A0959E0}"/>
            </a:ext>
          </a:extLst>
        </xdr:cNvPr>
        <xdr:cNvSpPr/>
      </xdr:nvSpPr>
      <xdr:spPr>
        <a:xfrm>
          <a:off x="12804140" y="165530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45584</xdr:rowOff>
    </xdr:from>
    <xdr:ext cx="469744" cy="259045"/>
    <xdr:sp macro="" textlink="">
      <xdr:nvSpPr>
        <xdr:cNvPr id="702" name="テキスト ボックス 701">
          <a:extLst>
            <a:ext uri="{FF2B5EF4-FFF2-40B4-BE49-F238E27FC236}">
              <a16:creationId xmlns:a16="http://schemas.microsoft.com/office/drawing/2014/main" xmlns="" id="{84C1EFA3-1432-4060-94AA-3927679D6C99}"/>
            </a:ext>
          </a:extLst>
        </xdr:cNvPr>
        <xdr:cNvSpPr txBox="1"/>
      </xdr:nvSpPr>
      <xdr:spPr>
        <a:xfrm>
          <a:off x="12642928" y="16641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117450</xdr:rowOff>
    </xdr:from>
    <xdr:to>
      <xdr:col>72</xdr:col>
      <xdr:colOff>38100</xdr:colOff>
      <xdr:row>99</xdr:row>
      <xdr:rowOff>47600</xdr:rowOff>
    </xdr:to>
    <xdr:sp macro="" textlink="">
      <xdr:nvSpPr>
        <xdr:cNvPr id="703" name="楕円 702">
          <a:extLst>
            <a:ext uri="{FF2B5EF4-FFF2-40B4-BE49-F238E27FC236}">
              <a16:creationId xmlns:a16="http://schemas.microsoft.com/office/drawing/2014/main" xmlns="" id="{B7DCCA11-0971-41DE-A9AA-7D4262C0BF3C}"/>
            </a:ext>
          </a:extLst>
        </xdr:cNvPr>
        <xdr:cNvSpPr/>
      </xdr:nvSpPr>
      <xdr:spPr>
        <a:xfrm>
          <a:off x="12029440" y="165461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38727</xdr:rowOff>
    </xdr:from>
    <xdr:ext cx="469744" cy="259045"/>
    <xdr:sp macro="" textlink="">
      <xdr:nvSpPr>
        <xdr:cNvPr id="704" name="テキスト ボックス 703">
          <a:extLst>
            <a:ext uri="{FF2B5EF4-FFF2-40B4-BE49-F238E27FC236}">
              <a16:creationId xmlns:a16="http://schemas.microsoft.com/office/drawing/2014/main" xmlns="" id="{D4E6396C-87DD-4FD2-820C-E84A220181F0}"/>
            </a:ext>
          </a:extLst>
        </xdr:cNvPr>
        <xdr:cNvSpPr txBox="1"/>
      </xdr:nvSpPr>
      <xdr:spPr>
        <a:xfrm>
          <a:off x="11868228" y="16635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52349</xdr:rowOff>
    </xdr:from>
    <xdr:to>
      <xdr:col>67</xdr:col>
      <xdr:colOff>101600</xdr:colOff>
      <xdr:row>98</xdr:row>
      <xdr:rowOff>153949</xdr:rowOff>
    </xdr:to>
    <xdr:sp macro="" textlink="">
      <xdr:nvSpPr>
        <xdr:cNvPr id="705" name="楕円 704">
          <a:extLst>
            <a:ext uri="{FF2B5EF4-FFF2-40B4-BE49-F238E27FC236}">
              <a16:creationId xmlns:a16="http://schemas.microsoft.com/office/drawing/2014/main" xmlns="" id="{E290D557-1B40-4647-82B2-B08E4E5C33AC}"/>
            </a:ext>
          </a:extLst>
        </xdr:cNvPr>
        <xdr:cNvSpPr/>
      </xdr:nvSpPr>
      <xdr:spPr>
        <a:xfrm>
          <a:off x="11231880" y="1648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145076</xdr:rowOff>
    </xdr:from>
    <xdr:ext cx="469744" cy="259045"/>
    <xdr:sp macro="" textlink="">
      <xdr:nvSpPr>
        <xdr:cNvPr id="706" name="テキスト ボックス 705">
          <a:extLst>
            <a:ext uri="{FF2B5EF4-FFF2-40B4-BE49-F238E27FC236}">
              <a16:creationId xmlns:a16="http://schemas.microsoft.com/office/drawing/2014/main" xmlns="" id="{23B841C3-4886-4187-B195-7DC29E95C53A}"/>
            </a:ext>
          </a:extLst>
        </xdr:cNvPr>
        <xdr:cNvSpPr txBox="1"/>
      </xdr:nvSpPr>
      <xdr:spPr>
        <a:xfrm>
          <a:off x="11070668" y="16573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xmlns="" id="{00E79A5F-4F68-442D-8527-805CAB8B3C28}"/>
            </a:ext>
          </a:extLst>
        </xdr:cNvPr>
        <xdr:cNvSpPr/>
      </xdr:nvSpPr>
      <xdr:spPr>
        <a:xfrm>
          <a:off x="1609344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xmlns="" id="{C71C3F7F-4F8E-422E-A15F-3E69C8820658}"/>
            </a:ext>
          </a:extLst>
        </xdr:cNvPr>
        <xdr:cNvSpPr/>
      </xdr:nvSpPr>
      <xdr:spPr>
        <a:xfrm>
          <a:off x="16220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xmlns="" id="{340F114B-8245-44BE-81D5-2DAE188B8EBD}"/>
            </a:ext>
          </a:extLst>
        </xdr:cNvPr>
        <xdr:cNvSpPr/>
      </xdr:nvSpPr>
      <xdr:spPr>
        <a:xfrm>
          <a:off x="16220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xmlns="" id="{CE346709-A9FC-4C6F-B996-47757C43A24F}"/>
            </a:ext>
          </a:extLst>
        </xdr:cNvPr>
        <xdr:cNvSpPr/>
      </xdr:nvSpPr>
      <xdr:spPr>
        <a:xfrm>
          <a:off x="170992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xmlns="" id="{7F569E95-85BA-42AE-ABA1-F844D79C8964}"/>
            </a:ext>
          </a:extLst>
        </xdr:cNvPr>
        <xdr:cNvSpPr/>
      </xdr:nvSpPr>
      <xdr:spPr>
        <a:xfrm>
          <a:off x="170992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xmlns="" id="{01AFC9AD-CE85-4EA1-B715-11C814A49E44}"/>
            </a:ext>
          </a:extLst>
        </xdr:cNvPr>
        <xdr:cNvSpPr/>
      </xdr:nvSpPr>
      <xdr:spPr>
        <a:xfrm>
          <a:off x="1810512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xmlns="" id="{0C15C09A-9254-4F18-BAE1-FB03CC348DCB}"/>
            </a:ext>
          </a:extLst>
        </xdr:cNvPr>
        <xdr:cNvSpPr/>
      </xdr:nvSpPr>
      <xdr:spPr>
        <a:xfrm>
          <a:off x="1810512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xmlns="" id="{59E2EF6A-EA7A-40BB-AEF6-84764565629C}"/>
            </a:ext>
          </a:extLst>
        </xdr:cNvPr>
        <xdr:cNvSpPr/>
      </xdr:nvSpPr>
      <xdr:spPr>
        <a:xfrm>
          <a:off x="1609344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xmlns="" id="{4433A8CB-4A44-4A0A-963A-A5510F4ADAB9}"/>
            </a:ext>
          </a:extLst>
        </xdr:cNvPr>
        <xdr:cNvSpPr txBox="1"/>
      </xdr:nvSpPr>
      <xdr:spPr>
        <a:xfrm>
          <a:off x="160782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xmlns="" id="{0B37D741-4E40-4432-B9C1-6FC9E3D48F36}"/>
            </a:ext>
          </a:extLst>
        </xdr:cNvPr>
        <xdr:cNvCxnSpPr/>
      </xdr:nvCxnSpPr>
      <xdr:spPr>
        <a:xfrm>
          <a:off x="1609344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7" name="直線コネクタ 716">
          <a:extLst>
            <a:ext uri="{FF2B5EF4-FFF2-40B4-BE49-F238E27FC236}">
              <a16:creationId xmlns:a16="http://schemas.microsoft.com/office/drawing/2014/main" xmlns="" id="{8374F2C1-BAA2-4653-B591-E4DEBC956304}"/>
            </a:ext>
          </a:extLst>
        </xdr:cNvPr>
        <xdr:cNvCxnSpPr/>
      </xdr:nvCxnSpPr>
      <xdr:spPr>
        <a:xfrm>
          <a:off x="16093440" y="663683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8" name="テキスト ボックス 717">
          <a:extLst>
            <a:ext uri="{FF2B5EF4-FFF2-40B4-BE49-F238E27FC236}">
              <a16:creationId xmlns:a16="http://schemas.microsoft.com/office/drawing/2014/main" xmlns="" id="{103B143D-40F6-4FE8-B3BE-0ED8270A3A6A}"/>
            </a:ext>
          </a:extLst>
        </xdr:cNvPr>
        <xdr:cNvSpPr txBox="1"/>
      </xdr:nvSpPr>
      <xdr:spPr>
        <a:xfrm>
          <a:off x="15890374" y="649842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9" name="直線コネクタ 718">
          <a:extLst>
            <a:ext uri="{FF2B5EF4-FFF2-40B4-BE49-F238E27FC236}">
              <a16:creationId xmlns:a16="http://schemas.microsoft.com/office/drawing/2014/main" xmlns="" id="{600CDE5E-0A97-4E6B-A386-DDEDBA70C16F}"/>
            </a:ext>
          </a:extLst>
        </xdr:cNvPr>
        <xdr:cNvCxnSpPr/>
      </xdr:nvCxnSpPr>
      <xdr:spPr>
        <a:xfrm>
          <a:off x="16093440" y="63178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0" name="テキスト ボックス 719">
          <a:extLst>
            <a:ext uri="{FF2B5EF4-FFF2-40B4-BE49-F238E27FC236}">
              <a16:creationId xmlns:a16="http://schemas.microsoft.com/office/drawing/2014/main" xmlns="" id="{DF71851F-CC03-45D6-9DEA-06BC218ADCC0}"/>
            </a:ext>
          </a:extLst>
        </xdr:cNvPr>
        <xdr:cNvSpPr txBox="1"/>
      </xdr:nvSpPr>
      <xdr:spPr>
        <a:xfrm>
          <a:off x="15630721" y="61794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1" name="直線コネクタ 720">
          <a:extLst>
            <a:ext uri="{FF2B5EF4-FFF2-40B4-BE49-F238E27FC236}">
              <a16:creationId xmlns:a16="http://schemas.microsoft.com/office/drawing/2014/main" xmlns="" id="{EFF4CB6E-782C-4C8F-A173-EFCA1769A278}"/>
            </a:ext>
          </a:extLst>
        </xdr:cNvPr>
        <xdr:cNvCxnSpPr/>
      </xdr:nvCxnSpPr>
      <xdr:spPr>
        <a:xfrm>
          <a:off x="16093440" y="59989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2" name="テキスト ボックス 721">
          <a:extLst>
            <a:ext uri="{FF2B5EF4-FFF2-40B4-BE49-F238E27FC236}">
              <a16:creationId xmlns:a16="http://schemas.microsoft.com/office/drawing/2014/main" xmlns="" id="{4746A055-174F-4A17-B3D5-18B326EE56F6}"/>
            </a:ext>
          </a:extLst>
        </xdr:cNvPr>
        <xdr:cNvSpPr txBox="1"/>
      </xdr:nvSpPr>
      <xdr:spPr>
        <a:xfrm>
          <a:off x="15630721" y="586052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3" name="直線コネクタ 722">
          <a:extLst>
            <a:ext uri="{FF2B5EF4-FFF2-40B4-BE49-F238E27FC236}">
              <a16:creationId xmlns:a16="http://schemas.microsoft.com/office/drawing/2014/main" xmlns="" id="{D5AAF7D4-110E-4F1F-825E-225D68CA47EB}"/>
            </a:ext>
          </a:extLst>
        </xdr:cNvPr>
        <xdr:cNvCxnSpPr/>
      </xdr:nvCxnSpPr>
      <xdr:spPr>
        <a:xfrm>
          <a:off x="16093440" y="56799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4" name="テキスト ボックス 723">
          <a:extLst>
            <a:ext uri="{FF2B5EF4-FFF2-40B4-BE49-F238E27FC236}">
              <a16:creationId xmlns:a16="http://schemas.microsoft.com/office/drawing/2014/main" xmlns="" id="{D535D9BE-0424-4902-9BE4-A65A718A4896}"/>
            </a:ext>
          </a:extLst>
        </xdr:cNvPr>
        <xdr:cNvSpPr txBox="1"/>
      </xdr:nvSpPr>
      <xdr:spPr>
        <a:xfrm>
          <a:off x="15630721" y="553776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5" name="直線コネクタ 724">
          <a:extLst>
            <a:ext uri="{FF2B5EF4-FFF2-40B4-BE49-F238E27FC236}">
              <a16:creationId xmlns:a16="http://schemas.microsoft.com/office/drawing/2014/main" xmlns="" id="{B838350D-1B9B-4934-B74C-1308B655122B}"/>
            </a:ext>
          </a:extLst>
        </xdr:cNvPr>
        <xdr:cNvCxnSpPr/>
      </xdr:nvCxnSpPr>
      <xdr:spPr>
        <a:xfrm>
          <a:off x="16093440" y="53610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6" name="テキスト ボックス 725">
          <a:extLst>
            <a:ext uri="{FF2B5EF4-FFF2-40B4-BE49-F238E27FC236}">
              <a16:creationId xmlns:a16="http://schemas.microsoft.com/office/drawing/2014/main" xmlns="" id="{C5A511DB-05CB-4837-9C75-5ED311DA2081}"/>
            </a:ext>
          </a:extLst>
        </xdr:cNvPr>
        <xdr:cNvSpPr txBox="1"/>
      </xdr:nvSpPr>
      <xdr:spPr>
        <a:xfrm>
          <a:off x="15630721" y="521881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7" name="直線コネクタ 726">
          <a:extLst>
            <a:ext uri="{FF2B5EF4-FFF2-40B4-BE49-F238E27FC236}">
              <a16:creationId xmlns:a16="http://schemas.microsoft.com/office/drawing/2014/main" xmlns="" id="{08C04CE1-8FF1-47A6-9FE6-D3231AD5D036}"/>
            </a:ext>
          </a:extLst>
        </xdr:cNvPr>
        <xdr:cNvCxnSpPr/>
      </xdr:nvCxnSpPr>
      <xdr:spPr>
        <a:xfrm>
          <a:off x="16093440" y="503827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8" name="テキスト ボックス 727">
          <a:extLst>
            <a:ext uri="{FF2B5EF4-FFF2-40B4-BE49-F238E27FC236}">
              <a16:creationId xmlns:a16="http://schemas.microsoft.com/office/drawing/2014/main" xmlns="" id="{00D66476-534B-4468-BA94-4A2341A04D93}"/>
            </a:ext>
          </a:extLst>
        </xdr:cNvPr>
        <xdr:cNvSpPr txBox="1"/>
      </xdr:nvSpPr>
      <xdr:spPr>
        <a:xfrm>
          <a:off x="15630721" y="489985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xmlns="" id="{31EB72EE-452B-4847-BC51-F57DF65C75F5}"/>
            </a:ext>
          </a:extLst>
        </xdr:cNvPr>
        <xdr:cNvCxnSpPr/>
      </xdr:nvCxnSpPr>
      <xdr:spPr>
        <a:xfrm>
          <a:off x="1609344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xmlns="" id="{A08CEDED-7D63-4848-BD6D-2ABF8377AD07}"/>
            </a:ext>
          </a:extLst>
        </xdr:cNvPr>
        <xdr:cNvSpPr txBox="1"/>
      </xdr:nvSpPr>
      <xdr:spPr>
        <a:xfrm>
          <a:off x="15630721" y="45809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xmlns="" id="{665E492E-A35C-43D6-942F-F4A612A2A935}"/>
            </a:ext>
          </a:extLst>
        </xdr:cNvPr>
        <xdr:cNvSpPr/>
      </xdr:nvSpPr>
      <xdr:spPr>
        <a:xfrm>
          <a:off x="1609344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167818</xdr:rowOff>
    </xdr:from>
    <xdr:to>
      <xdr:col>116</xdr:col>
      <xdr:colOff>62864</xdr:colOff>
      <xdr:row>39</xdr:row>
      <xdr:rowOff>98878</xdr:rowOff>
    </xdr:to>
    <xdr:cxnSp macro="">
      <xdr:nvCxnSpPr>
        <xdr:cNvPr id="732" name="直線コネクタ 731">
          <a:extLst>
            <a:ext uri="{FF2B5EF4-FFF2-40B4-BE49-F238E27FC236}">
              <a16:creationId xmlns:a16="http://schemas.microsoft.com/office/drawing/2014/main" xmlns="" id="{BB3D2737-94ED-4671-9361-90A0CED93563}"/>
            </a:ext>
          </a:extLst>
        </xdr:cNvPr>
        <xdr:cNvCxnSpPr/>
      </xdr:nvCxnSpPr>
      <xdr:spPr>
        <a:xfrm flipV="1">
          <a:off x="19507835" y="5197018"/>
          <a:ext cx="1269" cy="1439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3" name="投資及び出資金最小値テキスト">
          <a:extLst>
            <a:ext uri="{FF2B5EF4-FFF2-40B4-BE49-F238E27FC236}">
              <a16:creationId xmlns:a16="http://schemas.microsoft.com/office/drawing/2014/main" xmlns="" id="{6E2643E4-380D-4850-819C-F19CB0AD6B87}"/>
            </a:ext>
          </a:extLst>
        </xdr:cNvPr>
        <xdr:cNvSpPr txBox="1"/>
      </xdr:nvSpPr>
      <xdr:spPr>
        <a:xfrm>
          <a:off x="19560540" y="66406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4" name="直線コネクタ 733">
          <a:extLst>
            <a:ext uri="{FF2B5EF4-FFF2-40B4-BE49-F238E27FC236}">
              <a16:creationId xmlns:a16="http://schemas.microsoft.com/office/drawing/2014/main" xmlns="" id="{19CBED64-4B02-4E21-8522-9E8CD52372B4}"/>
            </a:ext>
          </a:extLst>
        </xdr:cNvPr>
        <xdr:cNvCxnSpPr/>
      </xdr:nvCxnSpPr>
      <xdr:spPr>
        <a:xfrm>
          <a:off x="19443700" y="66368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114495</xdr:rowOff>
    </xdr:from>
    <xdr:ext cx="534377" cy="259045"/>
    <xdr:sp macro="" textlink="">
      <xdr:nvSpPr>
        <xdr:cNvPr id="735" name="投資及び出資金最大値テキスト">
          <a:extLst>
            <a:ext uri="{FF2B5EF4-FFF2-40B4-BE49-F238E27FC236}">
              <a16:creationId xmlns:a16="http://schemas.microsoft.com/office/drawing/2014/main" xmlns="" id="{36E52C13-FE75-4E3A-AF55-092899B17E76}"/>
            </a:ext>
          </a:extLst>
        </xdr:cNvPr>
        <xdr:cNvSpPr txBox="1"/>
      </xdr:nvSpPr>
      <xdr:spPr>
        <a:xfrm>
          <a:off x="19560540" y="497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167818</xdr:rowOff>
    </xdr:from>
    <xdr:to>
      <xdr:col>116</xdr:col>
      <xdr:colOff>152400</xdr:colOff>
      <xdr:row>30</xdr:row>
      <xdr:rowOff>167818</xdr:rowOff>
    </xdr:to>
    <xdr:cxnSp macro="">
      <xdr:nvCxnSpPr>
        <xdr:cNvPr id="736" name="直線コネクタ 735">
          <a:extLst>
            <a:ext uri="{FF2B5EF4-FFF2-40B4-BE49-F238E27FC236}">
              <a16:creationId xmlns:a16="http://schemas.microsoft.com/office/drawing/2014/main" xmlns="" id="{2ACC1076-3448-4A0A-B3F2-60CF3426521A}"/>
            </a:ext>
          </a:extLst>
        </xdr:cNvPr>
        <xdr:cNvCxnSpPr/>
      </xdr:nvCxnSpPr>
      <xdr:spPr>
        <a:xfrm>
          <a:off x="19443700" y="51970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162756</xdr:rowOff>
    </xdr:from>
    <xdr:to>
      <xdr:col>116</xdr:col>
      <xdr:colOff>63500</xdr:colOff>
      <xdr:row>39</xdr:row>
      <xdr:rowOff>56293</xdr:rowOff>
    </xdr:to>
    <xdr:cxnSp macro="">
      <xdr:nvCxnSpPr>
        <xdr:cNvPr id="737" name="直線コネクタ 736">
          <a:extLst>
            <a:ext uri="{FF2B5EF4-FFF2-40B4-BE49-F238E27FC236}">
              <a16:creationId xmlns:a16="http://schemas.microsoft.com/office/drawing/2014/main" xmlns="" id="{436BECCE-75F3-4BDB-9BC4-59F38A6D306C}"/>
            </a:ext>
          </a:extLst>
        </xdr:cNvPr>
        <xdr:cNvCxnSpPr/>
      </xdr:nvCxnSpPr>
      <xdr:spPr>
        <a:xfrm flipV="1">
          <a:off x="18778220" y="6365436"/>
          <a:ext cx="731520" cy="22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59261</xdr:rowOff>
    </xdr:from>
    <xdr:ext cx="469744" cy="259045"/>
    <xdr:sp macro="" textlink="">
      <xdr:nvSpPr>
        <xdr:cNvPr id="738" name="投資及び出資金平均値テキスト">
          <a:extLst>
            <a:ext uri="{FF2B5EF4-FFF2-40B4-BE49-F238E27FC236}">
              <a16:creationId xmlns:a16="http://schemas.microsoft.com/office/drawing/2014/main" xmlns="" id="{F90E9132-85CF-48F2-8BF4-5D40E3F8B105}"/>
            </a:ext>
          </a:extLst>
        </xdr:cNvPr>
        <xdr:cNvSpPr txBox="1"/>
      </xdr:nvSpPr>
      <xdr:spPr>
        <a:xfrm>
          <a:off x="19560540" y="64295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80834</xdr:rowOff>
    </xdr:from>
    <xdr:to>
      <xdr:col>116</xdr:col>
      <xdr:colOff>114300</xdr:colOff>
      <xdr:row>39</xdr:row>
      <xdr:rowOff>10984</xdr:rowOff>
    </xdr:to>
    <xdr:sp macro="" textlink="">
      <xdr:nvSpPr>
        <xdr:cNvPr id="739" name="フローチャート: 判断 738">
          <a:extLst>
            <a:ext uri="{FF2B5EF4-FFF2-40B4-BE49-F238E27FC236}">
              <a16:creationId xmlns:a16="http://schemas.microsoft.com/office/drawing/2014/main" xmlns="" id="{70E28447-1BA3-4D68-9141-CAE447D969A1}"/>
            </a:ext>
          </a:extLst>
        </xdr:cNvPr>
        <xdr:cNvSpPr/>
      </xdr:nvSpPr>
      <xdr:spPr>
        <a:xfrm>
          <a:off x="19458940" y="64511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56293</xdr:rowOff>
    </xdr:from>
    <xdr:to>
      <xdr:col>111</xdr:col>
      <xdr:colOff>177800</xdr:colOff>
      <xdr:row>39</xdr:row>
      <xdr:rowOff>98878</xdr:rowOff>
    </xdr:to>
    <xdr:cxnSp macro="">
      <xdr:nvCxnSpPr>
        <xdr:cNvPr id="740" name="直線コネクタ 739">
          <a:extLst>
            <a:ext uri="{FF2B5EF4-FFF2-40B4-BE49-F238E27FC236}">
              <a16:creationId xmlns:a16="http://schemas.microsoft.com/office/drawing/2014/main" xmlns="" id="{6951C87F-13A3-44AC-B90E-B003C23AA733}"/>
            </a:ext>
          </a:extLst>
        </xdr:cNvPr>
        <xdr:cNvCxnSpPr/>
      </xdr:nvCxnSpPr>
      <xdr:spPr>
        <a:xfrm flipV="1">
          <a:off x="17988280" y="6594253"/>
          <a:ext cx="789940" cy="4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111923</xdr:rowOff>
    </xdr:from>
    <xdr:to>
      <xdr:col>112</xdr:col>
      <xdr:colOff>38100</xdr:colOff>
      <xdr:row>39</xdr:row>
      <xdr:rowOff>42073</xdr:rowOff>
    </xdr:to>
    <xdr:sp macro="" textlink="">
      <xdr:nvSpPr>
        <xdr:cNvPr id="741" name="フローチャート: 判断 740">
          <a:extLst>
            <a:ext uri="{FF2B5EF4-FFF2-40B4-BE49-F238E27FC236}">
              <a16:creationId xmlns:a16="http://schemas.microsoft.com/office/drawing/2014/main" xmlns="" id="{13FF9544-C0A6-4FB9-A4F1-1BB0633F40F9}"/>
            </a:ext>
          </a:extLst>
        </xdr:cNvPr>
        <xdr:cNvSpPr/>
      </xdr:nvSpPr>
      <xdr:spPr>
        <a:xfrm>
          <a:off x="18735040" y="648224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58600</xdr:rowOff>
    </xdr:from>
    <xdr:ext cx="469744" cy="259045"/>
    <xdr:sp macro="" textlink="">
      <xdr:nvSpPr>
        <xdr:cNvPr id="742" name="テキスト ボックス 741">
          <a:extLst>
            <a:ext uri="{FF2B5EF4-FFF2-40B4-BE49-F238E27FC236}">
              <a16:creationId xmlns:a16="http://schemas.microsoft.com/office/drawing/2014/main" xmlns="" id="{6BBC5FE3-4567-4934-990C-43EC7E439A5D}"/>
            </a:ext>
          </a:extLst>
        </xdr:cNvPr>
        <xdr:cNvSpPr txBox="1"/>
      </xdr:nvSpPr>
      <xdr:spPr>
        <a:xfrm>
          <a:off x="18573828" y="6261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18314</xdr:rowOff>
    </xdr:from>
    <xdr:to>
      <xdr:col>107</xdr:col>
      <xdr:colOff>50800</xdr:colOff>
      <xdr:row>39</xdr:row>
      <xdr:rowOff>98878</xdr:rowOff>
    </xdr:to>
    <xdr:cxnSp macro="">
      <xdr:nvCxnSpPr>
        <xdr:cNvPr id="743" name="直線コネクタ 742">
          <a:extLst>
            <a:ext uri="{FF2B5EF4-FFF2-40B4-BE49-F238E27FC236}">
              <a16:creationId xmlns:a16="http://schemas.microsoft.com/office/drawing/2014/main" xmlns="" id="{79730660-1336-4125-B945-5F3167D5E811}"/>
            </a:ext>
          </a:extLst>
        </xdr:cNvPr>
        <xdr:cNvCxnSpPr/>
      </xdr:nvCxnSpPr>
      <xdr:spPr>
        <a:xfrm>
          <a:off x="17213580" y="6556274"/>
          <a:ext cx="774700" cy="8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124333</xdr:rowOff>
    </xdr:from>
    <xdr:to>
      <xdr:col>107</xdr:col>
      <xdr:colOff>101600</xdr:colOff>
      <xdr:row>39</xdr:row>
      <xdr:rowOff>54483</xdr:rowOff>
    </xdr:to>
    <xdr:sp macro="" textlink="">
      <xdr:nvSpPr>
        <xdr:cNvPr id="744" name="フローチャート: 判断 743">
          <a:extLst>
            <a:ext uri="{FF2B5EF4-FFF2-40B4-BE49-F238E27FC236}">
              <a16:creationId xmlns:a16="http://schemas.microsoft.com/office/drawing/2014/main" xmlns="" id="{03146694-CFC0-4593-A4CE-9E5AA36290AB}"/>
            </a:ext>
          </a:extLst>
        </xdr:cNvPr>
        <xdr:cNvSpPr/>
      </xdr:nvSpPr>
      <xdr:spPr>
        <a:xfrm>
          <a:off x="17937480" y="64946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71010</xdr:rowOff>
    </xdr:from>
    <xdr:ext cx="469744" cy="259045"/>
    <xdr:sp macro="" textlink="">
      <xdr:nvSpPr>
        <xdr:cNvPr id="745" name="テキスト ボックス 744">
          <a:extLst>
            <a:ext uri="{FF2B5EF4-FFF2-40B4-BE49-F238E27FC236}">
              <a16:creationId xmlns:a16="http://schemas.microsoft.com/office/drawing/2014/main" xmlns="" id="{CB3B6EED-FD5F-4227-9D49-A66ACA75BFCA}"/>
            </a:ext>
          </a:extLst>
        </xdr:cNvPr>
        <xdr:cNvSpPr txBox="1"/>
      </xdr:nvSpPr>
      <xdr:spPr>
        <a:xfrm>
          <a:off x="17776268" y="6273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17660</xdr:rowOff>
    </xdr:from>
    <xdr:to>
      <xdr:col>102</xdr:col>
      <xdr:colOff>114300</xdr:colOff>
      <xdr:row>39</xdr:row>
      <xdr:rowOff>18314</xdr:rowOff>
    </xdr:to>
    <xdr:cxnSp macro="">
      <xdr:nvCxnSpPr>
        <xdr:cNvPr id="746" name="直線コネクタ 745">
          <a:extLst>
            <a:ext uri="{FF2B5EF4-FFF2-40B4-BE49-F238E27FC236}">
              <a16:creationId xmlns:a16="http://schemas.microsoft.com/office/drawing/2014/main" xmlns="" id="{51E8F9A9-6DC1-483B-8D23-721A573B3849}"/>
            </a:ext>
          </a:extLst>
        </xdr:cNvPr>
        <xdr:cNvCxnSpPr/>
      </xdr:nvCxnSpPr>
      <xdr:spPr>
        <a:xfrm>
          <a:off x="16431260" y="6387980"/>
          <a:ext cx="782320" cy="16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102159</xdr:rowOff>
    </xdr:from>
    <xdr:to>
      <xdr:col>102</xdr:col>
      <xdr:colOff>165100</xdr:colOff>
      <xdr:row>39</xdr:row>
      <xdr:rowOff>32309</xdr:rowOff>
    </xdr:to>
    <xdr:sp macro="" textlink="">
      <xdr:nvSpPr>
        <xdr:cNvPr id="747" name="フローチャート: 判断 746">
          <a:extLst>
            <a:ext uri="{FF2B5EF4-FFF2-40B4-BE49-F238E27FC236}">
              <a16:creationId xmlns:a16="http://schemas.microsoft.com/office/drawing/2014/main" xmlns="" id="{127B7E3D-0F12-46E6-B491-0743CAD6B8F8}"/>
            </a:ext>
          </a:extLst>
        </xdr:cNvPr>
        <xdr:cNvSpPr/>
      </xdr:nvSpPr>
      <xdr:spPr>
        <a:xfrm>
          <a:off x="17162780" y="64724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48836</xdr:rowOff>
    </xdr:from>
    <xdr:ext cx="469744" cy="259045"/>
    <xdr:sp macro="" textlink="">
      <xdr:nvSpPr>
        <xdr:cNvPr id="748" name="テキスト ボックス 747">
          <a:extLst>
            <a:ext uri="{FF2B5EF4-FFF2-40B4-BE49-F238E27FC236}">
              <a16:creationId xmlns:a16="http://schemas.microsoft.com/office/drawing/2014/main" xmlns="" id="{D63B269A-38C0-453C-A490-4B5728D199AE}"/>
            </a:ext>
          </a:extLst>
        </xdr:cNvPr>
        <xdr:cNvSpPr txBox="1"/>
      </xdr:nvSpPr>
      <xdr:spPr>
        <a:xfrm>
          <a:off x="17001568" y="6251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116985</xdr:rowOff>
    </xdr:from>
    <xdr:to>
      <xdr:col>98</xdr:col>
      <xdr:colOff>38100</xdr:colOff>
      <xdr:row>39</xdr:row>
      <xdr:rowOff>47135</xdr:rowOff>
    </xdr:to>
    <xdr:sp macro="" textlink="">
      <xdr:nvSpPr>
        <xdr:cNvPr id="749" name="フローチャート: 判断 748">
          <a:extLst>
            <a:ext uri="{FF2B5EF4-FFF2-40B4-BE49-F238E27FC236}">
              <a16:creationId xmlns:a16="http://schemas.microsoft.com/office/drawing/2014/main" xmlns="" id="{2821B911-25BA-404D-8F5A-7074A64F237E}"/>
            </a:ext>
          </a:extLst>
        </xdr:cNvPr>
        <xdr:cNvSpPr/>
      </xdr:nvSpPr>
      <xdr:spPr>
        <a:xfrm>
          <a:off x="16388080" y="64873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38262</xdr:rowOff>
    </xdr:from>
    <xdr:ext cx="469744" cy="259045"/>
    <xdr:sp macro="" textlink="">
      <xdr:nvSpPr>
        <xdr:cNvPr id="750" name="テキスト ボックス 749">
          <a:extLst>
            <a:ext uri="{FF2B5EF4-FFF2-40B4-BE49-F238E27FC236}">
              <a16:creationId xmlns:a16="http://schemas.microsoft.com/office/drawing/2014/main" xmlns="" id="{A9B17A67-8C8E-4661-8EFE-62A386642F7F}"/>
            </a:ext>
          </a:extLst>
        </xdr:cNvPr>
        <xdr:cNvSpPr txBox="1"/>
      </xdr:nvSpPr>
      <xdr:spPr>
        <a:xfrm>
          <a:off x="16226868" y="657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42C8B06A-A9D7-4395-B8CC-CEE5F9B1DC2E}"/>
            </a:ext>
          </a:extLst>
        </xdr:cNvPr>
        <xdr:cNvSpPr txBox="1"/>
      </xdr:nvSpPr>
      <xdr:spPr>
        <a:xfrm>
          <a:off x="193421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E8871BC1-71AA-4E6C-B54D-416070C0084B}"/>
            </a:ext>
          </a:extLst>
        </xdr:cNvPr>
        <xdr:cNvSpPr txBox="1"/>
      </xdr:nvSpPr>
      <xdr:spPr>
        <a:xfrm>
          <a:off x="186105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55E28DE-375A-4D8C-8CF2-B927A7B2E5FB}"/>
            </a:ext>
          </a:extLst>
        </xdr:cNvPr>
        <xdr:cNvSpPr txBox="1"/>
      </xdr:nvSpPr>
      <xdr:spPr>
        <a:xfrm>
          <a:off x="178206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C7829E57-EC4F-4AF7-AECC-1C4A1F7F8B97}"/>
            </a:ext>
          </a:extLst>
        </xdr:cNvPr>
        <xdr:cNvSpPr txBox="1"/>
      </xdr:nvSpPr>
      <xdr:spPr>
        <a:xfrm>
          <a:off x="170459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E0609C43-A3FF-4AD5-9BBF-E735F37D14EA}"/>
            </a:ext>
          </a:extLst>
        </xdr:cNvPr>
        <xdr:cNvSpPr txBox="1"/>
      </xdr:nvSpPr>
      <xdr:spPr>
        <a:xfrm>
          <a:off x="162636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111956</xdr:rowOff>
    </xdr:from>
    <xdr:to>
      <xdr:col>116</xdr:col>
      <xdr:colOff>114300</xdr:colOff>
      <xdr:row>38</xdr:row>
      <xdr:rowOff>42106</xdr:rowOff>
    </xdr:to>
    <xdr:sp macro="" textlink="">
      <xdr:nvSpPr>
        <xdr:cNvPr id="756" name="楕円 755">
          <a:extLst>
            <a:ext uri="{FF2B5EF4-FFF2-40B4-BE49-F238E27FC236}">
              <a16:creationId xmlns:a16="http://schemas.microsoft.com/office/drawing/2014/main" xmlns="" id="{236B48BF-6060-46DB-AADA-4BCB08AC48C4}"/>
            </a:ext>
          </a:extLst>
        </xdr:cNvPr>
        <xdr:cNvSpPr/>
      </xdr:nvSpPr>
      <xdr:spPr>
        <a:xfrm>
          <a:off x="19458940" y="63146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134833</xdr:rowOff>
    </xdr:from>
    <xdr:ext cx="469744" cy="259045"/>
    <xdr:sp macro="" textlink="">
      <xdr:nvSpPr>
        <xdr:cNvPr id="757" name="投資及び出資金該当値テキスト">
          <a:extLst>
            <a:ext uri="{FF2B5EF4-FFF2-40B4-BE49-F238E27FC236}">
              <a16:creationId xmlns:a16="http://schemas.microsoft.com/office/drawing/2014/main" xmlns="" id="{0E57593D-1926-437B-8445-F7B4A23B5097}"/>
            </a:ext>
          </a:extLst>
        </xdr:cNvPr>
        <xdr:cNvSpPr txBox="1"/>
      </xdr:nvSpPr>
      <xdr:spPr>
        <a:xfrm>
          <a:off x="19560540" y="616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5493</xdr:rowOff>
    </xdr:from>
    <xdr:to>
      <xdr:col>112</xdr:col>
      <xdr:colOff>38100</xdr:colOff>
      <xdr:row>39</xdr:row>
      <xdr:rowOff>107093</xdr:rowOff>
    </xdr:to>
    <xdr:sp macro="" textlink="">
      <xdr:nvSpPr>
        <xdr:cNvPr id="758" name="楕円 757">
          <a:extLst>
            <a:ext uri="{FF2B5EF4-FFF2-40B4-BE49-F238E27FC236}">
              <a16:creationId xmlns:a16="http://schemas.microsoft.com/office/drawing/2014/main" xmlns="" id="{2FABBF85-605B-4855-A066-1BC9EA30A991}"/>
            </a:ext>
          </a:extLst>
        </xdr:cNvPr>
        <xdr:cNvSpPr/>
      </xdr:nvSpPr>
      <xdr:spPr>
        <a:xfrm>
          <a:off x="18735040" y="654345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98220</xdr:rowOff>
    </xdr:from>
    <xdr:ext cx="469744" cy="259045"/>
    <xdr:sp macro="" textlink="">
      <xdr:nvSpPr>
        <xdr:cNvPr id="759" name="テキスト ボックス 758">
          <a:extLst>
            <a:ext uri="{FF2B5EF4-FFF2-40B4-BE49-F238E27FC236}">
              <a16:creationId xmlns:a16="http://schemas.microsoft.com/office/drawing/2014/main" xmlns="" id="{56CD50B0-7868-4998-8D29-1C3BD6845261}"/>
            </a:ext>
          </a:extLst>
        </xdr:cNvPr>
        <xdr:cNvSpPr txBox="1"/>
      </xdr:nvSpPr>
      <xdr:spPr>
        <a:xfrm>
          <a:off x="18573828" y="6636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0" name="楕円 759">
          <a:extLst>
            <a:ext uri="{FF2B5EF4-FFF2-40B4-BE49-F238E27FC236}">
              <a16:creationId xmlns:a16="http://schemas.microsoft.com/office/drawing/2014/main" xmlns="" id="{E2A3BD5C-CFA8-42C0-AA1B-C8C192278244}"/>
            </a:ext>
          </a:extLst>
        </xdr:cNvPr>
        <xdr:cNvSpPr/>
      </xdr:nvSpPr>
      <xdr:spPr>
        <a:xfrm>
          <a:off x="17937480" y="658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1" name="テキスト ボックス 760">
          <a:extLst>
            <a:ext uri="{FF2B5EF4-FFF2-40B4-BE49-F238E27FC236}">
              <a16:creationId xmlns:a16="http://schemas.microsoft.com/office/drawing/2014/main" xmlns="" id="{2A158CD4-5144-40F3-A54A-7D314DCAFF0C}"/>
            </a:ext>
          </a:extLst>
        </xdr:cNvPr>
        <xdr:cNvSpPr txBox="1"/>
      </xdr:nvSpPr>
      <xdr:spPr>
        <a:xfrm>
          <a:off x="17886490" y="6678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138964</xdr:rowOff>
    </xdr:from>
    <xdr:to>
      <xdr:col>102</xdr:col>
      <xdr:colOff>165100</xdr:colOff>
      <xdr:row>39</xdr:row>
      <xdr:rowOff>69114</xdr:rowOff>
    </xdr:to>
    <xdr:sp macro="" textlink="">
      <xdr:nvSpPr>
        <xdr:cNvPr id="762" name="楕円 761">
          <a:extLst>
            <a:ext uri="{FF2B5EF4-FFF2-40B4-BE49-F238E27FC236}">
              <a16:creationId xmlns:a16="http://schemas.microsoft.com/office/drawing/2014/main" xmlns="" id="{A862100A-B49A-478B-A1FE-378BC4313F49}"/>
            </a:ext>
          </a:extLst>
        </xdr:cNvPr>
        <xdr:cNvSpPr/>
      </xdr:nvSpPr>
      <xdr:spPr>
        <a:xfrm>
          <a:off x="17162780" y="65092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60241</xdr:rowOff>
    </xdr:from>
    <xdr:ext cx="469744" cy="259045"/>
    <xdr:sp macro="" textlink="">
      <xdr:nvSpPr>
        <xdr:cNvPr id="763" name="テキスト ボックス 762">
          <a:extLst>
            <a:ext uri="{FF2B5EF4-FFF2-40B4-BE49-F238E27FC236}">
              <a16:creationId xmlns:a16="http://schemas.microsoft.com/office/drawing/2014/main" xmlns="" id="{F57CE1B1-5848-43E7-A099-6A58A80AE4AE}"/>
            </a:ext>
          </a:extLst>
        </xdr:cNvPr>
        <xdr:cNvSpPr txBox="1"/>
      </xdr:nvSpPr>
      <xdr:spPr>
        <a:xfrm>
          <a:off x="17001568" y="659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138310</xdr:rowOff>
    </xdr:from>
    <xdr:to>
      <xdr:col>98</xdr:col>
      <xdr:colOff>38100</xdr:colOff>
      <xdr:row>38</xdr:row>
      <xdr:rowOff>68460</xdr:rowOff>
    </xdr:to>
    <xdr:sp macro="" textlink="">
      <xdr:nvSpPr>
        <xdr:cNvPr id="764" name="楕円 763">
          <a:extLst>
            <a:ext uri="{FF2B5EF4-FFF2-40B4-BE49-F238E27FC236}">
              <a16:creationId xmlns:a16="http://schemas.microsoft.com/office/drawing/2014/main" xmlns="" id="{8AC0EE08-3E5B-41C7-B615-B10FEE69594E}"/>
            </a:ext>
          </a:extLst>
        </xdr:cNvPr>
        <xdr:cNvSpPr/>
      </xdr:nvSpPr>
      <xdr:spPr>
        <a:xfrm>
          <a:off x="16388080" y="63409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84987</xdr:rowOff>
    </xdr:from>
    <xdr:ext cx="469744" cy="259045"/>
    <xdr:sp macro="" textlink="">
      <xdr:nvSpPr>
        <xdr:cNvPr id="765" name="テキスト ボックス 764">
          <a:extLst>
            <a:ext uri="{FF2B5EF4-FFF2-40B4-BE49-F238E27FC236}">
              <a16:creationId xmlns:a16="http://schemas.microsoft.com/office/drawing/2014/main" xmlns="" id="{A8B7EEE1-97D0-44FA-8BA7-022DFBE51A03}"/>
            </a:ext>
          </a:extLst>
        </xdr:cNvPr>
        <xdr:cNvSpPr txBox="1"/>
      </xdr:nvSpPr>
      <xdr:spPr>
        <a:xfrm>
          <a:off x="16226868" y="612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xmlns="" id="{E87D25B1-9748-4EBF-B8D4-05AE5EA7E549}"/>
            </a:ext>
          </a:extLst>
        </xdr:cNvPr>
        <xdr:cNvSpPr/>
      </xdr:nvSpPr>
      <xdr:spPr>
        <a:xfrm>
          <a:off x="1609344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xmlns="" id="{5F7C49E8-264F-4466-A2B7-7A48BDA86454}"/>
            </a:ext>
          </a:extLst>
        </xdr:cNvPr>
        <xdr:cNvSpPr/>
      </xdr:nvSpPr>
      <xdr:spPr>
        <a:xfrm>
          <a:off x="16220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xmlns="" id="{524B249F-2BCC-4455-97D1-EAE147F42305}"/>
            </a:ext>
          </a:extLst>
        </xdr:cNvPr>
        <xdr:cNvSpPr/>
      </xdr:nvSpPr>
      <xdr:spPr>
        <a:xfrm>
          <a:off x="16220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xmlns="" id="{601CAFC5-9D01-47AA-B370-59A8463119CD}"/>
            </a:ext>
          </a:extLst>
        </xdr:cNvPr>
        <xdr:cNvSpPr/>
      </xdr:nvSpPr>
      <xdr:spPr>
        <a:xfrm>
          <a:off x="170992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xmlns="" id="{A3CE6FE1-711C-4661-86D6-DD9353A43545}"/>
            </a:ext>
          </a:extLst>
        </xdr:cNvPr>
        <xdr:cNvSpPr/>
      </xdr:nvSpPr>
      <xdr:spPr>
        <a:xfrm>
          <a:off x="170992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xmlns="" id="{4EF4DE64-240C-4669-BBBA-FFB380D0C124}"/>
            </a:ext>
          </a:extLst>
        </xdr:cNvPr>
        <xdr:cNvSpPr/>
      </xdr:nvSpPr>
      <xdr:spPr>
        <a:xfrm>
          <a:off x="1810512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xmlns="" id="{45FA535F-B526-4589-9558-19A7CF9C896E}"/>
            </a:ext>
          </a:extLst>
        </xdr:cNvPr>
        <xdr:cNvSpPr/>
      </xdr:nvSpPr>
      <xdr:spPr>
        <a:xfrm>
          <a:off x="1810512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xmlns="" id="{F8579C8B-B069-42B2-9EB0-4C77C247703C}"/>
            </a:ext>
          </a:extLst>
        </xdr:cNvPr>
        <xdr:cNvSpPr/>
      </xdr:nvSpPr>
      <xdr:spPr>
        <a:xfrm>
          <a:off x="1609344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xmlns="" id="{5EF424CB-09E9-43DE-A1D8-0CAAF293B346}"/>
            </a:ext>
          </a:extLst>
        </xdr:cNvPr>
        <xdr:cNvSpPr txBox="1"/>
      </xdr:nvSpPr>
      <xdr:spPr>
        <a:xfrm>
          <a:off x="160782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xmlns="" id="{5C504D09-84EC-40E1-8656-85F35841849D}"/>
            </a:ext>
          </a:extLst>
        </xdr:cNvPr>
        <xdr:cNvCxnSpPr/>
      </xdr:nvCxnSpPr>
      <xdr:spPr>
        <a:xfrm>
          <a:off x="1609344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a:extLst>
            <a:ext uri="{FF2B5EF4-FFF2-40B4-BE49-F238E27FC236}">
              <a16:creationId xmlns:a16="http://schemas.microsoft.com/office/drawing/2014/main" xmlns="" id="{1999018C-0D20-4CA0-B7CA-69AC19244804}"/>
            </a:ext>
          </a:extLst>
        </xdr:cNvPr>
        <xdr:cNvCxnSpPr/>
      </xdr:nvCxnSpPr>
      <xdr:spPr>
        <a:xfrm>
          <a:off x="16093440" y="99352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a:extLst>
            <a:ext uri="{FF2B5EF4-FFF2-40B4-BE49-F238E27FC236}">
              <a16:creationId xmlns:a16="http://schemas.microsoft.com/office/drawing/2014/main" xmlns="" id="{1258BFEC-3BF7-4EE1-BC15-C0049EBDB670}"/>
            </a:ext>
          </a:extLst>
        </xdr:cNvPr>
        <xdr:cNvSpPr txBox="1"/>
      </xdr:nvSpPr>
      <xdr:spPr>
        <a:xfrm>
          <a:off x="15890374" y="97967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a:extLst>
            <a:ext uri="{FF2B5EF4-FFF2-40B4-BE49-F238E27FC236}">
              <a16:creationId xmlns:a16="http://schemas.microsoft.com/office/drawing/2014/main" xmlns="" id="{F5765C1A-B0F1-4799-8D8B-96B4D91F8772}"/>
            </a:ext>
          </a:extLst>
        </xdr:cNvPr>
        <xdr:cNvCxnSpPr/>
      </xdr:nvCxnSpPr>
      <xdr:spPr>
        <a:xfrm>
          <a:off x="16093440" y="9561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a:extLst>
            <a:ext uri="{FF2B5EF4-FFF2-40B4-BE49-F238E27FC236}">
              <a16:creationId xmlns:a16="http://schemas.microsoft.com/office/drawing/2014/main" xmlns="" id="{A5E7F8F8-078F-40AF-BEE8-05F3B43FD832}"/>
            </a:ext>
          </a:extLst>
        </xdr:cNvPr>
        <xdr:cNvSpPr txBox="1"/>
      </xdr:nvSpPr>
      <xdr:spPr>
        <a:xfrm>
          <a:off x="15630721" y="94234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xmlns="" id="{18D9DD04-B34C-4AFA-981E-2447BC1D708E}"/>
            </a:ext>
          </a:extLst>
        </xdr:cNvPr>
        <xdr:cNvCxnSpPr/>
      </xdr:nvCxnSpPr>
      <xdr:spPr>
        <a:xfrm>
          <a:off x="16093440" y="91922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a:extLst>
            <a:ext uri="{FF2B5EF4-FFF2-40B4-BE49-F238E27FC236}">
              <a16:creationId xmlns:a16="http://schemas.microsoft.com/office/drawing/2014/main" xmlns="" id="{CD76D7FF-1137-44A5-9CDB-3E432761A0E8}"/>
            </a:ext>
          </a:extLst>
        </xdr:cNvPr>
        <xdr:cNvSpPr txBox="1"/>
      </xdr:nvSpPr>
      <xdr:spPr>
        <a:xfrm>
          <a:off x="15630721" y="90538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a:extLst>
            <a:ext uri="{FF2B5EF4-FFF2-40B4-BE49-F238E27FC236}">
              <a16:creationId xmlns:a16="http://schemas.microsoft.com/office/drawing/2014/main" xmlns="" id="{EB8E216B-409C-4A33-9BDA-85F7D88FA6CD}"/>
            </a:ext>
          </a:extLst>
        </xdr:cNvPr>
        <xdr:cNvCxnSpPr/>
      </xdr:nvCxnSpPr>
      <xdr:spPr>
        <a:xfrm>
          <a:off x="16093440" y="88188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a:extLst>
            <a:ext uri="{FF2B5EF4-FFF2-40B4-BE49-F238E27FC236}">
              <a16:creationId xmlns:a16="http://schemas.microsoft.com/office/drawing/2014/main" xmlns="" id="{EFBAA7D8-6EAD-427B-95DD-1B34459F6D4C}"/>
            </a:ext>
          </a:extLst>
        </xdr:cNvPr>
        <xdr:cNvSpPr txBox="1"/>
      </xdr:nvSpPr>
      <xdr:spPr>
        <a:xfrm>
          <a:off x="15630721" y="86804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a:extLst>
            <a:ext uri="{FF2B5EF4-FFF2-40B4-BE49-F238E27FC236}">
              <a16:creationId xmlns:a16="http://schemas.microsoft.com/office/drawing/2014/main" xmlns="" id="{2F1B4BB6-AE65-4634-AC88-88ADFAA06DF6}"/>
            </a:ext>
          </a:extLst>
        </xdr:cNvPr>
        <xdr:cNvCxnSpPr/>
      </xdr:nvCxnSpPr>
      <xdr:spPr>
        <a:xfrm>
          <a:off x="16093440" y="84455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5" name="テキスト ボックス 784">
          <a:extLst>
            <a:ext uri="{FF2B5EF4-FFF2-40B4-BE49-F238E27FC236}">
              <a16:creationId xmlns:a16="http://schemas.microsoft.com/office/drawing/2014/main" xmlns="" id="{D3CA3E0E-11E2-4E88-943E-A30E394C4C66}"/>
            </a:ext>
          </a:extLst>
        </xdr:cNvPr>
        <xdr:cNvSpPr txBox="1"/>
      </xdr:nvSpPr>
      <xdr:spPr>
        <a:xfrm>
          <a:off x="15630721" y="83070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xmlns="" id="{0221614F-4FCF-49B0-A485-83301D49F9C6}"/>
            </a:ext>
          </a:extLst>
        </xdr:cNvPr>
        <xdr:cNvCxnSpPr/>
      </xdr:nvCxnSpPr>
      <xdr:spPr>
        <a:xfrm>
          <a:off x="1609344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a:extLst>
            <a:ext uri="{FF2B5EF4-FFF2-40B4-BE49-F238E27FC236}">
              <a16:creationId xmlns:a16="http://schemas.microsoft.com/office/drawing/2014/main" xmlns="" id="{749EB50E-04DF-4390-8893-49B8711FF8B2}"/>
            </a:ext>
          </a:extLst>
        </xdr:cNvPr>
        <xdr:cNvSpPr txBox="1"/>
      </xdr:nvSpPr>
      <xdr:spPr>
        <a:xfrm>
          <a:off x="15589461"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xmlns="" id="{3122B029-1578-459F-AAAC-A89A4D245017}"/>
            </a:ext>
          </a:extLst>
        </xdr:cNvPr>
        <xdr:cNvSpPr/>
      </xdr:nvSpPr>
      <xdr:spPr>
        <a:xfrm>
          <a:off x="1609344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12579</xdr:rowOff>
    </xdr:from>
    <xdr:to>
      <xdr:col>116</xdr:col>
      <xdr:colOff>62864</xdr:colOff>
      <xdr:row>59</xdr:row>
      <xdr:rowOff>44450</xdr:rowOff>
    </xdr:to>
    <xdr:cxnSp macro="">
      <xdr:nvCxnSpPr>
        <xdr:cNvPr id="789" name="直線コネクタ 788">
          <a:extLst>
            <a:ext uri="{FF2B5EF4-FFF2-40B4-BE49-F238E27FC236}">
              <a16:creationId xmlns:a16="http://schemas.microsoft.com/office/drawing/2014/main" xmlns="" id="{FFBAE059-8D4C-4BD7-AEF5-2F25FB0280D8}"/>
            </a:ext>
          </a:extLst>
        </xdr:cNvPr>
        <xdr:cNvCxnSpPr/>
      </xdr:nvCxnSpPr>
      <xdr:spPr>
        <a:xfrm flipV="1">
          <a:off x="19507835" y="8562219"/>
          <a:ext cx="1269" cy="1372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a:extLst>
            <a:ext uri="{FF2B5EF4-FFF2-40B4-BE49-F238E27FC236}">
              <a16:creationId xmlns:a16="http://schemas.microsoft.com/office/drawing/2014/main" xmlns="" id="{7A9C3C0C-3CC2-4B7A-BBF4-5E157E8627EE}"/>
            </a:ext>
          </a:extLst>
        </xdr:cNvPr>
        <xdr:cNvSpPr txBox="1"/>
      </xdr:nvSpPr>
      <xdr:spPr>
        <a:xfrm>
          <a:off x="19560540" y="99390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a:extLst>
            <a:ext uri="{FF2B5EF4-FFF2-40B4-BE49-F238E27FC236}">
              <a16:creationId xmlns:a16="http://schemas.microsoft.com/office/drawing/2014/main" xmlns="" id="{CF123849-5B5D-41E3-BC9E-CFB8360F09A9}"/>
            </a:ext>
          </a:extLst>
        </xdr:cNvPr>
        <xdr:cNvCxnSpPr/>
      </xdr:nvCxnSpPr>
      <xdr:spPr>
        <a:xfrm>
          <a:off x="19443700" y="99352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130706</xdr:rowOff>
    </xdr:from>
    <xdr:ext cx="534377" cy="259045"/>
    <xdr:sp macro="" textlink="">
      <xdr:nvSpPr>
        <xdr:cNvPr id="792" name="貸付金最大値テキスト">
          <a:extLst>
            <a:ext uri="{FF2B5EF4-FFF2-40B4-BE49-F238E27FC236}">
              <a16:creationId xmlns:a16="http://schemas.microsoft.com/office/drawing/2014/main" xmlns="" id="{DB5FFB28-6907-4591-9582-89AD887D3445}"/>
            </a:ext>
          </a:extLst>
        </xdr:cNvPr>
        <xdr:cNvSpPr txBox="1"/>
      </xdr:nvSpPr>
      <xdr:spPr>
        <a:xfrm>
          <a:off x="19560540" y="834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12579</xdr:rowOff>
    </xdr:from>
    <xdr:to>
      <xdr:col>116</xdr:col>
      <xdr:colOff>152400</xdr:colOff>
      <xdr:row>51</xdr:row>
      <xdr:rowOff>12579</xdr:rowOff>
    </xdr:to>
    <xdr:cxnSp macro="">
      <xdr:nvCxnSpPr>
        <xdr:cNvPr id="793" name="直線コネクタ 792">
          <a:extLst>
            <a:ext uri="{FF2B5EF4-FFF2-40B4-BE49-F238E27FC236}">
              <a16:creationId xmlns:a16="http://schemas.microsoft.com/office/drawing/2014/main" xmlns="" id="{216B6763-924E-4596-BC17-5EEA62FD0D45}"/>
            </a:ext>
          </a:extLst>
        </xdr:cNvPr>
        <xdr:cNvCxnSpPr/>
      </xdr:nvCxnSpPr>
      <xdr:spPr>
        <a:xfrm>
          <a:off x="19443700" y="85622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150158</xdr:rowOff>
    </xdr:from>
    <xdr:to>
      <xdr:col>116</xdr:col>
      <xdr:colOff>63500</xdr:colOff>
      <xdr:row>58</xdr:row>
      <xdr:rowOff>150292</xdr:rowOff>
    </xdr:to>
    <xdr:cxnSp macro="">
      <xdr:nvCxnSpPr>
        <xdr:cNvPr id="794" name="直線コネクタ 793">
          <a:extLst>
            <a:ext uri="{FF2B5EF4-FFF2-40B4-BE49-F238E27FC236}">
              <a16:creationId xmlns:a16="http://schemas.microsoft.com/office/drawing/2014/main" xmlns="" id="{3BAB93B4-A8B2-4C9B-9FE2-24E15F9B7303}"/>
            </a:ext>
          </a:extLst>
        </xdr:cNvPr>
        <xdr:cNvCxnSpPr/>
      </xdr:nvCxnSpPr>
      <xdr:spPr>
        <a:xfrm flipV="1">
          <a:off x="18778220" y="9873278"/>
          <a:ext cx="731520" cy="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54418</xdr:rowOff>
    </xdr:from>
    <xdr:ext cx="469744" cy="259045"/>
    <xdr:sp macro="" textlink="">
      <xdr:nvSpPr>
        <xdr:cNvPr id="795" name="貸付金平均値テキスト">
          <a:extLst>
            <a:ext uri="{FF2B5EF4-FFF2-40B4-BE49-F238E27FC236}">
              <a16:creationId xmlns:a16="http://schemas.microsoft.com/office/drawing/2014/main" xmlns="" id="{4131D167-C295-46C4-85CD-A95F8BEB29BE}"/>
            </a:ext>
          </a:extLst>
        </xdr:cNvPr>
        <xdr:cNvSpPr txBox="1"/>
      </xdr:nvSpPr>
      <xdr:spPr>
        <a:xfrm>
          <a:off x="19560540" y="96098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31541</xdr:rowOff>
    </xdr:from>
    <xdr:to>
      <xdr:col>116</xdr:col>
      <xdr:colOff>114300</xdr:colOff>
      <xdr:row>58</xdr:row>
      <xdr:rowOff>133141</xdr:rowOff>
    </xdr:to>
    <xdr:sp macro="" textlink="">
      <xdr:nvSpPr>
        <xdr:cNvPr id="796" name="フローチャート: 判断 795">
          <a:extLst>
            <a:ext uri="{FF2B5EF4-FFF2-40B4-BE49-F238E27FC236}">
              <a16:creationId xmlns:a16="http://schemas.microsoft.com/office/drawing/2014/main" xmlns="" id="{A943C56A-8A5F-4249-8549-38E910134EAD}"/>
            </a:ext>
          </a:extLst>
        </xdr:cNvPr>
        <xdr:cNvSpPr/>
      </xdr:nvSpPr>
      <xdr:spPr>
        <a:xfrm>
          <a:off x="19458940" y="975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149130</xdr:rowOff>
    </xdr:from>
    <xdr:to>
      <xdr:col>111</xdr:col>
      <xdr:colOff>177800</xdr:colOff>
      <xdr:row>58</xdr:row>
      <xdr:rowOff>150292</xdr:rowOff>
    </xdr:to>
    <xdr:cxnSp macro="">
      <xdr:nvCxnSpPr>
        <xdr:cNvPr id="797" name="直線コネクタ 796">
          <a:extLst>
            <a:ext uri="{FF2B5EF4-FFF2-40B4-BE49-F238E27FC236}">
              <a16:creationId xmlns:a16="http://schemas.microsoft.com/office/drawing/2014/main" xmlns="" id="{E1C62C25-8928-4D31-82B7-D22C4793BEF7}"/>
            </a:ext>
          </a:extLst>
        </xdr:cNvPr>
        <xdr:cNvCxnSpPr/>
      </xdr:nvCxnSpPr>
      <xdr:spPr>
        <a:xfrm>
          <a:off x="17988280" y="9872250"/>
          <a:ext cx="789940" cy="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72898</xdr:rowOff>
    </xdr:from>
    <xdr:to>
      <xdr:col>112</xdr:col>
      <xdr:colOff>38100</xdr:colOff>
      <xdr:row>59</xdr:row>
      <xdr:rowOff>3048</xdr:rowOff>
    </xdr:to>
    <xdr:sp macro="" textlink="">
      <xdr:nvSpPr>
        <xdr:cNvPr id="798" name="フローチャート: 判断 797">
          <a:extLst>
            <a:ext uri="{FF2B5EF4-FFF2-40B4-BE49-F238E27FC236}">
              <a16:creationId xmlns:a16="http://schemas.microsoft.com/office/drawing/2014/main" xmlns="" id="{AF834095-0BA5-4932-8FA4-71E1D52F027C}"/>
            </a:ext>
          </a:extLst>
        </xdr:cNvPr>
        <xdr:cNvSpPr/>
      </xdr:nvSpPr>
      <xdr:spPr>
        <a:xfrm>
          <a:off x="18735040" y="97960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19575</xdr:rowOff>
    </xdr:from>
    <xdr:ext cx="469744" cy="259045"/>
    <xdr:sp macro="" textlink="">
      <xdr:nvSpPr>
        <xdr:cNvPr id="799" name="テキスト ボックス 798">
          <a:extLst>
            <a:ext uri="{FF2B5EF4-FFF2-40B4-BE49-F238E27FC236}">
              <a16:creationId xmlns:a16="http://schemas.microsoft.com/office/drawing/2014/main" xmlns="" id="{F133C7E8-B86C-4947-BECB-22C96AE42A5C}"/>
            </a:ext>
          </a:extLst>
        </xdr:cNvPr>
        <xdr:cNvSpPr txBox="1"/>
      </xdr:nvSpPr>
      <xdr:spPr>
        <a:xfrm>
          <a:off x="18573828" y="957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146062</xdr:rowOff>
    </xdr:from>
    <xdr:to>
      <xdr:col>107</xdr:col>
      <xdr:colOff>50800</xdr:colOff>
      <xdr:row>58</xdr:row>
      <xdr:rowOff>149130</xdr:rowOff>
    </xdr:to>
    <xdr:cxnSp macro="">
      <xdr:nvCxnSpPr>
        <xdr:cNvPr id="800" name="直線コネクタ 799">
          <a:extLst>
            <a:ext uri="{FF2B5EF4-FFF2-40B4-BE49-F238E27FC236}">
              <a16:creationId xmlns:a16="http://schemas.microsoft.com/office/drawing/2014/main" xmlns="" id="{E7C2A568-D2EC-4888-816F-B9E501075C39}"/>
            </a:ext>
          </a:extLst>
        </xdr:cNvPr>
        <xdr:cNvCxnSpPr/>
      </xdr:nvCxnSpPr>
      <xdr:spPr>
        <a:xfrm>
          <a:off x="17213580" y="9869182"/>
          <a:ext cx="774700" cy="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72936</xdr:rowOff>
    </xdr:from>
    <xdr:to>
      <xdr:col>107</xdr:col>
      <xdr:colOff>101600</xdr:colOff>
      <xdr:row>59</xdr:row>
      <xdr:rowOff>3086</xdr:rowOff>
    </xdr:to>
    <xdr:sp macro="" textlink="">
      <xdr:nvSpPr>
        <xdr:cNvPr id="801" name="フローチャート: 判断 800">
          <a:extLst>
            <a:ext uri="{FF2B5EF4-FFF2-40B4-BE49-F238E27FC236}">
              <a16:creationId xmlns:a16="http://schemas.microsoft.com/office/drawing/2014/main" xmlns="" id="{B7564CD5-B130-486F-B284-E44D36DD1E43}"/>
            </a:ext>
          </a:extLst>
        </xdr:cNvPr>
        <xdr:cNvSpPr/>
      </xdr:nvSpPr>
      <xdr:spPr>
        <a:xfrm>
          <a:off x="17937480" y="97960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19613</xdr:rowOff>
    </xdr:from>
    <xdr:ext cx="469744" cy="259045"/>
    <xdr:sp macro="" textlink="">
      <xdr:nvSpPr>
        <xdr:cNvPr id="802" name="テキスト ボックス 801">
          <a:extLst>
            <a:ext uri="{FF2B5EF4-FFF2-40B4-BE49-F238E27FC236}">
              <a16:creationId xmlns:a16="http://schemas.microsoft.com/office/drawing/2014/main" xmlns="" id="{92A5D1D9-9302-4F53-BE4E-ADA96E3B6085}"/>
            </a:ext>
          </a:extLst>
        </xdr:cNvPr>
        <xdr:cNvSpPr txBox="1"/>
      </xdr:nvSpPr>
      <xdr:spPr>
        <a:xfrm>
          <a:off x="17776268" y="9575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143129</xdr:rowOff>
    </xdr:from>
    <xdr:to>
      <xdr:col>102</xdr:col>
      <xdr:colOff>114300</xdr:colOff>
      <xdr:row>58</xdr:row>
      <xdr:rowOff>146062</xdr:rowOff>
    </xdr:to>
    <xdr:cxnSp macro="">
      <xdr:nvCxnSpPr>
        <xdr:cNvPr id="803" name="直線コネクタ 802">
          <a:extLst>
            <a:ext uri="{FF2B5EF4-FFF2-40B4-BE49-F238E27FC236}">
              <a16:creationId xmlns:a16="http://schemas.microsoft.com/office/drawing/2014/main" xmlns="" id="{7DCF18C2-BE9F-45E5-B436-D74D6FDC5F44}"/>
            </a:ext>
          </a:extLst>
        </xdr:cNvPr>
        <xdr:cNvCxnSpPr/>
      </xdr:nvCxnSpPr>
      <xdr:spPr>
        <a:xfrm>
          <a:off x="16431260" y="9866249"/>
          <a:ext cx="782320" cy="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58268</xdr:rowOff>
    </xdr:from>
    <xdr:to>
      <xdr:col>102</xdr:col>
      <xdr:colOff>165100</xdr:colOff>
      <xdr:row>58</xdr:row>
      <xdr:rowOff>159868</xdr:rowOff>
    </xdr:to>
    <xdr:sp macro="" textlink="">
      <xdr:nvSpPr>
        <xdr:cNvPr id="804" name="フローチャート: 判断 803">
          <a:extLst>
            <a:ext uri="{FF2B5EF4-FFF2-40B4-BE49-F238E27FC236}">
              <a16:creationId xmlns:a16="http://schemas.microsoft.com/office/drawing/2014/main" xmlns="" id="{01007703-2B1C-4E2C-9B58-6940A53E2388}"/>
            </a:ext>
          </a:extLst>
        </xdr:cNvPr>
        <xdr:cNvSpPr/>
      </xdr:nvSpPr>
      <xdr:spPr>
        <a:xfrm>
          <a:off x="17162780" y="97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4945</xdr:rowOff>
    </xdr:from>
    <xdr:ext cx="469744" cy="259045"/>
    <xdr:sp macro="" textlink="">
      <xdr:nvSpPr>
        <xdr:cNvPr id="805" name="テキスト ボックス 804">
          <a:extLst>
            <a:ext uri="{FF2B5EF4-FFF2-40B4-BE49-F238E27FC236}">
              <a16:creationId xmlns:a16="http://schemas.microsoft.com/office/drawing/2014/main" xmlns="" id="{20F183B3-EA7F-4905-B0EF-881B6FD0C382}"/>
            </a:ext>
          </a:extLst>
        </xdr:cNvPr>
        <xdr:cNvSpPr txBox="1"/>
      </xdr:nvSpPr>
      <xdr:spPr>
        <a:xfrm>
          <a:off x="17001568" y="9560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58382</xdr:rowOff>
    </xdr:from>
    <xdr:to>
      <xdr:col>98</xdr:col>
      <xdr:colOff>38100</xdr:colOff>
      <xdr:row>58</xdr:row>
      <xdr:rowOff>159982</xdr:rowOff>
    </xdr:to>
    <xdr:sp macro="" textlink="">
      <xdr:nvSpPr>
        <xdr:cNvPr id="806" name="フローチャート: 判断 805">
          <a:extLst>
            <a:ext uri="{FF2B5EF4-FFF2-40B4-BE49-F238E27FC236}">
              <a16:creationId xmlns:a16="http://schemas.microsoft.com/office/drawing/2014/main" xmlns="" id="{0EFF87C0-54D8-413D-9245-D2639C6281BA}"/>
            </a:ext>
          </a:extLst>
        </xdr:cNvPr>
        <xdr:cNvSpPr/>
      </xdr:nvSpPr>
      <xdr:spPr>
        <a:xfrm>
          <a:off x="16388080" y="978150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5059</xdr:rowOff>
    </xdr:from>
    <xdr:ext cx="469744" cy="259045"/>
    <xdr:sp macro="" textlink="">
      <xdr:nvSpPr>
        <xdr:cNvPr id="807" name="テキスト ボックス 806">
          <a:extLst>
            <a:ext uri="{FF2B5EF4-FFF2-40B4-BE49-F238E27FC236}">
              <a16:creationId xmlns:a16="http://schemas.microsoft.com/office/drawing/2014/main" xmlns="" id="{4690AD6A-52F5-4EAC-A152-F7DF9A2C8002}"/>
            </a:ext>
          </a:extLst>
        </xdr:cNvPr>
        <xdr:cNvSpPr txBox="1"/>
      </xdr:nvSpPr>
      <xdr:spPr>
        <a:xfrm>
          <a:off x="16226868" y="9560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8571AD0A-E310-4941-B419-B1AF66657B83}"/>
            </a:ext>
          </a:extLst>
        </xdr:cNvPr>
        <xdr:cNvSpPr txBox="1"/>
      </xdr:nvSpPr>
      <xdr:spPr>
        <a:xfrm>
          <a:off x="193421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4323670E-8851-4C9D-890D-BC1808F6E132}"/>
            </a:ext>
          </a:extLst>
        </xdr:cNvPr>
        <xdr:cNvSpPr txBox="1"/>
      </xdr:nvSpPr>
      <xdr:spPr>
        <a:xfrm>
          <a:off x="186105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AEFF4A12-F0BB-46A1-A3FD-8EFAE1DF950E}"/>
            </a:ext>
          </a:extLst>
        </xdr:cNvPr>
        <xdr:cNvSpPr txBox="1"/>
      </xdr:nvSpPr>
      <xdr:spPr>
        <a:xfrm>
          <a:off x="178206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11A50659-6050-4994-879E-D932E9B8C22F}"/>
            </a:ext>
          </a:extLst>
        </xdr:cNvPr>
        <xdr:cNvSpPr txBox="1"/>
      </xdr:nvSpPr>
      <xdr:spPr>
        <a:xfrm>
          <a:off x="170459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281A8F83-EE57-41EC-B53A-04108585E6D9}"/>
            </a:ext>
          </a:extLst>
        </xdr:cNvPr>
        <xdr:cNvSpPr txBox="1"/>
      </xdr:nvSpPr>
      <xdr:spPr>
        <a:xfrm>
          <a:off x="162636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99358</xdr:rowOff>
    </xdr:from>
    <xdr:to>
      <xdr:col>116</xdr:col>
      <xdr:colOff>114300</xdr:colOff>
      <xdr:row>59</xdr:row>
      <xdr:rowOff>29508</xdr:rowOff>
    </xdr:to>
    <xdr:sp macro="" textlink="">
      <xdr:nvSpPr>
        <xdr:cNvPr id="813" name="楕円 812">
          <a:extLst>
            <a:ext uri="{FF2B5EF4-FFF2-40B4-BE49-F238E27FC236}">
              <a16:creationId xmlns:a16="http://schemas.microsoft.com/office/drawing/2014/main" xmlns="" id="{277E004C-4592-4824-AAC3-FBD4BE85CE86}"/>
            </a:ext>
          </a:extLst>
        </xdr:cNvPr>
        <xdr:cNvSpPr/>
      </xdr:nvSpPr>
      <xdr:spPr>
        <a:xfrm>
          <a:off x="19458940" y="98224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14285</xdr:rowOff>
    </xdr:from>
    <xdr:ext cx="469744" cy="259045"/>
    <xdr:sp macro="" textlink="">
      <xdr:nvSpPr>
        <xdr:cNvPr id="814" name="貸付金該当値テキスト">
          <a:extLst>
            <a:ext uri="{FF2B5EF4-FFF2-40B4-BE49-F238E27FC236}">
              <a16:creationId xmlns:a16="http://schemas.microsoft.com/office/drawing/2014/main" xmlns="" id="{50F87277-F0F0-4EB1-9846-8ABF476483F8}"/>
            </a:ext>
          </a:extLst>
        </xdr:cNvPr>
        <xdr:cNvSpPr txBox="1"/>
      </xdr:nvSpPr>
      <xdr:spPr>
        <a:xfrm>
          <a:off x="19560540" y="9737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99492</xdr:rowOff>
    </xdr:from>
    <xdr:to>
      <xdr:col>112</xdr:col>
      <xdr:colOff>38100</xdr:colOff>
      <xdr:row>59</xdr:row>
      <xdr:rowOff>29642</xdr:rowOff>
    </xdr:to>
    <xdr:sp macro="" textlink="">
      <xdr:nvSpPr>
        <xdr:cNvPr id="815" name="楕円 814">
          <a:extLst>
            <a:ext uri="{FF2B5EF4-FFF2-40B4-BE49-F238E27FC236}">
              <a16:creationId xmlns:a16="http://schemas.microsoft.com/office/drawing/2014/main" xmlns="" id="{09D84E66-4FEA-46F8-98EC-0E2B56F3D4CA}"/>
            </a:ext>
          </a:extLst>
        </xdr:cNvPr>
        <xdr:cNvSpPr/>
      </xdr:nvSpPr>
      <xdr:spPr>
        <a:xfrm>
          <a:off x="18735040" y="982261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20769</xdr:rowOff>
    </xdr:from>
    <xdr:ext cx="469744" cy="259045"/>
    <xdr:sp macro="" textlink="">
      <xdr:nvSpPr>
        <xdr:cNvPr id="816" name="テキスト ボックス 815">
          <a:extLst>
            <a:ext uri="{FF2B5EF4-FFF2-40B4-BE49-F238E27FC236}">
              <a16:creationId xmlns:a16="http://schemas.microsoft.com/office/drawing/2014/main" xmlns="" id="{196F7A37-A9FD-4F55-BAB9-4C9A55F4ABB3}"/>
            </a:ext>
          </a:extLst>
        </xdr:cNvPr>
        <xdr:cNvSpPr txBox="1"/>
      </xdr:nvSpPr>
      <xdr:spPr>
        <a:xfrm>
          <a:off x="18573828" y="9911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98330</xdr:rowOff>
    </xdr:from>
    <xdr:to>
      <xdr:col>107</xdr:col>
      <xdr:colOff>101600</xdr:colOff>
      <xdr:row>59</xdr:row>
      <xdr:rowOff>28480</xdr:rowOff>
    </xdr:to>
    <xdr:sp macro="" textlink="">
      <xdr:nvSpPr>
        <xdr:cNvPr id="817" name="楕円 816">
          <a:extLst>
            <a:ext uri="{FF2B5EF4-FFF2-40B4-BE49-F238E27FC236}">
              <a16:creationId xmlns:a16="http://schemas.microsoft.com/office/drawing/2014/main" xmlns="" id="{E24DF83E-9D4A-45BF-9BE8-8F79040ABB6B}"/>
            </a:ext>
          </a:extLst>
        </xdr:cNvPr>
        <xdr:cNvSpPr/>
      </xdr:nvSpPr>
      <xdr:spPr>
        <a:xfrm>
          <a:off x="17937480" y="98214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19607</xdr:rowOff>
    </xdr:from>
    <xdr:ext cx="469744" cy="259045"/>
    <xdr:sp macro="" textlink="">
      <xdr:nvSpPr>
        <xdr:cNvPr id="818" name="テキスト ボックス 817">
          <a:extLst>
            <a:ext uri="{FF2B5EF4-FFF2-40B4-BE49-F238E27FC236}">
              <a16:creationId xmlns:a16="http://schemas.microsoft.com/office/drawing/2014/main" xmlns="" id="{79828B6F-1CA5-4554-A401-2D568CB52EAF}"/>
            </a:ext>
          </a:extLst>
        </xdr:cNvPr>
        <xdr:cNvSpPr txBox="1"/>
      </xdr:nvSpPr>
      <xdr:spPr>
        <a:xfrm>
          <a:off x="17776268" y="99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95262</xdr:rowOff>
    </xdr:from>
    <xdr:to>
      <xdr:col>102</xdr:col>
      <xdr:colOff>165100</xdr:colOff>
      <xdr:row>59</xdr:row>
      <xdr:rowOff>25412</xdr:rowOff>
    </xdr:to>
    <xdr:sp macro="" textlink="">
      <xdr:nvSpPr>
        <xdr:cNvPr id="819" name="楕円 818">
          <a:extLst>
            <a:ext uri="{FF2B5EF4-FFF2-40B4-BE49-F238E27FC236}">
              <a16:creationId xmlns:a16="http://schemas.microsoft.com/office/drawing/2014/main" xmlns="" id="{40827E78-6014-4145-BF65-62934DC15C71}"/>
            </a:ext>
          </a:extLst>
        </xdr:cNvPr>
        <xdr:cNvSpPr/>
      </xdr:nvSpPr>
      <xdr:spPr>
        <a:xfrm>
          <a:off x="17162780" y="98183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16539</xdr:rowOff>
    </xdr:from>
    <xdr:ext cx="469744" cy="259045"/>
    <xdr:sp macro="" textlink="">
      <xdr:nvSpPr>
        <xdr:cNvPr id="820" name="テキスト ボックス 819">
          <a:extLst>
            <a:ext uri="{FF2B5EF4-FFF2-40B4-BE49-F238E27FC236}">
              <a16:creationId xmlns:a16="http://schemas.microsoft.com/office/drawing/2014/main" xmlns="" id="{D86E759D-055D-4313-9E9F-9BC80F26A6DB}"/>
            </a:ext>
          </a:extLst>
        </xdr:cNvPr>
        <xdr:cNvSpPr txBox="1"/>
      </xdr:nvSpPr>
      <xdr:spPr>
        <a:xfrm>
          <a:off x="17001568" y="9907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92329</xdr:rowOff>
    </xdr:from>
    <xdr:to>
      <xdr:col>98</xdr:col>
      <xdr:colOff>38100</xdr:colOff>
      <xdr:row>59</xdr:row>
      <xdr:rowOff>22479</xdr:rowOff>
    </xdr:to>
    <xdr:sp macro="" textlink="">
      <xdr:nvSpPr>
        <xdr:cNvPr id="821" name="楕円 820">
          <a:extLst>
            <a:ext uri="{FF2B5EF4-FFF2-40B4-BE49-F238E27FC236}">
              <a16:creationId xmlns:a16="http://schemas.microsoft.com/office/drawing/2014/main" xmlns="" id="{EF3183E0-21BF-4740-BF7C-BE1DAC53B3CC}"/>
            </a:ext>
          </a:extLst>
        </xdr:cNvPr>
        <xdr:cNvSpPr/>
      </xdr:nvSpPr>
      <xdr:spPr>
        <a:xfrm>
          <a:off x="16388080" y="981544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13606</xdr:rowOff>
    </xdr:from>
    <xdr:ext cx="469744" cy="259045"/>
    <xdr:sp macro="" textlink="">
      <xdr:nvSpPr>
        <xdr:cNvPr id="822" name="テキスト ボックス 821">
          <a:extLst>
            <a:ext uri="{FF2B5EF4-FFF2-40B4-BE49-F238E27FC236}">
              <a16:creationId xmlns:a16="http://schemas.microsoft.com/office/drawing/2014/main" xmlns="" id="{22595E36-770A-4436-8B16-4BDDACA89672}"/>
            </a:ext>
          </a:extLst>
        </xdr:cNvPr>
        <xdr:cNvSpPr txBox="1"/>
      </xdr:nvSpPr>
      <xdr:spPr>
        <a:xfrm>
          <a:off x="16226868" y="990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xmlns="" id="{96221654-5550-469F-BAAA-8181976D62CC}"/>
            </a:ext>
          </a:extLst>
        </xdr:cNvPr>
        <xdr:cNvSpPr/>
      </xdr:nvSpPr>
      <xdr:spPr>
        <a:xfrm>
          <a:off x="16093440" y="106184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xmlns="" id="{AC5E2058-D543-49F1-8333-99633DEBE246}"/>
            </a:ext>
          </a:extLst>
        </xdr:cNvPr>
        <xdr:cNvSpPr/>
      </xdr:nvSpPr>
      <xdr:spPr>
        <a:xfrm>
          <a:off x="162204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xmlns="" id="{2A3CE905-C07F-4321-BE23-4C42E9502FF2}"/>
            </a:ext>
          </a:extLst>
        </xdr:cNvPr>
        <xdr:cNvSpPr/>
      </xdr:nvSpPr>
      <xdr:spPr>
        <a:xfrm>
          <a:off x="162204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xmlns="" id="{5AB88A87-01C5-44BB-88FD-2586B6F91173}"/>
            </a:ext>
          </a:extLst>
        </xdr:cNvPr>
        <xdr:cNvSpPr/>
      </xdr:nvSpPr>
      <xdr:spPr>
        <a:xfrm>
          <a:off x="1709928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xmlns="" id="{252AB79E-6108-4481-99A5-1CC1F02830B4}"/>
            </a:ext>
          </a:extLst>
        </xdr:cNvPr>
        <xdr:cNvSpPr/>
      </xdr:nvSpPr>
      <xdr:spPr>
        <a:xfrm>
          <a:off x="1709928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xmlns="" id="{EEC0F9BD-8BD7-4746-A47B-EA1C5343B913}"/>
            </a:ext>
          </a:extLst>
        </xdr:cNvPr>
        <xdr:cNvSpPr/>
      </xdr:nvSpPr>
      <xdr:spPr>
        <a:xfrm>
          <a:off x="1810512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xmlns="" id="{8BB017D5-937C-4D82-971D-781333934C76}"/>
            </a:ext>
          </a:extLst>
        </xdr:cNvPr>
        <xdr:cNvSpPr/>
      </xdr:nvSpPr>
      <xdr:spPr>
        <a:xfrm>
          <a:off x="1810512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xmlns="" id="{FF0733CB-8F97-467C-9C2C-8590FDAD92FC}"/>
            </a:ext>
          </a:extLst>
        </xdr:cNvPr>
        <xdr:cNvSpPr/>
      </xdr:nvSpPr>
      <xdr:spPr>
        <a:xfrm>
          <a:off x="16093440" y="114249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xmlns="" id="{2FC6018B-54D2-4B92-A8E4-97EECAB32118}"/>
            </a:ext>
          </a:extLst>
        </xdr:cNvPr>
        <xdr:cNvSpPr txBox="1"/>
      </xdr:nvSpPr>
      <xdr:spPr>
        <a:xfrm>
          <a:off x="1607820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xmlns="" id="{41A004AA-7374-4F94-B292-B4519F0D93D0}"/>
            </a:ext>
          </a:extLst>
        </xdr:cNvPr>
        <xdr:cNvCxnSpPr/>
      </xdr:nvCxnSpPr>
      <xdr:spPr>
        <a:xfrm>
          <a:off x="16093440" y="136613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a:extLst>
            <a:ext uri="{FF2B5EF4-FFF2-40B4-BE49-F238E27FC236}">
              <a16:creationId xmlns:a16="http://schemas.microsoft.com/office/drawing/2014/main" xmlns="" id="{7D0F00A7-BE0D-4E1A-8D58-95C5FA1749C4}"/>
            </a:ext>
          </a:extLst>
        </xdr:cNvPr>
        <xdr:cNvSpPr txBox="1"/>
      </xdr:nvSpPr>
      <xdr:spPr>
        <a:xfrm>
          <a:off x="15890374" y="13522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34" name="直線コネクタ 833">
          <a:extLst>
            <a:ext uri="{FF2B5EF4-FFF2-40B4-BE49-F238E27FC236}">
              <a16:creationId xmlns:a16="http://schemas.microsoft.com/office/drawing/2014/main" xmlns="" id="{F88C852A-5940-48B4-B80A-C07039342AB2}"/>
            </a:ext>
          </a:extLst>
        </xdr:cNvPr>
        <xdr:cNvCxnSpPr/>
      </xdr:nvCxnSpPr>
      <xdr:spPr>
        <a:xfrm>
          <a:off x="16093440" y="133832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168927</xdr:rowOff>
    </xdr:from>
    <xdr:ext cx="531299" cy="259045"/>
    <xdr:sp macro="" textlink="">
      <xdr:nvSpPr>
        <xdr:cNvPr id="835" name="テキスト ボックス 834">
          <a:extLst>
            <a:ext uri="{FF2B5EF4-FFF2-40B4-BE49-F238E27FC236}">
              <a16:creationId xmlns:a16="http://schemas.microsoft.com/office/drawing/2014/main" xmlns="" id="{3D9FC47D-80BD-4EE3-9745-511F06309A8F}"/>
            </a:ext>
          </a:extLst>
        </xdr:cNvPr>
        <xdr:cNvSpPr txBox="1"/>
      </xdr:nvSpPr>
      <xdr:spPr>
        <a:xfrm>
          <a:off x="15630721" y="132448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6" name="直線コネクタ 835">
          <a:extLst>
            <a:ext uri="{FF2B5EF4-FFF2-40B4-BE49-F238E27FC236}">
              <a16:creationId xmlns:a16="http://schemas.microsoft.com/office/drawing/2014/main" xmlns="" id="{977AA24F-32AF-4181-ADB6-64F4A04ED3AB}"/>
            </a:ext>
          </a:extLst>
        </xdr:cNvPr>
        <xdr:cNvCxnSpPr/>
      </xdr:nvCxnSpPr>
      <xdr:spPr>
        <a:xfrm>
          <a:off x="16093440" y="1310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7" name="テキスト ボックス 836">
          <a:extLst>
            <a:ext uri="{FF2B5EF4-FFF2-40B4-BE49-F238E27FC236}">
              <a16:creationId xmlns:a16="http://schemas.microsoft.com/office/drawing/2014/main" xmlns="" id="{E1F8A7F9-8DFB-491D-B407-F613E82C7554}"/>
            </a:ext>
          </a:extLst>
        </xdr:cNvPr>
        <xdr:cNvSpPr txBox="1"/>
      </xdr:nvSpPr>
      <xdr:spPr>
        <a:xfrm>
          <a:off x="15630721" y="129629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8" name="直線コネクタ 837">
          <a:extLst>
            <a:ext uri="{FF2B5EF4-FFF2-40B4-BE49-F238E27FC236}">
              <a16:creationId xmlns:a16="http://schemas.microsoft.com/office/drawing/2014/main" xmlns="" id="{21A6239C-78B1-491E-96B6-0ACA45ED38FB}"/>
            </a:ext>
          </a:extLst>
        </xdr:cNvPr>
        <xdr:cNvCxnSpPr/>
      </xdr:nvCxnSpPr>
      <xdr:spPr>
        <a:xfrm>
          <a:off x="16093440" y="1282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9" name="テキスト ボックス 838">
          <a:extLst>
            <a:ext uri="{FF2B5EF4-FFF2-40B4-BE49-F238E27FC236}">
              <a16:creationId xmlns:a16="http://schemas.microsoft.com/office/drawing/2014/main" xmlns="" id="{37111A53-EE83-4BD8-A16F-841C47B2F2D0}"/>
            </a:ext>
          </a:extLst>
        </xdr:cNvPr>
        <xdr:cNvSpPr txBox="1"/>
      </xdr:nvSpPr>
      <xdr:spPr>
        <a:xfrm>
          <a:off x="1563072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a:extLst>
            <a:ext uri="{FF2B5EF4-FFF2-40B4-BE49-F238E27FC236}">
              <a16:creationId xmlns:a16="http://schemas.microsoft.com/office/drawing/2014/main" xmlns="" id="{891B46B1-D160-4F70-892A-C415FAB6E9C2}"/>
            </a:ext>
          </a:extLst>
        </xdr:cNvPr>
        <xdr:cNvCxnSpPr/>
      </xdr:nvCxnSpPr>
      <xdr:spPr>
        <a:xfrm>
          <a:off x="16093440" y="125450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a:extLst>
            <a:ext uri="{FF2B5EF4-FFF2-40B4-BE49-F238E27FC236}">
              <a16:creationId xmlns:a16="http://schemas.microsoft.com/office/drawing/2014/main" xmlns="" id="{36E38511-B2F6-45E5-8A91-F619DA97BBD5}"/>
            </a:ext>
          </a:extLst>
        </xdr:cNvPr>
        <xdr:cNvSpPr txBox="1"/>
      </xdr:nvSpPr>
      <xdr:spPr>
        <a:xfrm>
          <a:off x="15630721" y="124066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42" name="直線コネクタ 841">
          <a:extLst>
            <a:ext uri="{FF2B5EF4-FFF2-40B4-BE49-F238E27FC236}">
              <a16:creationId xmlns:a16="http://schemas.microsoft.com/office/drawing/2014/main" xmlns="" id="{2ACF37EF-B57F-4AF6-8007-000D71C79B44}"/>
            </a:ext>
          </a:extLst>
        </xdr:cNvPr>
        <xdr:cNvCxnSpPr/>
      </xdr:nvCxnSpPr>
      <xdr:spPr>
        <a:xfrm>
          <a:off x="16093440" y="12263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54627</xdr:rowOff>
    </xdr:from>
    <xdr:ext cx="595419" cy="259045"/>
    <xdr:sp macro="" textlink="">
      <xdr:nvSpPr>
        <xdr:cNvPr id="843" name="テキスト ボックス 842">
          <a:extLst>
            <a:ext uri="{FF2B5EF4-FFF2-40B4-BE49-F238E27FC236}">
              <a16:creationId xmlns:a16="http://schemas.microsoft.com/office/drawing/2014/main" xmlns="" id="{AEFAFD07-6E25-486C-A64E-51C20A992FD1}"/>
            </a:ext>
          </a:extLst>
        </xdr:cNvPr>
        <xdr:cNvSpPr txBox="1"/>
      </xdr:nvSpPr>
      <xdr:spPr>
        <a:xfrm>
          <a:off x="15589461" y="12124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4" name="直線コネクタ 843">
          <a:extLst>
            <a:ext uri="{FF2B5EF4-FFF2-40B4-BE49-F238E27FC236}">
              <a16:creationId xmlns:a16="http://schemas.microsoft.com/office/drawing/2014/main" xmlns="" id="{58A53973-7884-48E2-97E4-4FAD4A40D204}"/>
            </a:ext>
          </a:extLst>
        </xdr:cNvPr>
        <xdr:cNvCxnSpPr/>
      </xdr:nvCxnSpPr>
      <xdr:spPr>
        <a:xfrm>
          <a:off x="16093440" y="119849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70</xdr:row>
      <xdr:rowOff>111777</xdr:rowOff>
    </xdr:from>
    <xdr:ext cx="595419" cy="259045"/>
    <xdr:sp macro="" textlink="">
      <xdr:nvSpPr>
        <xdr:cNvPr id="845" name="テキスト ボックス 844">
          <a:extLst>
            <a:ext uri="{FF2B5EF4-FFF2-40B4-BE49-F238E27FC236}">
              <a16:creationId xmlns:a16="http://schemas.microsoft.com/office/drawing/2014/main" xmlns="" id="{387BC19D-98F2-429A-98B0-DD23A5A65B11}"/>
            </a:ext>
          </a:extLst>
        </xdr:cNvPr>
        <xdr:cNvSpPr txBox="1"/>
      </xdr:nvSpPr>
      <xdr:spPr>
        <a:xfrm>
          <a:off x="15589461" y="11846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6" name="直線コネクタ 845">
          <a:extLst>
            <a:ext uri="{FF2B5EF4-FFF2-40B4-BE49-F238E27FC236}">
              <a16:creationId xmlns:a16="http://schemas.microsoft.com/office/drawing/2014/main" xmlns="" id="{C6A88129-6E6D-4C1E-8B60-7A92ED60EBF5}"/>
            </a:ext>
          </a:extLst>
        </xdr:cNvPr>
        <xdr:cNvCxnSpPr/>
      </xdr:nvCxnSpPr>
      <xdr:spPr>
        <a:xfrm>
          <a:off x="16093440" y="117068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68</xdr:row>
      <xdr:rowOff>168927</xdr:rowOff>
    </xdr:from>
    <xdr:ext cx="595419" cy="259045"/>
    <xdr:sp macro="" textlink="">
      <xdr:nvSpPr>
        <xdr:cNvPr id="847" name="テキスト ボックス 846">
          <a:extLst>
            <a:ext uri="{FF2B5EF4-FFF2-40B4-BE49-F238E27FC236}">
              <a16:creationId xmlns:a16="http://schemas.microsoft.com/office/drawing/2014/main" xmlns="" id="{DE453B0B-2836-48B7-B389-0A8F95E04554}"/>
            </a:ext>
          </a:extLst>
        </xdr:cNvPr>
        <xdr:cNvSpPr txBox="1"/>
      </xdr:nvSpPr>
      <xdr:spPr>
        <a:xfrm>
          <a:off x="15589461" y="115684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xmlns="" id="{73824B51-5DD1-4A7D-BFAF-866AF1B5CA5E}"/>
            </a:ext>
          </a:extLst>
        </xdr:cNvPr>
        <xdr:cNvCxnSpPr/>
      </xdr:nvCxnSpPr>
      <xdr:spPr>
        <a:xfrm>
          <a:off x="16093440" y="114249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xmlns="" id="{06DFD05A-5578-4B25-BFD8-4B966284C7DD}"/>
            </a:ext>
          </a:extLst>
        </xdr:cNvPr>
        <xdr:cNvSpPr txBox="1"/>
      </xdr:nvSpPr>
      <xdr:spPr>
        <a:xfrm>
          <a:off x="1558946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xmlns="" id="{DE683953-032F-429D-ADA2-6F8D893E36A9}"/>
            </a:ext>
          </a:extLst>
        </xdr:cNvPr>
        <xdr:cNvSpPr/>
      </xdr:nvSpPr>
      <xdr:spPr>
        <a:xfrm>
          <a:off x="16093440" y="114249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95694</xdr:rowOff>
    </xdr:from>
    <xdr:to>
      <xdr:col>116</xdr:col>
      <xdr:colOff>62864</xdr:colOff>
      <xdr:row>78</xdr:row>
      <xdr:rowOff>98352</xdr:rowOff>
    </xdr:to>
    <xdr:cxnSp macro="">
      <xdr:nvCxnSpPr>
        <xdr:cNvPr id="851" name="直線コネクタ 850">
          <a:extLst>
            <a:ext uri="{FF2B5EF4-FFF2-40B4-BE49-F238E27FC236}">
              <a16:creationId xmlns:a16="http://schemas.microsoft.com/office/drawing/2014/main" xmlns="" id="{F2524F61-FD40-4386-8782-8840F4EEFE8E}"/>
            </a:ext>
          </a:extLst>
        </xdr:cNvPr>
        <xdr:cNvCxnSpPr/>
      </xdr:nvCxnSpPr>
      <xdr:spPr>
        <a:xfrm flipV="1">
          <a:off x="19507835" y="11830494"/>
          <a:ext cx="1269" cy="1343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102179</xdr:rowOff>
    </xdr:from>
    <xdr:ext cx="534377" cy="259045"/>
    <xdr:sp macro="" textlink="">
      <xdr:nvSpPr>
        <xdr:cNvPr id="852" name="繰出金最小値テキスト">
          <a:extLst>
            <a:ext uri="{FF2B5EF4-FFF2-40B4-BE49-F238E27FC236}">
              <a16:creationId xmlns:a16="http://schemas.microsoft.com/office/drawing/2014/main" xmlns="" id="{3699115B-F766-4141-8365-00B632FBC8DC}"/>
            </a:ext>
          </a:extLst>
        </xdr:cNvPr>
        <xdr:cNvSpPr txBox="1"/>
      </xdr:nvSpPr>
      <xdr:spPr>
        <a:xfrm>
          <a:off x="19560540" y="1317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98352</xdr:rowOff>
    </xdr:from>
    <xdr:to>
      <xdr:col>116</xdr:col>
      <xdr:colOff>152400</xdr:colOff>
      <xdr:row>78</xdr:row>
      <xdr:rowOff>98352</xdr:rowOff>
    </xdr:to>
    <xdr:cxnSp macro="">
      <xdr:nvCxnSpPr>
        <xdr:cNvPr id="853" name="直線コネクタ 852">
          <a:extLst>
            <a:ext uri="{FF2B5EF4-FFF2-40B4-BE49-F238E27FC236}">
              <a16:creationId xmlns:a16="http://schemas.microsoft.com/office/drawing/2014/main" xmlns="" id="{CEF4A063-604C-4135-AFA7-8FFD7B5DE103}"/>
            </a:ext>
          </a:extLst>
        </xdr:cNvPr>
        <xdr:cNvCxnSpPr/>
      </xdr:nvCxnSpPr>
      <xdr:spPr>
        <a:xfrm>
          <a:off x="19443700" y="131742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42371</xdr:rowOff>
    </xdr:from>
    <xdr:ext cx="599010" cy="259045"/>
    <xdr:sp macro="" textlink="">
      <xdr:nvSpPr>
        <xdr:cNvPr id="854" name="繰出金最大値テキスト">
          <a:extLst>
            <a:ext uri="{FF2B5EF4-FFF2-40B4-BE49-F238E27FC236}">
              <a16:creationId xmlns:a16="http://schemas.microsoft.com/office/drawing/2014/main" xmlns="" id="{1AB2F514-DA57-4BC0-A1DB-EFB000844EF7}"/>
            </a:ext>
          </a:extLst>
        </xdr:cNvPr>
        <xdr:cNvSpPr txBox="1"/>
      </xdr:nvSpPr>
      <xdr:spPr>
        <a:xfrm>
          <a:off x="19560540" y="11609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95694</xdr:rowOff>
    </xdr:from>
    <xdr:to>
      <xdr:col>116</xdr:col>
      <xdr:colOff>152400</xdr:colOff>
      <xdr:row>70</xdr:row>
      <xdr:rowOff>95694</xdr:rowOff>
    </xdr:to>
    <xdr:cxnSp macro="">
      <xdr:nvCxnSpPr>
        <xdr:cNvPr id="855" name="直線コネクタ 854">
          <a:extLst>
            <a:ext uri="{FF2B5EF4-FFF2-40B4-BE49-F238E27FC236}">
              <a16:creationId xmlns:a16="http://schemas.microsoft.com/office/drawing/2014/main" xmlns="" id="{011D4178-ED59-4D71-AB13-040ABE9EFA75}"/>
            </a:ext>
          </a:extLst>
        </xdr:cNvPr>
        <xdr:cNvCxnSpPr/>
      </xdr:nvCxnSpPr>
      <xdr:spPr>
        <a:xfrm>
          <a:off x="19443700" y="118304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31900</xdr:rowOff>
    </xdr:from>
    <xdr:to>
      <xdr:col>116</xdr:col>
      <xdr:colOff>63500</xdr:colOff>
      <xdr:row>77</xdr:row>
      <xdr:rowOff>71834</xdr:rowOff>
    </xdr:to>
    <xdr:cxnSp macro="">
      <xdr:nvCxnSpPr>
        <xdr:cNvPr id="856" name="直線コネクタ 855">
          <a:extLst>
            <a:ext uri="{FF2B5EF4-FFF2-40B4-BE49-F238E27FC236}">
              <a16:creationId xmlns:a16="http://schemas.microsoft.com/office/drawing/2014/main" xmlns="" id="{0A4798FB-0620-4703-A616-CB31259215D7}"/>
            </a:ext>
          </a:extLst>
        </xdr:cNvPr>
        <xdr:cNvCxnSpPr/>
      </xdr:nvCxnSpPr>
      <xdr:spPr>
        <a:xfrm flipV="1">
          <a:off x="18778220" y="12940180"/>
          <a:ext cx="731520" cy="3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163284</xdr:rowOff>
    </xdr:from>
    <xdr:ext cx="534377" cy="259045"/>
    <xdr:sp macro="" textlink="">
      <xdr:nvSpPr>
        <xdr:cNvPr id="857" name="繰出金平均値テキスト">
          <a:extLst>
            <a:ext uri="{FF2B5EF4-FFF2-40B4-BE49-F238E27FC236}">
              <a16:creationId xmlns:a16="http://schemas.microsoft.com/office/drawing/2014/main" xmlns="" id="{F4300AF6-E7BF-4B4C-83AE-020541FFC37E}"/>
            </a:ext>
          </a:extLst>
        </xdr:cNvPr>
        <xdr:cNvSpPr txBox="1"/>
      </xdr:nvSpPr>
      <xdr:spPr>
        <a:xfrm>
          <a:off x="19560540" y="127362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140407</xdr:rowOff>
    </xdr:from>
    <xdr:to>
      <xdr:col>116</xdr:col>
      <xdr:colOff>114300</xdr:colOff>
      <xdr:row>77</xdr:row>
      <xdr:rowOff>70557</xdr:rowOff>
    </xdr:to>
    <xdr:sp macro="" textlink="">
      <xdr:nvSpPr>
        <xdr:cNvPr id="858" name="フローチャート: 判断 857">
          <a:extLst>
            <a:ext uri="{FF2B5EF4-FFF2-40B4-BE49-F238E27FC236}">
              <a16:creationId xmlns:a16="http://schemas.microsoft.com/office/drawing/2014/main" xmlns="" id="{018662C8-8961-42F1-AAEE-2A3AD0C459E8}"/>
            </a:ext>
          </a:extLst>
        </xdr:cNvPr>
        <xdr:cNvSpPr/>
      </xdr:nvSpPr>
      <xdr:spPr>
        <a:xfrm>
          <a:off x="19458940" y="128810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71834</xdr:rowOff>
    </xdr:from>
    <xdr:to>
      <xdr:col>111</xdr:col>
      <xdr:colOff>177800</xdr:colOff>
      <xdr:row>77</xdr:row>
      <xdr:rowOff>83851</xdr:rowOff>
    </xdr:to>
    <xdr:cxnSp macro="">
      <xdr:nvCxnSpPr>
        <xdr:cNvPr id="859" name="直線コネクタ 858">
          <a:extLst>
            <a:ext uri="{FF2B5EF4-FFF2-40B4-BE49-F238E27FC236}">
              <a16:creationId xmlns:a16="http://schemas.microsoft.com/office/drawing/2014/main" xmlns="" id="{985B290F-1D45-4FCC-A07F-2E2F53E9682C}"/>
            </a:ext>
          </a:extLst>
        </xdr:cNvPr>
        <xdr:cNvCxnSpPr/>
      </xdr:nvCxnSpPr>
      <xdr:spPr>
        <a:xfrm flipV="1">
          <a:off x="17988280" y="12980114"/>
          <a:ext cx="789940" cy="12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55425</xdr:rowOff>
    </xdr:from>
    <xdr:to>
      <xdr:col>112</xdr:col>
      <xdr:colOff>38100</xdr:colOff>
      <xdr:row>76</xdr:row>
      <xdr:rowOff>157025</xdr:rowOff>
    </xdr:to>
    <xdr:sp macro="" textlink="">
      <xdr:nvSpPr>
        <xdr:cNvPr id="860" name="フローチャート: 判断 859">
          <a:extLst>
            <a:ext uri="{FF2B5EF4-FFF2-40B4-BE49-F238E27FC236}">
              <a16:creationId xmlns:a16="http://schemas.microsoft.com/office/drawing/2014/main" xmlns="" id="{608C04A6-4CC1-44E8-B0B8-A6C4338105F7}"/>
            </a:ext>
          </a:extLst>
        </xdr:cNvPr>
        <xdr:cNvSpPr/>
      </xdr:nvSpPr>
      <xdr:spPr>
        <a:xfrm>
          <a:off x="18735040" y="1279606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2102</xdr:rowOff>
    </xdr:from>
    <xdr:ext cx="534377" cy="259045"/>
    <xdr:sp macro="" textlink="">
      <xdr:nvSpPr>
        <xdr:cNvPr id="861" name="テキスト ボックス 860">
          <a:extLst>
            <a:ext uri="{FF2B5EF4-FFF2-40B4-BE49-F238E27FC236}">
              <a16:creationId xmlns:a16="http://schemas.microsoft.com/office/drawing/2014/main" xmlns="" id="{1604D510-159C-4546-B295-AB379CAB9A69}"/>
            </a:ext>
          </a:extLst>
        </xdr:cNvPr>
        <xdr:cNvSpPr txBox="1"/>
      </xdr:nvSpPr>
      <xdr:spPr>
        <a:xfrm>
          <a:off x="18541511" y="1257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83851</xdr:rowOff>
    </xdr:from>
    <xdr:to>
      <xdr:col>107</xdr:col>
      <xdr:colOff>50800</xdr:colOff>
      <xdr:row>77</xdr:row>
      <xdr:rowOff>87779</xdr:rowOff>
    </xdr:to>
    <xdr:cxnSp macro="">
      <xdr:nvCxnSpPr>
        <xdr:cNvPr id="862" name="直線コネクタ 861">
          <a:extLst>
            <a:ext uri="{FF2B5EF4-FFF2-40B4-BE49-F238E27FC236}">
              <a16:creationId xmlns:a16="http://schemas.microsoft.com/office/drawing/2014/main" xmlns="" id="{676A2149-FC46-4ADE-B9FC-156B88B6622B}"/>
            </a:ext>
          </a:extLst>
        </xdr:cNvPr>
        <xdr:cNvCxnSpPr/>
      </xdr:nvCxnSpPr>
      <xdr:spPr>
        <a:xfrm flipV="1">
          <a:off x="17213580" y="12992131"/>
          <a:ext cx="774700" cy="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44123</xdr:rowOff>
    </xdr:from>
    <xdr:to>
      <xdr:col>107</xdr:col>
      <xdr:colOff>101600</xdr:colOff>
      <xdr:row>76</xdr:row>
      <xdr:rowOff>145723</xdr:rowOff>
    </xdr:to>
    <xdr:sp macro="" textlink="">
      <xdr:nvSpPr>
        <xdr:cNvPr id="863" name="フローチャート: 判断 862">
          <a:extLst>
            <a:ext uri="{FF2B5EF4-FFF2-40B4-BE49-F238E27FC236}">
              <a16:creationId xmlns:a16="http://schemas.microsoft.com/office/drawing/2014/main" xmlns="" id="{6BD866F3-6A4F-4789-9E39-EBBA70A32951}"/>
            </a:ext>
          </a:extLst>
        </xdr:cNvPr>
        <xdr:cNvSpPr/>
      </xdr:nvSpPr>
      <xdr:spPr>
        <a:xfrm>
          <a:off x="17937480" y="12784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162250</xdr:rowOff>
    </xdr:from>
    <xdr:ext cx="534377" cy="259045"/>
    <xdr:sp macro="" textlink="">
      <xdr:nvSpPr>
        <xdr:cNvPr id="864" name="テキスト ボックス 863">
          <a:extLst>
            <a:ext uri="{FF2B5EF4-FFF2-40B4-BE49-F238E27FC236}">
              <a16:creationId xmlns:a16="http://schemas.microsoft.com/office/drawing/2014/main" xmlns="" id="{62057F1E-8DF8-49C2-82BE-12FCB9678134}"/>
            </a:ext>
          </a:extLst>
        </xdr:cNvPr>
        <xdr:cNvSpPr txBox="1"/>
      </xdr:nvSpPr>
      <xdr:spPr>
        <a:xfrm>
          <a:off x="17766811" y="12567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160717</xdr:rowOff>
    </xdr:from>
    <xdr:to>
      <xdr:col>102</xdr:col>
      <xdr:colOff>114300</xdr:colOff>
      <xdr:row>77</xdr:row>
      <xdr:rowOff>87779</xdr:rowOff>
    </xdr:to>
    <xdr:cxnSp macro="">
      <xdr:nvCxnSpPr>
        <xdr:cNvPr id="865" name="直線コネクタ 864">
          <a:extLst>
            <a:ext uri="{FF2B5EF4-FFF2-40B4-BE49-F238E27FC236}">
              <a16:creationId xmlns:a16="http://schemas.microsoft.com/office/drawing/2014/main" xmlns="" id="{A1D87E62-2AFB-46E0-97DE-45961C7CBC6D}"/>
            </a:ext>
          </a:extLst>
        </xdr:cNvPr>
        <xdr:cNvCxnSpPr/>
      </xdr:nvCxnSpPr>
      <xdr:spPr>
        <a:xfrm>
          <a:off x="16431260" y="12901357"/>
          <a:ext cx="782320" cy="9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29978</xdr:rowOff>
    </xdr:from>
    <xdr:to>
      <xdr:col>102</xdr:col>
      <xdr:colOff>165100</xdr:colOff>
      <xdr:row>76</xdr:row>
      <xdr:rowOff>131578</xdr:rowOff>
    </xdr:to>
    <xdr:sp macro="" textlink="">
      <xdr:nvSpPr>
        <xdr:cNvPr id="866" name="フローチャート: 判断 865">
          <a:extLst>
            <a:ext uri="{FF2B5EF4-FFF2-40B4-BE49-F238E27FC236}">
              <a16:creationId xmlns:a16="http://schemas.microsoft.com/office/drawing/2014/main" xmlns="" id="{EEE4F9DD-29B3-4FC5-A93F-3FE3CEC26C27}"/>
            </a:ext>
          </a:extLst>
        </xdr:cNvPr>
        <xdr:cNvSpPr/>
      </xdr:nvSpPr>
      <xdr:spPr>
        <a:xfrm>
          <a:off x="17162780" y="1277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148105</xdr:rowOff>
    </xdr:from>
    <xdr:ext cx="534377" cy="259045"/>
    <xdr:sp macro="" textlink="">
      <xdr:nvSpPr>
        <xdr:cNvPr id="867" name="テキスト ボックス 866">
          <a:extLst>
            <a:ext uri="{FF2B5EF4-FFF2-40B4-BE49-F238E27FC236}">
              <a16:creationId xmlns:a16="http://schemas.microsoft.com/office/drawing/2014/main" xmlns="" id="{EFD1F34B-9F49-4278-98B2-7B36B49BE94A}"/>
            </a:ext>
          </a:extLst>
        </xdr:cNvPr>
        <xdr:cNvSpPr txBox="1"/>
      </xdr:nvSpPr>
      <xdr:spPr>
        <a:xfrm>
          <a:off x="16969251" y="1255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33837</xdr:rowOff>
    </xdr:from>
    <xdr:to>
      <xdr:col>98</xdr:col>
      <xdr:colOff>38100</xdr:colOff>
      <xdr:row>76</xdr:row>
      <xdr:rowOff>135437</xdr:rowOff>
    </xdr:to>
    <xdr:sp macro="" textlink="">
      <xdr:nvSpPr>
        <xdr:cNvPr id="868" name="フローチャート: 判断 867">
          <a:extLst>
            <a:ext uri="{FF2B5EF4-FFF2-40B4-BE49-F238E27FC236}">
              <a16:creationId xmlns:a16="http://schemas.microsoft.com/office/drawing/2014/main" xmlns="" id="{AFEF5443-095E-48E2-9037-52F394EC0549}"/>
            </a:ext>
          </a:extLst>
        </xdr:cNvPr>
        <xdr:cNvSpPr/>
      </xdr:nvSpPr>
      <xdr:spPr>
        <a:xfrm>
          <a:off x="16388080" y="1277447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151963</xdr:rowOff>
    </xdr:from>
    <xdr:ext cx="534377" cy="259045"/>
    <xdr:sp macro="" textlink="">
      <xdr:nvSpPr>
        <xdr:cNvPr id="869" name="テキスト ボックス 868">
          <a:extLst>
            <a:ext uri="{FF2B5EF4-FFF2-40B4-BE49-F238E27FC236}">
              <a16:creationId xmlns:a16="http://schemas.microsoft.com/office/drawing/2014/main" xmlns="" id="{B9DF0B4F-CDF8-4951-BCC2-A2CFAB748B95}"/>
            </a:ext>
          </a:extLst>
        </xdr:cNvPr>
        <xdr:cNvSpPr txBox="1"/>
      </xdr:nvSpPr>
      <xdr:spPr>
        <a:xfrm>
          <a:off x="16194551" y="1255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xmlns="" id="{078DFC77-C63E-4CB6-AB24-63D66DDABB3B}"/>
            </a:ext>
          </a:extLst>
        </xdr:cNvPr>
        <xdr:cNvSpPr txBox="1"/>
      </xdr:nvSpPr>
      <xdr:spPr>
        <a:xfrm>
          <a:off x="193421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xmlns="" id="{5D3EB1BC-77DA-426E-BDD2-57CACA72B81A}"/>
            </a:ext>
          </a:extLst>
        </xdr:cNvPr>
        <xdr:cNvSpPr txBox="1"/>
      </xdr:nvSpPr>
      <xdr:spPr>
        <a:xfrm>
          <a:off x="1861058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xmlns="" id="{0388A315-78B0-41C5-9625-4952975036D7}"/>
            </a:ext>
          </a:extLst>
        </xdr:cNvPr>
        <xdr:cNvSpPr txBox="1"/>
      </xdr:nvSpPr>
      <xdr:spPr>
        <a:xfrm>
          <a:off x="178206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xmlns="" id="{C9EEB838-C5A1-4922-A772-FA26E1C94B60}"/>
            </a:ext>
          </a:extLst>
        </xdr:cNvPr>
        <xdr:cNvSpPr txBox="1"/>
      </xdr:nvSpPr>
      <xdr:spPr>
        <a:xfrm>
          <a:off x="170459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xmlns="" id="{F3B9F2AC-6B57-4FDC-A5A3-9B1E9EA7BB54}"/>
            </a:ext>
          </a:extLst>
        </xdr:cNvPr>
        <xdr:cNvSpPr txBox="1"/>
      </xdr:nvSpPr>
      <xdr:spPr>
        <a:xfrm>
          <a:off x="1626362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152550</xdr:rowOff>
    </xdr:from>
    <xdr:to>
      <xdr:col>116</xdr:col>
      <xdr:colOff>114300</xdr:colOff>
      <xdr:row>77</xdr:row>
      <xdr:rowOff>82700</xdr:rowOff>
    </xdr:to>
    <xdr:sp macro="" textlink="">
      <xdr:nvSpPr>
        <xdr:cNvPr id="875" name="楕円 874">
          <a:extLst>
            <a:ext uri="{FF2B5EF4-FFF2-40B4-BE49-F238E27FC236}">
              <a16:creationId xmlns:a16="http://schemas.microsoft.com/office/drawing/2014/main" xmlns="" id="{A6E0CF48-03AD-49DD-BE50-401213B6D50A}"/>
            </a:ext>
          </a:extLst>
        </xdr:cNvPr>
        <xdr:cNvSpPr/>
      </xdr:nvSpPr>
      <xdr:spPr>
        <a:xfrm>
          <a:off x="19458940" y="128931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130977</xdr:rowOff>
    </xdr:from>
    <xdr:ext cx="534377" cy="259045"/>
    <xdr:sp macro="" textlink="">
      <xdr:nvSpPr>
        <xdr:cNvPr id="876" name="繰出金該当値テキスト">
          <a:extLst>
            <a:ext uri="{FF2B5EF4-FFF2-40B4-BE49-F238E27FC236}">
              <a16:creationId xmlns:a16="http://schemas.microsoft.com/office/drawing/2014/main" xmlns="" id="{B215158C-5747-43DB-8629-362F2301136B}"/>
            </a:ext>
          </a:extLst>
        </xdr:cNvPr>
        <xdr:cNvSpPr txBox="1"/>
      </xdr:nvSpPr>
      <xdr:spPr>
        <a:xfrm>
          <a:off x="19560540" y="1287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21034</xdr:rowOff>
    </xdr:from>
    <xdr:to>
      <xdr:col>112</xdr:col>
      <xdr:colOff>38100</xdr:colOff>
      <xdr:row>77</xdr:row>
      <xdr:rowOff>122634</xdr:rowOff>
    </xdr:to>
    <xdr:sp macro="" textlink="">
      <xdr:nvSpPr>
        <xdr:cNvPr id="877" name="楕円 876">
          <a:extLst>
            <a:ext uri="{FF2B5EF4-FFF2-40B4-BE49-F238E27FC236}">
              <a16:creationId xmlns:a16="http://schemas.microsoft.com/office/drawing/2014/main" xmlns="" id="{115A3A3C-3384-4D8A-BA95-89A9F42B9E77}"/>
            </a:ext>
          </a:extLst>
        </xdr:cNvPr>
        <xdr:cNvSpPr/>
      </xdr:nvSpPr>
      <xdr:spPr>
        <a:xfrm>
          <a:off x="18735040" y="1292931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113761</xdr:rowOff>
    </xdr:from>
    <xdr:ext cx="534377" cy="259045"/>
    <xdr:sp macro="" textlink="">
      <xdr:nvSpPr>
        <xdr:cNvPr id="878" name="テキスト ボックス 877">
          <a:extLst>
            <a:ext uri="{FF2B5EF4-FFF2-40B4-BE49-F238E27FC236}">
              <a16:creationId xmlns:a16="http://schemas.microsoft.com/office/drawing/2014/main" xmlns="" id="{17920616-17EC-4DFB-A45C-5B51579F3A66}"/>
            </a:ext>
          </a:extLst>
        </xdr:cNvPr>
        <xdr:cNvSpPr txBox="1"/>
      </xdr:nvSpPr>
      <xdr:spPr>
        <a:xfrm>
          <a:off x="18541511" y="1302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33051</xdr:rowOff>
    </xdr:from>
    <xdr:to>
      <xdr:col>107</xdr:col>
      <xdr:colOff>101600</xdr:colOff>
      <xdr:row>77</xdr:row>
      <xdr:rowOff>134651</xdr:rowOff>
    </xdr:to>
    <xdr:sp macro="" textlink="">
      <xdr:nvSpPr>
        <xdr:cNvPr id="879" name="楕円 878">
          <a:extLst>
            <a:ext uri="{FF2B5EF4-FFF2-40B4-BE49-F238E27FC236}">
              <a16:creationId xmlns:a16="http://schemas.microsoft.com/office/drawing/2014/main" xmlns="" id="{F32699AE-4C7C-4B6D-9782-8BEDE5DB055F}"/>
            </a:ext>
          </a:extLst>
        </xdr:cNvPr>
        <xdr:cNvSpPr/>
      </xdr:nvSpPr>
      <xdr:spPr>
        <a:xfrm>
          <a:off x="17937480" y="1294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125778</xdr:rowOff>
    </xdr:from>
    <xdr:ext cx="534377" cy="259045"/>
    <xdr:sp macro="" textlink="">
      <xdr:nvSpPr>
        <xdr:cNvPr id="880" name="テキスト ボックス 879">
          <a:extLst>
            <a:ext uri="{FF2B5EF4-FFF2-40B4-BE49-F238E27FC236}">
              <a16:creationId xmlns:a16="http://schemas.microsoft.com/office/drawing/2014/main" xmlns="" id="{9278DA44-987A-4949-A92E-515C1C1FB234}"/>
            </a:ext>
          </a:extLst>
        </xdr:cNvPr>
        <xdr:cNvSpPr txBox="1"/>
      </xdr:nvSpPr>
      <xdr:spPr>
        <a:xfrm>
          <a:off x="17766811" y="1303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36979</xdr:rowOff>
    </xdr:from>
    <xdr:to>
      <xdr:col>102</xdr:col>
      <xdr:colOff>165100</xdr:colOff>
      <xdr:row>77</xdr:row>
      <xdr:rowOff>138579</xdr:rowOff>
    </xdr:to>
    <xdr:sp macro="" textlink="">
      <xdr:nvSpPr>
        <xdr:cNvPr id="881" name="楕円 880">
          <a:extLst>
            <a:ext uri="{FF2B5EF4-FFF2-40B4-BE49-F238E27FC236}">
              <a16:creationId xmlns:a16="http://schemas.microsoft.com/office/drawing/2014/main" xmlns="" id="{09CC7C1C-A8B2-4D3B-809B-81542603C753}"/>
            </a:ext>
          </a:extLst>
        </xdr:cNvPr>
        <xdr:cNvSpPr/>
      </xdr:nvSpPr>
      <xdr:spPr>
        <a:xfrm>
          <a:off x="17162780" y="1294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129706</xdr:rowOff>
    </xdr:from>
    <xdr:ext cx="534377" cy="259045"/>
    <xdr:sp macro="" textlink="">
      <xdr:nvSpPr>
        <xdr:cNvPr id="882" name="テキスト ボックス 881">
          <a:extLst>
            <a:ext uri="{FF2B5EF4-FFF2-40B4-BE49-F238E27FC236}">
              <a16:creationId xmlns:a16="http://schemas.microsoft.com/office/drawing/2014/main" xmlns="" id="{455BE05E-E3F8-4637-A41E-8D5E7F989D0B}"/>
            </a:ext>
          </a:extLst>
        </xdr:cNvPr>
        <xdr:cNvSpPr txBox="1"/>
      </xdr:nvSpPr>
      <xdr:spPr>
        <a:xfrm>
          <a:off x="16969251" y="1303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109917</xdr:rowOff>
    </xdr:from>
    <xdr:to>
      <xdr:col>98</xdr:col>
      <xdr:colOff>38100</xdr:colOff>
      <xdr:row>77</xdr:row>
      <xdr:rowOff>40067</xdr:rowOff>
    </xdr:to>
    <xdr:sp macro="" textlink="">
      <xdr:nvSpPr>
        <xdr:cNvPr id="883" name="楕円 882">
          <a:extLst>
            <a:ext uri="{FF2B5EF4-FFF2-40B4-BE49-F238E27FC236}">
              <a16:creationId xmlns:a16="http://schemas.microsoft.com/office/drawing/2014/main" xmlns="" id="{60B10830-E079-4B36-94A2-7B2C498B5815}"/>
            </a:ext>
          </a:extLst>
        </xdr:cNvPr>
        <xdr:cNvSpPr/>
      </xdr:nvSpPr>
      <xdr:spPr>
        <a:xfrm>
          <a:off x="16388080" y="1285055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31194</xdr:rowOff>
    </xdr:from>
    <xdr:ext cx="534377" cy="259045"/>
    <xdr:sp macro="" textlink="">
      <xdr:nvSpPr>
        <xdr:cNvPr id="884" name="テキスト ボックス 883">
          <a:extLst>
            <a:ext uri="{FF2B5EF4-FFF2-40B4-BE49-F238E27FC236}">
              <a16:creationId xmlns:a16="http://schemas.microsoft.com/office/drawing/2014/main" xmlns="" id="{430C619A-8FAC-4223-A3DD-6A3172DF157C}"/>
            </a:ext>
          </a:extLst>
        </xdr:cNvPr>
        <xdr:cNvSpPr txBox="1"/>
      </xdr:nvSpPr>
      <xdr:spPr>
        <a:xfrm>
          <a:off x="16194551" y="12939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xmlns="" id="{FA083A6C-0873-43AD-AA1B-5797DEC01CD6}"/>
            </a:ext>
          </a:extLst>
        </xdr:cNvPr>
        <xdr:cNvSpPr/>
      </xdr:nvSpPr>
      <xdr:spPr>
        <a:xfrm>
          <a:off x="16093440" y="139712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xmlns="" id="{C37FB488-A2AC-4D8D-9D31-E2431087F789}"/>
            </a:ext>
          </a:extLst>
        </xdr:cNvPr>
        <xdr:cNvSpPr/>
      </xdr:nvSpPr>
      <xdr:spPr>
        <a:xfrm>
          <a:off x="162204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xmlns="" id="{71189B3D-ADF8-44A1-9B63-DF956444C34C}"/>
            </a:ext>
          </a:extLst>
        </xdr:cNvPr>
        <xdr:cNvSpPr/>
      </xdr:nvSpPr>
      <xdr:spPr>
        <a:xfrm>
          <a:off x="162204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xmlns="" id="{606C8AA0-A269-436B-85F7-12CC979E8A75}"/>
            </a:ext>
          </a:extLst>
        </xdr:cNvPr>
        <xdr:cNvSpPr/>
      </xdr:nvSpPr>
      <xdr:spPr>
        <a:xfrm>
          <a:off x="1709928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xmlns="" id="{B08865A9-C2A0-44EB-94AA-830F2B6517A9}"/>
            </a:ext>
          </a:extLst>
        </xdr:cNvPr>
        <xdr:cNvSpPr/>
      </xdr:nvSpPr>
      <xdr:spPr>
        <a:xfrm>
          <a:off x="1709928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xmlns="" id="{DEA52085-8C2D-4D41-AEF0-65BD37D56904}"/>
            </a:ext>
          </a:extLst>
        </xdr:cNvPr>
        <xdr:cNvSpPr/>
      </xdr:nvSpPr>
      <xdr:spPr>
        <a:xfrm>
          <a:off x="1810512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xmlns="" id="{67BE16FE-096F-4EE5-817B-F43F9C89615E}"/>
            </a:ext>
          </a:extLst>
        </xdr:cNvPr>
        <xdr:cNvSpPr/>
      </xdr:nvSpPr>
      <xdr:spPr>
        <a:xfrm>
          <a:off x="1810512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xmlns="" id="{A00F6EAB-A0E5-4227-869F-0AD0413F90D8}"/>
            </a:ext>
          </a:extLst>
        </xdr:cNvPr>
        <xdr:cNvSpPr/>
      </xdr:nvSpPr>
      <xdr:spPr>
        <a:xfrm>
          <a:off x="16093440" y="147777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xmlns="" id="{E7F744BF-36E4-412A-BE12-5339FAAA084A}"/>
            </a:ext>
          </a:extLst>
        </xdr:cNvPr>
        <xdr:cNvSpPr txBox="1"/>
      </xdr:nvSpPr>
      <xdr:spPr>
        <a:xfrm>
          <a:off x="1607820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xmlns="" id="{C0102228-4082-4725-BB96-75B142209D2A}"/>
            </a:ext>
          </a:extLst>
        </xdr:cNvPr>
        <xdr:cNvCxnSpPr/>
      </xdr:nvCxnSpPr>
      <xdr:spPr>
        <a:xfrm>
          <a:off x="16093440" y="17014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xmlns="" id="{CA3E38C8-5C7E-455E-966C-A036CD9044D8}"/>
            </a:ext>
          </a:extLst>
        </xdr:cNvPr>
        <xdr:cNvCxnSpPr/>
      </xdr:nvCxnSpPr>
      <xdr:spPr>
        <a:xfrm>
          <a:off x="16093440" y="158978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xmlns="" id="{A9B4C2CD-E3BC-4D54-AB6A-3342CC2B9243}"/>
            </a:ext>
          </a:extLst>
        </xdr:cNvPr>
        <xdr:cNvSpPr txBox="1"/>
      </xdr:nvSpPr>
      <xdr:spPr>
        <a:xfrm>
          <a:off x="15890374" y="157594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xmlns="" id="{799EE2C7-9375-4C5C-8EAD-75A89E6580C6}"/>
            </a:ext>
          </a:extLst>
        </xdr:cNvPr>
        <xdr:cNvCxnSpPr/>
      </xdr:nvCxnSpPr>
      <xdr:spPr>
        <a:xfrm>
          <a:off x="16093440" y="14777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xmlns="" id="{81625E5C-3566-4B4A-8A86-6037CCDCDA38}"/>
            </a:ext>
          </a:extLst>
        </xdr:cNvPr>
        <xdr:cNvSpPr txBox="1"/>
      </xdr:nvSpPr>
      <xdr:spPr>
        <a:xfrm>
          <a:off x="15890374" y="146393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xmlns="" id="{565D91FB-61F0-4040-98C3-239B7BF6B8FF}"/>
            </a:ext>
          </a:extLst>
        </xdr:cNvPr>
        <xdr:cNvSpPr/>
      </xdr:nvSpPr>
      <xdr:spPr>
        <a:xfrm>
          <a:off x="16093440" y="147777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xmlns="" id="{565F0D35-58EF-4339-AB1F-E3DF5B2AD4B7}"/>
            </a:ext>
          </a:extLst>
        </xdr:cNvPr>
        <xdr:cNvCxnSpPr/>
      </xdr:nvCxnSpPr>
      <xdr:spPr>
        <a:xfrm>
          <a:off x="19507835" y="1589786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xmlns="" id="{3377BEA4-B3B0-41BB-8778-7A48F387E70F}"/>
            </a:ext>
          </a:extLst>
        </xdr:cNvPr>
        <xdr:cNvSpPr txBox="1"/>
      </xdr:nvSpPr>
      <xdr:spPr>
        <a:xfrm>
          <a:off x="19560540" y="15935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xmlns="" id="{472753DD-9021-4F02-B25F-DD004DBF1A85}"/>
            </a:ext>
          </a:extLst>
        </xdr:cNvPr>
        <xdr:cNvCxnSpPr/>
      </xdr:nvCxnSpPr>
      <xdr:spPr>
        <a:xfrm>
          <a:off x="19443700" y="158978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xmlns="" id="{B692A08A-306A-4C68-AF27-D83FEA56A831}"/>
            </a:ext>
          </a:extLst>
        </xdr:cNvPr>
        <xdr:cNvSpPr txBox="1"/>
      </xdr:nvSpPr>
      <xdr:spPr>
        <a:xfrm>
          <a:off x="19560540" y="15600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xmlns="" id="{2E89490C-D667-423B-B311-6900289BD9A3}"/>
            </a:ext>
          </a:extLst>
        </xdr:cNvPr>
        <xdr:cNvCxnSpPr/>
      </xdr:nvCxnSpPr>
      <xdr:spPr>
        <a:xfrm>
          <a:off x="19443700" y="158978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xmlns="" id="{2AFE880D-D4EE-44B7-B2F1-D7ACB4EB3E59}"/>
            </a:ext>
          </a:extLst>
        </xdr:cNvPr>
        <xdr:cNvCxnSpPr/>
      </xdr:nvCxnSpPr>
      <xdr:spPr>
        <a:xfrm>
          <a:off x="18778220" y="1589786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xmlns="" id="{941F6205-4E7A-4E5F-BE48-0B4AA1169F7F}"/>
            </a:ext>
          </a:extLst>
        </xdr:cNvPr>
        <xdr:cNvSpPr txBox="1"/>
      </xdr:nvSpPr>
      <xdr:spPr>
        <a:xfrm>
          <a:off x="19560540" y="1582548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xmlns="" id="{BB1CE905-13C3-4188-B28B-CD0921451FC8}"/>
            </a:ext>
          </a:extLst>
        </xdr:cNvPr>
        <xdr:cNvSpPr/>
      </xdr:nvSpPr>
      <xdr:spPr>
        <a:xfrm>
          <a:off x="19458940" y="15847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xmlns="" id="{FFDAAEFA-1082-4A18-BB86-52B727E46A0C}"/>
            </a:ext>
          </a:extLst>
        </xdr:cNvPr>
        <xdr:cNvCxnSpPr/>
      </xdr:nvCxnSpPr>
      <xdr:spPr>
        <a:xfrm>
          <a:off x="17988280" y="158978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xmlns="" id="{CC0B0217-CE73-4F3A-9487-AF816DCD383D}"/>
            </a:ext>
          </a:extLst>
        </xdr:cNvPr>
        <xdr:cNvSpPr/>
      </xdr:nvSpPr>
      <xdr:spPr>
        <a:xfrm>
          <a:off x="18735040" y="158470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xmlns="" id="{58C8F272-82A4-4FAC-835D-C32B8A986632}"/>
            </a:ext>
          </a:extLst>
        </xdr:cNvPr>
        <xdr:cNvSpPr txBox="1"/>
      </xdr:nvSpPr>
      <xdr:spPr>
        <a:xfrm>
          <a:off x="18661190" y="15935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xmlns="" id="{AD967BA1-473F-4ED2-AFD0-81F7E0CCD3B9}"/>
            </a:ext>
          </a:extLst>
        </xdr:cNvPr>
        <xdr:cNvCxnSpPr/>
      </xdr:nvCxnSpPr>
      <xdr:spPr>
        <a:xfrm>
          <a:off x="17213580" y="1589786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xmlns="" id="{F5943DCB-500F-47D3-9D23-0126807D3514}"/>
            </a:ext>
          </a:extLst>
        </xdr:cNvPr>
        <xdr:cNvSpPr/>
      </xdr:nvSpPr>
      <xdr:spPr>
        <a:xfrm>
          <a:off x="17937480" y="15847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xmlns="" id="{896D5E12-2A91-42B1-A58E-5B572F157F4B}"/>
            </a:ext>
          </a:extLst>
        </xdr:cNvPr>
        <xdr:cNvSpPr txBox="1"/>
      </xdr:nvSpPr>
      <xdr:spPr>
        <a:xfrm>
          <a:off x="17886490" y="15935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xmlns="" id="{CAE1CA0D-762A-4C51-96FF-5E1AC90D7F02}"/>
            </a:ext>
          </a:extLst>
        </xdr:cNvPr>
        <xdr:cNvCxnSpPr/>
      </xdr:nvCxnSpPr>
      <xdr:spPr>
        <a:xfrm>
          <a:off x="16431260" y="1589786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xmlns="" id="{8C5FC182-6CF7-4B27-9647-F8EB9CDAAEC8}"/>
            </a:ext>
          </a:extLst>
        </xdr:cNvPr>
        <xdr:cNvSpPr/>
      </xdr:nvSpPr>
      <xdr:spPr>
        <a:xfrm>
          <a:off x="17162780" y="15847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xmlns="" id="{5B82102A-E9B0-4F32-9067-1B5FA0A1355F}"/>
            </a:ext>
          </a:extLst>
        </xdr:cNvPr>
        <xdr:cNvSpPr txBox="1"/>
      </xdr:nvSpPr>
      <xdr:spPr>
        <a:xfrm>
          <a:off x="17096550" y="15935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xmlns="" id="{7908A797-9394-4C13-857F-4835AE890F14}"/>
            </a:ext>
          </a:extLst>
        </xdr:cNvPr>
        <xdr:cNvSpPr/>
      </xdr:nvSpPr>
      <xdr:spPr>
        <a:xfrm>
          <a:off x="16388080" y="158470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xmlns="" id="{637813AB-CA82-4086-B61B-BA5097BC5AE2}"/>
            </a:ext>
          </a:extLst>
        </xdr:cNvPr>
        <xdr:cNvSpPr txBox="1"/>
      </xdr:nvSpPr>
      <xdr:spPr>
        <a:xfrm>
          <a:off x="16314230" y="15935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xmlns="" id="{D5B53C29-259B-4D8B-872C-134A8B2832EC}"/>
            </a:ext>
          </a:extLst>
        </xdr:cNvPr>
        <xdr:cNvSpPr txBox="1"/>
      </xdr:nvSpPr>
      <xdr:spPr>
        <a:xfrm>
          <a:off x="193421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xmlns="" id="{06E54104-94D6-4591-95F7-7BEA0F843A4E}"/>
            </a:ext>
          </a:extLst>
        </xdr:cNvPr>
        <xdr:cNvSpPr txBox="1"/>
      </xdr:nvSpPr>
      <xdr:spPr>
        <a:xfrm>
          <a:off x="1861058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xmlns="" id="{5B8343E2-E961-4A9B-94DC-C72DAF5D2A73}"/>
            </a:ext>
          </a:extLst>
        </xdr:cNvPr>
        <xdr:cNvSpPr txBox="1"/>
      </xdr:nvSpPr>
      <xdr:spPr>
        <a:xfrm>
          <a:off x="178206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xmlns="" id="{96D944C3-2AC4-4DAC-98C1-9B3DF6F11D7B}"/>
            </a:ext>
          </a:extLst>
        </xdr:cNvPr>
        <xdr:cNvSpPr txBox="1"/>
      </xdr:nvSpPr>
      <xdr:spPr>
        <a:xfrm>
          <a:off x="170459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xmlns="" id="{38EE2324-801A-47CB-B508-0B47DF63556D}"/>
            </a:ext>
          </a:extLst>
        </xdr:cNvPr>
        <xdr:cNvSpPr txBox="1"/>
      </xdr:nvSpPr>
      <xdr:spPr>
        <a:xfrm>
          <a:off x="1626362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xmlns="" id="{3138DBCB-5946-47E2-8C0D-B8A7A6A9A9F0}"/>
            </a:ext>
          </a:extLst>
        </xdr:cNvPr>
        <xdr:cNvSpPr/>
      </xdr:nvSpPr>
      <xdr:spPr>
        <a:xfrm>
          <a:off x="19458940" y="15847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xmlns="" id="{65B4986F-10DF-4950-9FC9-D3631455B494}"/>
            </a:ext>
          </a:extLst>
        </xdr:cNvPr>
        <xdr:cNvSpPr txBox="1"/>
      </xdr:nvSpPr>
      <xdr:spPr>
        <a:xfrm>
          <a:off x="19560540" y="15714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xmlns="" id="{B5C124B8-1CA2-4050-894F-F7A09AEDAE6E}"/>
            </a:ext>
          </a:extLst>
        </xdr:cNvPr>
        <xdr:cNvSpPr/>
      </xdr:nvSpPr>
      <xdr:spPr>
        <a:xfrm>
          <a:off x="18735040" y="158470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xmlns="" id="{F7D1FD89-7268-47CF-B9B3-B5F579DCBE8C}"/>
            </a:ext>
          </a:extLst>
        </xdr:cNvPr>
        <xdr:cNvSpPr txBox="1"/>
      </xdr:nvSpPr>
      <xdr:spPr>
        <a:xfrm>
          <a:off x="18661190" y="1562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xmlns="" id="{D58BD4C4-357F-47D4-B1AB-DF1C8A15DF87}"/>
            </a:ext>
          </a:extLst>
        </xdr:cNvPr>
        <xdr:cNvSpPr/>
      </xdr:nvSpPr>
      <xdr:spPr>
        <a:xfrm>
          <a:off x="17937480" y="15847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xmlns="" id="{2F47306C-9CBF-480F-BB94-D4FF0B4B7CAA}"/>
            </a:ext>
          </a:extLst>
        </xdr:cNvPr>
        <xdr:cNvSpPr txBox="1"/>
      </xdr:nvSpPr>
      <xdr:spPr>
        <a:xfrm>
          <a:off x="17886490" y="1562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xmlns="" id="{200676B9-F6CC-444B-B1FF-C842E8F859B9}"/>
            </a:ext>
          </a:extLst>
        </xdr:cNvPr>
        <xdr:cNvSpPr/>
      </xdr:nvSpPr>
      <xdr:spPr>
        <a:xfrm>
          <a:off x="17162780" y="15847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xmlns="" id="{33B2AB67-1DC4-42DB-B208-0EDA85506D10}"/>
            </a:ext>
          </a:extLst>
        </xdr:cNvPr>
        <xdr:cNvSpPr txBox="1"/>
      </xdr:nvSpPr>
      <xdr:spPr>
        <a:xfrm>
          <a:off x="17096550" y="1562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xmlns="" id="{55980C1B-39A3-404C-BFB4-478D5AEF6E7C}"/>
            </a:ext>
          </a:extLst>
        </xdr:cNvPr>
        <xdr:cNvSpPr/>
      </xdr:nvSpPr>
      <xdr:spPr>
        <a:xfrm>
          <a:off x="16388080" y="158470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xmlns="" id="{2A9C448E-C614-457A-B3BC-BF70B696BBFE}"/>
            </a:ext>
          </a:extLst>
        </xdr:cNvPr>
        <xdr:cNvSpPr txBox="1"/>
      </xdr:nvSpPr>
      <xdr:spPr>
        <a:xfrm>
          <a:off x="16314230" y="1562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xmlns="" id="{E34EC724-FF68-4809-86C1-2DADAC6708B2}"/>
            </a:ext>
          </a:extLst>
        </xdr:cNvPr>
        <xdr:cNvSpPr/>
      </xdr:nvSpPr>
      <xdr:spPr>
        <a:xfrm>
          <a:off x="670560" y="17387570"/>
          <a:ext cx="195605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xmlns="" id="{948862C0-D0A3-451B-9F8C-A7A81963496E}"/>
            </a:ext>
          </a:extLst>
        </xdr:cNvPr>
        <xdr:cNvSpPr/>
      </xdr:nvSpPr>
      <xdr:spPr>
        <a:xfrm>
          <a:off x="670560" y="17447260"/>
          <a:ext cx="33909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xmlns="" id="{943F32F0-9949-4A41-8EDD-56CB95689557}"/>
            </a:ext>
          </a:extLst>
        </xdr:cNvPr>
        <xdr:cNvSpPr txBox="1"/>
      </xdr:nvSpPr>
      <xdr:spPr>
        <a:xfrm>
          <a:off x="695960" y="17697450"/>
          <a:ext cx="19509740" cy="148971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扶助費については、類似団体平均の概ね２倍となっている。（扶助費以外については、類似団体平均と概ね同水準あるいは低い値となっている。）</a:t>
          </a:r>
        </a:p>
        <a:p>
          <a:r>
            <a:rPr kumimoji="1" lang="ja-JP" altLang="en-US" sz="1300">
              <a:latin typeface="ＭＳ Ｐゴシック" panose="020B0600070205080204" pitchFamily="50" charset="-128"/>
              <a:ea typeface="ＭＳ Ｐゴシック" panose="020B0600070205080204" pitchFamily="50" charset="-128"/>
            </a:rPr>
            <a:t>　本市は、旧産炭地であることや地域経済の低迷などの要因により、低所得者及び失業者が多く、保護率が他団体に比べ非常に高い（保護率：令和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年度平均</a:t>
          </a:r>
          <a:r>
            <a:rPr kumimoji="1" lang="en-US" altLang="ja-JP" sz="1300">
              <a:latin typeface="ＭＳ Ｐゴシック" panose="020B0600070205080204" pitchFamily="50" charset="-128"/>
              <a:ea typeface="ＭＳ Ｐゴシック" panose="020B0600070205080204" pitchFamily="50" charset="-128"/>
            </a:rPr>
            <a:t>56.4</a:t>
          </a:r>
          <a:r>
            <a:rPr kumimoji="1" lang="ja-JP" altLang="en-US" sz="1300">
              <a:latin typeface="ＭＳ Ｐゴシック" panose="020B0600070205080204" pitchFamily="50" charset="-128"/>
              <a:ea typeface="ＭＳ Ｐゴシック" panose="020B0600070205080204" pitchFamily="50" charset="-128"/>
            </a:rPr>
            <a:t>パーミル）ものとなっており、生活保護費も多額となっている。</a:t>
          </a:r>
        </a:p>
        <a:p>
          <a:r>
            <a:rPr kumimoji="1" lang="ja-JP" altLang="en-US" sz="1300">
              <a:latin typeface="ＭＳ Ｐゴシック" panose="020B0600070205080204" pitchFamily="50" charset="-128"/>
              <a:ea typeface="ＭＳ Ｐゴシック" panose="020B0600070205080204" pitchFamily="50" charset="-128"/>
            </a:rPr>
            <a:t>　今後も引き続き、生活困窮者への自立支援策などを通じ、生活保護費の削減を図る必要がある。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DFA8EFB2-E859-48D2-A398-10C3ABBCC0E8}"/>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660E810E-F9CB-4D1E-8CDB-020961FC40B6}"/>
            </a:ext>
          </a:extLst>
        </xdr:cNvPr>
        <xdr:cNvSpPr/>
      </xdr:nvSpPr>
      <xdr:spPr>
        <a:xfrm>
          <a:off x="16764000" y="186690"/>
          <a:ext cx="34671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CEEF5664-7C4F-4E2D-836F-7D1CF9640939}"/>
            </a:ext>
          </a:extLst>
        </xdr:cNvPr>
        <xdr:cNvSpPr/>
      </xdr:nvSpPr>
      <xdr:spPr>
        <a:xfrm>
          <a:off x="16783050" y="212090"/>
          <a:ext cx="34226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6ACA334C-C09A-432D-9E4D-66739425C483}"/>
            </a:ext>
          </a:extLst>
        </xdr:cNvPr>
        <xdr:cNvSpPr/>
      </xdr:nvSpPr>
      <xdr:spPr>
        <a:xfrm>
          <a:off x="16808450" y="237490"/>
          <a:ext cx="33655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福岡県田川市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3D8A2122-C12C-4B52-B388-02E66CBDF256}"/>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6FA3C87F-C723-4F99-9824-62AE585232D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273066E8-584E-4FC8-9B05-9D8DF2121F7D}"/>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3F165014-FF36-4E67-AAE3-148F68CA38E5}"/>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237F9522-E7CD-4737-9A79-0BCAA682EF07}"/>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6707476C-37D8-42ED-8796-8673435DB0AC}"/>
            </a:ext>
          </a:extLst>
        </xdr:cNvPr>
        <xdr:cNvSpPr/>
      </xdr:nvSpPr>
      <xdr:spPr>
        <a:xfrm>
          <a:off x="1971040" y="901700"/>
          <a:ext cx="12395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46,781
46,239
54.55
35,852,664
35,196,653
408,625
13,214,017
25,854,287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CE70D3B0-917C-45FA-AF4C-4847F5BFA9A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5C6BC372-E4CA-4848-A9D0-4829B45CF091}"/>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1EE17FA6-1C0F-4E63-96AD-4956EA9FF89D}"/>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98EC44E9-75D1-42B4-83A6-931316215EC3}"/>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82C57234-1892-47C1-804A-C7AFD98D1CC4}"/>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690D85BD-E3D4-41FE-A3AF-8DAA8BF63C17}"/>
            </a:ext>
          </a:extLst>
        </xdr:cNvPr>
        <xdr:cNvSpPr/>
      </xdr:nvSpPr>
      <xdr:spPr>
        <a:xfrm>
          <a:off x="6329680" y="1676400"/>
          <a:ext cx="3352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4593AC74-027C-4456-A173-4155B7B8450C}"/>
            </a:ext>
          </a:extLst>
        </xdr:cNvPr>
        <xdr:cNvSpPr/>
      </xdr:nvSpPr>
      <xdr:spPr>
        <a:xfrm>
          <a:off x="9748520" y="869950"/>
          <a:ext cx="134112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2DB3316C-29B3-422A-85C3-EF9E133FB1A9}"/>
            </a:ext>
          </a:extLst>
        </xdr:cNvPr>
        <xdr:cNvSpPr/>
      </xdr:nvSpPr>
      <xdr:spPr>
        <a:xfrm>
          <a:off x="9986010" y="933450"/>
          <a:ext cx="12776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DB230E1A-3BB6-43E9-8E77-EFFCEFFDF464}"/>
            </a:ext>
          </a:extLst>
        </xdr:cNvPr>
        <xdr:cNvSpPr/>
      </xdr:nvSpPr>
      <xdr:spPr>
        <a:xfrm>
          <a:off x="9986010" y="1192530"/>
          <a:ext cx="12776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B693C3CA-F6AA-4540-9087-A23ABC3D7E86}"/>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39672B7-FD21-41E9-969B-53B33143EA20}"/>
            </a:ext>
          </a:extLst>
        </xdr:cNvPr>
        <xdr:cNvCxnSpPr/>
      </xdr:nvCxnSpPr>
      <xdr:spPr>
        <a:xfrm flipH="1">
          <a:off x="9831070" y="10439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46B77BBE-8C3D-4B29-8A2F-47953D9399F2}"/>
            </a:ext>
          </a:extLst>
        </xdr:cNvPr>
        <xdr:cNvSpPr/>
      </xdr:nvSpPr>
      <xdr:spPr>
        <a:xfrm>
          <a:off x="9885045" y="9969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A3BE81C1-C1D3-451A-8C3C-DE4DCB758BC5}"/>
            </a:ext>
          </a:extLst>
        </xdr:cNvPr>
        <xdr:cNvSpPr/>
      </xdr:nvSpPr>
      <xdr:spPr>
        <a:xfrm>
          <a:off x="9885045" y="12560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BD169748-7075-4120-9F5E-DCADC40C2890}"/>
            </a:ext>
          </a:extLst>
        </xdr:cNvPr>
        <xdr:cNvCxnSpPr/>
      </xdr:nvCxnSpPr>
      <xdr:spPr>
        <a:xfrm>
          <a:off x="9908540"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35700AEB-68AD-48D0-A81F-94D80281DCD5}"/>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EC931C2E-AAA7-4A7A-B63D-36686EA5F9E3}"/>
            </a:ext>
          </a:extLst>
        </xdr:cNvPr>
        <xdr:cNvCxnSpPr/>
      </xdr:nvCxnSpPr>
      <xdr:spPr>
        <a:xfrm flipV="1">
          <a:off x="9908540"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A83BCC90-1146-4D39-925A-E32CCA1D82C5}"/>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82D7286F-3759-4A29-A610-DAE5D0C1BEB0}"/>
            </a:ext>
          </a:extLst>
        </xdr:cNvPr>
        <xdr:cNvSpPr txBox="1"/>
      </xdr:nvSpPr>
      <xdr:spPr>
        <a:xfrm>
          <a:off x="629920" y="27965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8924232F-D7BE-475F-8FBB-13F2B864DDC0}"/>
            </a:ext>
          </a:extLst>
        </xdr:cNvPr>
        <xdr:cNvSpPr txBox="1"/>
      </xdr:nvSpPr>
      <xdr:spPr>
        <a:xfrm>
          <a:off x="629920" y="31064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A09AEE0-A2F4-4928-9D91-E39A21C95656}"/>
            </a:ext>
          </a:extLst>
        </xdr:cNvPr>
        <xdr:cNvSpPr txBox="1"/>
      </xdr:nvSpPr>
      <xdr:spPr>
        <a:xfrm>
          <a:off x="629920" y="34163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5091574E-29CD-4970-A6B7-1D7A42180813}"/>
            </a:ext>
          </a:extLst>
        </xdr:cNvPr>
        <xdr:cNvSpPr/>
      </xdr:nvSpPr>
      <xdr:spPr>
        <a:xfrm>
          <a:off x="67056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80588236-5435-4C27-B051-4E4B43E008BB}"/>
            </a:ext>
          </a:extLst>
        </xdr:cNvPr>
        <xdr:cNvSpPr/>
      </xdr:nvSpPr>
      <xdr:spPr>
        <a:xfrm>
          <a:off x="79756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6232D48C-380E-4FF6-A22E-E331958C18FB}"/>
            </a:ext>
          </a:extLst>
        </xdr:cNvPr>
        <xdr:cNvSpPr/>
      </xdr:nvSpPr>
      <xdr:spPr>
        <a:xfrm>
          <a:off x="79756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3245C0D6-990A-4519-8053-8521757285AC}"/>
            </a:ext>
          </a:extLst>
        </xdr:cNvPr>
        <xdr:cNvSpPr/>
      </xdr:nvSpPr>
      <xdr:spPr>
        <a:xfrm>
          <a:off x="16764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3BFBE7E1-03BE-43B9-A2FB-446ECA409A02}"/>
            </a:ext>
          </a:extLst>
        </xdr:cNvPr>
        <xdr:cNvSpPr/>
      </xdr:nvSpPr>
      <xdr:spPr>
        <a:xfrm>
          <a:off x="16764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1397DEE9-F491-4DCC-BD25-DCB10A2BA541}"/>
            </a:ext>
          </a:extLst>
        </xdr:cNvPr>
        <xdr:cNvSpPr/>
      </xdr:nvSpPr>
      <xdr:spPr>
        <a:xfrm>
          <a:off x="2682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29CCE2AB-FA67-4644-BA3F-7F183171FF83}"/>
            </a:ext>
          </a:extLst>
        </xdr:cNvPr>
        <xdr:cNvSpPr/>
      </xdr:nvSpPr>
      <xdr:spPr>
        <a:xfrm>
          <a:off x="2682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4759D1A1-E86E-4148-A0C2-ACCCF2D170AD}"/>
            </a:ext>
          </a:extLst>
        </xdr:cNvPr>
        <xdr:cNvSpPr/>
      </xdr:nvSpPr>
      <xdr:spPr>
        <a:xfrm>
          <a:off x="67056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71AD2531-427F-43D5-935F-DFFDC8C4079C}"/>
            </a:ext>
          </a:extLst>
        </xdr:cNvPr>
        <xdr:cNvSpPr txBox="1"/>
      </xdr:nvSpPr>
      <xdr:spPr>
        <a:xfrm>
          <a:off x="65532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DE4DF5A1-BB7B-4E8F-9255-498D8955896E}"/>
            </a:ext>
          </a:extLst>
        </xdr:cNvPr>
        <xdr:cNvCxnSpPr/>
      </xdr:nvCxnSpPr>
      <xdr:spPr>
        <a:xfrm>
          <a:off x="67056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xmlns="" id="{F9F16966-C6E8-46E5-B082-76DC02378F72}"/>
            </a:ext>
          </a:extLst>
        </xdr:cNvPr>
        <xdr:cNvCxnSpPr/>
      </xdr:nvCxnSpPr>
      <xdr:spPr>
        <a:xfrm>
          <a:off x="670560" y="6510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xmlns="" id="{89DD55E5-F95F-4E7A-AF63-792030F40A23}"/>
            </a:ext>
          </a:extLst>
        </xdr:cNvPr>
        <xdr:cNvSpPr txBox="1"/>
      </xdr:nvSpPr>
      <xdr:spPr>
        <a:xfrm>
          <a:off x="467494" y="63716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xmlns="" id="{276D9E65-3799-419D-BF5F-89E53E324344}"/>
            </a:ext>
          </a:extLst>
        </xdr:cNvPr>
        <xdr:cNvCxnSpPr/>
      </xdr:nvCxnSpPr>
      <xdr:spPr>
        <a:xfrm>
          <a:off x="670560" y="60604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5" name="テキスト ボックス 44">
          <a:extLst>
            <a:ext uri="{FF2B5EF4-FFF2-40B4-BE49-F238E27FC236}">
              <a16:creationId xmlns:a16="http://schemas.microsoft.com/office/drawing/2014/main" xmlns="" id="{C4BE52C8-BA69-4FA9-95A6-EE6682B7F3D0}"/>
            </a:ext>
          </a:extLst>
        </xdr:cNvPr>
        <xdr:cNvSpPr txBox="1"/>
      </xdr:nvSpPr>
      <xdr:spPr>
        <a:xfrm>
          <a:off x="207841" y="592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xmlns="" id="{1CFE2DBF-211F-4CC5-ADFE-FB1105CCF91C}"/>
            </a:ext>
          </a:extLst>
        </xdr:cNvPr>
        <xdr:cNvCxnSpPr/>
      </xdr:nvCxnSpPr>
      <xdr:spPr>
        <a:xfrm>
          <a:off x="670560" y="56146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7" name="テキスト ボックス 46">
          <a:extLst>
            <a:ext uri="{FF2B5EF4-FFF2-40B4-BE49-F238E27FC236}">
              <a16:creationId xmlns:a16="http://schemas.microsoft.com/office/drawing/2014/main" xmlns="" id="{56D7997C-C4BE-4AEE-9176-3436ADBBBAA2}"/>
            </a:ext>
          </a:extLst>
        </xdr:cNvPr>
        <xdr:cNvSpPr txBox="1"/>
      </xdr:nvSpPr>
      <xdr:spPr>
        <a:xfrm>
          <a:off x="207841" y="54762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xmlns="" id="{88B0F8CE-1E74-4F3B-84D1-B3EFA9CB3B65}"/>
            </a:ext>
          </a:extLst>
        </xdr:cNvPr>
        <xdr:cNvCxnSpPr/>
      </xdr:nvCxnSpPr>
      <xdr:spPr>
        <a:xfrm>
          <a:off x="670560" y="51689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49" name="テキスト ボックス 48">
          <a:extLst>
            <a:ext uri="{FF2B5EF4-FFF2-40B4-BE49-F238E27FC236}">
              <a16:creationId xmlns:a16="http://schemas.microsoft.com/office/drawing/2014/main" xmlns="" id="{07D4B6F4-DB3A-48B2-BE92-3C4A6FAAEB39}"/>
            </a:ext>
          </a:extLst>
        </xdr:cNvPr>
        <xdr:cNvSpPr txBox="1"/>
      </xdr:nvSpPr>
      <xdr:spPr>
        <a:xfrm>
          <a:off x="207841" y="50304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xmlns="" id="{73795169-7580-41B9-B7B3-A4164DCF13C7}"/>
            </a:ext>
          </a:extLst>
        </xdr:cNvPr>
        <xdr:cNvCxnSpPr/>
      </xdr:nvCxnSpPr>
      <xdr:spPr>
        <a:xfrm>
          <a:off x="67056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1" name="テキスト ボックス 50">
          <a:extLst>
            <a:ext uri="{FF2B5EF4-FFF2-40B4-BE49-F238E27FC236}">
              <a16:creationId xmlns:a16="http://schemas.microsoft.com/office/drawing/2014/main" xmlns="" id="{D6DD0D3F-DAD1-4A9F-876D-2F5791A61EC3}"/>
            </a:ext>
          </a:extLst>
        </xdr:cNvPr>
        <xdr:cNvSpPr txBox="1"/>
      </xdr:nvSpPr>
      <xdr:spPr>
        <a:xfrm>
          <a:off x="207841" y="45809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議会費グラフ枠">
          <a:extLst>
            <a:ext uri="{FF2B5EF4-FFF2-40B4-BE49-F238E27FC236}">
              <a16:creationId xmlns:a16="http://schemas.microsoft.com/office/drawing/2014/main" xmlns="" id="{5C9606C3-F3E5-4A37-8C60-530F9E9FBD46}"/>
            </a:ext>
          </a:extLst>
        </xdr:cNvPr>
        <xdr:cNvSpPr/>
      </xdr:nvSpPr>
      <xdr:spPr>
        <a:xfrm>
          <a:off x="67056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108153</xdr:rowOff>
    </xdr:from>
    <xdr:to>
      <xdr:col>24</xdr:col>
      <xdr:colOff>62865</xdr:colOff>
      <xdr:row>38</xdr:row>
      <xdr:rowOff>2952</xdr:rowOff>
    </xdr:to>
    <xdr:cxnSp macro="">
      <xdr:nvCxnSpPr>
        <xdr:cNvPr id="53" name="直線コネクタ 52">
          <a:extLst>
            <a:ext uri="{FF2B5EF4-FFF2-40B4-BE49-F238E27FC236}">
              <a16:creationId xmlns:a16="http://schemas.microsoft.com/office/drawing/2014/main" xmlns="" id="{4DD54824-3167-46CD-9CB0-C32E917ED89D}"/>
            </a:ext>
          </a:extLst>
        </xdr:cNvPr>
        <xdr:cNvCxnSpPr/>
      </xdr:nvCxnSpPr>
      <xdr:spPr>
        <a:xfrm flipV="1">
          <a:off x="4084955" y="5472633"/>
          <a:ext cx="1270" cy="90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6779</xdr:rowOff>
    </xdr:from>
    <xdr:ext cx="469744" cy="259045"/>
    <xdr:sp macro="" textlink="">
      <xdr:nvSpPr>
        <xdr:cNvPr id="54" name="議会費最小値テキスト">
          <a:extLst>
            <a:ext uri="{FF2B5EF4-FFF2-40B4-BE49-F238E27FC236}">
              <a16:creationId xmlns:a16="http://schemas.microsoft.com/office/drawing/2014/main" xmlns="" id="{AC1B1524-67AF-4E7D-B67B-B9C8BBBCF4C7}"/>
            </a:ext>
          </a:extLst>
        </xdr:cNvPr>
        <xdr:cNvSpPr txBox="1"/>
      </xdr:nvSpPr>
      <xdr:spPr>
        <a:xfrm>
          <a:off x="4137660" y="637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2952</xdr:rowOff>
    </xdr:from>
    <xdr:to>
      <xdr:col>24</xdr:col>
      <xdr:colOff>152400</xdr:colOff>
      <xdr:row>38</xdr:row>
      <xdr:rowOff>2952</xdr:rowOff>
    </xdr:to>
    <xdr:cxnSp macro="">
      <xdr:nvCxnSpPr>
        <xdr:cNvPr id="55" name="直線コネクタ 54">
          <a:extLst>
            <a:ext uri="{FF2B5EF4-FFF2-40B4-BE49-F238E27FC236}">
              <a16:creationId xmlns:a16="http://schemas.microsoft.com/office/drawing/2014/main" xmlns="" id="{738BF4A5-7B2A-4E7C-A10F-27B77B8687C7}"/>
            </a:ext>
          </a:extLst>
        </xdr:cNvPr>
        <xdr:cNvCxnSpPr/>
      </xdr:nvCxnSpPr>
      <xdr:spPr>
        <a:xfrm>
          <a:off x="4020820" y="63732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54830</xdr:rowOff>
    </xdr:from>
    <xdr:ext cx="534377" cy="259045"/>
    <xdr:sp macro="" textlink="">
      <xdr:nvSpPr>
        <xdr:cNvPr id="56" name="議会費最大値テキスト">
          <a:extLst>
            <a:ext uri="{FF2B5EF4-FFF2-40B4-BE49-F238E27FC236}">
              <a16:creationId xmlns:a16="http://schemas.microsoft.com/office/drawing/2014/main" xmlns="" id="{36896459-AEE4-4F76-AD00-54438E908BA5}"/>
            </a:ext>
          </a:extLst>
        </xdr:cNvPr>
        <xdr:cNvSpPr txBox="1"/>
      </xdr:nvSpPr>
      <xdr:spPr>
        <a:xfrm>
          <a:off x="4137660" y="5251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108153</xdr:rowOff>
    </xdr:from>
    <xdr:to>
      <xdr:col>24</xdr:col>
      <xdr:colOff>152400</xdr:colOff>
      <xdr:row>32</xdr:row>
      <xdr:rowOff>108153</xdr:rowOff>
    </xdr:to>
    <xdr:cxnSp macro="">
      <xdr:nvCxnSpPr>
        <xdr:cNvPr id="57" name="直線コネクタ 56">
          <a:extLst>
            <a:ext uri="{FF2B5EF4-FFF2-40B4-BE49-F238E27FC236}">
              <a16:creationId xmlns:a16="http://schemas.microsoft.com/office/drawing/2014/main" xmlns="" id="{F624591F-9AA2-4B52-901D-B914E5170875}"/>
            </a:ext>
          </a:extLst>
        </xdr:cNvPr>
        <xdr:cNvCxnSpPr/>
      </xdr:nvCxnSpPr>
      <xdr:spPr>
        <a:xfrm>
          <a:off x="4020820" y="54726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100609</xdr:rowOff>
    </xdr:from>
    <xdr:to>
      <xdr:col>24</xdr:col>
      <xdr:colOff>63500</xdr:colOff>
      <xdr:row>37</xdr:row>
      <xdr:rowOff>101112</xdr:rowOff>
    </xdr:to>
    <xdr:cxnSp macro="">
      <xdr:nvCxnSpPr>
        <xdr:cNvPr id="58" name="直線コネクタ 57">
          <a:extLst>
            <a:ext uri="{FF2B5EF4-FFF2-40B4-BE49-F238E27FC236}">
              <a16:creationId xmlns:a16="http://schemas.microsoft.com/office/drawing/2014/main" xmlns="" id="{37306B61-54E0-4A50-B618-6F264F6FDD6B}"/>
            </a:ext>
          </a:extLst>
        </xdr:cNvPr>
        <xdr:cNvCxnSpPr/>
      </xdr:nvCxnSpPr>
      <xdr:spPr>
        <a:xfrm>
          <a:off x="3355340" y="6303289"/>
          <a:ext cx="73152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53758</xdr:rowOff>
    </xdr:from>
    <xdr:ext cx="469744" cy="259045"/>
    <xdr:sp macro="" textlink="">
      <xdr:nvSpPr>
        <xdr:cNvPr id="59" name="議会費平均値テキスト">
          <a:extLst>
            <a:ext uri="{FF2B5EF4-FFF2-40B4-BE49-F238E27FC236}">
              <a16:creationId xmlns:a16="http://schemas.microsoft.com/office/drawing/2014/main" xmlns="" id="{2F4AAC85-001A-476F-A7F7-EBBA4864FBE3}"/>
            </a:ext>
          </a:extLst>
        </xdr:cNvPr>
        <xdr:cNvSpPr txBox="1"/>
      </xdr:nvSpPr>
      <xdr:spPr>
        <a:xfrm>
          <a:off x="4137660" y="60887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30881</xdr:rowOff>
    </xdr:from>
    <xdr:to>
      <xdr:col>24</xdr:col>
      <xdr:colOff>114300</xdr:colOff>
      <xdr:row>37</xdr:row>
      <xdr:rowOff>132481</xdr:rowOff>
    </xdr:to>
    <xdr:sp macro="" textlink="">
      <xdr:nvSpPr>
        <xdr:cNvPr id="60" name="フローチャート: 判断 59">
          <a:extLst>
            <a:ext uri="{FF2B5EF4-FFF2-40B4-BE49-F238E27FC236}">
              <a16:creationId xmlns:a16="http://schemas.microsoft.com/office/drawing/2014/main" xmlns="" id="{2AF4F198-C5E1-4E7E-A640-B65845074A61}"/>
            </a:ext>
          </a:extLst>
        </xdr:cNvPr>
        <xdr:cNvSpPr/>
      </xdr:nvSpPr>
      <xdr:spPr>
        <a:xfrm>
          <a:off x="4036060" y="623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98689</xdr:rowOff>
    </xdr:from>
    <xdr:to>
      <xdr:col>19</xdr:col>
      <xdr:colOff>177800</xdr:colOff>
      <xdr:row>37</xdr:row>
      <xdr:rowOff>100609</xdr:rowOff>
    </xdr:to>
    <xdr:cxnSp macro="">
      <xdr:nvCxnSpPr>
        <xdr:cNvPr id="61" name="直線コネクタ 60">
          <a:extLst>
            <a:ext uri="{FF2B5EF4-FFF2-40B4-BE49-F238E27FC236}">
              <a16:creationId xmlns:a16="http://schemas.microsoft.com/office/drawing/2014/main" xmlns="" id="{3476B387-76ED-42BC-AC0C-F3F472C67E8E}"/>
            </a:ext>
          </a:extLst>
        </xdr:cNvPr>
        <xdr:cNvCxnSpPr/>
      </xdr:nvCxnSpPr>
      <xdr:spPr>
        <a:xfrm>
          <a:off x="2565400" y="6301369"/>
          <a:ext cx="78994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21737</xdr:rowOff>
    </xdr:from>
    <xdr:to>
      <xdr:col>20</xdr:col>
      <xdr:colOff>38100</xdr:colOff>
      <xdr:row>37</xdr:row>
      <xdr:rowOff>123337</xdr:rowOff>
    </xdr:to>
    <xdr:sp macro="" textlink="">
      <xdr:nvSpPr>
        <xdr:cNvPr id="62" name="フローチャート: 判断 61">
          <a:extLst>
            <a:ext uri="{FF2B5EF4-FFF2-40B4-BE49-F238E27FC236}">
              <a16:creationId xmlns:a16="http://schemas.microsoft.com/office/drawing/2014/main" xmlns="" id="{5DCC1CAA-29D9-4D4B-9908-73D1990E8FAA}"/>
            </a:ext>
          </a:extLst>
        </xdr:cNvPr>
        <xdr:cNvSpPr/>
      </xdr:nvSpPr>
      <xdr:spPr>
        <a:xfrm>
          <a:off x="3312160" y="622441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139864</xdr:rowOff>
    </xdr:from>
    <xdr:ext cx="469744" cy="259045"/>
    <xdr:sp macro="" textlink="">
      <xdr:nvSpPr>
        <xdr:cNvPr id="63" name="テキスト ボックス 62">
          <a:extLst>
            <a:ext uri="{FF2B5EF4-FFF2-40B4-BE49-F238E27FC236}">
              <a16:creationId xmlns:a16="http://schemas.microsoft.com/office/drawing/2014/main" xmlns="" id="{46575097-1A24-4432-A64D-DE6ADDC8D37C}"/>
            </a:ext>
          </a:extLst>
        </xdr:cNvPr>
        <xdr:cNvSpPr txBox="1"/>
      </xdr:nvSpPr>
      <xdr:spPr>
        <a:xfrm>
          <a:off x="3150948" y="600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98689</xdr:rowOff>
    </xdr:from>
    <xdr:to>
      <xdr:col>15</xdr:col>
      <xdr:colOff>50800</xdr:colOff>
      <xdr:row>37</xdr:row>
      <xdr:rowOff>99421</xdr:rowOff>
    </xdr:to>
    <xdr:cxnSp macro="">
      <xdr:nvCxnSpPr>
        <xdr:cNvPr id="64" name="直線コネクタ 63">
          <a:extLst>
            <a:ext uri="{FF2B5EF4-FFF2-40B4-BE49-F238E27FC236}">
              <a16:creationId xmlns:a16="http://schemas.microsoft.com/office/drawing/2014/main" xmlns="" id="{78F5461D-12CC-4C5B-8BEA-D7050789CD55}"/>
            </a:ext>
          </a:extLst>
        </xdr:cNvPr>
        <xdr:cNvCxnSpPr/>
      </xdr:nvCxnSpPr>
      <xdr:spPr>
        <a:xfrm flipV="1">
          <a:off x="1790700" y="6301369"/>
          <a:ext cx="7747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26309</xdr:rowOff>
    </xdr:from>
    <xdr:to>
      <xdr:col>15</xdr:col>
      <xdr:colOff>101600</xdr:colOff>
      <xdr:row>37</xdr:row>
      <xdr:rowOff>127909</xdr:rowOff>
    </xdr:to>
    <xdr:sp macro="" textlink="">
      <xdr:nvSpPr>
        <xdr:cNvPr id="65" name="フローチャート: 判断 64">
          <a:extLst>
            <a:ext uri="{FF2B5EF4-FFF2-40B4-BE49-F238E27FC236}">
              <a16:creationId xmlns:a16="http://schemas.microsoft.com/office/drawing/2014/main" xmlns="" id="{AA0EA42F-7345-4659-A264-E0D5E3F13131}"/>
            </a:ext>
          </a:extLst>
        </xdr:cNvPr>
        <xdr:cNvSpPr/>
      </xdr:nvSpPr>
      <xdr:spPr>
        <a:xfrm>
          <a:off x="2514600" y="622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144436</xdr:rowOff>
    </xdr:from>
    <xdr:ext cx="469744" cy="259045"/>
    <xdr:sp macro="" textlink="">
      <xdr:nvSpPr>
        <xdr:cNvPr id="66" name="テキスト ボックス 65">
          <a:extLst>
            <a:ext uri="{FF2B5EF4-FFF2-40B4-BE49-F238E27FC236}">
              <a16:creationId xmlns:a16="http://schemas.microsoft.com/office/drawing/2014/main" xmlns="" id="{359412AD-E3AD-4283-AD7D-2A81FA8A3B09}"/>
            </a:ext>
          </a:extLst>
        </xdr:cNvPr>
        <xdr:cNvSpPr txBox="1"/>
      </xdr:nvSpPr>
      <xdr:spPr>
        <a:xfrm>
          <a:off x="2353388" y="6011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99421</xdr:rowOff>
    </xdr:from>
    <xdr:to>
      <xdr:col>10</xdr:col>
      <xdr:colOff>114300</xdr:colOff>
      <xdr:row>37</xdr:row>
      <xdr:rowOff>101250</xdr:rowOff>
    </xdr:to>
    <xdr:cxnSp macro="">
      <xdr:nvCxnSpPr>
        <xdr:cNvPr id="67" name="直線コネクタ 66">
          <a:extLst>
            <a:ext uri="{FF2B5EF4-FFF2-40B4-BE49-F238E27FC236}">
              <a16:creationId xmlns:a16="http://schemas.microsoft.com/office/drawing/2014/main" xmlns="" id="{6C94991B-3D40-4C14-B371-5E41815C64F9}"/>
            </a:ext>
          </a:extLst>
        </xdr:cNvPr>
        <xdr:cNvCxnSpPr/>
      </xdr:nvCxnSpPr>
      <xdr:spPr>
        <a:xfrm flipV="1">
          <a:off x="1008380" y="6302101"/>
          <a:ext cx="78232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29556</xdr:rowOff>
    </xdr:from>
    <xdr:to>
      <xdr:col>10</xdr:col>
      <xdr:colOff>165100</xdr:colOff>
      <xdr:row>37</xdr:row>
      <xdr:rowOff>131156</xdr:rowOff>
    </xdr:to>
    <xdr:sp macro="" textlink="">
      <xdr:nvSpPr>
        <xdr:cNvPr id="68" name="フローチャート: 判断 67">
          <a:extLst>
            <a:ext uri="{FF2B5EF4-FFF2-40B4-BE49-F238E27FC236}">
              <a16:creationId xmlns:a16="http://schemas.microsoft.com/office/drawing/2014/main" xmlns="" id="{2781C0B5-F097-460C-9C7C-42543245681F}"/>
            </a:ext>
          </a:extLst>
        </xdr:cNvPr>
        <xdr:cNvSpPr/>
      </xdr:nvSpPr>
      <xdr:spPr>
        <a:xfrm>
          <a:off x="1739900" y="6232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147683</xdr:rowOff>
    </xdr:from>
    <xdr:ext cx="469744" cy="259045"/>
    <xdr:sp macro="" textlink="">
      <xdr:nvSpPr>
        <xdr:cNvPr id="69" name="テキスト ボックス 68">
          <a:extLst>
            <a:ext uri="{FF2B5EF4-FFF2-40B4-BE49-F238E27FC236}">
              <a16:creationId xmlns:a16="http://schemas.microsoft.com/office/drawing/2014/main" xmlns="" id="{31D9CF18-4C87-4D73-BEC1-A2D23AB1A29C}"/>
            </a:ext>
          </a:extLst>
        </xdr:cNvPr>
        <xdr:cNvSpPr txBox="1"/>
      </xdr:nvSpPr>
      <xdr:spPr>
        <a:xfrm>
          <a:off x="1578688" y="601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28275</xdr:rowOff>
    </xdr:from>
    <xdr:to>
      <xdr:col>6</xdr:col>
      <xdr:colOff>38100</xdr:colOff>
      <xdr:row>37</xdr:row>
      <xdr:rowOff>129875</xdr:rowOff>
    </xdr:to>
    <xdr:sp macro="" textlink="">
      <xdr:nvSpPr>
        <xdr:cNvPr id="70" name="フローチャート: 判断 69">
          <a:extLst>
            <a:ext uri="{FF2B5EF4-FFF2-40B4-BE49-F238E27FC236}">
              <a16:creationId xmlns:a16="http://schemas.microsoft.com/office/drawing/2014/main" xmlns="" id="{62FF90CC-2F9C-48F7-AD5A-2913731AE628}"/>
            </a:ext>
          </a:extLst>
        </xdr:cNvPr>
        <xdr:cNvSpPr/>
      </xdr:nvSpPr>
      <xdr:spPr>
        <a:xfrm>
          <a:off x="965200" y="62309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146402</xdr:rowOff>
    </xdr:from>
    <xdr:ext cx="469744" cy="259045"/>
    <xdr:sp macro="" textlink="">
      <xdr:nvSpPr>
        <xdr:cNvPr id="71" name="テキスト ボックス 70">
          <a:extLst>
            <a:ext uri="{FF2B5EF4-FFF2-40B4-BE49-F238E27FC236}">
              <a16:creationId xmlns:a16="http://schemas.microsoft.com/office/drawing/2014/main" xmlns="" id="{C1C28316-E0B2-4C98-B120-177173151B4A}"/>
            </a:ext>
          </a:extLst>
        </xdr:cNvPr>
        <xdr:cNvSpPr txBox="1"/>
      </xdr:nvSpPr>
      <xdr:spPr>
        <a:xfrm>
          <a:off x="803988" y="6013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xmlns="" id="{EDB903E5-1DC2-4E45-A05F-A48B10837FAE}"/>
            </a:ext>
          </a:extLst>
        </xdr:cNvPr>
        <xdr:cNvSpPr txBox="1"/>
      </xdr:nvSpPr>
      <xdr:spPr>
        <a:xfrm>
          <a:off x="39192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xmlns="" id="{BDA6C5C0-E681-4012-8C55-792B569D7556}"/>
            </a:ext>
          </a:extLst>
        </xdr:cNvPr>
        <xdr:cNvSpPr txBox="1"/>
      </xdr:nvSpPr>
      <xdr:spPr>
        <a:xfrm>
          <a:off x="3187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D32BA0AB-7FA2-4EF8-A27F-08C05D1E5FAE}"/>
            </a:ext>
          </a:extLst>
        </xdr:cNvPr>
        <xdr:cNvSpPr txBox="1"/>
      </xdr:nvSpPr>
      <xdr:spPr>
        <a:xfrm>
          <a:off x="2397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E117B2AD-9CF0-48D3-B246-0BC3C16DD754}"/>
            </a:ext>
          </a:extLst>
        </xdr:cNvPr>
        <xdr:cNvSpPr txBox="1"/>
      </xdr:nvSpPr>
      <xdr:spPr>
        <a:xfrm>
          <a:off x="16230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6138FAF0-D0AD-4B91-82AE-E8D8177FBBAE}"/>
            </a:ext>
          </a:extLst>
        </xdr:cNvPr>
        <xdr:cNvSpPr txBox="1"/>
      </xdr:nvSpPr>
      <xdr:spPr>
        <a:xfrm>
          <a:off x="8407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50312</xdr:rowOff>
    </xdr:from>
    <xdr:to>
      <xdr:col>24</xdr:col>
      <xdr:colOff>114300</xdr:colOff>
      <xdr:row>37</xdr:row>
      <xdr:rowOff>151912</xdr:rowOff>
    </xdr:to>
    <xdr:sp macro="" textlink="">
      <xdr:nvSpPr>
        <xdr:cNvPr id="77" name="楕円 76">
          <a:extLst>
            <a:ext uri="{FF2B5EF4-FFF2-40B4-BE49-F238E27FC236}">
              <a16:creationId xmlns:a16="http://schemas.microsoft.com/office/drawing/2014/main" xmlns="" id="{FFADB39D-BE52-432D-9B4E-ED3682B0A21A}"/>
            </a:ext>
          </a:extLst>
        </xdr:cNvPr>
        <xdr:cNvSpPr/>
      </xdr:nvSpPr>
      <xdr:spPr>
        <a:xfrm>
          <a:off x="4036060" y="625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9308</xdr:rowOff>
    </xdr:from>
    <xdr:ext cx="469744" cy="259045"/>
    <xdr:sp macro="" textlink="">
      <xdr:nvSpPr>
        <xdr:cNvPr id="78" name="議会費該当値テキスト">
          <a:extLst>
            <a:ext uri="{FF2B5EF4-FFF2-40B4-BE49-F238E27FC236}">
              <a16:creationId xmlns:a16="http://schemas.microsoft.com/office/drawing/2014/main" xmlns="" id="{8D3E83E6-1701-4D95-9EDB-49BE37E308B6}"/>
            </a:ext>
          </a:extLst>
        </xdr:cNvPr>
        <xdr:cNvSpPr txBox="1"/>
      </xdr:nvSpPr>
      <xdr:spPr>
        <a:xfrm>
          <a:off x="4137660" y="6211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49809</xdr:rowOff>
    </xdr:from>
    <xdr:to>
      <xdr:col>20</xdr:col>
      <xdr:colOff>38100</xdr:colOff>
      <xdr:row>37</xdr:row>
      <xdr:rowOff>151409</xdr:rowOff>
    </xdr:to>
    <xdr:sp macro="" textlink="">
      <xdr:nvSpPr>
        <xdr:cNvPr id="79" name="楕円 78">
          <a:extLst>
            <a:ext uri="{FF2B5EF4-FFF2-40B4-BE49-F238E27FC236}">
              <a16:creationId xmlns:a16="http://schemas.microsoft.com/office/drawing/2014/main" xmlns="" id="{EA11721C-03E1-40B5-A129-146E9AB08356}"/>
            </a:ext>
          </a:extLst>
        </xdr:cNvPr>
        <xdr:cNvSpPr/>
      </xdr:nvSpPr>
      <xdr:spPr>
        <a:xfrm>
          <a:off x="3312160" y="625248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142536</xdr:rowOff>
    </xdr:from>
    <xdr:ext cx="469744" cy="259045"/>
    <xdr:sp macro="" textlink="">
      <xdr:nvSpPr>
        <xdr:cNvPr id="80" name="テキスト ボックス 79">
          <a:extLst>
            <a:ext uri="{FF2B5EF4-FFF2-40B4-BE49-F238E27FC236}">
              <a16:creationId xmlns:a16="http://schemas.microsoft.com/office/drawing/2014/main" xmlns="" id="{E06458D2-48D2-4B14-BAA1-A47135242FBC}"/>
            </a:ext>
          </a:extLst>
        </xdr:cNvPr>
        <xdr:cNvSpPr txBox="1"/>
      </xdr:nvSpPr>
      <xdr:spPr>
        <a:xfrm>
          <a:off x="3150948" y="6345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47889</xdr:rowOff>
    </xdr:from>
    <xdr:to>
      <xdr:col>15</xdr:col>
      <xdr:colOff>101600</xdr:colOff>
      <xdr:row>37</xdr:row>
      <xdr:rowOff>149489</xdr:rowOff>
    </xdr:to>
    <xdr:sp macro="" textlink="">
      <xdr:nvSpPr>
        <xdr:cNvPr id="81" name="楕円 80">
          <a:extLst>
            <a:ext uri="{FF2B5EF4-FFF2-40B4-BE49-F238E27FC236}">
              <a16:creationId xmlns:a16="http://schemas.microsoft.com/office/drawing/2014/main" xmlns="" id="{0DA78A04-B1B0-403B-BE11-CBED1E83BEA4}"/>
            </a:ext>
          </a:extLst>
        </xdr:cNvPr>
        <xdr:cNvSpPr/>
      </xdr:nvSpPr>
      <xdr:spPr>
        <a:xfrm>
          <a:off x="2514600" y="625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140616</xdr:rowOff>
    </xdr:from>
    <xdr:ext cx="469744" cy="259045"/>
    <xdr:sp macro="" textlink="">
      <xdr:nvSpPr>
        <xdr:cNvPr id="82" name="テキスト ボックス 81">
          <a:extLst>
            <a:ext uri="{FF2B5EF4-FFF2-40B4-BE49-F238E27FC236}">
              <a16:creationId xmlns:a16="http://schemas.microsoft.com/office/drawing/2014/main" xmlns="" id="{184A8B99-E507-44CE-9A8E-40EC6E52CBA3}"/>
            </a:ext>
          </a:extLst>
        </xdr:cNvPr>
        <xdr:cNvSpPr txBox="1"/>
      </xdr:nvSpPr>
      <xdr:spPr>
        <a:xfrm>
          <a:off x="2353388" y="6343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48621</xdr:rowOff>
    </xdr:from>
    <xdr:to>
      <xdr:col>10</xdr:col>
      <xdr:colOff>165100</xdr:colOff>
      <xdr:row>37</xdr:row>
      <xdr:rowOff>150221</xdr:rowOff>
    </xdr:to>
    <xdr:sp macro="" textlink="">
      <xdr:nvSpPr>
        <xdr:cNvPr id="83" name="楕円 82">
          <a:extLst>
            <a:ext uri="{FF2B5EF4-FFF2-40B4-BE49-F238E27FC236}">
              <a16:creationId xmlns:a16="http://schemas.microsoft.com/office/drawing/2014/main" xmlns="" id="{DBF6F118-1D14-4228-AE0C-71AC35124B30}"/>
            </a:ext>
          </a:extLst>
        </xdr:cNvPr>
        <xdr:cNvSpPr/>
      </xdr:nvSpPr>
      <xdr:spPr>
        <a:xfrm>
          <a:off x="1739900" y="625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141348</xdr:rowOff>
    </xdr:from>
    <xdr:ext cx="469744" cy="259045"/>
    <xdr:sp macro="" textlink="">
      <xdr:nvSpPr>
        <xdr:cNvPr id="84" name="テキスト ボックス 83">
          <a:extLst>
            <a:ext uri="{FF2B5EF4-FFF2-40B4-BE49-F238E27FC236}">
              <a16:creationId xmlns:a16="http://schemas.microsoft.com/office/drawing/2014/main" xmlns="" id="{7DC27CF7-EFCA-476F-A482-6497C18BC280}"/>
            </a:ext>
          </a:extLst>
        </xdr:cNvPr>
        <xdr:cNvSpPr txBox="1"/>
      </xdr:nvSpPr>
      <xdr:spPr>
        <a:xfrm>
          <a:off x="1578688" y="6344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50450</xdr:rowOff>
    </xdr:from>
    <xdr:to>
      <xdr:col>6</xdr:col>
      <xdr:colOff>38100</xdr:colOff>
      <xdr:row>37</xdr:row>
      <xdr:rowOff>152050</xdr:rowOff>
    </xdr:to>
    <xdr:sp macro="" textlink="">
      <xdr:nvSpPr>
        <xdr:cNvPr id="85" name="楕円 84">
          <a:extLst>
            <a:ext uri="{FF2B5EF4-FFF2-40B4-BE49-F238E27FC236}">
              <a16:creationId xmlns:a16="http://schemas.microsoft.com/office/drawing/2014/main" xmlns="" id="{71F7DAFC-97CB-4124-8CF8-3B8BB9443B0E}"/>
            </a:ext>
          </a:extLst>
        </xdr:cNvPr>
        <xdr:cNvSpPr/>
      </xdr:nvSpPr>
      <xdr:spPr>
        <a:xfrm>
          <a:off x="965200" y="62531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143177</xdr:rowOff>
    </xdr:from>
    <xdr:ext cx="469744" cy="259045"/>
    <xdr:sp macro="" textlink="">
      <xdr:nvSpPr>
        <xdr:cNvPr id="86" name="テキスト ボックス 85">
          <a:extLst>
            <a:ext uri="{FF2B5EF4-FFF2-40B4-BE49-F238E27FC236}">
              <a16:creationId xmlns:a16="http://schemas.microsoft.com/office/drawing/2014/main" xmlns="" id="{0860A7A9-195B-46E1-B6EC-BAA481F11D0E}"/>
            </a:ext>
          </a:extLst>
        </xdr:cNvPr>
        <xdr:cNvSpPr txBox="1"/>
      </xdr:nvSpPr>
      <xdr:spPr>
        <a:xfrm>
          <a:off x="803988" y="6345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xmlns="" id="{2971A49B-9AA6-4167-9FE1-886702A2816C}"/>
            </a:ext>
          </a:extLst>
        </xdr:cNvPr>
        <xdr:cNvSpPr/>
      </xdr:nvSpPr>
      <xdr:spPr>
        <a:xfrm>
          <a:off x="67056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xmlns="" id="{69D29970-07A7-4783-9ABE-FFE30AAE5D7F}"/>
            </a:ext>
          </a:extLst>
        </xdr:cNvPr>
        <xdr:cNvSpPr/>
      </xdr:nvSpPr>
      <xdr:spPr>
        <a:xfrm>
          <a:off x="79756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xmlns="" id="{BB16E54F-9F6E-45E4-92AB-D3350EA6BB39}"/>
            </a:ext>
          </a:extLst>
        </xdr:cNvPr>
        <xdr:cNvSpPr/>
      </xdr:nvSpPr>
      <xdr:spPr>
        <a:xfrm>
          <a:off x="79756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xmlns="" id="{3EC34011-5334-41FE-8F89-B1A37E588C19}"/>
            </a:ext>
          </a:extLst>
        </xdr:cNvPr>
        <xdr:cNvSpPr/>
      </xdr:nvSpPr>
      <xdr:spPr>
        <a:xfrm>
          <a:off x="16764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xmlns="" id="{6CFBF086-56C7-4976-873C-2F8E716B5EEE}"/>
            </a:ext>
          </a:extLst>
        </xdr:cNvPr>
        <xdr:cNvSpPr/>
      </xdr:nvSpPr>
      <xdr:spPr>
        <a:xfrm>
          <a:off x="16764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xmlns="" id="{F52281C9-3471-4C1B-ACFA-AF6D70CAF26A}"/>
            </a:ext>
          </a:extLst>
        </xdr:cNvPr>
        <xdr:cNvSpPr/>
      </xdr:nvSpPr>
      <xdr:spPr>
        <a:xfrm>
          <a:off x="2682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xmlns="" id="{356D682D-76AD-49BF-9117-27760E9DAE05}"/>
            </a:ext>
          </a:extLst>
        </xdr:cNvPr>
        <xdr:cNvSpPr/>
      </xdr:nvSpPr>
      <xdr:spPr>
        <a:xfrm>
          <a:off x="2682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xmlns="" id="{BB0C4A89-0D8D-4B33-B7E3-BB2EC7ACF959}"/>
            </a:ext>
          </a:extLst>
        </xdr:cNvPr>
        <xdr:cNvSpPr/>
      </xdr:nvSpPr>
      <xdr:spPr>
        <a:xfrm>
          <a:off x="67056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xmlns="" id="{F999A988-8C9C-4EA9-9932-B4B563230686}"/>
            </a:ext>
          </a:extLst>
        </xdr:cNvPr>
        <xdr:cNvSpPr txBox="1"/>
      </xdr:nvSpPr>
      <xdr:spPr>
        <a:xfrm>
          <a:off x="65532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xmlns="" id="{A0A928EA-2CAD-4990-B0D8-BE26905C57DB}"/>
            </a:ext>
          </a:extLst>
        </xdr:cNvPr>
        <xdr:cNvCxnSpPr/>
      </xdr:nvCxnSpPr>
      <xdr:spPr>
        <a:xfrm>
          <a:off x="67056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xmlns="" id="{54CD81CB-4EA4-468B-93E2-9357CB036B90}"/>
            </a:ext>
          </a:extLst>
        </xdr:cNvPr>
        <xdr:cNvCxnSpPr/>
      </xdr:nvCxnSpPr>
      <xdr:spPr>
        <a:xfrm>
          <a:off x="670560" y="998963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xmlns="" id="{FE166239-1B46-48B6-9562-E6398F284224}"/>
            </a:ext>
          </a:extLst>
        </xdr:cNvPr>
        <xdr:cNvSpPr txBox="1"/>
      </xdr:nvSpPr>
      <xdr:spPr>
        <a:xfrm>
          <a:off x="467494" y="985122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xmlns="" id="{9C11A9AD-BFA0-4D20-9159-3DE72F1EC0E3}"/>
            </a:ext>
          </a:extLst>
        </xdr:cNvPr>
        <xdr:cNvCxnSpPr/>
      </xdr:nvCxnSpPr>
      <xdr:spPr>
        <a:xfrm>
          <a:off x="670560" y="96706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xmlns="" id="{F368E688-371A-44F1-9755-C12746F98262}"/>
            </a:ext>
          </a:extLst>
        </xdr:cNvPr>
        <xdr:cNvSpPr txBox="1"/>
      </xdr:nvSpPr>
      <xdr:spPr>
        <a:xfrm>
          <a:off x="166581" y="95322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xmlns="" id="{DEFC967E-62C3-4523-905A-17AFA01EEA7D}"/>
            </a:ext>
          </a:extLst>
        </xdr:cNvPr>
        <xdr:cNvCxnSpPr/>
      </xdr:nvCxnSpPr>
      <xdr:spPr>
        <a:xfrm>
          <a:off x="670560" y="935173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xmlns="" id="{794FE641-A546-4774-86FB-F9ABACF73763}"/>
            </a:ext>
          </a:extLst>
        </xdr:cNvPr>
        <xdr:cNvSpPr txBox="1"/>
      </xdr:nvSpPr>
      <xdr:spPr>
        <a:xfrm>
          <a:off x="166581" y="921332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xmlns="" id="{2E39DE09-086B-488E-BEE8-130D744B8DB3}"/>
            </a:ext>
          </a:extLst>
        </xdr:cNvPr>
        <xdr:cNvCxnSpPr/>
      </xdr:nvCxnSpPr>
      <xdr:spPr>
        <a:xfrm>
          <a:off x="670560" y="90327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xmlns="" id="{13FE4AD5-9D71-4289-91E4-23D1D32AC87F}"/>
            </a:ext>
          </a:extLst>
        </xdr:cNvPr>
        <xdr:cNvSpPr txBox="1"/>
      </xdr:nvSpPr>
      <xdr:spPr>
        <a:xfrm>
          <a:off x="166581" y="88905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xmlns="" id="{D4215811-7304-45E7-BE8F-306EFC6DEFAA}"/>
            </a:ext>
          </a:extLst>
        </xdr:cNvPr>
        <xdr:cNvCxnSpPr/>
      </xdr:nvCxnSpPr>
      <xdr:spPr>
        <a:xfrm>
          <a:off x="670560" y="87138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xmlns="" id="{0749B8CB-F06F-437F-ABD6-DD00098DD11A}"/>
            </a:ext>
          </a:extLst>
        </xdr:cNvPr>
        <xdr:cNvSpPr txBox="1"/>
      </xdr:nvSpPr>
      <xdr:spPr>
        <a:xfrm>
          <a:off x="166581" y="85716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xmlns="" id="{20EAC903-A367-4B6C-BB98-699A8BB81627}"/>
            </a:ext>
          </a:extLst>
        </xdr:cNvPr>
        <xdr:cNvCxnSpPr/>
      </xdr:nvCxnSpPr>
      <xdr:spPr>
        <a:xfrm>
          <a:off x="670560" y="839107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8" name="テキスト ボックス 107">
          <a:extLst>
            <a:ext uri="{FF2B5EF4-FFF2-40B4-BE49-F238E27FC236}">
              <a16:creationId xmlns:a16="http://schemas.microsoft.com/office/drawing/2014/main" xmlns="" id="{5DE3DDF6-E22F-48DF-80DD-2423750B21DB}"/>
            </a:ext>
          </a:extLst>
        </xdr:cNvPr>
        <xdr:cNvSpPr txBox="1"/>
      </xdr:nvSpPr>
      <xdr:spPr>
        <a:xfrm>
          <a:off x="166581" y="825265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xmlns="" id="{BADA35D3-252F-4A73-A96F-5F098272CBFF}"/>
            </a:ext>
          </a:extLst>
        </xdr:cNvPr>
        <xdr:cNvCxnSpPr/>
      </xdr:nvCxnSpPr>
      <xdr:spPr>
        <a:xfrm>
          <a:off x="67056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xmlns="" id="{00AA9A54-6184-46A8-BC07-604B69B86D18}"/>
            </a:ext>
          </a:extLst>
        </xdr:cNvPr>
        <xdr:cNvSpPr txBox="1"/>
      </xdr:nvSpPr>
      <xdr:spPr>
        <a:xfrm>
          <a:off x="166581"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xmlns="" id="{84ED8316-274B-409B-923E-9FC7903870E3}"/>
            </a:ext>
          </a:extLst>
        </xdr:cNvPr>
        <xdr:cNvSpPr/>
      </xdr:nvSpPr>
      <xdr:spPr>
        <a:xfrm>
          <a:off x="67056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12252</xdr:rowOff>
    </xdr:from>
    <xdr:to>
      <xdr:col>24</xdr:col>
      <xdr:colOff>62865</xdr:colOff>
      <xdr:row>56</xdr:row>
      <xdr:rowOff>105596</xdr:rowOff>
    </xdr:to>
    <xdr:cxnSp macro="">
      <xdr:nvCxnSpPr>
        <xdr:cNvPr id="112" name="直線コネクタ 111">
          <a:extLst>
            <a:ext uri="{FF2B5EF4-FFF2-40B4-BE49-F238E27FC236}">
              <a16:creationId xmlns:a16="http://schemas.microsoft.com/office/drawing/2014/main" xmlns="" id="{2558F227-B2B8-4770-8325-3F96710251FF}"/>
            </a:ext>
          </a:extLst>
        </xdr:cNvPr>
        <xdr:cNvCxnSpPr/>
      </xdr:nvCxnSpPr>
      <xdr:spPr>
        <a:xfrm flipV="1">
          <a:off x="4084955" y="8561892"/>
          <a:ext cx="1270" cy="931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109423</xdr:rowOff>
    </xdr:from>
    <xdr:ext cx="599010" cy="259045"/>
    <xdr:sp macro="" textlink="">
      <xdr:nvSpPr>
        <xdr:cNvPr id="113" name="総務費最小値テキスト">
          <a:extLst>
            <a:ext uri="{FF2B5EF4-FFF2-40B4-BE49-F238E27FC236}">
              <a16:creationId xmlns:a16="http://schemas.microsoft.com/office/drawing/2014/main" xmlns="" id="{989B0F71-4B15-4FD9-8147-E6581615D5F5}"/>
            </a:ext>
          </a:extLst>
        </xdr:cNvPr>
        <xdr:cNvSpPr txBox="1"/>
      </xdr:nvSpPr>
      <xdr:spPr>
        <a:xfrm>
          <a:off x="4137660" y="9497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105596</xdr:rowOff>
    </xdr:from>
    <xdr:to>
      <xdr:col>24</xdr:col>
      <xdr:colOff>152400</xdr:colOff>
      <xdr:row>56</xdr:row>
      <xdr:rowOff>105596</xdr:rowOff>
    </xdr:to>
    <xdr:cxnSp macro="">
      <xdr:nvCxnSpPr>
        <xdr:cNvPr id="114" name="直線コネクタ 113">
          <a:extLst>
            <a:ext uri="{FF2B5EF4-FFF2-40B4-BE49-F238E27FC236}">
              <a16:creationId xmlns:a16="http://schemas.microsoft.com/office/drawing/2014/main" xmlns="" id="{FC803239-1C60-40AB-B209-A08485C4F84C}"/>
            </a:ext>
          </a:extLst>
        </xdr:cNvPr>
        <xdr:cNvCxnSpPr/>
      </xdr:nvCxnSpPr>
      <xdr:spPr>
        <a:xfrm>
          <a:off x="4020820" y="94934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130379</xdr:rowOff>
    </xdr:from>
    <xdr:ext cx="599010" cy="259045"/>
    <xdr:sp macro="" textlink="">
      <xdr:nvSpPr>
        <xdr:cNvPr id="115" name="総務費最大値テキスト">
          <a:extLst>
            <a:ext uri="{FF2B5EF4-FFF2-40B4-BE49-F238E27FC236}">
              <a16:creationId xmlns:a16="http://schemas.microsoft.com/office/drawing/2014/main" xmlns="" id="{D8AC79BC-841B-4459-ADD9-32F41283E66B}"/>
            </a:ext>
          </a:extLst>
        </xdr:cNvPr>
        <xdr:cNvSpPr txBox="1"/>
      </xdr:nvSpPr>
      <xdr:spPr>
        <a:xfrm>
          <a:off x="4137660" y="8344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446,526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12252</xdr:rowOff>
    </xdr:from>
    <xdr:to>
      <xdr:col>24</xdr:col>
      <xdr:colOff>152400</xdr:colOff>
      <xdr:row>51</xdr:row>
      <xdr:rowOff>12252</xdr:rowOff>
    </xdr:to>
    <xdr:cxnSp macro="">
      <xdr:nvCxnSpPr>
        <xdr:cNvPr id="116" name="直線コネクタ 115">
          <a:extLst>
            <a:ext uri="{FF2B5EF4-FFF2-40B4-BE49-F238E27FC236}">
              <a16:creationId xmlns:a16="http://schemas.microsoft.com/office/drawing/2014/main" xmlns="" id="{F3463ED0-F1BC-43E1-B7A5-F4EF600F6AF0}"/>
            </a:ext>
          </a:extLst>
        </xdr:cNvPr>
        <xdr:cNvCxnSpPr/>
      </xdr:nvCxnSpPr>
      <xdr:spPr>
        <a:xfrm>
          <a:off x="4020820" y="85618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105596</xdr:rowOff>
    </xdr:from>
    <xdr:to>
      <xdr:col>24</xdr:col>
      <xdr:colOff>63500</xdr:colOff>
      <xdr:row>58</xdr:row>
      <xdr:rowOff>52976</xdr:rowOff>
    </xdr:to>
    <xdr:cxnSp macro="">
      <xdr:nvCxnSpPr>
        <xdr:cNvPr id="117" name="直線コネクタ 116">
          <a:extLst>
            <a:ext uri="{FF2B5EF4-FFF2-40B4-BE49-F238E27FC236}">
              <a16:creationId xmlns:a16="http://schemas.microsoft.com/office/drawing/2014/main" xmlns="" id="{0A4381E3-364A-40FC-A517-C41206C216AA}"/>
            </a:ext>
          </a:extLst>
        </xdr:cNvPr>
        <xdr:cNvCxnSpPr/>
      </xdr:nvCxnSpPr>
      <xdr:spPr>
        <a:xfrm flipV="1">
          <a:off x="3355340" y="9493436"/>
          <a:ext cx="731520" cy="282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88430</xdr:rowOff>
    </xdr:from>
    <xdr:ext cx="599010" cy="259045"/>
    <xdr:sp macro="" textlink="">
      <xdr:nvSpPr>
        <xdr:cNvPr id="118" name="総務費平均値テキスト">
          <a:extLst>
            <a:ext uri="{FF2B5EF4-FFF2-40B4-BE49-F238E27FC236}">
              <a16:creationId xmlns:a16="http://schemas.microsoft.com/office/drawing/2014/main" xmlns="" id="{E4F30082-88BA-41E3-82FE-F3C4DBC135E3}"/>
            </a:ext>
          </a:extLst>
        </xdr:cNvPr>
        <xdr:cNvSpPr txBox="1"/>
      </xdr:nvSpPr>
      <xdr:spPr>
        <a:xfrm>
          <a:off x="4137660" y="9140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65553</xdr:rowOff>
    </xdr:from>
    <xdr:to>
      <xdr:col>24</xdr:col>
      <xdr:colOff>114300</xdr:colOff>
      <xdr:row>55</xdr:row>
      <xdr:rowOff>167153</xdr:rowOff>
    </xdr:to>
    <xdr:sp macro="" textlink="">
      <xdr:nvSpPr>
        <xdr:cNvPr id="119" name="フローチャート: 判断 118">
          <a:extLst>
            <a:ext uri="{FF2B5EF4-FFF2-40B4-BE49-F238E27FC236}">
              <a16:creationId xmlns:a16="http://schemas.microsoft.com/office/drawing/2014/main" xmlns="" id="{456BA4CA-A35A-4266-BD8F-3EB0D5838CBC}"/>
            </a:ext>
          </a:extLst>
        </xdr:cNvPr>
        <xdr:cNvSpPr/>
      </xdr:nvSpPr>
      <xdr:spPr>
        <a:xfrm>
          <a:off x="4036060" y="928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52976</xdr:rowOff>
    </xdr:from>
    <xdr:to>
      <xdr:col>19</xdr:col>
      <xdr:colOff>177800</xdr:colOff>
      <xdr:row>58</xdr:row>
      <xdr:rowOff>124747</xdr:rowOff>
    </xdr:to>
    <xdr:cxnSp macro="">
      <xdr:nvCxnSpPr>
        <xdr:cNvPr id="120" name="直線コネクタ 119">
          <a:extLst>
            <a:ext uri="{FF2B5EF4-FFF2-40B4-BE49-F238E27FC236}">
              <a16:creationId xmlns:a16="http://schemas.microsoft.com/office/drawing/2014/main" xmlns="" id="{D57BC72A-1EAB-426A-8A8C-171C1B3910A9}"/>
            </a:ext>
          </a:extLst>
        </xdr:cNvPr>
        <xdr:cNvCxnSpPr/>
      </xdr:nvCxnSpPr>
      <xdr:spPr>
        <a:xfrm flipV="1">
          <a:off x="2565400" y="9776096"/>
          <a:ext cx="789940" cy="7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110920</xdr:rowOff>
    </xdr:from>
    <xdr:to>
      <xdr:col>20</xdr:col>
      <xdr:colOff>38100</xdr:colOff>
      <xdr:row>58</xdr:row>
      <xdr:rowOff>41070</xdr:rowOff>
    </xdr:to>
    <xdr:sp macro="" textlink="">
      <xdr:nvSpPr>
        <xdr:cNvPr id="121" name="フローチャート: 判断 120">
          <a:extLst>
            <a:ext uri="{FF2B5EF4-FFF2-40B4-BE49-F238E27FC236}">
              <a16:creationId xmlns:a16="http://schemas.microsoft.com/office/drawing/2014/main" xmlns="" id="{29AC29F2-52DB-405E-90C7-18B7BB59B414}"/>
            </a:ext>
          </a:extLst>
        </xdr:cNvPr>
        <xdr:cNvSpPr/>
      </xdr:nvSpPr>
      <xdr:spPr>
        <a:xfrm>
          <a:off x="3312160" y="96664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57597</xdr:rowOff>
    </xdr:from>
    <xdr:ext cx="534377" cy="259045"/>
    <xdr:sp macro="" textlink="">
      <xdr:nvSpPr>
        <xdr:cNvPr id="122" name="テキスト ボックス 121">
          <a:extLst>
            <a:ext uri="{FF2B5EF4-FFF2-40B4-BE49-F238E27FC236}">
              <a16:creationId xmlns:a16="http://schemas.microsoft.com/office/drawing/2014/main" xmlns="" id="{9CB5951E-6F4C-4363-8841-8B400ABFF308}"/>
            </a:ext>
          </a:extLst>
        </xdr:cNvPr>
        <xdr:cNvSpPr txBox="1"/>
      </xdr:nvSpPr>
      <xdr:spPr>
        <a:xfrm>
          <a:off x="3118631" y="944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118630</xdr:rowOff>
    </xdr:from>
    <xdr:to>
      <xdr:col>15</xdr:col>
      <xdr:colOff>50800</xdr:colOff>
      <xdr:row>58</xdr:row>
      <xdr:rowOff>124747</xdr:rowOff>
    </xdr:to>
    <xdr:cxnSp macro="">
      <xdr:nvCxnSpPr>
        <xdr:cNvPr id="123" name="直線コネクタ 122">
          <a:extLst>
            <a:ext uri="{FF2B5EF4-FFF2-40B4-BE49-F238E27FC236}">
              <a16:creationId xmlns:a16="http://schemas.microsoft.com/office/drawing/2014/main" xmlns="" id="{657870AB-E927-4FF3-B96A-B4DA83D3B559}"/>
            </a:ext>
          </a:extLst>
        </xdr:cNvPr>
        <xdr:cNvCxnSpPr/>
      </xdr:nvCxnSpPr>
      <xdr:spPr>
        <a:xfrm>
          <a:off x="1790700" y="9841750"/>
          <a:ext cx="774700" cy="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125933</xdr:rowOff>
    </xdr:from>
    <xdr:to>
      <xdr:col>15</xdr:col>
      <xdr:colOff>101600</xdr:colOff>
      <xdr:row>58</xdr:row>
      <xdr:rowOff>56083</xdr:rowOff>
    </xdr:to>
    <xdr:sp macro="" textlink="">
      <xdr:nvSpPr>
        <xdr:cNvPr id="124" name="フローチャート: 判断 123">
          <a:extLst>
            <a:ext uri="{FF2B5EF4-FFF2-40B4-BE49-F238E27FC236}">
              <a16:creationId xmlns:a16="http://schemas.microsoft.com/office/drawing/2014/main" xmlns="" id="{8901652E-F554-416D-AD1C-8E225FF6A969}"/>
            </a:ext>
          </a:extLst>
        </xdr:cNvPr>
        <xdr:cNvSpPr/>
      </xdr:nvSpPr>
      <xdr:spPr>
        <a:xfrm>
          <a:off x="2514600" y="96814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72610</xdr:rowOff>
    </xdr:from>
    <xdr:ext cx="534377" cy="259045"/>
    <xdr:sp macro="" textlink="">
      <xdr:nvSpPr>
        <xdr:cNvPr id="125" name="テキスト ボックス 124">
          <a:extLst>
            <a:ext uri="{FF2B5EF4-FFF2-40B4-BE49-F238E27FC236}">
              <a16:creationId xmlns:a16="http://schemas.microsoft.com/office/drawing/2014/main" xmlns="" id="{68DBE8EB-3175-4132-9B7F-9431BA3D72C2}"/>
            </a:ext>
          </a:extLst>
        </xdr:cNvPr>
        <xdr:cNvSpPr txBox="1"/>
      </xdr:nvSpPr>
      <xdr:spPr>
        <a:xfrm>
          <a:off x="2343931" y="9460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118630</xdr:rowOff>
    </xdr:from>
    <xdr:to>
      <xdr:col>10</xdr:col>
      <xdr:colOff>114300</xdr:colOff>
      <xdr:row>58</xdr:row>
      <xdr:rowOff>130040</xdr:rowOff>
    </xdr:to>
    <xdr:cxnSp macro="">
      <xdr:nvCxnSpPr>
        <xdr:cNvPr id="126" name="直線コネクタ 125">
          <a:extLst>
            <a:ext uri="{FF2B5EF4-FFF2-40B4-BE49-F238E27FC236}">
              <a16:creationId xmlns:a16="http://schemas.microsoft.com/office/drawing/2014/main" xmlns="" id="{24DA1FF4-BA30-4802-BBA8-12AF14D41844}"/>
            </a:ext>
          </a:extLst>
        </xdr:cNvPr>
        <xdr:cNvCxnSpPr/>
      </xdr:nvCxnSpPr>
      <xdr:spPr>
        <a:xfrm flipV="1">
          <a:off x="1008380" y="9841750"/>
          <a:ext cx="782320" cy="1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151964</xdr:rowOff>
    </xdr:from>
    <xdr:to>
      <xdr:col>10</xdr:col>
      <xdr:colOff>165100</xdr:colOff>
      <xdr:row>58</xdr:row>
      <xdr:rowOff>82114</xdr:rowOff>
    </xdr:to>
    <xdr:sp macro="" textlink="">
      <xdr:nvSpPr>
        <xdr:cNvPr id="127" name="フローチャート: 判断 126">
          <a:extLst>
            <a:ext uri="{FF2B5EF4-FFF2-40B4-BE49-F238E27FC236}">
              <a16:creationId xmlns:a16="http://schemas.microsoft.com/office/drawing/2014/main" xmlns="" id="{359EA25B-D7A6-43D0-9976-962E1A373D77}"/>
            </a:ext>
          </a:extLst>
        </xdr:cNvPr>
        <xdr:cNvSpPr/>
      </xdr:nvSpPr>
      <xdr:spPr>
        <a:xfrm>
          <a:off x="1739900" y="97074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98641</xdr:rowOff>
    </xdr:from>
    <xdr:ext cx="534377" cy="259045"/>
    <xdr:sp macro="" textlink="">
      <xdr:nvSpPr>
        <xdr:cNvPr id="128" name="テキスト ボックス 127">
          <a:extLst>
            <a:ext uri="{FF2B5EF4-FFF2-40B4-BE49-F238E27FC236}">
              <a16:creationId xmlns:a16="http://schemas.microsoft.com/office/drawing/2014/main" xmlns="" id="{E5FB9F90-3306-4CCB-8228-475B34D14194}"/>
            </a:ext>
          </a:extLst>
        </xdr:cNvPr>
        <xdr:cNvSpPr txBox="1"/>
      </xdr:nvSpPr>
      <xdr:spPr>
        <a:xfrm>
          <a:off x="1546371" y="948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143509</xdr:rowOff>
    </xdr:from>
    <xdr:to>
      <xdr:col>6</xdr:col>
      <xdr:colOff>38100</xdr:colOff>
      <xdr:row>58</xdr:row>
      <xdr:rowOff>73659</xdr:rowOff>
    </xdr:to>
    <xdr:sp macro="" textlink="">
      <xdr:nvSpPr>
        <xdr:cNvPr id="129" name="フローチャート: 判断 128">
          <a:extLst>
            <a:ext uri="{FF2B5EF4-FFF2-40B4-BE49-F238E27FC236}">
              <a16:creationId xmlns:a16="http://schemas.microsoft.com/office/drawing/2014/main" xmlns="" id="{FCD7B06F-6453-4224-BF27-460185A6CBC8}"/>
            </a:ext>
          </a:extLst>
        </xdr:cNvPr>
        <xdr:cNvSpPr/>
      </xdr:nvSpPr>
      <xdr:spPr>
        <a:xfrm>
          <a:off x="965200" y="969898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90186</xdr:rowOff>
    </xdr:from>
    <xdr:ext cx="534377" cy="259045"/>
    <xdr:sp macro="" textlink="">
      <xdr:nvSpPr>
        <xdr:cNvPr id="130" name="テキスト ボックス 129">
          <a:extLst>
            <a:ext uri="{FF2B5EF4-FFF2-40B4-BE49-F238E27FC236}">
              <a16:creationId xmlns:a16="http://schemas.microsoft.com/office/drawing/2014/main" xmlns="" id="{A5F40602-83E9-4A03-8892-1A30CDD673CC}"/>
            </a:ext>
          </a:extLst>
        </xdr:cNvPr>
        <xdr:cNvSpPr txBox="1"/>
      </xdr:nvSpPr>
      <xdr:spPr>
        <a:xfrm>
          <a:off x="771671" y="947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832598E-890D-408F-A32D-CCABE3CFC7EC}"/>
            </a:ext>
          </a:extLst>
        </xdr:cNvPr>
        <xdr:cNvSpPr txBox="1"/>
      </xdr:nvSpPr>
      <xdr:spPr>
        <a:xfrm>
          <a:off x="39192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5C1A99F1-0482-4BCD-B8E7-8B68BD4B2C6D}"/>
            </a:ext>
          </a:extLst>
        </xdr:cNvPr>
        <xdr:cNvSpPr txBox="1"/>
      </xdr:nvSpPr>
      <xdr:spPr>
        <a:xfrm>
          <a:off x="3187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65ABA1BB-CC9D-4F9C-B09B-26F6E9585A0F}"/>
            </a:ext>
          </a:extLst>
        </xdr:cNvPr>
        <xdr:cNvSpPr txBox="1"/>
      </xdr:nvSpPr>
      <xdr:spPr>
        <a:xfrm>
          <a:off x="2397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9BCF44EF-8524-4BE9-AF5B-1A5C80282334}"/>
            </a:ext>
          </a:extLst>
        </xdr:cNvPr>
        <xdr:cNvSpPr txBox="1"/>
      </xdr:nvSpPr>
      <xdr:spPr>
        <a:xfrm>
          <a:off x="16230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F0B7B120-FF79-4495-A073-11F83D91303B}"/>
            </a:ext>
          </a:extLst>
        </xdr:cNvPr>
        <xdr:cNvSpPr txBox="1"/>
      </xdr:nvSpPr>
      <xdr:spPr>
        <a:xfrm>
          <a:off x="8407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54796</xdr:rowOff>
    </xdr:from>
    <xdr:to>
      <xdr:col>24</xdr:col>
      <xdr:colOff>114300</xdr:colOff>
      <xdr:row>56</xdr:row>
      <xdr:rowOff>156396</xdr:rowOff>
    </xdr:to>
    <xdr:sp macro="" textlink="">
      <xdr:nvSpPr>
        <xdr:cNvPr id="136" name="楕円 135">
          <a:extLst>
            <a:ext uri="{FF2B5EF4-FFF2-40B4-BE49-F238E27FC236}">
              <a16:creationId xmlns:a16="http://schemas.microsoft.com/office/drawing/2014/main" xmlns="" id="{C0D0DC4C-4566-4899-8B33-A52266806E5F}"/>
            </a:ext>
          </a:extLst>
        </xdr:cNvPr>
        <xdr:cNvSpPr/>
      </xdr:nvSpPr>
      <xdr:spPr>
        <a:xfrm>
          <a:off x="4036060" y="944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141173</xdr:rowOff>
    </xdr:from>
    <xdr:ext cx="599010" cy="259045"/>
    <xdr:sp macro="" textlink="">
      <xdr:nvSpPr>
        <xdr:cNvPr id="137" name="総務費該当値テキスト">
          <a:extLst>
            <a:ext uri="{FF2B5EF4-FFF2-40B4-BE49-F238E27FC236}">
              <a16:creationId xmlns:a16="http://schemas.microsoft.com/office/drawing/2014/main" xmlns="" id="{41ECF740-24A4-4D0A-8238-490B61D123ED}"/>
            </a:ext>
          </a:extLst>
        </xdr:cNvPr>
        <xdr:cNvSpPr txBox="1"/>
      </xdr:nvSpPr>
      <xdr:spPr>
        <a:xfrm>
          <a:off x="4137660" y="9361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2176</xdr:rowOff>
    </xdr:from>
    <xdr:to>
      <xdr:col>20</xdr:col>
      <xdr:colOff>38100</xdr:colOff>
      <xdr:row>58</xdr:row>
      <xdr:rowOff>103776</xdr:rowOff>
    </xdr:to>
    <xdr:sp macro="" textlink="">
      <xdr:nvSpPr>
        <xdr:cNvPr id="138" name="楕円 137">
          <a:extLst>
            <a:ext uri="{FF2B5EF4-FFF2-40B4-BE49-F238E27FC236}">
              <a16:creationId xmlns:a16="http://schemas.microsoft.com/office/drawing/2014/main" xmlns="" id="{EFB10540-C1C3-4A40-A1B0-3C6C90EE9970}"/>
            </a:ext>
          </a:extLst>
        </xdr:cNvPr>
        <xdr:cNvSpPr/>
      </xdr:nvSpPr>
      <xdr:spPr>
        <a:xfrm>
          <a:off x="3312160" y="972529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94903</xdr:rowOff>
    </xdr:from>
    <xdr:ext cx="534377" cy="259045"/>
    <xdr:sp macro="" textlink="">
      <xdr:nvSpPr>
        <xdr:cNvPr id="139" name="テキスト ボックス 138">
          <a:extLst>
            <a:ext uri="{FF2B5EF4-FFF2-40B4-BE49-F238E27FC236}">
              <a16:creationId xmlns:a16="http://schemas.microsoft.com/office/drawing/2014/main" xmlns="" id="{90C136E7-191A-45A3-B961-EE4125317602}"/>
            </a:ext>
          </a:extLst>
        </xdr:cNvPr>
        <xdr:cNvSpPr txBox="1"/>
      </xdr:nvSpPr>
      <xdr:spPr>
        <a:xfrm>
          <a:off x="3118631" y="9818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73947</xdr:rowOff>
    </xdr:from>
    <xdr:to>
      <xdr:col>15</xdr:col>
      <xdr:colOff>101600</xdr:colOff>
      <xdr:row>59</xdr:row>
      <xdr:rowOff>4097</xdr:rowOff>
    </xdr:to>
    <xdr:sp macro="" textlink="">
      <xdr:nvSpPr>
        <xdr:cNvPr id="140" name="楕円 139">
          <a:extLst>
            <a:ext uri="{FF2B5EF4-FFF2-40B4-BE49-F238E27FC236}">
              <a16:creationId xmlns:a16="http://schemas.microsoft.com/office/drawing/2014/main" xmlns="" id="{FE6E96BA-375E-4F78-9221-623C28FF8936}"/>
            </a:ext>
          </a:extLst>
        </xdr:cNvPr>
        <xdr:cNvSpPr/>
      </xdr:nvSpPr>
      <xdr:spPr>
        <a:xfrm>
          <a:off x="2514600" y="97970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166674</xdr:rowOff>
    </xdr:from>
    <xdr:ext cx="534377" cy="259045"/>
    <xdr:sp macro="" textlink="">
      <xdr:nvSpPr>
        <xdr:cNvPr id="141" name="テキスト ボックス 140">
          <a:extLst>
            <a:ext uri="{FF2B5EF4-FFF2-40B4-BE49-F238E27FC236}">
              <a16:creationId xmlns:a16="http://schemas.microsoft.com/office/drawing/2014/main" xmlns="" id="{E90B6037-E518-48F5-BD66-E48154189DCA}"/>
            </a:ext>
          </a:extLst>
        </xdr:cNvPr>
        <xdr:cNvSpPr txBox="1"/>
      </xdr:nvSpPr>
      <xdr:spPr>
        <a:xfrm>
          <a:off x="2343931" y="988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67830</xdr:rowOff>
    </xdr:from>
    <xdr:to>
      <xdr:col>10</xdr:col>
      <xdr:colOff>165100</xdr:colOff>
      <xdr:row>58</xdr:row>
      <xdr:rowOff>169430</xdr:rowOff>
    </xdr:to>
    <xdr:sp macro="" textlink="">
      <xdr:nvSpPr>
        <xdr:cNvPr id="142" name="楕円 141">
          <a:extLst>
            <a:ext uri="{FF2B5EF4-FFF2-40B4-BE49-F238E27FC236}">
              <a16:creationId xmlns:a16="http://schemas.microsoft.com/office/drawing/2014/main" xmlns="" id="{82844EC5-89AF-42DA-BEB6-1AAFCB253798}"/>
            </a:ext>
          </a:extLst>
        </xdr:cNvPr>
        <xdr:cNvSpPr/>
      </xdr:nvSpPr>
      <xdr:spPr>
        <a:xfrm>
          <a:off x="1739900" y="979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160557</xdr:rowOff>
    </xdr:from>
    <xdr:ext cx="534377" cy="259045"/>
    <xdr:sp macro="" textlink="">
      <xdr:nvSpPr>
        <xdr:cNvPr id="143" name="テキスト ボックス 142">
          <a:extLst>
            <a:ext uri="{FF2B5EF4-FFF2-40B4-BE49-F238E27FC236}">
              <a16:creationId xmlns:a16="http://schemas.microsoft.com/office/drawing/2014/main" xmlns="" id="{836E8B2A-DC97-4848-BA00-623B9E6A65E6}"/>
            </a:ext>
          </a:extLst>
        </xdr:cNvPr>
        <xdr:cNvSpPr txBox="1"/>
      </xdr:nvSpPr>
      <xdr:spPr>
        <a:xfrm>
          <a:off x="1546371" y="9883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79240</xdr:rowOff>
    </xdr:from>
    <xdr:to>
      <xdr:col>6</xdr:col>
      <xdr:colOff>38100</xdr:colOff>
      <xdr:row>59</xdr:row>
      <xdr:rowOff>9390</xdr:rowOff>
    </xdr:to>
    <xdr:sp macro="" textlink="">
      <xdr:nvSpPr>
        <xdr:cNvPr id="144" name="楕円 143">
          <a:extLst>
            <a:ext uri="{FF2B5EF4-FFF2-40B4-BE49-F238E27FC236}">
              <a16:creationId xmlns:a16="http://schemas.microsoft.com/office/drawing/2014/main" xmlns="" id="{6E4B37ED-EDA8-4197-9F6A-87DA81BEC9FB}"/>
            </a:ext>
          </a:extLst>
        </xdr:cNvPr>
        <xdr:cNvSpPr/>
      </xdr:nvSpPr>
      <xdr:spPr>
        <a:xfrm>
          <a:off x="965200" y="98023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517</xdr:rowOff>
    </xdr:from>
    <xdr:ext cx="534377" cy="259045"/>
    <xdr:sp macro="" textlink="">
      <xdr:nvSpPr>
        <xdr:cNvPr id="145" name="テキスト ボックス 144">
          <a:extLst>
            <a:ext uri="{FF2B5EF4-FFF2-40B4-BE49-F238E27FC236}">
              <a16:creationId xmlns:a16="http://schemas.microsoft.com/office/drawing/2014/main" xmlns="" id="{86A78FD1-68C9-47A3-9FF5-A427CC7AF1E7}"/>
            </a:ext>
          </a:extLst>
        </xdr:cNvPr>
        <xdr:cNvSpPr txBox="1"/>
      </xdr:nvSpPr>
      <xdr:spPr>
        <a:xfrm>
          <a:off x="771671" y="9891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xmlns="" id="{AD7030D4-7A7B-4D6B-A5F1-52E1DB6701FA}"/>
            </a:ext>
          </a:extLst>
        </xdr:cNvPr>
        <xdr:cNvSpPr/>
      </xdr:nvSpPr>
      <xdr:spPr>
        <a:xfrm>
          <a:off x="670560" y="106184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xmlns="" id="{DFAAD4AE-973E-4127-8B24-A1626919E018}"/>
            </a:ext>
          </a:extLst>
        </xdr:cNvPr>
        <xdr:cNvSpPr/>
      </xdr:nvSpPr>
      <xdr:spPr>
        <a:xfrm>
          <a:off x="79756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xmlns="" id="{1F870424-1197-417C-8E1D-4F434D3B4B36}"/>
            </a:ext>
          </a:extLst>
        </xdr:cNvPr>
        <xdr:cNvSpPr/>
      </xdr:nvSpPr>
      <xdr:spPr>
        <a:xfrm>
          <a:off x="79756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xmlns="" id="{DF8FB0C6-90E9-45F7-BAF6-543D2A058415}"/>
            </a:ext>
          </a:extLst>
        </xdr:cNvPr>
        <xdr:cNvSpPr/>
      </xdr:nvSpPr>
      <xdr:spPr>
        <a:xfrm>
          <a:off x="16764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xmlns="" id="{92F3417D-B231-44B0-8E87-3BE30971EC13}"/>
            </a:ext>
          </a:extLst>
        </xdr:cNvPr>
        <xdr:cNvSpPr/>
      </xdr:nvSpPr>
      <xdr:spPr>
        <a:xfrm>
          <a:off x="16764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xmlns="" id="{E02E8614-7FFB-4EA0-8E37-CCA0FB9420A6}"/>
            </a:ext>
          </a:extLst>
        </xdr:cNvPr>
        <xdr:cNvSpPr/>
      </xdr:nvSpPr>
      <xdr:spPr>
        <a:xfrm>
          <a:off x="2682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xmlns="" id="{0E3377D6-FB2F-48C7-8BE7-ACCD7DD8CC19}"/>
            </a:ext>
          </a:extLst>
        </xdr:cNvPr>
        <xdr:cNvSpPr/>
      </xdr:nvSpPr>
      <xdr:spPr>
        <a:xfrm>
          <a:off x="2682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xmlns="" id="{2E632326-9870-4FB9-A1D6-46118968E715}"/>
            </a:ext>
          </a:extLst>
        </xdr:cNvPr>
        <xdr:cNvSpPr/>
      </xdr:nvSpPr>
      <xdr:spPr>
        <a:xfrm>
          <a:off x="670560" y="114249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xmlns="" id="{BAC5A3E9-B2BA-4FC4-BD09-A20BA2934066}"/>
            </a:ext>
          </a:extLst>
        </xdr:cNvPr>
        <xdr:cNvSpPr txBox="1"/>
      </xdr:nvSpPr>
      <xdr:spPr>
        <a:xfrm>
          <a:off x="65532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xmlns="" id="{22057E65-DA35-40DF-A064-DA2CA2FA189F}"/>
            </a:ext>
          </a:extLst>
        </xdr:cNvPr>
        <xdr:cNvCxnSpPr/>
      </xdr:nvCxnSpPr>
      <xdr:spPr>
        <a:xfrm>
          <a:off x="670560" y="136613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xmlns="" id="{F1541A90-127D-4CF0-AD44-A5243CCE8959}"/>
            </a:ext>
          </a:extLst>
        </xdr:cNvPr>
        <xdr:cNvSpPr txBox="1"/>
      </xdr:nvSpPr>
      <xdr:spPr>
        <a:xfrm>
          <a:off x="467494" y="13522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xmlns="" id="{FF6DCC39-92FF-40A1-83FE-C7E9B7D3820B}"/>
            </a:ext>
          </a:extLst>
        </xdr:cNvPr>
        <xdr:cNvCxnSpPr/>
      </xdr:nvCxnSpPr>
      <xdr:spPr>
        <a:xfrm>
          <a:off x="670560" y="13288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a:extLst>
            <a:ext uri="{FF2B5EF4-FFF2-40B4-BE49-F238E27FC236}">
              <a16:creationId xmlns:a16="http://schemas.microsoft.com/office/drawing/2014/main" xmlns="" id="{2D7E7459-BA2A-4007-B158-AB88F44C0A27}"/>
            </a:ext>
          </a:extLst>
        </xdr:cNvPr>
        <xdr:cNvSpPr txBox="1"/>
      </xdr:nvSpPr>
      <xdr:spPr>
        <a:xfrm>
          <a:off x="166581" y="13149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xmlns="" id="{35DDADF0-6DBA-47A5-8165-E786BC27B5E2}"/>
            </a:ext>
          </a:extLst>
        </xdr:cNvPr>
        <xdr:cNvCxnSpPr/>
      </xdr:nvCxnSpPr>
      <xdr:spPr>
        <a:xfrm>
          <a:off x="670560" y="12914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a:extLst>
            <a:ext uri="{FF2B5EF4-FFF2-40B4-BE49-F238E27FC236}">
              <a16:creationId xmlns:a16="http://schemas.microsoft.com/office/drawing/2014/main" xmlns="" id="{9BD83BD6-10E8-490D-9414-95451C8ADC77}"/>
            </a:ext>
          </a:extLst>
        </xdr:cNvPr>
        <xdr:cNvSpPr txBox="1"/>
      </xdr:nvSpPr>
      <xdr:spPr>
        <a:xfrm>
          <a:off x="166581" y="127762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xmlns="" id="{B19099F4-9831-4527-ABB8-FD7A38BB6A35}"/>
            </a:ext>
          </a:extLst>
        </xdr:cNvPr>
        <xdr:cNvCxnSpPr/>
      </xdr:nvCxnSpPr>
      <xdr:spPr>
        <a:xfrm>
          <a:off x="670560" y="125450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a:extLst>
            <a:ext uri="{FF2B5EF4-FFF2-40B4-BE49-F238E27FC236}">
              <a16:creationId xmlns:a16="http://schemas.microsoft.com/office/drawing/2014/main" xmlns="" id="{40DA5470-053D-4EAF-B8A4-26CB8552D651}"/>
            </a:ext>
          </a:extLst>
        </xdr:cNvPr>
        <xdr:cNvSpPr txBox="1"/>
      </xdr:nvSpPr>
      <xdr:spPr>
        <a:xfrm>
          <a:off x="166581" y="124066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xmlns="" id="{4C697AA8-3473-445F-B50D-923EE2B7B300}"/>
            </a:ext>
          </a:extLst>
        </xdr:cNvPr>
        <xdr:cNvCxnSpPr/>
      </xdr:nvCxnSpPr>
      <xdr:spPr>
        <a:xfrm>
          <a:off x="670560" y="121716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a:extLst>
            <a:ext uri="{FF2B5EF4-FFF2-40B4-BE49-F238E27FC236}">
              <a16:creationId xmlns:a16="http://schemas.microsoft.com/office/drawing/2014/main" xmlns="" id="{CC015F83-3BF7-4989-BD22-D4BC754A377A}"/>
            </a:ext>
          </a:extLst>
        </xdr:cNvPr>
        <xdr:cNvSpPr txBox="1"/>
      </xdr:nvSpPr>
      <xdr:spPr>
        <a:xfrm>
          <a:off x="166581" y="120332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xmlns="" id="{E885B6C5-94B6-4C3B-BFB7-77416CF87EA0}"/>
            </a:ext>
          </a:extLst>
        </xdr:cNvPr>
        <xdr:cNvCxnSpPr/>
      </xdr:nvCxnSpPr>
      <xdr:spPr>
        <a:xfrm>
          <a:off x="670560" y="117983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xmlns="" id="{74B2C110-6AC0-418D-9682-05BEB13CB37C}"/>
            </a:ext>
          </a:extLst>
        </xdr:cNvPr>
        <xdr:cNvSpPr txBox="1"/>
      </xdr:nvSpPr>
      <xdr:spPr>
        <a:xfrm>
          <a:off x="166581" y="116598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xmlns="" id="{C207E764-F8DB-4E58-82F2-E6FBD73D4830}"/>
            </a:ext>
          </a:extLst>
        </xdr:cNvPr>
        <xdr:cNvCxnSpPr/>
      </xdr:nvCxnSpPr>
      <xdr:spPr>
        <a:xfrm>
          <a:off x="670560" y="114249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xmlns="" id="{3467270C-68A9-48E9-ABD9-5C526A8FB8E6}"/>
            </a:ext>
          </a:extLst>
        </xdr:cNvPr>
        <xdr:cNvSpPr txBox="1"/>
      </xdr:nvSpPr>
      <xdr:spPr>
        <a:xfrm>
          <a:off x="16658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xmlns="" id="{0F1ABF10-2201-4F26-8BBF-DDF0D79B95ED}"/>
            </a:ext>
          </a:extLst>
        </xdr:cNvPr>
        <xdr:cNvSpPr/>
      </xdr:nvSpPr>
      <xdr:spPr>
        <a:xfrm>
          <a:off x="670560" y="114249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57644</xdr:rowOff>
    </xdr:from>
    <xdr:to>
      <xdr:col>24</xdr:col>
      <xdr:colOff>62865</xdr:colOff>
      <xdr:row>78</xdr:row>
      <xdr:rowOff>115030</xdr:rowOff>
    </xdr:to>
    <xdr:cxnSp macro="">
      <xdr:nvCxnSpPr>
        <xdr:cNvPr id="170" name="直線コネクタ 169">
          <a:extLst>
            <a:ext uri="{FF2B5EF4-FFF2-40B4-BE49-F238E27FC236}">
              <a16:creationId xmlns:a16="http://schemas.microsoft.com/office/drawing/2014/main" xmlns="" id="{94D99AF5-B847-4289-AF8D-974739B37B06}"/>
            </a:ext>
          </a:extLst>
        </xdr:cNvPr>
        <xdr:cNvCxnSpPr/>
      </xdr:nvCxnSpPr>
      <xdr:spPr>
        <a:xfrm flipV="1">
          <a:off x="4084955" y="11960084"/>
          <a:ext cx="1270" cy="1230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118857</xdr:rowOff>
    </xdr:from>
    <xdr:ext cx="599010" cy="259045"/>
    <xdr:sp macro="" textlink="">
      <xdr:nvSpPr>
        <xdr:cNvPr id="171" name="民生費最小値テキスト">
          <a:extLst>
            <a:ext uri="{FF2B5EF4-FFF2-40B4-BE49-F238E27FC236}">
              <a16:creationId xmlns:a16="http://schemas.microsoft.com/office/drawing/2014/main" xmlns="" id="{5014E364-F6D6-41BF-A109-06108D1AF279}"/>
            </a:ext>
          </a:extLst>
        </xdr:cNvPr>
        <xdr:cNvSpPr txBox="1"/>
      </xdr:nvSpPr>
      <xdr:spPr>
        <a:xfrm>
          <a:off x="4137660" y="13194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115030</xdr:rowOff>
    </xdr:from>
    <xdr:to>
      <xdr:col>24</xdr:col>
      <xdr:colOff>152400</xdr:colOff>
      <xdr:row>78</xdr:row>
      <xdr:rowOff>115030</xdr:rowOff>
    </xdr:to>
    <xdr:cxnSp macro="">
      <xdr:nvCxnSpPr>
        <xdr:cNvPr id="172" name="直線コネクタ 171">
          <a:extLst>
            <a:ext uri="{FF2B5EF4-FFF2-40B4-BE49-F238E27FC236}">
              <a16:creationId xmlns:a16="http://schemas.microsoft.com/office/drawing/2014/main" xmlns="" id="{5744A0BA-7F8B-45BB-8B9D-B286640903D2}"/>
            </a:ext>
          </a:extLst>
        </xdr:cNvPr>
        <xdr:cNvCxnSpPr/>
      </xdr:nvCxnSpPr>
      <xdr:spPr>
        <a:xfrm>
          <a:off x="4020820" y="131909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4321</xdr:rowOff>
    </xdr:from>
    <xdr:ext cx="599010" cy="259045"/>
    <xdr:sp macro="" textlink="">
      <xdr:nvSpPr>
        <xdr:cNvPr id="173" name="民生費最大値テキスト">
          <a:extLst>
            <a:ext uri="{FF2B5EF4-FFF2-40B4-BE49-F238E27FC236}">
              <a16:creationId xmlns:a16="http://schemas.microsoft.com/office/drawing/2014/main" xmlns="" id="{5397375D-9478-4342-BBEF-79FE41EF6260}"/>
            </a:ext>
          </a:extLst>
        </xdr:cNvPr>
        <xdr:cNvSpPr txBox="1"/>
      </xdr:nvSpPr>
      <xdr:spPr>
        <a:xfrm>
          <a:off x="4137660" y="11739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456,537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57644</xdr:rowOff>
    </xdr:from>
    <xdr:to>
      <xdr:col>24</xdr:col>
      <xdr:colOff>152400</xdr:colOff>
      <xdr:row>71</xdr:row>
      <xdr:rowOff>57644</xdr:rowOff>
    </xdr:to>
    <xdr:cxnSp macro="">
      <xdr:nvCxnSpPr>
        <xdr:cNvPr id="174" name="直線コネクタ 173">
          <a:extLst>
            <a:ext uri="{FF2B5EF4-FFF2-40B4-BE49-F238E27FC236}">
              <a16:creationId xmlns:a16="http://schemas.microsoft.com/office/drawing/2014/main" xmlns="" id="{70F96BE4-E06F-4D2B-873A-3420078D3D17}"/>
            </a:ext>
          </a:extLst>
        </xdr:cNvPr>
        <xdr:cNvCxnSpPr/>
      </xdr:nvCxnSpPr>
      <xdr:spPr>
        <a:xfrm>
          <a:off x="4020820" y="119600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122044</xdr:rowOff>
    </xdr:from>
    <xdr:to>
      <xdr:col>24</xdr:col>
      <xdr:colOff>63500</xdr:colOff>
      <xdr:row>74</xdr:row>
      <xdr:rowOff>139684</xdr:rowOff>
    </xdr:to>
    <xdr:cxnSp macro="">
      <xdr:nvCxnSpPr>
        <xdr:cNvPr id="175" name="直線コネクタ 174">
          <a:extLst>
            <a:ext uri="{FF2B5EF4-FFF2-40B4-BE49-F238E27FC236}">
              <a16:creationId xmlns:a16="http://schemas.microsoft.com/office/drawing/2014/main" xmlns="" id="{DAFFA344-A879-4A82-9ACE-384F46D35A75}"/>
            </a:ext>
          </a:extLst>
        </xdr:cNvPr>
        <xdr:cNvCxnSpPr/>
      </xdr:nvCxnSpPr>
      <xdr:spPr>
        <a:xfrm flipV="1">
          <a:off x="3355340" y="12527404"/>
          <a:ext cx="731520" cy="1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93152</xdr:rowOff>
    </xdr:from>
    <xdr:ext cx="599010" cy="259045"/>
    <xdr:sp macro="" textlink="">
      <xdr:nvSpPr>
        <xdr:cNvPr id="176" name="民生費平均値テキスト">
          <a:extLst>
            <a:ext uri="{FF2B5EF4-FFF2-40B4-BE49-F238E27FC236}">
              <a16:creationId xmlns:a16="http://schemas.microsoft.com/office/drawing/2014/main" xmlns="" id="{8068E95A-2C94-4867-8AE3-A5DA5936E33B}"/>
            </a:ext>
          </a:extLst>
        </xdr:cNvPr>
        <xdr:cNvSpPr txBox="1"/>
      </xdr:nvSpPr>
      <xdr:spPr>
        <a:xfrm>
          <a:off x="4137660" y="128337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114725</xdr:rowOff>
    </xdr:from>
    <xdr:to>
      <xdr:col>24</xdr:col>
      <xdr:colOff>114300</xdr:colOff>
      <xdr:row>77</xdr:row>
      <xdr:rowOff>44875</xdr:rowOff>
    </xdr:to>
    <xdr:sp macro="" textlink="">
      <xdr:nvSpPr>
        <xdr:cNvPr id="177" name="フローチャート: 判断 176">
          <a:extLst>
            <a:ext uri="{FF2B5EF4-FFF2-40B4-BE49-F238E27FC236}">
              <a16:creationId xmlns:a16="http://schemas.microsoft.com/office/drawing/2014/main" xmlns="" id="{552417CF-80EE-42CF-9C0E-78B76F51672B}"/>
            </a:ext>
          </a:extLst>
        </xdr:cNvPr>
        <xdr:cNvSpPr/>
      </xdr:nvSpPr>
      <xdr:spPr>
        <a:xfrm>
          <a:off x="4036060" y="128553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139684</xdr:rowOff>
    </xdr:from>
    <xdr:to>
      <xdr:col>19</xdr:col>
      <xdr:colOff>177800</xdr:colOff>
      <xdr:row>74</xdr:row>
      <xdr:rowOff>166286</xdr:rowOff>
    </xdr:to>
    <xdr:cxnSp macro="">
      <xdr:nvCxnSpPr>
        <xdr:cNvPr id="178" name="直線コネクタ 177">
          <a:extLst>
            <a:ext uri="{FF2B5EF4-FFF2-40B4-BE49-F238E27FC236}">
              <a16:creationId xmlns:a16="http://schemas.microsoft.com/office/drawing/2014/main" xmlns="" id="{A999E491-11AE-464E-8D35-C64915958F0E}"/>
            </a:ext>
          </a:extLst>
        </xdr:cNvPr>
        <xdr:cNvCxnSpPr/>
      </xdr:nvCxnSpPr>
      <xdr:spPr>
        <a:xfrm flipV="1">
          <a:off x="2565400" y="12545044"/>
          <a:ext cx="789940" cy="26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132468</xdr:rowOff>
    </xdr:from>
    <xdr:to>
      <xdr:col>20</xdr:col>
      <xdr:colOff>38100</xdr:colOff>
      <xdr:row>77</xdr:row>
      <xdr:rowOff>62618</xdr:rowOff>
    </xdr:to>
    <xdr:sp macro="" textlink="">
      <xdr:nvSpPr>
        <xdr:cNvPr id="179" name="フローチャート: 判断 178">
          <a:extLst>
            <a:ext uri="{FF2B5EF4-FFF2-40B4-BE49-F238E27FC236}">
              <a16:creationId xmlns:a16="http://schemas.microsoft.com/office/drawing/2014/main" xmlns="" id="{1EC83E11-9B59-4E81-9A1B-30C413042C0E}"/>
            </a:ext>
          </a:extLst>
        </xdr:cNvPr>
        <xdr:cNvSpPr/>
      </xdr:nvSpPr>
      <xdr:spPr>
        <a:xfrm>
          <a:off x="3312160" y="1287310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53745</xdr:rowOff>
    </xdr:from>
    <xdr:ext cx="599010" cy="259045"/>
    <xdr:sp macro="" textlink="">
      <xdr:nvSpPr>
        <xdr:cNvPr id="180" name="テキスト ボックス 179">
          <a:extLst>
            <a:ext uri="{FF2B5EF4-FFF2-40B4-BE49-F238E27FC236}">
              <a16:creationId xmlns:a16="http://schemas.microsoft.com/office/drawing/2014/main" xmlns="" id="{1C39DFC9-B7EB-4C15-8F31-4C71D2D359B7}"/>
            </a:ext>
          </a:extLst>
        </xdr:cNvPr>
        <xdr:cNvSpPr txBox="1"/>
      </xdr:nvSpPr>
      <xdr:spPr>
        <a:xfrm>
          <a:off x="3086315" y="12962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166286</xdr:rowOff>
    </xdr:from>
    <xdr:to>
      <xdr:col>15</xdr:col>
      <xdr:colOff>50800</xdr:colOff>
      <xdr:row>74</xdr:row>
      <xdr:rowOff>169925</xdr:rowOff>
    </xdr:to>
    <xdr:cxnSp macro="">
      <xdr:nvCxnSpPr>
        <xdr:cNvPr id="181" name="直線コネクタ 180">
          <a:extLst>
            <a:ext uri="{FF2B5EF4-FFF2-40B4-BE49-F238E27FC236}">
              <a16:creationId xmlns:a16="http://schemas.microsoft.com/office/drawing/2014/main" xmlns="" id="{2CEED733-33EE-477A-B7EB-BB0891F42B66}"/>
            </a:ext>
          </a:extLst>
        </xdr:cNvPr>
        <xdr:cNvCxnSpPr/>
      </xdr:nvCxnSpPr>
      <xdr:spPr>
        <a:xfrm flipV="1">
          <a:off x="1790700" y="12571646"/>
          <a:ext cx="774700" cy="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161454</xdr:rowOff>
    </xdr:from>
    <xdr:to>
      <xdr:col>15</xdr:col>
      <xdr:colOff>101600</xdr:colOff>
      <xdr:row>77</xdr:row>
      <xdr:rowOff>91604</xdr:rowOff>
    </xdr:to>
    <xdr:sp macro="" textlink="">
      <xdr:nvSpPr>
        <xdr:cNvPr id="182" name="フローチャート: 判断 181">
          <a:extLst>
            <a:ext uri="{FF2B5EF4-FFF2-40B4-BE49-F238E27FC236}">
              <a16:creationId xmlns:a16="http://schemas.microsoft.com/office/drawing/2014/main" xmlns="" id="{77A79CC4-2A0C-4896-943F-6DBBB6330297}"/>
            </a:ext>
          </a:extLst>
        </xdr:cNvPr>
        <xdr:cNvSpPr/>
      </xdr:nvSpPr>
      <xdr:spPr>
        <a:xfrm>
          <a:off x="2514600" y="129020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82731</xdr:rowOff>
    </xdr:from>
    <xdr:ext cx="599010" cy="259045"/>
    <xdr:sp macro="" textlink="">
      <xdr:nvSpPr>
        <xdr:cNvPr id="183" name="テキスト ボックス 182">
          <a:extLst>
            <a:ext uri="{FF2B5EF4-FFF2-40B4-BE49-F238E27FC236}">
              <a16:creationId xmlns:a16="http://schemas.microsoft.com/office/drawing/2014/main" xmlns="" id="{72DDB195-A670-4F17-9AC6-D3614EB2F6A1}"/>
            </a:ext>
          </a:extLst>
        </xdr:cNvPr>
        <xdr:cNvSpPr txBox="1"/>
      </xdr:nvSpPr>
      <xdr:spPr>
        <a:xfrm>
          <a:off x="2311615" y="12991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157710</xdr:rowOff>
    </xdr:from>
    <xdr:to>
      <xdr:col>10</xdr:col>
      <xdr:colOff>114300</xdr:colOff>
      <xdr:row>74</xdr:row>
      <xdr:rowOff>169925</xdr:rowOff>
    </xdr:to>
    <xdr:cxnSp macro="">
      <xdr:nvCxnSpPr>
        <xdr:cNvPr id="184" name="直線コネクタ 183">
          <a:extLst>
            <a:ext uri="{FF2B5EF4-FFF2-40B4-BE49-F238E27FC236}">
              <a16:creationId xmlns:a16="http://schemas.microsoft.com/office/drawing/2014/main" xmlns="" id="{27CC8CBE-DBBB-4FF5-8F62-F97724191730}"/>
            </a:ext>
          </a:extLst>
        </xdr:cNvPr>
        <xdr:cNvCxnSpPr/>
      </xdr:nvCxnSpPr>
      <xdr:spPr>
        <a:xfrm>
          <a:off x="1008380" y="12563070"/>
          <a:ext cx="782320" cy="1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158589</xdr:rowOff>
    </xdr:from>
    <xdr:to>
      <xdr:col>10</xdr:col>
      <xdr:colOff>165100</xdr:colOff>
      <xdr:row>77</xdr:row>
      <xdr:rowOff>88739</xdr:rowOff>
    </xdr:to>
    <xdr:sp macro="" textlink="">
      <xdr:nvSpPr>
        <xdr:cNvPr id="185" name="フローチャート: 判断 184">
          <a:extLst>
            <a:ext uri="{FF2B5EF4-FFF2-40B4-BE49-F238E27FC236}">
              <a16:creationId xmlns:a16="http://schemas.microsoft.com/office/drawing/2014/main" xmlns="" id="{F5D0C762-EDE0-487F-A6A1-8DDDA7495697}"/>
            </a:ext>
          </a:extLst>
        </xdr:cNvPr>
        <xdr:cNvSpPr/>
      </xdr:nvSpPr>
      <xdr:spPr>
        <a:xfrm>
          <a:off x="1739900" y="128992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79866</xdr:rowOff>
    </xdr:from>
    <xdr:ext cx="599010" cy="259045"/>
    <xdr:sp macro="" textlink="">
      <xdr:nvSpPr>
        <xdr:cNvPr id="186" name="テキスト ボックス 185">
          <a:extLst>
            <a:ext uri="{FF2B5EF4-FFF2-40B4-BE49-F238E27FC236}">
              <a16:creationId xmlns:a16="http://schemas.microsoft.com/office/drawing/2014/main" xmlns="" id="{7686757D-220A-4ED1-87D5-0015F064AB6E}"/>
            </a:ext>
          </a:extLst>
        </xdr:cNvPr>
        <xdr:cNvSpPr txBox="1"/>
      </xdr:nvSpPr>
      <xdr:spPr>
        <a:xfrm>
          <a:off x="1514055" y="12988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170731</xdr:rowOff>
    </xdr:from>
    <xdr:to>
      <xdr:col>6</xdr:col>
      <xdr:colOff>38100</xdr:colOff>
      <xdr:row>77</xdr:row>
      <xdr:rowOff>100881</xdr:rowOff>
    </xdr:to>
    <xdr:sp macro="" textlink="">
      <xdr:nvSpPr>
        <xdr:cNvPr id="187" name="フローチャート: 判断 186">
          <a:extLst>
            <a:ext uri="{FF2B5EF4-FFF2-40B4-BE49-F238E27FC236}">
              <a16:creationId xmlns:a16="http://schemas.microsoft.com/office/drawing/2014/main" xmlns="" id="{11599B88-E010-43FC-BD5F-DCC4A450A2F4}"/>
            </a:ext>
          </a:extLst>
        </xdr:cNvPr>
        <xdr:cNvSpPr/>
      </xdr:nvSpPr>
      <xdr:spPr>
        <a:xfrm>
          <a:off x="965200" y="1291137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92008</xdr:rowOff>
    </xdr:from>
    <xdr:ext cx="599010" cy="259045"/>
    <xdr:sp macro="" textlink="">
      <xdr:nvSpPr>
        <xdr:cNvPr id="188" name="テキスト ボックス 187">
          <a:extLst>
            <a:ext uri="{FF2B5EF4-FFF2-40B4-BE49-F238E27FC236}">
              <a16:creationId xmlns:a16="http://schemas.microsoft.com/office/drawing/2014/main" xmlns="" id="{51318CA4-EA01-4B8D-86F7-E55CDB3D8337}"/>
            </a:ext>
          </a:extLst>
        </xdr:cNvPr>
        <xdr:cNvSpPr txBox="1"/>
      </xdr:nvSpPr>
      <xdr:spPr>
        <a:xfrm>
          <a:off x="739355" y="13000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9691D4DE-C429-4E4A-B9C9-2D6409BC7CEC}"/>
            </a:ext>
          </a:extLst>
        </xdr:cNvPr>
        <xdr:cNvSpPr txBox="1"/>
      </xdr:nvSpPr>
      <xdr:spPr>
        <a:xfrm>
          <a:off x="391922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1AB5B273-06FF-4DB6-8F41-92A8A34DC472}"/>
            </a:ext>
          </a:extLst>
        </xdr:cNvPr>
        <xdr:cNvSpPr txBox="1"/>
      </xdr:nvSpPr>
      <xdr:spPr>
        <a:xfrm>
          <a:off x="3187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391C66F-FB42-47C5-BD16-5AEBA2B65218}"/>
            </a:ext>
          </a:extLst>
        </xdr:cNvPr>
        <xdr:cNvSpPr txBox="1"/>
      </xdr:nvSpPr>
      <xdr:spPr>
        <a:xfrm>
          <a:off x="2397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B8B1D51D-6C13-4EBD-99E8-76989AA38472}"/>
            </a:ext>
          </a:extLst>
        </xdr:cNvPr>
        <xdr:cNvSpPr txBox="1"/>
      </xdr:nvSpPr>
      <xdr:spPr>
        <a:xfrm>
          <a:off x="16230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A457AEEF-8BB4-4D66-AB6E-3EDA482A4F22}"/>
            </a:ext>
          </a:extLst>
        </xdr:cNvPr>
        <xdr:cNvSpPr txBox="1"/>
      </xdr:nvSpPr>
      <xdr:spPr>
        <a:xfrm>
          <a:off x="8407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71244</xdr:rowOff>
    </xdr:from>
    <xdr:to>
      <xdr:col>24</xdr:col>
      <xdr:colOff>114300</xdr:colOff>
      <xdr:row>75</xdr:row>
      <xdr:rowOff>1394</xdr:rowOff>
    </xdr:to>
    <xdr:sp macro="" textlink="">
      <xdr:nvSpPr>
        <xdr:cNvPr id="194" name="楕円 193">
          <a:extLst>
            <a:ext uri="{FF2B5EF4-FFF2-40B4-BE49-F238E27FC236}">
              <a16:creationId xmlns:a16="http://schemas.microsoft.com/office/drawing/2014/main" xmlns="" id="{38F6F54B-E843-4956-9852-499C4286953A}"/>
            </a:ext>
          </a:extLst>
        </xdr:cNvPr>
        <xdr:cNvSpPr/>
      </xdr:nvSpPr>
      <xdr:spPr>
        <a:xfrm>
          <a:off x="4036060" y="124766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94121</xdr:rowOff>
    </xdr:from>
    <xdr:ext cx="599010" cy="259045"/>
    <xdr:sp macro="" textlink="">
      <xdr:nvSpPr>
        <xdr:cNvPr id="195" name="民生費該当値テキスト">
          <a:extLst>
            <a:ext uri="{FF2B5EF4-FFF2-40B4-BE49-F238E27FC236}">
              <a16:creationId xmlns:a16="http://schemas.microsoft.com/office/drawing/2014/main" xmlns="" id="{FDB8EA22-E401-4936-A2C7-ED261D3E7BFB}"/>
            </a:ext>
          </a:extLst>
        </xdr:cNvPr>
        <xdr:cNvSpPr txBox="1"/>
      </xdr:nvSpPr>
      <xdr:spPr>
        <a:xfrm>
          <a:off x="4137660" y="12331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88884</xdr:rowOff>
    </xdr:from>
    <xdr:to>
      <xdr:col>20</xdr:col>
      <xdr:colOff>38100</xdr:colOff>
      <xdr:row>75</xdr:row>
      <xdr:rowOff>19034</xdr:rowOff>
    </xdr:to>
    <xdr:sp macro="" textlink="">
      <xdr:nvSpPr>
        <xdr:cNvPr id="196" name="楕円 195">
          <a:extLst>
            <a:ext uri="{FF2B5EF4-FFF2-40B4-BE49-F238E27FC236}">
              <a16:creationId xmlns:a16="http://schemas.microsoft.com/office/drawing/2014/main" xmlns="" id="{E6A26CEA-FF21-4527-932F-6968BC328AD9}"/>
            </a:ext>
          </a:extLst>
        </xdr:cNvPr>
        <xdr:cNvSpPr/>
      </xdr:nvSpPr>
      <xdr:spPr>
        <a:xfrm>
          <a:off x="3312160" y="1249424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35561</xdr:rowOff>
    </xdr:from>
    <xdr:ext cx="599010" cy="259045"/>
    <xdr:sp macro="" textlink="">
      <xdr:nvSpPr>
        <xdr:cNvPr id="197" name="テキスト ボックス 196">
          <a:extLst>
            <a:ext uri="{FF2B5EF4-FFF2-40B4-BE49-F238E27FC236}">
              <a16:creationId xmlns:a16="http://schemas.microsoft.com/office/drawing/2014/main" xmlns="" id="{306736CC-505F-4B65-A8FE-94D25860D0B4}"/>
            </a:ext>
          </a:extLst>
        </xdr:cNvPr>
        <xdr:cNvSpPr txBox="1"/>
      </xdr:nvSpPr>
      <xdr:spPr>
        <a:xfrm>
          <a:off x="3086315" y="1227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115486</xdr:rowOff>
    </xdr:from>
    <xdr:to>
      <xdr:col>15</xdr:col>
      <xdr:colOff>101600</xdr:colOff>
      <xdr:row>75</xdr:row>
      <xdr:rowOff>45636</xdr:rowOff>
    </xdr:to>
    <xdr:sp macro="" textlink="">
      <xdr:nvSpPr>
        <xdr:cNvPr id="198" name="楕円 197">
          <a:extLst>
            <a:ext uri="{FF2B5EF4-FFF2-40B4-BE49-F238E27FC236}">
              <a16:creationId xmlns:a16="http://schemas.microsoft.com/office/drawing/2014/main" xmlns="" id="{281E48EF-8A76-4021-AC22-4A25F3298EB8}"/>
            </a:ext>
          </a:extLst>
        </xdr:cNvPr>
        <xdr:cNvSpPr/>
      </xdr:nvSpPr>
      <xdr:spPr>
        <a:xfrm>
          <a:off x="2514600" y="125208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62163</xdr:rowOff>
    </xdr:from>
    <xdr:ext cx="599010" cy="259045"/>
    <xdr:sp macro="" textlink="">
      <xdr:nvSpPr>
        <xdr:cNvPr id="199" name="テキスト ボックス 198">
          <a:extLst>
            <a:ext uri="{FF2B5EF4-FFF2-40B4-BE49-F238E27FC236}">
              <a16:creationId xmlns:a16="http://schemas.microsoft.com/office/drawing/2014/main" xmlns="" id="{09B732C9-DFD2-4DD5-A7AE-C8CEA5E78F4A}"/>
            </a:ext>
          </a:extLst>
        </xdr:cNvPr>
        <xdr:cNvSpPr txBox="1"/>
      </xdr:nvSpPr>
      <xdr:spPr>
        <a:xfrm>
          <a:off x="2311615" y="12299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119125</xdr:rowOff>
    </xdr:from>
    <xdr:to>
      <xdr:col>10</xdr:col>
      <xdr:colOff>165100</xdr:colOff>
      <xdr:row>75</xdr:row>
      <xdr:rowOff>49275</xdr:rowOff>
    </xdr:to>
    <xdr:sp macro="" textlink="">
      <xdr:nvSpPr>
        <xdr:cNvPr id="200" name="楕円 199">
          <a:extLst>
            <a:ext uri="{FF2B5EF4-FFF2-40B4-BE49-F238E27FC236}">
              <a16:creationId xmlns:a16="http://schemas.microsoft.com/office/drawing/2014/main" xmlns="" id="{3655C8CE-C7B6-4B53-9605-FCAE0EBC93F3}"/>
            </a:ext>
          </a:extLst>
        </xdr:cNvPr>
        <xdr:cNvSpPr/>
      </xdr:nvSpPr>
      <xdr:spPr>
        <a:xfrm>
          <a:off x="1739900" y="125244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65802</xdr:rowOff>
    </xdr:from>
    <xdr:ext cx="599010" cy="259045"/>
    <xdr:sp macro="" textlink="">
      <xdr:nvSpPr>
        <xdr:cNvPr id="201" name="テキスト ボックス 200">
          <a:extLst>
            <a:ext uri="{FF2B5EF4-FFF2-40B4-BE49-F238E27FC236}">
              <a16:creationId xmlns:a16="http://schemas.microsoft.com/office/drawing/2014/main" xmlns="" id="{48FF227F-AC02-49E1-9784-F1128C2CDF69}"/>
            </a:ext>
          </a:extLst>
        </xdr:cNvPr>
        <xdr:cNvSpPr txBox="1"/>
      </xdr:nvSpPr>
      <xdr:spPr>
        <a:xfrm>
          <a:off x="1514055" y="12303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106910</xdr:rowOff>
    </xdr:from>
    <xdr:to>
      <xdr:col>6</xdr:col>
      <xdr:colOff>38100</xdr:colOff>
      <xdr:row>75</xdr:row>
      <xdr:rowOff>37060</xdr:rowOff>
    </xdr:to>
    <xdr:sp macro="" textlink="">
      <xdr:nvSpPr>
        <xdr:cNvPr id="202" name="楕円 201">
          <a:extLst>
            <a:ext uri="{FF2B5EF4-FFF2-40B4-BE49-F238E27FC236}">
              <a16:creationId xmlns:a16="http://schemas.microsoft.com/office/drawing/2014/main" xmlns="" id="{AE6DBAB6-1EEB-4C34-A820-28046B045CC1}"/>
            </a:ext>
          </a:extLst>
        </xdr:cNvPr>
        <xdr:cNvSpPr/>
      </xdr:nvSpPr>
      <xdr:spPr>
        <a:xfrm>
          <a:off x="965200" y="125122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53587</xdr:rowOff>
    </xdr:from>
    <xdr:ext cx="599010" cy="259045"/>
    <xdr:sp macro="" textlink="">
      <xdr:nvSpPr>
        <xdr:cNvPr id="203" name="テキスト ボックス 202">
          <a:extLst>
            <a:ext uri="{FF2B5EF4-FFF2-40B4-BE49-F238E27FC236}">
              <a16:creationId xmlns:a16="http://schemas.microsoft.com/office/drawing/2014/main" xmlns="" id="{F2F39715-06C7-4EA1-9D25-C5B4A89ACA36}"/>
            </a:ext>
          </a:extLst>
        </xdr:cNvPr>
        <xdr:cNvSpPr txBox="1"/>
      </xdr:nvSpPr>
      <xdr:spPr>
        <a:xfrm>
          <a:off x="739355" y="12291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xmlns="" id="{10ECF69F-EE23-4995-AB1E-C5C397388823}"/>
            </a:ext>
          </a:extLst>
        </xdr:cNvPr>
        <xdr:cNvSpPr/>
      </xdr:nvSpPr>
      <xdr:spPr>
        <a:xfrm>
          <a:off x="670560" y="139712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xmlns="" id="{40793F0C-CD73-4F60-BDF7-4542F24B9F00}"/>
            </a:ext>
          </a:extLst>
        </xdr:cNvPr>
        <xdr:cNvSpPr/>
      </xdr:nvSpPr>
      <xdr:spPr>
        <a:xfrm>
          <a:off x="79756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xmlns="" id="{CB04C10D-1DBF-4DB1-965E-C5D9789D1E3B}"/>
            </a:ext>
          </a:extLst>
        </xdr:cNvPr>
        <xdr:cNvSpPr/>
      </xdr:nvSpPr>
      <xdr:spPr>
        <a:xfrm>
          <a:off x="79756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xmlns="" id="{F6A62B1F-6A69-4A8E-AF77-7D21501A08E1}"/>
            </a:ext>
          </a:extLst>
        </xdr:cNvPr>
        <xdr:cNvSpPr/>
      </xdr:nvSpPr>
      <xdr:spPr>
        <a:xfrm>
          <a:off x="16764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xmlns="" id="{73B7B15B-53B7-4ECD-9629-C84E12947CEA}"/>
            </a:ext>
          </a:extLst>
        </xdr:cNvPr>
        <xdr:cNvSpPr/>
      </xdr:nvSpPr>
      <xdr:spPr>
        <a:xfrm>
          <a:off x="16764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xmlns="" id="{9B791832-7676-4485-9D5B-8CBE92AF613D}"/>
            </a:ext>
          </a:extLst>
        </xdr:cNvPr>
        <xdr:cNvSpPr/>
      </xdr:nvSpPr>
      <xdr:spPr>
        <a:xfrm>
          <a:off x="2682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xmlns="" id="{65304569-C7D4-4247-9347-8AD496E4B258}"/>
            </a:ext>
          </a:extLst>
        </xdr:cNvPr>
        <xdr:cNvSpPr/>
      </xdr:nvSpPr>
      <xdr:spPr>
        <a:xfrm>
          <a:off x="2682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xmlns="" id="{CA931B03-53EA-433C-95FD-0794747BED4A}"/>
            </a:ext>
          </a:extLst>
        </xdr:cNvPr>
        <xdr:cNvSpPr/>
      </xdr:nvSpPr>
      <xdr:spPr>
        <a:xfrm>
          <a:off x="670560" y="147777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xmlns="" id="{46250892-F84C-4FAA-B302-30D421496D69}"/>
            </a:ext>
          </a:extLst>
        </xdr:cNvPr>
        <xdr:cNvSpPr txBox="1"/>
      </xdr:nvSpPr>
      <xdr:spPr>
        <a:xfrm>
          <a:off x="65532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xmlns="" id="{B8CDF30F-ED0B-4486-88BF-E42D6F54417F}"/>
            </a:ext>
          </a:extLst>
        </xdr:cNvPr>
        <xdr:cNvCxnSpPr/>
      </xdr:nvCxnSpPr>
      <xdr:spPr>
        <a:xfrm>
          <a:off x="670560" y="17014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xmlns="" id="{BF22AD9C-0093-47CD-B795-1CE496CC5CC6}"/>
            </a:ext>
          </a:extLst>
        </xdr:cNvPr>
        <xdr:cNvCxnSpPr/>
      </xdr:nvCxnSpPr>
      <xdr:spPr>
        <a:xfrm>
          <a:off x="670560" y="166408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xmlns="" id="{D3A48A85-9F3F-408E-803D-F061CD7AB266}"/>
            </a:ext>
          </a:extLst>
        </xdr:cNvPr>
        <xdr:cNvSpPr txBox="1"/>
      </xdr:nvSpPr>
      <xdr:spPr>
        <a:xfrm>
          <a:off x="467494" y="165023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xmlns="" id="{11743688-408A-4D0E-A530-37FEEE37D133}"/>
            </a:ext>
          </a:extLst>
        </xdr:cNvPr>
        <xdr:cNvCxnSpPr/>
      </xdr:nvCxnSpPr>
      <xdr:spPr>
        <a:xfrm>
          <a:off x="670560" y="16267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xmlns="" id="{3A383674-9AAC-49AA-9C13-D6EA97B4948B}"/>
            </a:ext>
          </a:extLst>
        </xdr:cNvPr>
        <xdr:cNvSpPr txBox="1"/>
      </xdr:nvSpPr>
      <xdr:spPr>
        <a:xfrm>
          <a:off x="207841" y="16129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xmlns="" id="{C7BD2BD8-6CD1-42BD-A4B8-27D67B463462}"/>
            </a:ext>
          </a:extLst>
        </xdr:cNvPr>
        <xdr:cNvCxnSpPr/>
      </xdr:nvCxnSpPr>
      <xdr:spPr>
        <a:xfrm>
          <a:off x="670560" y="158978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xmlns="" id="{4C65A005-CB59-4D52-A628-9799DF68DAA3}"/>
            </a:ext>
          </a:extLst>
        </xdr:cNvPr>
        <xdr:cNvSpPr txBox="1"/>
      </xdr:nvSpPr>
      <xdr:spPr>
        <a:xfrm>
          <a:off x="166581" y="157594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xmlns="" id="{D9278406-84C8-400D-9DDB-1D41E3D8A57D}"/>
            </a:ext>
          </a:extLst>
        </xdr:cNvPr>
        <xdr:cNvCxnSpPr/>
      </xdr:nvCxnSpPr>
      <xdr:spPr>
        <a:xfrm>
          <a:off x="670560" y="155244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xmlns="" id="{D9AADA53-D7AE-415C-8795-9CFA6B098275}"/>
            </a:ext>
          </a:extLst>
        </xdr:cNvPr>
        <xdr:cNvSpPr txBox="1"/>
      </xdr:nvSpPr>
      <xdr:spPr>
        <a:xfrm>
          <a:off x="166581" y="153860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xmlns="" id="{CDF50484-609A-4EAC-9AF2-A7340EA3BD7F}"/>
            </a:ext>
          </a:extLst>
        </xdr:cNvPr>
        <xdr:cNvCxnSpPr/>
      </xdr:nvCxnSpPr>
      <xdr:spPr>
        <a:xfrm>
          <a:off x="670560" y="151511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xmlns="" id="{BFEA9B92-7E5A-4767-85AF-0CAC6446BC2F}"/>
            </a:ext>
          </a:extLst>
        </xdr:cNvPr>
        <xdr:cNvSpPr txBox="1"/>
      </xdr:nvSpPr>
      <xdr:spPr>
        <a:xfrm>
          <a:off x="166581" y="150126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xmlns="" id="{64D0D87B-7D10-4C35-9274-4C9E18019038}"/>
            </a:ext>
          </a:extLst>
        </xdr:cNvPr>
        <xdr:cNvCxnSpPr/>
      </xdr:nvCxnSpPr>
      <xdr:spPr>
        <a:xfrm>
          <a:off x="670560" y="14777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xmlns="" id="{977C6AE5-F008-40E1-A1FB-DC4CFFEB6C4A}"/>
            </a:ext>
          </a:extLst>
        </xdr:cNvPr>
        <xdr:cNvSpPr txBox="1"/>
      </xdr:nvSpPr>
      <xdr:spPr>
        <a:xfrm>
          <a:off x="16658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xmlns="" id="{312F8B32-69A3-4415-A15D-6CBBC5DDE5C4}"/>
            </a:ext>
          </a:extLst>
        </xdr:cNvPr>
        <xdr:cNvSpPr/>
      </xdr:nvSpPr>
      <xdr:spPr>
        <a:xfrm>
          <a:off x="670560" y="147777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108534</xdr:rowOff>
    </xdr:from>
    <xdr:to>
      <xdr:col>24</xdr:col>
      <xdr:colOff>62865</xdr:colOff>
      <xdr:row>98</xdr:row>
      <xdr:rowOff>35992</xdr:rowOff>
    </xdr:to>
    <xdr:cxnSp macro="">
      <xdr:nvCxnSpPr>
        <xdr:cNvPr id="227" name="直線コネクタ 226">
          <a:extLst>
            <a:ext uri="{FF2B5EF4-FFF2-40B4-BE49-F238E27FC236}">
              <a16:creationId xmlns:a16="http://schemas.microsoft.com/office/drawing/2014/main" xmlns="" id="{46AB3A16-E61F-46E4-8639-2FA563ADB027}"/>
            </a:ext>
          </a:extLst>
        </xdr:cNvPr>
        <xdr:cNvCxnSpPr/>
      </xdr:nvCxnSpPr>
      <xdr:spPr>
        <a:xfrm flipV="1">
          <a:off x="4084955" y="15196134"/>
          <a:ext cx="1270" cy="1268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39819</xdr:rowOff>
    </xdr:from>
    <xdr:ext cx="534377" cy="259045"/>
    <xdr:sp macro="" textlink="">
      <xdr:nvSpPr>
        <xdr:cNvPr id="228" name="衛生費最小値テキスト">
          <a:extLst>
            <a:ext uri="{FF2B5EF4-FFF2-40B4-BE49-F238E27FC236}">
              <a16:creationId xmlns:a16="http://schemas.microsoft.com/office/drawing/2014/main" xmlns="" id="{D8F82421-646F-4DFB-B2F8-20FA2BC3E4A9}"/>
            </a:ext>
          </a:extLst>
        </xdr:cNvPr>
        <xdr:cNvSpPr txBox="1"/>
      </xdr:nvSpPr>
      <xdr:spPr>
        <a:xfrm>
          <a:off x="4137660" y="1646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35992</xdr:rowOff>
    </xdr:from>
    <xdr:to>
      <xdr:col>24</xdr:col>
      <xdr:colOff>152400</xdr:colOff>
      <xdr:row>98</xdr:row>
      <xdr:rowOff>35992</xdr:rowOff>
    </xdr:to>
    <xdr:cxnSp macro="">
      <xdr:nvCxnSpPr>
        <xdr:cNvPr id="229" name="直線コネクタ 228">
          <a:extLst>
            <a:ext uri="{FF2B5EF4-FFF2-40B4-BE49-F238E27FC236}">
              <a16:creationId xmlns:a16="http://schemas.microsoft.com/office/drawing/2014/main" xmlns="" id="{1347D001-9123-40A3-B2A0-A2A498B2CB33}"/>
            </a:ext>
          </a:extLst>
        </xdr:cNvPr>
        <xdr:cNvCxnSpPr/>
      </xdr:nvCxnSpPr>
      <xdr:spPr>
        <a:xfrm>
          <a:off x="4020820" y="164647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55211</xdr:rowOff>
    </xdr:from>
    <xdr:ext cx="599010" cy="259045"/>
    <xdr:sp macro="" textlink="">
      <xdr:nvSpPr>
        <xdr:cNvPr id="230" name="衛生費最大値テキスト">
          <a:extLst>
            <a:ext uri="{FF2B5EF4-FFF2-40B4-BE49-F238E27FC236}">
              <a16:creationId xmlns:a16="http://schemas.microsoft.com/office/drawing/2014/main" xmlns="" id="{CA183EF3-7DB5-4608-96C6-FAADAF579071}"/>
            </a:ext>
          </a:extLst>
        </xdr:cNvPr>
        <xdr:cNvSpPr txBox="1"/>
      </xdr:nvSpPr>
      <xdr:spPr>
        <a:xfrm>
          <a:off x="4137660" y="14975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194,090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108534</xdr:rowOff>
    </xdr:from>
    <xdr:to>
      <xdr:col>24</xdr:col>
      <xdr:colOff>152400</xdr:colOff>
      <xdr:row>90</xdr:row>
      <xdr:rowOff>108534</xdr:rowOff>
    </xdr:to>
    <xdr:cxnSp macro="">
      <xdr:nvCxnSpPr>
        <xdr:cNvPr id="231" name="直線コネクタ 230">
          <a:extLst>
            <a:ext uri="{FF2B5EF4-FFF2-40B4-BE49-F238E27FC236}">
              <a16:creationId xmlns:a16="http://schemas.microsoft.com/office/drawing/2014/main" xmlns="" id="{46B967E8-A217-42F4-B335-67D595101960}"/>
            </a:ext>
          </a:extLst>
        </xdr:cNvPr>
        <xdr:cNvCxnSpPr/>
      </xdr:nvCxnSpPr>
      <xdr:spPr>
        <a:xfrm>
          <a:off x="4020820" y="151961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32769</xdr:rowOff>
    </xdr:from>
    <xdr:to>
      <xdr:col>24</xdr:col>
      <xdr:colOff>63500</xdr:colOff>
      <xdr:row>96</xdr:row>
      <xdr:rowOff>125481</xdr:rowOff>
    </xdr:to>
    <xdr:cxnSp macro="">
      <xdr:nvCxnSpPr>
        <xdr:cNvPr id="232" name="直線コネクタ 231">
          <a:extLst>
            <a:ext uri="{FF2B5EF4-FFF2-40B4-BE49-F238E27FC236}">
              <a16:creationId xmlns:a16="http://schemas.microsoft.com/office/drawing/2014/main" xmlns="" id="{B8E32DE8-CDD1-458D-8FA1-7E8B5C385949}"/>
            </a:ext>
          </a:extLst>
        </xdr:cNvPr>
        <xdr:cNvCxnSpPr/>
      </xdr:nvCxnSpPr>
      <xdr:spPr>
        <a:xfrm flipV="1">
          <a:off x="3355340" y="16126209"/>
          <a:ext cx="731520" cy="9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6938</xdr:rowOff>
    </xdr:from>
    <xdr:ext cx="534377" cy="259045"/>
    <xdr:sp macro="" textlink="">
      <xdr:nvSpPr>
        <xdr:cNvPr id="233" name="衛生費平均値テキスト">
          <a:extLst>
            <a:ext uri="{FF2B5EF4-FFF2-40B4-BE49-F238E27FC236}">
              <a16:creationId xmlns:a16="http://schemas.microsoft.com/office/drawing/2014/main" xmlns="" id="{06CA2F56-CF7F-44EE-8EA0-0DCE32BF0485}"/>
            </a:ext>
          </a:extLst>
        </xdr:cNvPr>
        <xdr:cNvSpPr txBox="1"/>
      </xdr:nvSpPr>
      <xdr:spPr>
        <a:xfrm>
          <a:off x="4137660" y="16100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28511</xdr:rowOff>
    </xdr:from>
    <xdr:to>
      <xdr:col>24</xdr:col>
      <xdr:colOff>114300</xdr:colOff>
      <xdr:row>96</xdr:row>
      <xdr:rowOff>130111</xdr:rowOff>
    </xdr:to>
    <xdr:sp macro="" textlink="">
      <xdr:nvSpPr>
        <xdr:cNvPr id="234" name="フローチャート: 判断 233">
          <a:extLst>
            <a:ext uri="{FF2B5EF4-FFF2-40B4-BE49-F238E27FC236}">
              <a16:creationId xmlns:a16="http://schemas.microsoft.com/office/drawing/2014/main" xmlns="" id="{301C9CA2-207E-44C4-AB87-7C9E5FA2E51C}"/>
            </a:ext>
          </a:extLst>
        </xdr:cNvPr>
        <xdr:cNvSpPr/>
      </xdr:nvSpPr>
      <xdr:spPr>
        <a:xfrm>
          <a:off x="4036060" y="16121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125481</xdr:rowOff>
    </xdr:from>
    <xdr:to>
      <xdr:col>19</xdr:col>
      <xdr:colOff>177800</xdr:colOff>
      <xdr:row>97</xdr:row>
      <xdr:rowOff>21811</xdr:rowOff>
    </xdr:to>
    <xdr:cxnSp macro="">
      <xdr:nvCxnSpPr>
        <xdr:cNvPr id="235" name="直線コネクタ 234">
          <a:extLst>
            <a:ext uri="{FF2B5EF4-FFF2-40B4-BE49-F238E27FC236}">
              <a16:creationId xmlns:a16="http://schemas.microsoft.com/office/drawing/2014/main" xmlns="" id="{41CA767D-C35A-4255-A1AE-E816CD7934DB}"/>
            </a:ext>
          </a:extLst>
        </xdr:cNvPr>
        <xdr:cNvCxnSpPr/>
      </xdr:nvCxnSpPr>
      <xdr:spPr>
        <a:xfrm flipV="1">
          <a:off x="2565400" y="16218921"/>
          <a:ext cx="789940" cy="6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89381</xdr:rowOff>
    </xdr:from>
    <xdr:to>
      <xdr:col>20</xdr:col>
      <xdr:colOff>38100</xdr:colOff>
      <xdr:row>97</xdr:row>
      <xdr:rowOff>19531</xdr:rowOff>
    </xdr:to>
    <xdr:sp macro="" textlink="">
      <xdr:nvSpPr>
        <xdr:cNvPr id="236" name="フローチャート: 判断 235">
          <a:extLst>
            <a:ext uri="{FF2B5EF4-FFF2-40B4-BE49-F238E27FC236}">
              <a16:creationId xmlns:a16="http://schemas.microsoft.com/office/drawing/2014/main" xmlns="" id="{58442A23-B302-4FC9-B094-3DD1FF3211C1}"/>
            </a:ext>
          </a:extLst>
        </xdr:cNvPr>
        <xdr:cNvSpPr/>
      </xdr:nvSpPr>
      <xdr:spPr>
        <a:xfrm>
          <a:off x="3312160" y="1618282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10658</xdr:rowOff>
    </xdr:from>
    <xdr:ext cx="534377" cy="259045"/>
    <xdr:sp macro="" textlink="">
      <xdr:nvSpPr>
        <xdr:cNvPr id="237" name="テキスト ボックス 236">
          <a:extLst>
            <a:ext uri="{FF2B5EF4-FFF2-40B4-BE49-F238E27FC236}">
              <a16:creationId xmlns:a16="http://schemas.microsoft.com/office/drawing/2014/main" xmlns="" id="{5BD52E98-9EE4-466F-833A-6B32193E1898}"/>
            </a:ext>
          </a:extLst>
        </xdr:cNvPr>
        <xdr:cNvSpPr txBox="1"/>
      </xdr:nvSpPr>
      <xdr:spPr>
        <a:xfrm>
          <a:off x="3118631" y="1627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3187</xdr:rowOff>
    </xdr:from>
    <xdr:to>
      <xdr:col>15</xdr:col>
      <xdr:colOff>50800</xdr:colOff>
      <xdr:row>97</xdr:row>
      <xdr:rowOff>21811</xdr:rowOff>
    </xdr:to>
    <xdr:cxnSp macro="">
      <xdr:nvCxnSpPr>
        <xdr:cNvPr id="238" name="直線コネクタ 237">
          <a:extLst>
            <a:ext uri="{FF2B5EF4-FFF2-40B4-BE49-F238E27FC236}">
              <a16:creationId xmlns:a16="http://schemas.microsoft.com/office/drawing/2014/main" xmlns="" id="{C4E9A1DB-C414-411C-9914-13BFDE25A85D}"/>
            </a:ext>
          </a:extLst>
        </xdr:cNvPr>
        <xdr:cNvCxnSpPr/>
      </xdr:nvCxnSpPr>
      <xdr:spPr>
        <a:xfrm>
          <a:off x="1790700" y="16264267"/>
          <a:ext cx="774700" cy="18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118701</xdr:rowOff>
    </xdr:from>
    <xdr:to>
      <xdr:col>15</xdr:col>
      <xdr:colOff>101600</xdr:colOff>
      <xdr:row>97</xdr:row>
      <xdr:rowOff>48851</xdr:rowOff>
    </xdr:to>
    <xdr:sp macro="" textlink="">
      <xdr:nvSpPr>
        <xdr:cNvPr id="239" name="フローチャート: 判断 238">
          <a:extLst>
            <a:ext uri="{FF2B5EF4-FFF2-40B4-BE49-F238E27FC236}">
              <a16:creationId xmlns:a16="http://schemas.microsoft.com/office/drawing/2014/main" xmlns="" id="{0AA5187C-3785-4EA0-AC8F-FF233538D8BA}"/>
            </a:ext>
          </a:extLst>
        </xdr:cNvPr>
        <xdr:cNvSpPr/>
      </xdr:nvSpPr>
      <xdr:spPr>
        <a:xfrm>
          <a:off x="2514600" y="162121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65378</xdr:rowOff>
    </xdr:from>
    <xdr:ext cx="534377" cy="259045"/>
    <xdr:sp macro="" textlink="">
      <xdr:nvSpPr>
        <xdr:cNvPr id="240" name="テキスト ボックス 239">
          <a:extLst>
            <a:ext uri="{FF2B5EF4-FFF2-40B4-BE49-F238E27FC236}">
              <a16:creationId xmlns:a16="http://schemas.microsoft.com/office/drawing/2014/main" xmlns="" id="{09759944-5516-488A-861E-D83669750656}"/>
            </a:ext>
          </a:extLst>
        </xdr:cNvPr>
        <xdr:cNvSpPr txBox="1"/>
      </xdr:nvSpPr>
      <xdr:spPr>
        <a:xfrm>
          <a:off x="2343931" y="1599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118219</xdr:rowOff>
    </xdr:from>
    <xdr:to>
      <xdr:col>10</xdr:col>
      <xdr:colOff>114300</xdr:colOff>
      <xdr:row>97</xdr:row>
      <xdr:rowOff>3187</xdr:rowOff>
    </xdr:to>
    <xdr:cxnSp macro="">
      <xdr:nvCxnSpPr>
        <xdr:cNvPr id="241" name="直線コネクタ 240">
          <a:extLst>
            <a:ext uri="{FF2B5EF4-FFF2-40B4-BE49-F238E27FC236}">
              <a16:creationId xmlns:a16="http://schemas.microsoft.com/office/drawing/2014/main" xmlns="" id="{64B3B154-48B8-42C9-BA64-C4C42D8011B0}"/>
            </a:ext>
          </a:extLst>
        </xdr:cNvPr>
        <xdr:cNvCxnSpPr/>
      </xdr:nvCxnSpPr>
      <xdr:spPr>
        <a:xfrm>
          <a:off x="1008380" y="16211659"/>
          <a:ext cx="782320" cy="5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97473</xdr:rowOff>
    </xdr:from>
    <xdr:to>
      <xdr:col>10</xdr:col>
      <xdr:colOff>165100</xdr:colOff>
      <xdr:row>97</xdr:row>
      <xdr:rowOff>27623</xdr:rowOff>
    </xdr:to>
    <xdr:sp macro="" textlink="">
      <xdr:nvSpPr>
        <xdr:cNvPr id="242" name="フローチャート: 判断 241">
          <a:extLst>
            <a:ext uri="{FF2B5EF4-FFF2-40B4-BE49-F238E27FC236}">
              <a16:creationId xmlns:a16="http://schemas.microsoft.com/office/drawing/2014/main" xmlns="" id="{3F33A9C8-2FE1-4546-B0F2-6FECB4271E2C}"/>
            </a:ext>
          </a:extLst>
        </xdr:cNvPr>
        <xdr:cNvSpPr/>
      </xdr:nvSpPr>
      <xdr:spPr>
        <a:xfrm>
          <a:off x="1739900" y="161909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44150</xdr:rowOff>
    </xdr:from>
    <xdr:ext cx="534377" cy="259045"/>
    <xdr:sp macro="" textlink="">
      <xdr:nvSpPr>
        <xdr:cNvPr id="243" name="テキスト ボックス 242">
          <a:extLst>
            <a:ext uri="{FF2B5EF4-FFF2-40B4-BE49-F238E27FC236}">
              <a16:creationId xmlns:a16="http://schemas.microsoft.com/office/drawing/2014/main" xmlns="" id="{4BD5263A-7F75-4C2B-82F2-0C874ABF00CA}"/>
            </a:ext>
          </a:extLst>
        </xdr:cNvPr>
        <xdr:cNvSpPr txBox="1"/>
      </xdr:nvSpPr>
      <xdr:spPr>
        <a:xfrm>
          <a:off x="1546371" y="15969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107074</xdr:rowOff>
    </xdr:from>
    <xdr:to>
      <xdr:col>6</xdr:col>
      <xdr:colOff>38100</xdr:colOff>
      <xdr:row>97</xdr:row>
      <xdr:rowOff>37224</xdr:rowOff>
    </xdr:to>
    <xdr:sp macro="" textlink="">
      <xdr:nvSpPr>
        <xdr:cNvPr id="244" name="フローチャート: 判断 243">
          <a:extLst>
            <a:ext uri="{FF2B5EF4-FFF2-40B4-BE49-F238E27FC236}">
              <a16:creationId xmlns:a16="http://schemas.microsoft.com/office/drawing/2014/main" xmlns="" id="{503849C6-9A8F-42D7-957B-5411321597B4}"/>
            </a:ext>
          </a:extLst>
        </xdr:cNvPr>
        <xdr:cNvSpPr/>
      </xdr:nvSpPr>
      <xdr:spPr>
        <a:xfrm>
          <a:off x="965200" y="162005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28351</xdr:rowOff>
    </xdr:from>
    <xdr:ext cx="534377" cy="259045"/>
    <xdr:sp macro="" textlink="">
      <xdr:nvSpPr>
        <xdr:cNvPr id="245" name="テキスト ボックス 244">
          <a:extLst>
            <a:ext uri="{FF2B5EF4-FFF2-40B4-BE49-F238E27FC236}">
              <a16:creationId xmlns:a16="http://schemas.microsoft.com/office/drawing/2014/main" xmlns="" id="{48FF6C2E-522F-4E9F-A4A1-9B656FDC0734}"/>
            </a:ext>
          </a:extLst>
        </xdr:cNvPr>
        <xdr:cNvSpPr txBox="1"/>
      </xdr:nvSpPr>
      <xdr:spPr>
        <a:xfrm>
          <a:off x="771671" y="16289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1BA996F0-56BF-4B68-9B29-BEBE6C8B4E2F}"/>
            </a:ext>
          </a:extLst>
        </xdr:cNvPr>
        <xdr:cNvSpPr txBox="1"/>
      </xdr:nvSpPr>
      <xdr:spPr>
        <a:xfrm>
          <a:off x="391922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1BE719C0-8819-4CCD-ADA4-669D91F02F6E}"/>
            </a:ext>
          </a:extLst>
        </xdr:cNvPr>
        <xdr:cNvSpPr txBox="1"/>
      </xdr:nvSpPr>
      <xdr:spPr>
        <a:xfrm>
          <a:off x="3187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27DD0D66-3289-4B26-98EB-93EE7D8285D1}"/>
            </a:ext>
          </a:extLst>
        </xdr:cNvPr>
        <xdr:cNvSpPr txBox="1"/>
      </xdr:nvSpPr>
      <xdr:spPr>
        <a:xfrm>
          <a:off x="2397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83A950BF-923B-4E95-8D6D-1773E69CC80A}"/>
            </a:ext>
          </a:extLst>
        </xdr:cNvPr>
        <xdr:cNvSpPr txBox="1"/>
      </xdr:nvSpPr>
      <xdr:spPr>
        <a:xfrm>
          <a:off x="16230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9072309B-4F7F-4463-BA52-4EBF844F1AF7}"/>
            </a:ext>
          </a:extLst>
        </xdr:cNvPr>
        <xdr:cNvSpPr txBox="1"/>
      </xdr:nvSpPr>
      <xdr:spPr>
        <a:xfrm>
          <a:off x="8407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153419</xdr:rowOff>
    </xdr:from>
    <xdr:to>
      <xdr:col>24</xdr:col>
      <xdr:colOff>114300</xdr:colOff>
      <xdr:row>96</xdr:row>
      <xdr:rowOff>83569</xdr:rowOff>
    </xdr:to>
    <xdr:sp macro="" textlink="">
      <xdr:nvSpPr>
        <xdr:cNvPr id="251" name="楕円 250">
          <a:extLst>
            <a:ext uri="{FF2B5EF4-FFF2-40B4-BE49-F238E27FC236}">
              <a16:creationId xmlns:a16="http://schemas.microsoft.com/office/drawing/2014/main" xmlns="" id="{3165B763-D734-42FD-A781-0F30623DFB57}"/>
            </a:ext>
          </a:extLst>
        </xdr:cNvPr>
        <xdr:cNvSpPr/>
      </xdr:nvSpPr>
      <xdr:spPr>
        <a:xfrm>
          <a:off x="4036060" y="160792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4846</xdr:rowOff>
    </xdr:from>
    <xdr:ext cx="534377" cy="259045"/>
    <xdr:sp macro="" textlink="">
      <xdr:nvSpPr>
        <xdr:cNvPr id="252" name="衛生費該当値テキスト">
          <a:extLst>
            <a:ext uri="{FF2B5EF4-FFF2-40B4-BE49-F238E27FC236}">
              <a16:creationId xmlns:a16="http://schemas.microsoft.com/office/drawing/2014/main" xmlns="" id="{30BFA37D-2BFB-46F5-A2C2-111BE307D8FE}"/>
            </a:ext>
          </a:extLst>
        </xdr:cNvPr>
        <xdr:cNvSpPr txBox="1"/>
      </xdr:nvSpPr>
      <xdr:spPr>
        <a:xfrm>
          <a:off x="4137660" y="1593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74681</xdr:rowOff>
    </xdr:from>
    <xdr:to>
      <xdr:col>20</xdr:col>
      <xdr:colOff>38100</xdr:colOff>
      <xdr:row>97</xdr:row>
      <xdr:rowOff>4831</xdr:rowOff>
    </xdr:to>
    <xdr:sp macro="" textlink="">
      <xdr:nvSpPr>
        <xdr:cNvPr id="253" name="楕円 252">
          <a:extLst>
            <a:ext uri="{FF2B5EF4-FFF2-40B4-BE49-F238E27FC236}">
              <a16:creationId xmlns:a16="http://schemas.microsoft.com/office/drawing/2014/main" xmlns="" id="{EAC4AEE1-880C-430D-BFA6-13247399EB07}"/>
            </a:ext>
          </a:extLst>
        </xdr:cNvPr>
        <xdr:cNvSpPr/>
      </xdr:nvSpPr>
      <xdr:spPr>
        <a:xfrm>
          <a:off x="3312160" y="1616812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21358</xdr:rowOff>
    </xdr:from>
    <xdr:ext cx="534377" cy="259045"/>
    <xdr:sp macro="" textlink="">
      <xdr:nvSpPr>
        <xdr:cNvPr id="254" name="テキスト ボックス 253">
          <a:extLst>
            <a:ext uri="{FF2B5EF4-FFF2-40B4-BE49-F238E27FC236}">
              <a16:creationId xmlns:a16="http://schemas.microsoft.com/office/drawing/2014/main" xmlns="" id="{C2A899D3-53A3-42E4-9602-1D797CC60296}"/>
            </a:ext>
          </a:extLst>
        </xdr:cNvPr>
        <xdr:cNvSpPr txBox="1"/>
      </xdr:nvSpPr>
      <xdr:spPr>
        <a:xfrm>
          <a:off x="3118631" y="1594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142461</xdr:rowOff>
    </xdr:from>
    <xdr:to>
      <xdr:col>15</xdr:col>
      <xdr:colOff>101600</xdr:colOff>
      <xdr:row>97</xdr:row>
      <xdr:rowOff>72611</xdr:rowOff>
    </xdr:to>
    <xdr:sp macro="" textlink="">
      <xdr:nvSpPr>
        <xdr:cNvPr id="255" name="楕円 254">
          <a:extLst>
            <a:ext uri="{FF2B5EF4-FFF2-40B4-BE49-F238E27FC236}">
              <a16:creationId xmlns:a16="http://schemas.microsoft.com/office/drawing/2014/main" xmlns="" id="{37232006-6D0D-4FFB-A4DC-70D2B5B6A894}"/>
            </a:ext>
          </a:extLst>
        </xdr:cNvPr>
        <xdr:cNvSpPr/>
      </xdr:nvSpPr>
      <xdr:spPr>
        <a:xfrm>
          <a:off x="2514600" y="162359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63738</xdr:rowOff>
    </xdr:from>
    <xdr:ext cx="534377" cy="259045"/>
    <xdr:sp macro="" textlink="">
      <xdr:nvSpPr>
        <xdr:cNvPr id="256" name="テキスト ボックス 255">
          <a:extLst>
            <a:ext uri="{FF2B5EF4-FFF2-40B4-BE49-F238E27FC236}">
              <a16:creationId xmlns:a16="http://schemas.microsoft.com/office/drawing/2014/main" xmlns="" id="{E6817CC9-F588-4B9B-9358-6E489DC63323}"/>
            </a:ext>
          </a:extLst>
        </xdr:cNvPr>
        <xdr:cNvSpPr txBox="1"/>
      </xdr:nvSpPr>
      <xdr:spPr>
        <a:xfrm>
          <a:off x="2343931" y="1632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123837</xdr:rowOff>
    </xdr:from>
    <xdr:to>
      <xdr:col>10</xdr:col>
      <xdr:colOff>165100</xdr:colOff>
      <xdr:row>97</xdr:row>
      <xdr:rowOff>53987</xdr:rowOff>
    </xdr:to>
    <xdr:sp macro="" textlink="">
      <xdr:nvSpPr>
        <xdr:cNvPr id="257" name="楕円 256">
          <a:extLst>
            <a:ext uri="{FF2B5EF4-FFF2-40B4-BE49-F238E27FC236}">
              <a16:creationId xmlns:a16="http://schemas.microsoft.com/office/drawing/2014/main" xmlns="" id="{510C55D0-614E-45E6-915B-F5F9BB40E856}"/>
            </a:ext>
          </a:extLst>
        </xdr:cNvPr>
        <xdr:cNvSpPr/>
      </xdr:nvSpPr>
      <xdr:spPr>
        <a:xfrm>
          <a:off x="1739900" y="162172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45114</xdr:rowOff>
    </xdr:from>
    <xdr:ext cx="534377" cy="259045"/>
    <xdr:sp macro="" textlink="">
      <xdr:nvSpPr>
        <xdr:cNvPr id="258" name="テキスト ボックス 257">
          <a:extLst>
            <a:ext uri="{FF2B5EF4-FFF2-40B4-BE49-F238E27FC236}">
              <a16:creationId xmlns:a16="http://schemas.microsoft.com/office/drawing/2014/main" xmlns="" id="{C227F088-5068-4914-89CB-AD09D36D8C72}"/>
            </a:ext>
          </a:extLst>
        </xdr:cNvPr>
        <xdr:cNvSpPr txBox="1"/>
      </xdr:nvSpPr>
      <xdr:spPr>
        <a:xfrm>
          <a:off x="1546371" y="1630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67419</xdr:rowOff>
    </xdr:from>
    <xdr:to>
      <xdr:col>6</xdr:col>
      <xdr:colOff>38100</xdr:colOff>
      <xdr:row>96</xdr:row>
      <xdr:rowOff>169019</xdr:rowOff>
    </xdr:to>
    <xdr:sp macro="" textlink="">
      <xdr:nvSpPr>
        <xdr:cNvPr id="259" name="楕円 258">
          <a:extLst>
            <a:ext uri="{FF2B5EF4-FFF2-40B4-BE49-F238E27FC236}">
              <a16:creationId xmlns:a16="http://schemas.microsoft.com/office/drawing/2014/main" xmlns="" id="{86832A7A-9D05-48FB-828E-4259574EC3D8}"/>
            </a:ext>
          </a:extLst>
        </xdr:cNvPr>
        <xdr:cNvSpPr/>
      </xdr:nvSpPr>
      <xdr:spPr>
        <a:xfrm>
          <a:off x="965200" y="1616085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14096</xdr:rowOff>
    </xdr:from>
    <xdr:ext cx="534377" cy="259045"/>
    <xdr:sp macro="" textlink="">
      <xdr:nvSpPr>
        <xdr:cNvPr id="260" name="テキスト ボックス 259">
          <a:extLst>
            <a:ext uri="{FF2B5EF4-FFF2-40B4-BE49-F238E27FC236}">
              <a16:creationId xmlns:a16="http://schemas.microsoft.com/office/drawing/2014/main" xmlns="" id="{2D7CB510-14EC-4111-B308-80E29CCE3899}"/>
            </a:ext>
          </a:extLst>
        </xdr:cNvPr>
        <xdr:cNvSpPr txBox="1"/>
      </xdr:nvSpPr>
      <xdr:spPr>
        <a:xfrm>
          <a:off x="771671" y="1593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xmlns="" id="{BF3B7624-88A4-4FDE-B90E-0936CBF31818}"/>
            </a:ext>
          </a:extLst>
        </xdr:cNvPr>
        <xdr:cNvSpPr/>
      </xdr:nvSpPr>
      <xdr:spPr>
        <a:xfrm>
          <a:off x="5826760" y="39128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xmlns="" id="{C71E7A3A-98E6-4218-A84D-BF576691E927}"/>
            </a:ext>
          </a:extLst>
        </xdr:cNvPr>
        <xdr:cNvSpPr/>
      </xdr:nvSpPr>
      <xdr:spPr>
        <a:xfrm>
          <a:off x="59309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xmlns="" id="{4EA5838F-1B23-4E21-96BB-3B3C9DD2804B}"/>
            </a:ext>
          </a:extLst>
        </xdr:cNvPr>
        <xdr:cNvSpPr/>
      </xdr:nvSpPr>
      <xdr:spPr>
        <a:xfrm>
          <a:off x="59309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xmlns="" id="{47A88DE5-5201-499C-8A05-0BB3199B0486}"/>
            </a:ext>
          </a:extLst>
        </xdr:cNvPr>
        <xdr:cNvSpPr/>
      </xdr:nvSpPr>
      <xdr:spPr>
        <a:xfrm>
          <a:off x="68326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xmlns="" id="{8FE8DF8A-F2D7-4141-88B9-2B13B0B825B1}"/>
            </a:ext>
          </a:extLst>
        </xdr:cNvPr>
        <xdr:cNvSpPr/>
      </xdr:nvSpPr>
      <xdr:spPr>
        <a:xfrm>
          <a:off x="68326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xmlns="" id="{D475AF59-6F13-4636-84F0-3988410B805E}"/>
            </a:ext>
          </a:extLst>
        </xdr:cNvPr>
        <xdr:cNvSpPr/>
      </xdr:nvSpPr>
      <xdr:spPr>
        <a:xfrm>
          <a:off x="7838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xmlns="" id="{14A88580-8B3B-4A6E-B20C-1BC0FAFCF026}"/>
            </a:ext>
          </a:extLst>
        </xdr:cNvPr>
        <xdr:cNvSpPr/>
      </xdr:nvSpPr>
      <xdr:spPr>
        <a:xfrm>
          <a:off x="7838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xmlns="" id="{3342FD1C-BE5A-4134-8596-5F3519593819}"/>
            </a:ext>
          </a:extLst>
        </xdr:cNvPr>
        <xdr:cNvSpPr/>
      </xdr:nvSpPr>
      <xdr:spPr>
        <a:xfrm>
          <a:off x="5826760" y="47193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xmlns="" id="{AD2A1B1D-7785-4176-97C6-9577F6621ADE}"/>
            </a:ext>
          </a:extLst>
        </xdr:cNvPr>
        <xdr:cNvSpPr txBox="1"/>
      </xdr:nvSpPr>
      <xdr:spPr>
        <a:xfrm>
          <a:off x="578866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xmlns="" id="{22D46FE4-E3BA-44B8-A6C3-4C9964F4D1DE}"/>
            </a:ext>
          </a:extLst>
        </xdr:cNvPr>
        <xdr:cNvCxnSpPr/>
      </xdr:nvCxnSpPr>
      <xdr:spPr>
        <a:xfrm>
          <a:off x="5826760" y="69557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xmlns="" id="{751AA357-C3D7-49B5-BC92-0A8D79089793}"/>
            </a:ext>
          </a:extLst>
        </xdr:cNvPr>
        <xdr:cNvCxnSpPr/>
      </xdr:nvCxnSpPr>
      <xdr:spPr>
        <a:xfrm>
          <a:off x="5826760" y="6510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xmlns="" id="{56C76905-ED0C-49A1-988D-AB81F0EC4819}"/>
            </a:ext>
          </a:extLst>
        </xdr:cNvPr>
        <xdr:cNvSpPr txBox="1"/>
      </xdr:nvSpPr>
      <xdr:spPr>
        <a:xfrm>
          <a:off x="5600834" y="63716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xmlns="" id="{1FE3FB0D-E8C0-4C0B-A486-4895E0C08585}"/>
            </a:ext>
          </a:extLst>
        </xdr:cNvPr>
        <xdr:cNvCxnSpPr/>
      </xdr:nvCxnSpPr>
      <xdr:spPr>
        <a:xfrm>
          <a:off x="5826760" y="60604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a:extLst>
            <a:ext uri="{FF2B5EF4-FFF2-40B4-BE49-F238E27FC236}">
              <a16:creationId xmlns:a16="http://schemas.microsoft.com/office/drawing/2014/main" xmlns="" id="{8D9FE758-3A14-427A-A4B4-AE359241F72B}"/>
            </a:ext>
          </a:extLst>
        </xdr:cNvPr>
        <xdr:cNvSpPr txBox="1"/>
      </xdr:nvSpPr>
      <xdr:spPr>
        <a:xfrm>
          <a:off x="5405301" y="59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xmlns="" id="{1E65E53A-99FF-4E44-8DDB-FB4940DAFD6C}"/>
            </a:ext>
          </a:extLst>
        </xdr:cNvPr>
        <xdr:cNvCxnSpPr/>
      </xdr:nvCxnSpPr>
      <xdr:spPr>
        <a:xfrm>
          <a:off x="5826760" y="56146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a:extLst>
            <a:ext uri="{FF2B5EF4-FFF2-40B4-BE49-F238E27FC236}">
              <a16:creationId xmlns:a16="http://schemas.microsoft.com/office/drawing/2014/main" xmlns="" id="{1BFAEF1F-3988-4039-A166-0B1404BE9205}"/>
            </a:ext>
          </a:extLst>
        </xdr:cNvPr>
        <xdr:cNvSpPr txBox="1"/>
      </xdr:nvSpPr>
      <xdr:spPr>
        <a:xfrm>
          <a:off x="5405301" y="54762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xmlns="" id="{3511CC05-9DDB-451C-B661-29A680C317ED}"/>
            </a:ext>
          </a:extLst>
        </xdr:cNvPr>
        <xdr:cNvCxnSpPr/>
      </xdr:nvCxnSpPr>
      <xdr:spPr>
        <a:xfrm>
          <a:off x="5826760" y="51689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a:extLst>
            <a:ext uri="{FF2B5EF4-FFF2-40B4-BE49-F238E27FC236}">
              <a16:creationId xmlns:a16="http://schemas.microsoft.com/office/drawing/2014/main" xmlns="" id="{35587432-FF28-4274-A0BE-B44DC87B593D}"/>
            </a:ext>
          </a:extLst>
        </xdr:cNvPr>
        <xdr:cNvSpPr txBox="1"/>
      </xdr:nvSpPr>
      <xdr:spPr>
        <a:xfrm>
          <a:off x="5405301" y="50304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xmlns="" id="{E595AE15-DDC0-4BC3-A665-E4DF1BAD13CD}"/>
            </a:ext>
          </a:extLst>
        </xdr:cNvPr>
        <xdr:cNvCxnSpPr/>
      </xdr:nvCxnSpPr>
      <xdr:spPr>
        <a:xfrm>
          <a:off x="5826760" y="4719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xmlns="" id="{646E7878-497E-4047-9C63-7C3D7F27CC13}"/>
            </a:ext>
          </a:extLst>
        </xdr:cNvPr>
        <xdr:cNvSpPr txBox="1"/>
      </xdr:nvSpPr>
      <xdr:spPr>
        <a:xfrm>
          <a:off x="5405301" y="4580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xmlns="" id="{E06F3230-647F-483D-910D-1FA879CAEBDD}"/>
            </a:ext>
          </a:extLst>
        </xdr:cNvPr>
        <xdr:cNvSpPr/>
      </xdr:nvSpPr>
      <xdr:spPr>
        <a:xfrm>
          <a:off x="5826760" y="47193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36373</xdr:rowOff>
    </xdr:from>
    <xdr:to>
      <xdr:col>54</xdr:col>
      <xdr:colOff>189865</xdr:colOff>
      <xdr:row>38</xdr:row>
      <xdr:rowOff>139700</xdr:rowOff>
    </xdr:to>
    <xdr:cxnSp macro="">
      <xdr:nvCxnSpPr>
        <xdr:cNvPr id="282" name="直線コネクタ 281">
          <a:extLst>
            <a:ext uri="{FF2B5EF4-FFF2-40B4-BE49-F238E27FC236}">
              <a16:creationId xmlns:a16="http://schemas.microsoft.com/office/drawing/2014/main" xmlns="" id="{465BCA51-FE47-4BF5-8468-6205ACB29A5D}"/>
            </a:ext>
          </a:extLst>
        </xdr:cNvPr>
        <xdr:cNvCxnSpPr/>
      </xdr:nvCxnSpPr>
      <xdr:spPr>
        <a:xfrm flipV="1">
          <a:off x="9218295" y="5233213"/>
          <a:ext cx="1270" cy="12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a:extLst>
            <a:ext uri="{FF2B5EF4-FFF2-40B4-BE49-F238E27FC236}">
              <a16:creationId xmlns:a16="http://schemas.microsoft.com/office/drawing/2014/main" xmlns="" id="{52FD1F4C-5D77-41FF-B914-EFE921A5434E}"/>
            </a:ext>
          </a:extLst>
        </xdr:cNvPr>
        <xdr:cNvSpPr txBox="1"/>
      </xdr:nvSpPr>
      <xdr:spPr>
        <a:xfrm>
          <a:off x="9271000" y="6513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a:extLst>
            <a:ext uri="{FF2B5EF4-FFF2-40B4-BE49-F238E27FC236}">
              <a16:creationId xmlns:a16="http://schemas.microsoft.com/office/drawing/2014/main" xmlns="" id="{5D256BC8-0A02-4834-A161-C4743DB9C745}"/>
            </a:ext>
          </a:extLst>
        </xdr:cNvPr>
        <xdr:cNvCxnSpPr/>
      </xdr:nvCxnSpPr>
      <xdr:spPr>
        <a:xfrm>
          <a:off x="9154160" y="6510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154500</xdr:rowOff>
    </xdr:from>
    <xdr:ext cx="469744" cy="259045"/>
    <xdr:sp macro="" textlink="">
      <xdr:nvSpPr>
        <xdr:cNvPr id="285" name="労働費最大値テキスト">
          <a:extLst>
            <a:ext uri="{FF2B5EF4-FFF2-40B4-BE49-F238E27FC236}">
              <a16:creationId xmlns:a16="http://schemas.microsoft.com/office/drawing/2014/main" xmlns="" id="{935A6A58-F6F6-4FAC-B663-334612DA105A}"/>
            </a:ext>
          </a:extLst>
        </xdr:cNvPr>
        <xdr:cNvSpPr txBox="1"/>
      </xdr:nvSpPr>
      <xdr:spPr>
        <a:xfrm>
          <a:off x="9271000" y="5016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36373</xdr:rowOff>
    </xdr:from>
    <xdr:to>
      <xdr:col>55</xdr:col>
      <xdr:colOff>88900</xdr:colOff>
      <xdr:row>31</xdr:row>
      <xdr:rowOff>36373</xdr:rowOff>
    </xdr:to>
    <xdr:cxnSp macro="">
      <xdr:nvCxnSpPr>
        <xdr:cNvPr id="286" name="直線コネクタ 285">
          <a:extLst>
            <a:ext uri="{FF2B5EF4-FFF2-40B4-BE49-F238E27FC236}">
              <a16:creationId xmlns:a16="http://schemas.microsoft.com/office/drawing/2014/main" xmlns="" id="{BF76DE62-0208-431B-9727-45B660850692}"/>
            </a:ext>
          </a:extLst>
        </xdr:cNvPr>
        <xdr:cNvCxnSpPr/>
      </xdr:nvCxnSpPr>
      <xdr:spPr>
        <a:xfrm>
          <a:off x="9154160" y="52332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34773</xdr:rowOff>
    </xdr:from>
    <xdr:to>
      <xdr:col>55</xdr:col>
      <xdr:colOff>0</xdr:colOff>
      <xdr:row>37</xdr:row>
      <xdr:rowOff>127356</xdr:rowOff>
    </xdr:to>
    <xdr:cxnSp macro="">
      <xdr:nvCxnSpPr>
        <xdr:cNvPr id="287" name="直線コネクタ 286">
          <a:extLst>
            <a:ext uri="{FF2B5EF4-FFF2-40B4-BE49-F238E27FC236}">
              <a16:creationId xmlns:a16="http://schemas.microsoft.com/office/drawing/2014/main" xmlns="" id="{A0702381-D794-4DBC-B78E-9BB5C45DC0C5}"/>
            </a:ext>
          </a:extLst>
        </xdr:cNvPr>
        <xdr:cNvCxnSpPr/>
      </xdr:nvCxnSpPr>
      <xdr:spPr>
        <a:xfrm>
          <a:off x="8496300" y="6237453"/>
          <a:ext cx="723900" cy="9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62298</xdr:rowOff>
    </xdr:from>
    <xdr:ext cx="378565" cy="259045"/>
    <xdr:sp macro="" textlink="">
      <xdr:nvSpPr>
        <xdr:cNvPr id="288" name="労働費平均値テキスト">
          <a:extLst>
            <a:ext uri="{FF2B5EF4-FFF2-40B4-BE49-F238E27FC236}">
              <a16:creationId xmlns:a16="http://schemas.microsoft.com/office/drawing/2014/main" xmlns="" id="{7B7725EF-B4E9-4204-A244-5F1242EF79E0}"/>
            </a:ext>
          </a:extLst>
        </xdr:cNvPr>
        <xdr:cNvSpPr txBox="1"/>
      </xdr:nvSpPr>
      <xdr:spPr>
        <a:xfrm>
          <a:off x="9271000" y="62649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83871</xdr:rowOff>
    </xdr:from>
    <xdr:to>
      <xdr:col>55</xdr:col>
      <xdr:colOff>50800</xdr:colOff>
      <xdr:row>38</xdr:row>
      <xdr:rowOff>14021</xdr:rowOff>
    </xdr:to>
    <xdr:sp macro="" textlink="">
      <xdr:nvSpPr>
        <xdr:cNvPr id="289" name="フローチャート: 判断 288">
          <a:extLst>
            <a:ext uri="{FF2B5EF4-FFF2-40B4-BE49-F238E27FC236}">
              <a16:creationId xmlns:a16="http://schemas.microsoft.com/office/drawing/2014/main" xmlns="" id="{4FF302CA-9338-4867-B0E7-73C246747259}"/>
            </a:ext>
          </a:extLst>
        </xdr:cNvPr>
        <xdr:cNvSpPr/>
      </xdr:nvSpPr>
      <xdr:spPr>
        <a:xfrm>
          <a:off x="9192260" y="628655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34773</xdr:rowOff>
    </xdr:from>
    <xdr:to>
      <xdr:col>50</xdr:col>
      <xdr:colOff>114300</xdr:colOff>
      <xdr:row>38</xdr:row>
      <xdr:rowOff>24943</xdr:rowOff>
    </xdr:to>
    <xdr:cxnSp macro="">
      <xdr:nvCxnSpPr>
        <xdr:cNvPr id="290" name="直線コネクタ 289">
          <a:extLst>
            <a:ext uri="{FF2B5EF4-FFF2-40B4-BE49-F238E27FC236}">
              <a16:creationId xmlns:a16="http://schemas.microsoft.com/office/drawing/2014/main" xmlns="" id="{B95464F0-78CB-483C-A0E0-0F6086F30103}"/>
            </a:ext>
          </a:extLst>
        </xdr:cNvPr>
        <xdr:cNvCxnSpPr/>
      </xdr:nvCxnSpPr>
      <xdr:spPr>
        <a:xfrm flipV="1">
          <a:off x="7713980" y="6237453"/>
          <a:ext cx="782320" cy="15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79070</xdr:rowOff>
    </xdr:from>
    <xdr:to>
      <xdr:col>50</xdr:col>
      <xdr:colOff>165100</xdr:colOff>
      <xdr:row>38</xdr:row>
      <xdr:rowOff>9220</xdr:rowOff>
    </xdr:to>
    <xdr:sp macro="" textlink="">
      <xdr:nvSpPr>
        <xdr:cNvPr id="291" name="フローチャート: 判断 290">
          <a:extLst>
            <a:ext uri="{FF2B5EF4-FFF2-40B4-BE49-F238E27FC236}">
              <a16:creationId xmlns:a16="http://schemas.microsoft.com/office/drawing/2014/main" xmlns="" id="{AE03E055-9631-472C-A99C-AB6D8803B4D4}"/>
            </a:ext>
          </a:extLst>
        </xdr:cNvPr>
        <xdr:cNvSpPr/>
      </xdr:nvSpPr>
      <xdr:spPr>
        <a:xfrm>
          <a:off x="8445500" y="62817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347</xdr:rowOff>
    </xdr:from>
    <xdr:ext cx="378565" cy="259045"/>
    <xdr:sp macro="" textlink="">
      <xdr:nvSpPr>
        <xdr:cNvPr id="292" name="テキスト ボックス 291">
          <a:extLst>
            <a:ext uri="{FF2B5EF4-FFF2-40B4-BE49-F238E27FC236}">
              <a16:creationId xmlns:a16="http://schemas.microsoft.com/office/drawing/2014/main" xmlns="" id="{CBB7DB54-12A6-4C51-923B-ACB66938129F}"/>
            </a:ext>
          </a:extLst>
        </xdr:cNvPr>
        <xdr:cNvSpPr txBox="1"/>
      </xdr:nvSpPr>
      <xdr:spPr>
        <a:xfrm>
          <a:off x="8329877" y="6370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43231</xdr:rowOff>
    </xdr:from>
    <xdr:to>
      <xdr:col>45</xdr:col>
      <xdr:colOff>177800</xdr:colOff>
      <xdr:row>38</xdr:row>
      <xdr:rowOff>24943</xdr:rowOff>
    </xdr:to>
    <xdr:cxnSp macro="">
      <xdr:nvCxnSpPr>
        <xdr:cNvPr id="293" name="直線コネクタ 292">
          <a:extLst>
            <a:ext uri="{FF2B5EF4-FFF2-40B4-BE49-F238E27FC236}">
              <a16:creationId xmlns:a16="http://schemas.microsoft.com/office/drawing/2014/main" xmlns="" id="{1DB8B1CA-5004-4B68-989D-C9EA5A5CC1F2}"/>
            </a:ext>
          </a:extLst>
        </xdr:cNvPr>
        <xdr:cNvCxnSpPr/>
      </xdr:nvCxnSpPr>
      <xdr:spPr>
        <a:xfrm>
          <a:off x="6924040" y="6245911"/>
          <a:ext cx="789940" cy="14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100787</xdr:rowOff>
    </xdr:from>
    <xdr:to>
      <xdr:col>46</xdr:col>
      <xdr:colOff>38100</xdr:colOff>
      <xdr:row>38</xdr:row>
      <xdr:rowOff>30938</xdr:rowOff>
    </xdr:to>
    <xdr:sp macro="" textlink="">
      <xdr:nvSpPr>
        <xdr:cNvPr id="294" name="フローチャート: 判断 293">
          <a:extLst>
            <a:ext uri="{FF2B5EF4-FFF2-40B4-BE49-F238E27FC236}">
              <a16:creationId xmlns:a16="http://schemas.microsoft.com/office/drawing/2014/main" xmlns="" id="{D69D0B90-3E3F-4476-A198-0C4ADE02CE78}"/>
            </a:ext>
          </a:extLst>
        </xdr:cNvPr>
        <xdr:cNvSpPr/>
      </xdr:nvSpPr>
      <xdr:spPr>
        <a:xfrm>
          <a:off x="7670800" y="6303467"/>
          <a:ext cx="7874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47464</xdr:rowOff>
    </xdr:from>
    <xdr:ext cx="378565" cy="259045"/>
    <xdr:sp macro="" textlink="">
      <xdr:nvSpPr>
        <xdr:cNvPr id="295" name="テキスト ボックス 294">
          <a:extLst>
            <a:ext uri="{FF2B5EF4-FFF2-40B4-BE49-F238E27FC236}">
              <a16:creationId xmlns:a16="http://schemas.microsoft.com/office/drawing/2014/main" xmlns="" id="{E9805364-B294-4E88-BD60-45346A3045D8}"/>
            </a:ext>
          </a:extLst>
        </xdr:cNvPr>
        <xdr:cNvSpPr txBox="1"/>
      </xdr:nvSpPr>
      <xdr:spPr>
        <a:xfrm>
          <a:off x="7547557" y="6082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144272</xdr:rowOff>
    </xdr:from>
    <xdr:to>
      <xdr:col>41</xdr:col>
      <xdr:colOff>50800</xdr:colOff>
      <xdr:row>37</xdr:row>
      <xdr:rowOff>43231</xdr:rowOff>
    </xdr:to>
    <xdr:cxnSp macro="">
      <xdr:nvCxnSpPr>
        <xdr:cNvPr id="296" name="直線コネクタ 295">
          <a:extLst>
            <a:ext uri="{FF2B5EF4-FFF2-40B4-BE49-F238E27FC236}">
              <a16:creationId xmlns:a16="http://schemas.microsoft.com/office/drawing/2014/main" xmlns="" id="{5EBBAF5E-635D-4A9E-AE9E-7E428E69B84B}"/>
            </a:ext>
          </a:extLst>
        </xdr:cNvPr>
        <xdr:cNvCxnSpPr/>
      </xdr:nvCxnSpPr>
      <xdr:spPr>
        <a:xfrm>
          <a:off x="6149340" y="5508752"/>
          <a:ext cx="774700" cy="7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97130</xdr:rowOff>
    </xdr:from>
    <xdr:to>
      <xdr:col>41</xdr:col>
      <xdr:colOff>101600</xdr:colOff>
      <xdr:row>38</xdr:row>
      <xdr:rowOff>27280</xdr:rowOff>
    </xdr:to>
    <xdr:sp macro="" textlink="">
      <xdr:nvSpPr>
        <xdr:cNvPr id="297" name="フローチャート: 判断 296">
          <a:extLst>
            <a:ext uri="{FF2B5EF4-FFF2-40B4-BE49-F238E27FC236}">
              <a16:creationId xmlns:a16="http://schemas.microsoft.com/office/drawing/2014/main" xmlns="" id="{CE4DD6C6-7BDC-4752-AEF0-8913BCB925DA}"/>
            </a:ext>
          </a:extLst>
        </xdr:cNvPr>
        <xdr:cNvSpPr/>
      </xdr:nvSpPr>
      <xdr:spPr>
        <a:xfrm>
          <a:off x="6873240" y="62998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18407</xdr:rowOff>
    </xdr:from>
    <xdr:ext cx="378565" cy="259045"/>
    <xdr:sp macro="" textlink="">
      <xdr:nvSpPr>
        <xdr:cNvPr id="298" name="テキスト ボックス 297">
          <a:extLst>
            <a:ext uri="{FF2B5EF4-FFF2-40B4-BE49-F238E27FC236}">
              <a16:creationId xmlns:a16="http://schemas.microsoft.com/office/drawing/2014/main" xmlns="" id="{C9EAA7A6-7733-4F72-B198-E9FD7E5BD2E0}"/>
            </a:ext>
          </a:extLst>
        </xdr:cNvPr>
        <xdr:cNvSpPr txBox="1"/>
      </xdr:nvSpPr>
      <xdr:spPr>
        <a:xfrm>
          <a:off x="6757617" y="63887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72441</xdr:rowOff>
    </xdr:from>
    <xdr:to>
      <xdr:col>36</xdr:col>
      <xdr:colOff>165100</xdr:colOff>
      <xdr:row>38</xdr:row>
      <xdr:rowOff>2591</xdr:rowOff>
    </xdr:to>
    <xdr:sp macro="" textlink="">
      <xdr:nvSpPr>
        <xdr:cNvPr id="299" name="フローチャート: 判断 298">
          <a:extLst>
            <a:ext uri="{FF2B5EF4-FFF2-40B4-BE49-F238E27FC236}">
              <a16:creationId xmlns:a16="http://schemas.microsoft.com/office/drawing/2014/main" xmlns="" id="{4C224E92-531D-41AD-8EF2-9DA1F13526D0}"/>
            </a:ext>
          </a:extLst>
        </xdr:cNvPr>
        <xdr:cNvSpPr/>
      </xdr:nvSpPr>
      <xdr:spPr>
        <a:xfrm>
          <a:off x="6098540" y="62751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165168</xdr:rowOff>
    </xdr:from>
    <xdr:ext cx="378565" cy="259045"/>
    <xdr:sp macro="" textlink="">
      <xdr:nvSpPr>
        <xdr:cNvPr id="300" name="テキスト ボックス 299">
          <a:extLst>
            <a:ext uri="{FF2B5EF4-FFF2-40B4-BE49-F238E27FC236}">
              <a16:creationId xmlns:a16="http://schemas.microsoft.com/office/drawing/2014/main" xmlns="" id="{6051AE91-9B0B-4011-AA89-E8BFF4B1F2B1}"/>
            </a:ext>
          </a:extLst>
        </xdr:cNvPr>
        <xdr:cNvSpPr txBox="1"/>
      </xdr:nvSpPr>
      <xdr:spPr>
        <a:xfrm>
          <a:off x="5982917" y="6367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xmlns="" id="{751A5B2C-25F1-4335-81C0-8439EE311113}"/>
            </a:ext>
          </a:extLst>
        </xdr:cNvPr>
        <xdr:cNvSpPr txBox="1"/>
      </xdr:nvSpPr>
      <xdr:spPr>
        <a:xfrm>
          <a:off x="90525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78F0D82A-1F60-45FA-93D9-06BB1C1338C5}"/>
            </a:ext>
          </a:extLst>
        </xdr:cNvPr>
        <xdr:cNvSpPr txBox="1"/>
      </xdr:nvSpPr>
      <xdr:spPr>
        <a:xfrm>
          <a:off x="83286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37AA3CD3-947C-4AD1-A217-4CE0CF0AB1EA}"/>
            </a:ext>
          </a:extLst>
        </xdr:cNvPr>
        <xdr:cNvSpPr txBox="1"/>
      </xdr:nvSpPr>
      <xdr:spPr>
        <a:xfrm>
          <a:off x="75463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5ACDD6EC-1AC5-46DE-916A-87D13869BC47}"/>
            </a:ext>
          </a:extLst>
        </xdr:cNvPr>
        <xdr:cNvSpPr txBox="1"/>
      </xdr:nvSpPr>
      <xdr:spPr>
        <a:xfrm>
          <a:off x="67564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9F330077-3532-47A9-8114-9E46F9C1817C}"/>
            </a:ext>
          </a:extLst>
        </xdr:cNvPr>
        <xdr:cNvSpPr txBox="1"/>
      </xdr:nvSpPr>
      <xdr:spPr>
        <a:xfrm>
          <a:off x="5981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76556</xdr:rowOff>
    </xdr:from>
    <xdr:to>
      <xdr:col>55</xdr:col>
      <xdr:colOff>50800</xdr:colOff>
      <xdr:row>38</xdr:row>
      <xdr:rowOff>6706</xdr:rowOff>
    </xdr:to>
    <xdr:sp macro="" textlink="">
      <xdr:nvSpPr>
        <xdr:cNvPr id="306" name="楕円 305">
          <a:extLst>
            <a:ext uri="{FF2B5EF4-FFF2-40B4-BE49-F238E27FC236}">
              <a16:creationId xmlns:a16="http://schemas.microsoft.com/office/drawing/2014/main" xmlns="" id="{25F4B85F-DDFB-40DE-9DFB-2065F8F41603}"/>
            </a:ext>
          </a:extLst>
        </xdr:cNvPr>
        <xdr:cNvSpPr/>
      </xdr:nvSpPr>
      <xdr:spPr>
        <a:xfrm>
          <a:off x="9192260" y="62792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99433</xdr:rowOff>
    </xdr:from>
    <xdr:ext cx="378565" cy="259045"/>
    <xdr:sp macro="" textlink="">
      <xdr:nvSpPr>
        <xdr:cNvPr id="307" name="労働費該当値テキスト">
          <a:extLst>
            <a:ext uri="{FF2B5EF4-FFF2-40B4-BE49-F238E27FC236}">
              <a16:creationId xmlns:a16="http://schemas.microsoft.com/office/drawing/2014/main" xmlns="" id="{AFB0A6A6-2411-49D2-A05C-B9224A61D74C}"/>
            </a:ext>
          </a:extLst>
        </xdr:cNvPr>
        <xdr:cNvSpPr txBox="1"/>
      </xdr:nvSpPr>
      <xdr:spPr>
        <a:xfrm>
          <a:off x="9271000" y="6134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155423</xdr:rowOff>
    </xdr:from>
    <xdr:to>
      <xdr:col>50</xdr:col>
      <xdr:colOff>165100</xdr:colOff>
      <xdr:row>37</xdr:row>
      <xdr:rowOff>85573</xdr:rowOff>
    </xdr:to>
    <xdr:sp macro="" textlink="">
      <xdr:nvSpPr>
        <xdr:cNvPr id="308" name="楕円 307">
          <a:extLst>
            <a:ext uri="{FF2B5EF4-FFF2-40B4-BE49-F238E27FC236}">
              <a16:creationId xmlns:a16="http://schemas.microsoft.com/office/drawing/2014/main" xmlns="" id="{724D63C2-19F4-491C-A84A-E03D9DF0FF1A}"/>
            </a:ext>
          </a:extLst>
        </xdr:cNvPr>
        <xdr:cNvSpPr/>
      </xdr:nvSpPr>
      <xdr:spPr>
        <a:xfrm>
          <a:off x="8445500" y="61904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102100</xdr:rowOff>
    </xdr:from>
    <xdr:ext cx="469744" cy="259045"/>
    <xdr:sp macro="" textlink="">
      <xdr:nvSpPr>
        <xdr:cNvPr id="309" name="テキスト ボックス 308">
          <a:extLst>
            <a:ext uri="{FF2B5EF4-FFF2-40B4-BE49-F238E27FC236}">
              <a16:creationId xmlns:a16="http://schemas.microsoft.com/office/drawing/2014/main" xmlns="" id="{F39F3666-2F9E-46B9-BC9D-D844AD336597}"/>
            </a:ext>
          </a:extLst>
        </xdr:cNvPr>
        <xdr:cNvSpPr txBox="1"/>
      </xdr:nvSpPr>
      <xdr:spPr>
        <a:xfrm>
          <a:off x="8284288" y="5969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145593</xdr:rowOff>
    </xdr:from>
    <xdr:to>
      <xdr:col>46</xdr:col>
      <xdr:colOff>38100</xdr:colOff>
      <xdr:row>38</xdr:row>
      <xdr:rowOff>75743</xdr:rowOff>
    </xdr:to>
    <xdr:sp macro="" textlink="">
      <xdr:nvSpPr>
        <xdr:cNvPr id="310" name="楕円 309">
          <a:extLst>
            <a:ext uri="{FF2B5EF4-FFF2-40B4-BE49-F238E27FC236}">
              <a16:creationId xmlns:a16="http://schemas.microsoft.com/office/drawing/2014/main" xmlns="" id="{7869C8BC-81CB-4197-9205-E34ED54FF561}"/>
            </a:ext>
          </a:extLst>
        </xdr:cNvPr>
        <xdr:cNvSpPr/>
      </xdr:nvSpPr>
      <xdr:spPr>
        <a:xfrm>
          <a:off x="7670800" y="634827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66870</xdr:rowOff>
    </xdr:from>
    <xdr:ext cx="378565" cy="259045"/>
    <xdr:sp macro="" textlink="">
      <xdr:nvSpPr>
        <xdr:cNvPr id="311" name="テキスト ボックス 310">
          <a:extLst>
            <a:ext uri="{FF2B5EF4-FFF2-40B4-BE49-F238E27FC236}">
              <a16:creationId xmlns:a16="http://schemas.microsoft.com/office/drawing/2014/main" xmlns="" id="{62C7D400-B95E-48B7-BD76-D350450B39D1}"/>
            </a:ext>
          </a:extLst>
        </xdr:cNvPr>
        <xdr:cNvSpPr txBox="1"/>
      </xdr:nvSpPr>
      <xdr:spPr>
        <a:xfrm>
          <a:off x="7547557" y="64371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163881</xdr:rowOff>
    </xdr:from>
    <xdr:to>
      <xdr:col>41</xdr:col>
      <xdr:colOff>101600</xdr:colOff>
      <xdr:row>37</xdr:row>
      <xdr:rowOff>94031</xdr:rowOff>
    </xdr:to>
    <xdr:sp macro="" textlink="">
      <xdr:nvSpPr>
        <xdr:cNvPr id="312" name="楕円 311">
          <a:extLst>
            <a:ext uri="{FF2B5EF4-FFF2-40B4-BE49-F238E27FC236}">
              <a16:creationId xmlns:a16="http://schemas.microsoft.com/office/drawing/2014/main" xmlns="" id="{E406B4FD-81B8-4209-AC54-28A1F97F50D0}"/>
            </a:ext>
          </a:extLst>
        </xdr:cNvPr>
        <xdr:cNvSpPr/>
      </xdr:nvSpPr>
      <xdr:spPr>
        <a:xfrm>
          <a:off x="6873240" y="61989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110558</xdr:rowOff>
    </xdr:from>
    <xdr:ext cx="469744" cy="259045"/>
    <xdr:sp macro="" textlink="">
      <xdr:nvSpPr>
        <xdr:cNvPr id="313" name="テキスト ボックス 312">
          <a:extLst>
            <a:ext uri="{FF2B5EF4-FFF2-40B4-BE49-F238E27FC236}">
              <a16:creationId xmlns:a16="http://schemas.microsoft.com/office/drawing/2014/main" xmlns="" id="{3ADD5E5C-A862-4E3C-8C8D-16D6F053F0A7}"/>
            </a:ext>
          </a:extLst>
        </xdr:cNvPr>
        <xdr:cNvSpPr txBox="1"/>
      </xdr:nvSpPr>
      <xdr:spPr>
        <a:xfrm>
          <a:off x="6712028" y="597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93472</xdr:rowOff>
    </xdr:from>
    <xdr:to>
      <xdr:col>36</xdr:col>
      <xdr:colOff>165100</xdr:colOff>
      <xdr:row>33</xdr:row>
      <xdr:rowOff>23622</xdr:rowOff>
    </xdr:to>
    <xdr:sp macro="" textlink="">
      <xdr:nvSpPr>
        <xdr:cNvPr id="314" name="楕円 313">
          <a:extLst>
            <a:ext uri="{FF2B5EF4-FFF2-40B4-BE49-F238E27FC236}">
              <a16:creationId xmlns:a16="http://schemas.microsoft.com/office/drawing/2014/main" xmlns="" id="{C926CE3A-2D8C-498E-B4E2-DD88675CF0E1}"/>
            </a:ext>
          </a:extLst>
        </xdr:cNvPr>
        <xdr:cNvSpPr/>
      </xdr:nvSpPr>
      <xdr:spPr>
        <a:xfrm>
          <a:off x="6098540" y="54579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40149</xdr:rowOff>
    </xdr:from>
    <xdr:ext cx="469744" cy="259045"/>
    <xdr:sp macro="" textlink="">
      <xdr:nvSpPr>
        <xdr:cNvPr id="315" name="テキスト ボックス 314">
          <a:extLst>
            <a:ext uri="{FF2B5EF4-FFF2-40B4-BE49-F238E27FC236}">
              <a16:creationId xmlns:a16="http://schemas.microsoft.com/office/drawing/2014/main" xmlns="" id="{01D9B71D-44DF-4AF1-B6A3-FA4C843B2453}"/>
            </a:ext>
          </a:extLst>
        </xdr:cNvPr>
        <xdr:cNvSpPr txBox="1"/>
      </xdr:nvSpPr>
      <xdr:spPr>
        <a:xfrm>
          <a:off x="5937328" y="5236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xmlns="" id="{CF02E128-469F-4B65-88AB-88CE2F8CABAB}"/>
            </a:ext>
          </a:extLst>
        </xdr:cNvPr>
        <xdr:cNvSpPr/>
      </xdr:nvSpPr>
      <xdr:spPr>
        <a:xfrm>
          <a:off x="5826760" y="72656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xmlns="" id="{2CB83B18-93D4-4EFC-B468-30EBAD47D6C4}"/>
            </a:ext>
          </a:extLst>
        </xdr:cNvPr>
        <xdr:cNvSpPr/>
      </xdr:nvSpPr>
      <xdr:spPr>
        <a:xfrm>
          <a:off x="59309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xmlns="" id="{560EA853-7A9D-4D76-802C-E34FCEEB855E}"/>
            </a:ext>
          </a:extLst>
        </xdr:cNvPr>
        <xdr:cNvSpPr/>
      </xdr:nvSpPr>
      <xdr:spPr>
        <a:xfrm>
          <a:off x="59309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xmlns="" id="{49D3224D-9BC7-4A04-8570-D18E515DCE86}"/>
            </a:ext>
          </a:extLst>
        </xdr:cNvPr>
        <xdr:cNvSpPr/>
      </xdr:nvSpPr>
      <xdr:spPr>
        <a:xfrm>
          <a:off x="68326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xmlns="" id="{0045A688-50DF-45A0-A0A9-95B275410A20}"/>
            </a:ext>
          </a:extLst>
        </xdr:cNvPr>
        <xdr:cNvSpPr/>
      </xdr:nvSpPr>
      <xdr:spPr>
        <a:xfrm>
          <a:off x="68326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xmlns="" id="{50D39AA7-66B0-48BE-ABD1-FE0479DFAB6D}"/>
            </a:ext>
          </a:extLst>
        </xdr:cNvPr>
        <xdr:cNvSpPr/>
      </xdr:nvSpPr>
      <xdr:spPr>
        <a:xfrm>
          <a:off x="7838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xmlns="" id="{BF8BC868-2F79-4757-A5F6-857F19321090}"/>
            </a:ext>
          </a:extLst>
        </xdr:cNvPr>
        <xdr:cNvSpPr/>
      </xdr:nvSpPr>
      <xdr:spPr>
        <a:xfrm>
          <a:off x="7838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xmlns="" id="{C2B4DC20-9C0F-47B2-A729-9A86648C2DFE}"/>
            </a:ext>
          </a:extLst>
        </xdr:cNvPr>
        <xdr:cNvSpPr/>
      </xdr:nvSpPr>
      <xdr:spPr>
        <a:xfrm>
          <a:off x="5826760" y="80721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xmlns="" id="{AF9DA40F-4467-40C6-AA82-2B1D10A1ABAE}"/>
            </a:ext>
          </a:extLst>
        </xdr:cNvPr>
        <xdr:cNvSpPr txBox="1"/>
      </xdr:nvSpPr>
      <xdr:spPr>
        <a:xfrm>
          <a:off x="578866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xmlns="" id="{0154727A-6E8F-4321-80B5-5F04C26766F2}"/>
            </a:ext>
          </a:extLst>
        </xdr:cNvPr>
        <xdr:cNvCxnSpPr/>
      </xdr:nvCxnSpPr>
      <xdr:spPr>
        <a:xfrm>
          <a:off x="5826760" y="10308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a:extLst>
            <a:ext uri="{FF2B5EF4-FFF2-40B4-BE49-F238E27FC236}">
              <a16:creationId xmlns:a16="http://schemas.microsoft.com/office/drawing/2014/main" xmlns="" id="{14818DF2-69E7-47E3-9019-0883F768FFA2}"/>
            </a:ext>
          </a:extLst>
        </xdr:cNvPr>
        <xdr:cNvCxnSpPr/>
      </xdr:nvCxnSpPr>
      <xdr:spPr>
        <a:xfrm>
          <a:off x="5826760" y="98628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a:extLst>
            <a:ext uri="{FF2B5EF4-FFF2-40B4-BE49-F238E27FC236}">
              <a16:creationId xmlns:a16="http://schemas.microsoft.com/office/drawing/2014/main" xmlns="" id="{825AA944-BBC6-4799-9E61-91E7BCD75E13}"/>
            </a:ext>
          </a:extLst>
        </xdr:cNvPr>
        <xdr:cNvSpPr txBox="1"/>
      </xdr:nvSpPr>
      <xdr:spPr>
        <a:xfrm>
          <a:off x="5600834" y="97244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a:extLst>
            <a:ext uri="{FF2B5EF4-FFF2-40B4-BE49-F238E27FC236}">
              <a16:creationId xmlns:a16="http://schemas.microsoft.com/office/drawing/2014/main" xmlns="" id="{7C05C8E4-AB1F-490B-90AC-9789760B224C}"/>
            </a:ext>
          </a:extLst>
        </xdr:cNvPr>
        <xdr:cNvCxnSpPr/>
      </xdr:nvCxnSpPr>
      <xdr:spPr>
        <a:xfrm>
          <a:off x="5826760" y="9413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a:extLst>
            <a:ext uri="{FF2B5EF4-FFF2-40B4-BE49-F238E27FC236}">
              <a16:creationId xmlns:a16="http://schemas.microsoft.com/office/drawing/2014/main" xmlns="" id="{DCE4E277-B13E-4205-8471-A46A90105C47}"/>
            </a:ext>
          </a:extLst>
        </xdr:cNvPr>
        <xdr:cNvSpPr txBox="1"/>
      </xdr:nvSpPr>
      <xdr:spPr>
        <a:xfrm>
          <a:off x="5364041" y="9274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a:extLst>
            <a:ext uri="{FF2B5EF4-FFF2-40B4-BE49-F238E27FC236}">
              <a16:creationId xmlns:a16="http://schemas.microsoft.com/office/drawing/2014/main" xmlns="" id="{A689ABEB-875F-4E7B-8E4D-63AD158894E9}"/>
            </a:ext>
          </a:extLst>
        </xdr:cNvPr>
        <xdr:cNvCxnSpPr/>
      </xdr:nvCxnSpPr>
      <xdr:spPr>
        <a:xfrm>
          <a:off x="5826760" y="8967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a:extLst>
            <a:ext uri="{FF2B5EF4-FFF2-40B4-BE49-F238E27FC236}">
              <a16:creationId xmlns:a16="http://schemas.microsoft.com/office/drawing/2014/main" xmlns="" id="{D9B0082D-5271-4CAD-939D-31CE29374653}"/>
            </a:ext>
          </a:extLst>
        </xdr:cNvPr>
        <xdr:cNvSpPr txBox="1"/>
      </xdr:nvSpPr>
      <xdr:spPr>
        <a:xfrm>
          <a:off x="5364041" y="88290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a:extLst>
            <a:ext uri="{FF2B5EF4-FFF2-40B4-BE49-F238E27FC236}">
              <a16:creationId xmlns:a16="http://schemas.microsoft.com/office/drawing/2014/main" xmlns="" id="{7F797299-C01E-40B9-82D8-ABC799DC6A0F}"/>
            </a:ext>
          </a:extLst>
        </xdr:cNvPr>
        <xdr:cNvCxnSpPr/>
      </xdr:nvCxnSpPr>
      <xdr:spPr>
        <a:xfrm>
          <a:off x="5826760" y="85217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a:extLst>
            <a:ext uri="{FF2B5EF4-FFF2-40B4-BE49-F238E27FC236}">
              <a16:creationId xmlns:a16="http://schemas.microsoft.com/office/drawing/2014/main" xmlns="" id="{740AA05E-2338-4A3E-BDA7-D661A27C58BE}"/>
            </a:ext>
          </a:extLst>
        </xdr:cNvPr>
        <xdr:cNvSpPr txBox="1"/>
      </xdr:nvSpPr>
      <xdr:spPr>
        <a:xfrm>
          <a:off x="5364041" y="83832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xmlns="" id="{110DF011-BBB5-4932-8487-3E26B9949D87}"/>
            </a:ext>
          </a:extLst>
        </xdr:cNvPr>
        <xdr:cNvCxnSpPr/>
      </xdr:nvCxnSpPr>
      <xdr:spPr>
        <a:xfrm>
          <a:off x="5826760" y="80721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a:extLst>
            <a:ext uri="{FF2B5EF4-FFF2-40B4-BE49-F238E27FC236}">
              <a16:creationId xmlns:a16="http://schemas.microsoft.com/office/drawing/2014/main" xmlns="" id="{C2FB1B8D-B721-4A71-9EB8-E3E0D0875EDB}"/>
            </a:ext>
          </a:extLst>
        </xdr:cNvPr>
        <xdr:cNvSpPr txBox="1"/>
      </xdr:nvSpPr>
      <xdr:spPr>
        <a:xfrm>
          <a:off x="5364041" y="79337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a:extLst>
            <a:ext uri="{FF2B5EF4-FFF2-40B4-BE49-F238E27FC236}">
              <a16:creationId xmlns:a16="http://schemas.microsoft.com/office/drawing/2014/main" xmlns="" id="{D856BE57-F333-41F3-9F5D-06A1FA5C7651}"/>
            </a:ext>
          </a:extLst>
        </xdr:cNvPr>
        <xdr:cNvSpPr/>
      </xdr:nvSpPr>
      <xdr:spPr>
        <a:xfrm>
          <a:off x="5826760" y="80721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97158</xdr:rowOff>
    </xdr:from>
    <xdr:to>
      <xdr:col>54</xdr:col>
      <xdr:colOff>189865</xdr:colOff>
      <xdr:row>58</xdr:row>
      <xdr:rowOff>107079</xdr:rowOff>
    </xdr:to>
    <xdr:cxnSp macro="">
      <xdr:nvCxnSpPr>
        <xdr:cNvPr id="337" name="直線コネクタ 336">
          <a:extLst>
            <a:ext uri="{FF2B5EF4-FFF2-40B4-BE49-F238E27FC236}">
              <a16:creationId xmlns:a16="http://schemas.microsoft.com/office/drawing/2014/main" xmlns="" id="{8FC85AF7-C37E-424D-9D5B-F2578B37F8EF}"/>
            </a:ext>
          </a:extLst>
        </xdr:cNvPr>
        <xdr:cNvCxnSpPr/>
      </xdr:nvCxnSpPr>
      <xdr:spPr>
        <a:xfrm flipV="1">
          <a:off x="9218295" y="8646798"/>
          <a:ext cx="1270" cy="1183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110906</xdr:rowOff>
    </xdr:from>
    <xdr:ext cx="469744" cy="259045"/>
    <xdr:sp macro="" textlink="">
      <xdr:nvSpPr>
        <xdr:cNvPr id="338" name="農林水産業費最小値テキスト">
          <a:extLst>
            <a:ext uri="{FF2B5EF4-FFF2-40B4-BE49-F238E27FC236}">
              <a16:creationId xmlns:a16="http://schemas.microsoft.com/office/drawing/2014/main" xmlns="" id="{C535DC34-6AD6-486E-B9C7-24066A408BF8}"/>
            </a:ext>
          </a:extLst>
        </xdr:cNvPr>
        <xdr:cNvSpPr txBox="1"/>
      </xdr:nvSpPr>
      <xdr:spPr>
        <a:xfrm>
          <a:off x="9271000" y="9834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107079</xdr:rowOff>
    </xdr:from>
    <xdr:to>
      <xdr:col>55</xdr:col>
      <xdr:colOff>88900</xdr:colOff>
      <xdr:row>58</xdr:row>
      <xdr:rowOff>107079</xdr:rowOff>
    </xdr:to>
    <xdr:cxnSp macro="">
      <xdr:nvCxnSpPr>
        <xdr:cNvPr id="339" name="直線コネクタ 338">
          <a:extLst>
            <a:ext uri="{FF2B5EF4-FFF2-40B4-BE49-F238E27FC236}">
              <a16:creationId xmlns:a16="http://schemas.microsoft.com/office/drawing/2014/main" xmlns="" id="{AEA7D631-068C-400F-9688-25F25A8132A7}"/>
            </a:ext>
          </a:extLst>
        </xdr:cNvPr>
        <xdr:cNvCxnSpPr/>
      </xdr:nvCxnSpPr>
      <xdr:spPr>
        <a:xfrm>
          <a:off x="9154160" y="98301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43835</xdr:rowOff>
    </xdr:from>
    <xdr:ext cx="534377" cy="259045"/>
    <xdr:sp macro="" textlink="">
      <xdr:nvSpPr>
        <xdr:cNvPr id="340" name="農林水産業費最大値テキスト">
          <a:extLst>
            <a:ext uri="{FF2B5EF4-FFF2-40B4-BE49-F238E27FC236}">
              <a16:creationId xmlns:a16="http://schemas.microsoft.com/office/drawing/2014/main" xmlns="" id="{E1D6F09F-7CDC-476B-9A9C-C3E304656B85}"/>
            </a:ext>
          </a:extLst>
        </xdr:cNvPr>
        <xdr:cNvSpPr txBox="1"/>
      </xdr:nvSpPr>
      <xdr:spPr>
        <a:xfrm>
          <a:off x="9271000" y="8425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97158</xdr:rowOff>
    </xdr:from>
    <xdr:to>
      <xdr:col>55</xdr:col>
      <xdr:colOff>88900</xdr:colOff>
      <xdr:row>51</xdr:row>
      <xdr:rowOff>97158</xdr:rowOff>
    </xdr:to>
    <xdr:cxnSp macro="">
      <xdr:nvCxnSpPr>
        <xdr:cNvPr id="341" name="直線コネクタ 340">
          <a:extLst>
            <a:ext uri="{FF2B5EF4-FFF2-40B4-BE49-F238E27FC236}">
              <a16:creationId xmlns:a16="http://schemas.microsoft.com/office/drawing/2014/main" xmlns="" id="{1137B573-29FA-46AE-99B0-526EF7A3FDCB}"/>
            </a:ext>
          </a:extLst>
        </xdr:cNvPr>
        <xdr:cNvCxnSpPr/>
      </xdr:nvCxnSpPr>
      <xdr:spPr>
        <a:xfrm>
          <a:off x="9154160" y="86467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69200</xdr:rowOff>
    </xdr:from>
    <xdr:to>
      <xdr:col>55</xdr:col>
      <xdr:colOff>0</xdr:colOff>
      <xdr:row>57</xdr:row>
      <xdr:rowOff>69862</xdr:rowOff>
    </xdr:to>
    <xdr:cxnSp macro="">
      <xdr:nvCxnSpPr>
        <xdr:cNvPr id="342" name="直線コネクタ 341">
          <a:extLst>
            <a:ext uri="{FF2B5EF4-FFF2-40B4-BE49-F238E27FC236}">
              <a16:creationId xmlns:a16="http://schemas.microsoft.com/office/drawing/2014/main" xmlns="" id="{C50D83C9-B72B-4481-A361-4057ECA33BB9}"/>
            </a:ext>
          </a:extLst>
        </xdr:cNvPr>
        <xdr:cNvCxnSpPr/>
      </xdr:nvCxnSpPr>
      <xdr:spPr>
        <a:xfrm>
          <a:off x="8496300" y="9624680"/>
          <a:ext cx="723900" cy="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17091</xdr:rowOff>
    </xdr:from>
    <xdr:ext cx="534377" cy="259045"/>
    <xdr:sp macro="" textlink="">
      <xdr:nvSpPr>
        <xdr:cNvPr id="343" name="農林水産業費平均値テキスト">
          <a:extLst>
            <a:ext uri="{FF2B5EF4-FFF2-40B4-BE49-F238E27FC236}">
              <a16:creationId xmlns:a16="http://schemas.microsoft.com/office/drawing/2014/main" xmlns="" id="{10983FED-8D56-4093-BB3F-DA6446F82EFF}"/>
            </a:ext>
          </a:extLst>
        </xdr:cNvPr>
        <xdr:cNvSpPr txBox="1"/>
      </xdr:nvSpPr>
      <xdr:spPr>
        <a:xfrm>
          <a:off x="9271000" y="9237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165664</xdr:rowOff>
    </xdr:from>
    <xdr:to>
      <xdr:col>55</xdr:col>
      <xdr:colOff>50800</xdr:colOff>
      <xdr:row>56</xdr:row>
      <xdr:rowOff>95814</xdr:rowOff>
    </xdr:to>
    <xdr:sp macro="" textlink="">
      <xdr:nvSpPr>
        <xdr:cNvPr id="344" name="フローチャート: 判断 343">
          <a:extLst>
            <a:ext uri="{FF2B5EF4-FFF2-40B4-BE49-F238E27FC236}">
              <a16:creationId xmlns:a16="http://schemas.microsoft.com/office/drawing/2014/main" xmlns="" id="{01C17638-F6F9-48DC-A1BE-DE367401E6F3}"/>
            </a:ext>
          </a:extLst>
        </xdr:cNvPr>
        <xdr:cNvSpPr/>
      </xdr:nvSpPr>
      <xdr:spPr>
        <a:xfrm>
          <a:off x="9192260" y="938586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69200</xdr:rowOff>
    </xdr:from>
    <xdr:to>
      <xdr:col>50</xdr:col>
      <xdr:colOff>114300</xdr:colOff>
      <xdr:row>57</xdr:row>
      <xdr:rowOff>93797</xdr:rowOff>
    </xdr:to>
    <xdr:cxnSp macro="">
      <xdr:nvCxnSpPr>
        <xdr:cNvPr id="345" name="直線コネクタ 344">
          <a:extLst>
            <a:ext uri="{FF2B5EF4-FFF2-40B4-BE49-F238E27FC236}">
              <a16:creationId xmlns:a16="http://schemas.microsoft.com/office/drawing/2014/main" xmlns="" id="{654A27F9-4141-4982-BDE1-117A04CEC1F4}"/>
            </a:ext>
          </a:extLst>
        </xdr:cNvPr>
        <xdr:cNvCxnSpPr/>
      </xdr:nvCxnSpPr>
      <xdr:spPr>
        <a:xfrm flipV="1">
          <a:off x="7713980" y="9624680"/>
          <a:ext cx="782320" cy="2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24572</xdr:rowOff>
    </xdr:from>
    <xdr:to>
      <xdr:col>50</xdr:col>
      <xdr:colOff>165100</xdr:colOff>
      <xdr:row>56</xdr:row>
      <xdr:rowOff>126172</xdr:rowOff>
    </xdr:to>
    <xdr:sp macro="" textlink="">
      <xdr:nvSpPr>
        <xdr:cNvPr id="346" name="フローチャート: 判断 345">
          <a:extLst>
            <a:ext uri="{FF2B5EF4-FFF2-40B4-BE49-F238E27FC236}">
              <a16:creationId xmlns:a16="http://schemas.microsoft.com/office/drawing/2014/main" xmlns="" id="{C4CBAF45-48D2-44BA-BE52-2D5B2E6DF90C}"/>
            </a:ext>
          </a:extLst>
        </xdr:cNvPr>
        <xdr:cNvSpPr/>
      </xdr:nvSpPr>
      <xdr:spPr>
        <a:xfrm>
          <a:off x="8445500" y="94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142699</xdr:rowOff>
    </xdr:from>
    <xdr:ext cx="534377" cy="259045"/>
    <xdr:sp macro="" textlink="">
      <xdr:nvSpPr>
        <xdr:cNvPr id="347" name="テキスト ボックス 346">
          <a:extLst>
            <a:ext uri="{FF2B5EF4-FFF2-40B4-BE49-F238E27FC236}">
              <a16:creationId xmlns:a16="http://schemas.microsoft.com/office/drawing/2014/main" xmlns="" id="{FC8F6570-6D38-4EB5-B3DA-51A7D8AE389A}"/>
            </a:ext>
          </a:extLst>
        </xdr:cNvPr>
        <xdr:cNvSpPr txBox="1"/>
      </xdr:nvSpPr>
      <xdr:spPr>
        <a:xfrm>
          <a:off x="8251971" y="919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74503</xdr:rowOff>
    </xdr:from>
    <xdr:to>
      <xdr:col>45</xdr:col>
      <xdr:colOff>177800</xdr:colOff>
      <xdr:row>57</xdr:row>
      <xdr:rowOff>93797</xdr:rowOff>
    </xdr:to>
    <xdr:cxnSp macro="">
      <xdr:nvCxnSpPr>
        <xdr:cNvPr id="348" name="直線コネクタ 347">
          <a:extLst>
            <a:ext uri="{FF2B5EF4-FFF2-40B4-BE49-F238E27FC236}">
              <a16:creationId xmlns:a16="http://schemas.microsoft.com/office/drawing/2014/main" xmlns="" id="{BE10CA1A-9F8D-411A-8DB8-BC6186CA2F58}"/>
            </a:ext>
          </a:extLst>
        </xdr:cNvPr>
        <xdr:cNvCxnSpPr/>
      </xdr:nvCxnSpPr>
      <xdr:spPr>
        <a:xfrm>
          <a:off x="6924040" y="9629983"/>
          <a:ext cx="789940" cy="19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65674</xdr:rowOff>
    </xdr:from>
    <xdr:to>
      <xdr:col>46</xdr:col>
      <xdr:colOff>38100</xdr:colOff>
      <xdr:row>56</xdr:row>
      <xdr:rowOff>167274</xdr:rowOff>
    </xdr:to>
    <xdr:sp macro="" textlink="">
      <xdr:nvSpPr>
        <xdr:cNvPr id="349" name="フローチャート: 判断 348">
          <a:extLst>
            <a:ext uri="{FF2B5EF4-FFF2-40B4-BE49-F238E27FC236}">
              <a16:creationId xmlns:a16="http://schemas.microsoft.com/office/drawing/2014/main" xmlns="" id="{BA36CD32-EBBA-49ED-A97B-3CD9D55CF32B}"/>
            </a:ext>
          </a:extLst>
        </xdr:cNvPr>
        <xdr:cNvSpPr/>
      </xdr:nvSpPr>
      <xdr:spPr>
        <a:xfrm>
          <a:off x="7670800" y="945351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12351</xdr:rowOff>
    </xdr:from>
    <xdr:ext cx="534377" cy="259045"/>
    <xdr:sp macro="" textlink="">
      <xdr:nvSpPr>
        <xdr:cNvPr id="350" name="テキスト ボックス 349">
          <a:extLst>
            <a:ext uri="{FF2B5EF4-FFF2-40B4-BE49-F238E27FC236}">
              <a16:creationId xmlns:a16="http://schemas.microsoft.com/office/drawing/2014/main" xmlns="" id="{B1A32024-1E10-4759-8367-844A9D89B3EF}"/>
            </a:ext>
          </a:extLst>
        </xdr:cNvPr>
        <xdr:cNvSpPr txBox="1"/>
      </xdr:nvSpPr>
      <xdr:spPr>
        <a:xfrm>
          <a:off x="7477271" y="923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32944</xdr:rowOff>
    </xdr:from>
    <xdr:to>
      <xdr:col>41</xdr:col>
      <xdr:colOff>50800</xdr:colOff>
      <xdr:row>57</xdr:row>
      <xdr:rowOff>74503</xdr:rowOff>
    </xdr:to>
    <xdr:cxnSp macro="">
      <xdr:nvCxnSpPr>
        <xdr:cNvPr id="351" name="直線コネクタ 350">
          <a:extLst>
            <a:ext uri="{FF2B5EF4-FFF2-40B4-BE49-F238E27FC236}">
              <a16:creationId xmlns:a16="http://schemas.microsoft.com/office/drawing/2014/main" xmlns="" id="{6E129712-C983-4011-B260-E3632B334774}"/>
            </a:ext>
          </a:extLst>
        </xdr:cNvPr>
        <xdr:cNvCxnSpPr/>
      </xdr:nvCxnSpPr>
      <xdr:spPr>
        <a:xfrm>
          <a:off x="6149340" y="9588424"/>
          <a:ext cx="774700" cy="4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15954</xdr:rowOff>
    </xdr:from>
    <xdr:to>
      <xdr:col>41</xdr:col>
      <xdr:colOff>101600</xdr:colOff>
      <xdr:row>56</xdr:row>
      <xdr:rowOff>117554</xdr:rowOff>
    </xdr:to>
    <xdr:sp macro="" textlink="">
      <xdr:nvSpPr>
        <xdr:cNvPr id="352" name="フローチャート: 判断 351">
          <a:extLst>
            <a:ext uri="{FF2B5EF4-FFF2-40B4-BE49-F238E27FC236}">
              <a16:creationId xmlns:a16="http://schemas.microsoft.com/office/drawing/2014/main" xmlns="" id="{63D26482-DD94-4E21-9957-C8059015E7FA}"/>
            </a:ext>
          </a:extLst>
        </xdr:cNvPr>
        <xdr:cNvSpPr/>
      </xdr:nvSpPr>
      <xdr:spPr>
        <a:xfrm>
          <a:off x="6873240" y="940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134081</xdr:rowOff>
    </xdr:from>
    <xdr:ext cx="534377" cy="259045"/>
    <xdr:sp macro="" textlink="">
      <xdr:nvSpPr>
        <xdr:cNvPr id="353" name="テキスト ボックス 352">
          <a:extLst>
            <a:ext uri="{FF2B5EF4-FFF2-40B4-BE49-F238E27FC236}">
              <a16:creationId xmlns:a16="http://schemas.microsoft.com/office/drawing/2014/main" xmlns="" id="{28493442-2EE7-4CF1-83AF-0828B2AAA4B1}"/>
            </a:ext>
          </a:extLst>
        </xdr:cNvPr>
        <xdr:cNvSpPr txBox="1"/>
      </xdr:nvSpPr>
      <xdr:spPr>
        <a:xfrm>
          <a:off x="6702571" y="918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51021</xdr:rowOff>
    </xdr:from>
    <xdr:to>
      <xdr:col>36</xdr:col>
      <xdr:colOff>165100</xdr:colOff>
      <xdr:row>56</xdr:row>
      <xdr:rowOff>152621</xdr:rowOff>
    </xdr:to>
    <xdr:sp macro="" textlink="">
      <xdr:nvSpPr>
        <xdr:cNvPr id="354" name="フローチャート: 判断 353">
          <a:extLst>
            <a:ext uri="{FF2B5EF4-FFF2-40B4-BE49-F238E27FC236}">
              <a16:creationId xmlns:a16="http://schemas.microsoft.com/office/drawing/2014/main" xmlns="" id="{FA3103F3-0065-456E-8B63-38F0CA44891C}"/>
            </a:ext>
          </a:extLst>
        </xdr:cNvPr>
        <xdr:cNvSpPr/>
      </xdr:nvSpPr>
      <xdr:spPr>
        <a:xfrm>
          <a:off x="6098540" y="9438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169148</xdr:rowOff>
    </xdr:from>
    <xdr:ext cx="534377" cy="259045"/>
    <xdr:sp macro="" textlink="">
      <xdr:nvSpPr>
        <xdr:cNvPr id="355" name="テキスト ボックス 354">
          <a:extLst>
            <a:ext uri="{FF2B5EF4-FFF2-40B4-BE49-F238E27FC236}">
              <a16:creationId xmlns:a16="http://schemas.microsoft.com/office/drawing/2014/main" xmlns="" id="{8A2B176A-BFD4-4517-8936-3AE7984B8CDD}"/>
            </a:ext>
          </a:extLst>
        </xdr:cNvPr>
        <xdr:cNvSpPr txBox="1"/>
      </xdr:nvSpPr>
      <xdr:spPr>
        <a:xfrm>
          <a:off x="5905011" y="922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xmlns="" id="{D33B19B8-5DA3-4DF8-9E9D-822B6EDCCE82}"/>
            </a:ext>
          </a:extLst>
        </xdr:cNvPr>
        <xdr:cNvSpPr txBox="1"/>
      </xdr:nvSpPr>
      <xdr:spPr>
        <a:xfrm>
          <a:off x="90525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xmlns="" id="{F9BF04BD-6541-4670-B3D0-5B75140E765C}"/>
            </a:ext>
          </a:extLst>
        </xdr:cNvPr>
        <xdr:cNvSpPr txBox="1"/>
      </xdr:nvSpPr>
      <xdr:spPr>
        <a:xfrm>
          <a:off x="83286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xmlns="" id="{75469428-4DF8-491F-81B2-86A27D7109AC}"/>
            </a:ext>
          </a:extLst>
        </xdr:cNvPr>
        <xdr:cNvSpPr txBox="1"/>
      </xdr:nvSpPr>
      <xdr:spPr>
        <a:xfrm>
          <a:off x="75463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59880165-9404-49F6-88DE-722872A062B8}"/>
            </a:ext>
          </a:extLst>
        </xdr:cNvPr>
        <xdr:cNvSpPr txBox="1"/>
      </xdr:nvSpPr>
      <xdr:spPr>
        <a:xfrm>
          <a:off x="67564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5E484CFB-F5F6-4618-B3E1-A51B0E6AC173}"/>
            </a:ext>
          </a:extLst>
        </xdr:cNvPr>
        <xdr:cNvSpPr txBox="1"/>
      </xdr:nvSpPr>
      <xdr:spPr>
        <a:xfrm>
          <a:off x="5981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19062</xdr:rowOff>
    </xdr:from>
    <xdr:to>
      <xdr:col>55</xdr:col>
      <xdr:colOff>50800</xdr:colOff>
      <xdr:row>57</xdr:row>
      <xdr:rowOff>120662</xdr:rowOff>
    </xdr:to>
    <xdr:sp macro="" textlink="">
      <xdr:nvSpPr>
        <xdr:cNvPr id="361" name="楕円 360">
          <a:extLst>
            <a:ext uri="{FF2B5EF4-FFF2-40B4-BE49-F238E27FC236}">
              <a16:creationId xmlns:a16="http://schemas.microsoft.com/office/drawing/2014/main" xmlns="" id="{6103E2D1-A64E-4581-9DBA-FE1F1B9B6283}"/>
            </a:ext>
          </a:extLst>
        </xdr:cNvPr>
        <xdr:cNvSpPr/>
      </xdr:nvSpPr>
      <xdr:spPr>
        <a:xfrm>
          <a:off x="9192260" y="957454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168939</xdr:rowOff>
    </xdr:from>
    <xdr:ext cx="534377" cy="259045"/>
    <xdr:sp macro="" textlink="">
      <xdr:nvSpPr>
        <xdr:cNvPr id="362" name="農林水産業費該当値テキスト">
          <a:extLst>
            <a:ext uri="{FF2B5EF4-FFF2-40B4-BE49-F238E27FC236}">
              <a16:creationId xmlns:a16="http://schemas.microsoft.com/office/drawing/2014/main" xmlns="" id="{2E59874A-7CFE-4BCA-8B7B-8C2B606F4184}"/>
            </a:ext>
          </a:extLst>
        </xdr:cNvPr>
        <xdr:cNvSpPr txBox="1"/>
      </xdr:nvSpPr>
      <xdr:spPr>
        <a:xfrm>
          <a:off x="9271000" y="955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18400</xdr:rowOff>
    </xdr:from>
    <xdr:to>
      <xdr:col>50</xdr:col>
      <xdr:colOff>165100</xdr:colOff>
      <xdr:row>57</xdr:row>
      <xdr:rowOff>120000</xdr:rowOff>
    </xdr:to>
    <xdr:sp macro="" textlink="">
      <xdr:nvSpPr>
        <xdr:cNvPr id="363" name="楕円 362">
          <a:extLst>
            <a:ext uri="{FF2B5EF4-FFF2-40B4-BE49-F238E27FC236}">
              <a16:creationId xmlns:a16="http://schemas.microsoft.com/office/drawing/2014/main" xmlns="" id="{CD342E86-79E9-495C-B9EA-EE8308396B9E}"/>
            </a:ext>
          </a:extLst>
        </xdr:cNvPr>
        <xdr:cNvSpPr/>
      </xdr:nvSpPr>
      <xdr:spPr>
        <a:xfrm>
          <a:off x="8445500" y="957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111127</xdr:rowOff>
    </xdr:from>
    <xdr:ext cx="534377" cy="259045"/>
    <xdr:sp macro="" textlink="">
      <xdr:nvSpPr>
        <xdr:cNvPr id="364" name="テキスト ボックス 363">
          <a:extLst>
            <a:ext uri="{FF2B5EF4-FFF2-40B4-BE49-F238E27FC236}">
              <a16:creationId xmlns:a16="http://schemas.microsoft.com/office/drawing/2014/main" xmlns="" id="{D389D9E6-6133-4183-BA97-2DDCC5AFAEC7}"/>
            </a:ext>
          </a:extLst>
        </xdr:cNvPr>
        <xdr:cNvSpPr txBox="1"/>
      </xdr:nvSpPr>
      <xdr:spPr>
        <a:xfrm>
          <a:off x="8251971" y="966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42997</xdr:rowOff>
    </xdr:from>
    <xdr:to>
      <xdr:col>46</xdr:col>
      <xdr:colOff>38100</xdr:colOff>
      <xdr:row>57</xdr:row>
      <xdr:rowOff>144597</xdr:rowOff>
    </xdr:to>
    <xdr:sp macro="" textlink="">
      <xdr:nvSpPr>
        <xdr:cNvPr id="365" name="楕円 364">
          <a:extLst>
            <a:ext uri="{FF2B5EF4-FFF2-40B4-BE49-F238E27FC236}">
              <a16:creationId xmlns:a16="http://schemas.microsoft.com/office/drawing/2014/main" xmlns="" id="{0722C525-3975-4EF0-A585-553FC7EA8382}"/>
            </a:ext>
          </a:extLst>
        </xdr:cNvPr>
        <xdr:cNvSpPr/>
      </xdr:nvSpPr>
      <xdr:spPr>
        <a:xfrm>
          <a:off x="7670800" y="959847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135724</xdr:rowOff>
    </xdr:from>
    <xdr:ext cx="469744" cy="259045"/>
    <xdr:sp macro="" textlink="">
      <xdr:nvSpPr>
        <xdr:cNvPr id="366" name="テキスト ボックス 365">
          <a:extLst>
            <a:ext uri="{FF2B5EF4-FFF2-40B4-BE49-F238E27FC236}">
              <a16:creationId xmlns:a16="http://schemas.microsoft.com/office/drawing/2014/main" xmlns="" id="{A8F43A20-4A4F-4BF9-B425-2D3423C64A52}"/>
            </a:ext>
          </a:extLst>
        </xdr:cNvPr>
        <xdr:cNvSpPr txBox="1"/>
      </xdr:nvSpPr>
      <xdr:spPr>
        <a:xfrm>
          <a:off x="7509588" y="969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23703</xdr:rowOff>
    </xdr:from>
    <xdr:to>
      <xdr:col>41</xdr:col>
      <xdr:colOff>101600</xdr:colOff>
      <xdr:row>57</xdr:row>
      <xdr:rowOff>125303</xdr:rowOff>
    </xdr:to>
    <xdr:sp macro="" textlink="">
      <xdr:nvSpPr>
        <xdr:cNvPr id="367" name="楕円 366">
          <a:extLst>
            <a:ext uri="{FF2B5EF4-FFF2-40B4-BE49-F238E27FC236}">
              <a16:creationId xmlns:a16="http://schemas.microsoft.com/office/drawing/2014/main" xmlns="" id="{20CD16FE-C4DD-40D1-AA9A-323DE449E406}"/>
            </a:ext>
          </a:extLst>
        </xdr:cNvPr>
        <xdr:cNvSpPr/>
      </xdr:nvSpPr>
      <xdr:spPr>
        <a:xfrm>
          <a:off x="6873240" y="957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116430</xdr:rowOff>
    </xdr:from>
    <xdr:ext cx="534377" cy="259045"/>
    <xdr:sp macro="" textlink="">
      <xdr:nvSpPr>
        <xdr:cNvPr id="368" name="テキスト ボックス 367">
          <a:extLst>
            <a:ext uri="{FF2B5EF4-FFF2-40B4-BE49-F238E27FC236}">
              <a16:creationId xmlns:a16="http://schemas.microsoft.com/office/drawing/2014/main" xmlns="" id="{CB2E99BA-2888-4963-ABCD-890A1D13879C}"/>
            </a:ext>
          </a:extLst>
        </xdr:cNvPr>
        <xdr:cNvSpPr txBox="1"/>
      </xdr:nvSpPr>
      <xdr:spPr>
        <a:xfrm>
          <a:off x="6702571" y="967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153594</xdr:rowOff>
    </xdr:from>
    <xdr:to>
      <xdr:col>36</xdr:col>
      <xdr:colOff>165100</xdr:colOff>
      <xdr:row>57</xdr:row>
      <xdr:rowOff>83744</xdr:rowOff>
    </xdr:to>
    <xdr:sp macro="" textlink="">
      <xdr:nvSpPr>
        <xdr:cNvPr id="369" name="楕円 368">
          <a:extLst>
            <a:ext uri="{FF2B5EF4-FFF2-40B4-BE49-F238E27FC236}">
              <a16:creationId xmlns:a16="http://schemas.microsoft.com/office/drawing/2014/main" xmlns="" id="{7C1B61EE-9FBC-44DB-93BA-A3EC177BAB1A}"/>
            </a:ext>
          </a:extLst>
        </xdr:cNvPr>
        <xdr:cNvSpPr/>
      </xdr:nvSpPr>
      <xdr:spPr>
        <a:xfrm>
          <a:off x="6098540" y="95414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74871</xdr:rowOff>
    </xdr:from>
    <xdr:ext cx="534377" cy="259045"/>
    <xdr:sp macro="" textlink="">
      <xdr:nvSpPr>
        <xdr:cNvPr id="370" name="テキスト ボックス 369">
          <a:extLst>
            <a:ext uri="{FF2B5EF4-FFF2-40B4-BE49-F238E27FC236}">
              <a16:creationId xmlns:a16="http://schemas.microsoft.com/office/drawing/2014/main" xmlns="" id="{FCA93624-1D25-4ED5-9C11-68B61BE1AE44}"/>
            </a:ext>
          </a:extLst>
        </xdr:cNvPr>
        <xdr:cNvSpPr txBox="1"/>
      </xdr:nvSpPr>
      <xdr:spPr>
        <a:xfrm>
          <a:off x="5905011" y="963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xmlns="" id="{CC686C30-C6ED-4FA8-9F4C-BB5F8DC5ACF6}"/>
            </a:ext>
          </a:extLst>
        </xdr:cNvPr>
        <xdr:cNvSpPr/>
      </xdr:nvSpPr>
      <xdr:spPr>
        <a:xfrm>
          <a:off x="5826760" y="106184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xmlns="" id="{635CAA85-9FD7-441C-87F1-0C5FF4394A8E}"/>
            </a:ext>
          </a:extLst>
        </xdr:cNvPr>
        <xdr:cNvSpPr/>
      </xdr:nvSpPr>
      <xdr:spPr>
        <a:xfrm>
          <a:off x="59309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xmlns="" id="{532C5864-69D3-443E-A8C1-90EA66832C9B}"/>
            </a:ext>
          </a:extLst>
        </xdr:cNvPr>
        <xdr:cNvSpPr/>
      </xdr:nvSpPr>
      <xdr:spPr>
        <a:xfrm>
          <a:off x="59309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xmlns="" id="{5A812359-5119-46C5-B916-095F5F69E5F9}"/>
            </a:ext>
          </a:extLst>
        </xdr:cNvPr>
        <xdr:cNvSpPr/>
      </xdr:nvSpPr>
      <xdr:spPr>
        <a:xfrm>
          <a:off x="68326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xmlns="" id="{AF0B18E2-6CE9-43F7-BDDE-DEBB1364CC9E}"/>
            </a:ext>
          </a:extLst>
        </xdr:cNvPr>
        <xdr:cNvSpPr/>
      </xdr:nvSpPr>
      <xdr:spPr>
        <a:xfrm>
          <a:off x="68326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xmlns="" id="{E5CDCAC4-74B8-4D0C-976B-8B25D5763765}"/>
            </a:ext>
          </a:extLst>
        </xdr:cNvPr>
        <xdr:cNvSpPr/>
      </xdr:nvSpPr>
      <xdr:spPr>
        <a:xfrm>
          <a:off x="78384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xmlns="" id="{0C2D734E-81C8-4055-98EA-A8B736A74B87}"/>
            </a:ext>
          </a:extLst>
        </xdr:cNvPr>
        <xdr:cNvSpPr/>
      </xdr:nvSpPr>
      <xdr:spPr>
        <a:xfrm>
          <a:off x="78384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xmlns="" id="{31D8EC47-93E3-4B27-A197-0E7E664DCDC7}"/>
            </a:ext>
          </a:extLst>
        </xdr:cNvPr>
        <xdr:cNvSpPr/>
      </xdr:nvSpPr>
      <xdr:spPr>
        <a:xfrm>
          <a:off x="5826760" y="114249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xmlns="" id="{4D063F8B-D32F-4139-ADCA-5791BE3894C2}"/>
            </a:ext>
          </a:extLst>
        </xdr:cNvPr>
        <xdr:cNvSpPr txBox="1"/>
      </xdr:nvSpPr>
      <xdr:spPr>
        <a:xfrm>
          <a:off x="578866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xmlns="" id="{3CB320FB-3EE6-4C62-A53F-C23079228866}"/>
            </a:ext>
          </a:extLst>
        </xdr:cNvPr>
        <xdr:cNvCxnSpPr/>
      </xdr:nvCxnSpPr>
      <xdr:spPr>
        <a:xfrm>
          <a:off x="5826760" y="136613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a:extLst>
            <a:ext uri="{FF2B5EF4-FFF2-40B4-BE49-F238E27FC236}">
              <a16:creationId xmlns:a16="http://schemas.microsoft.com/office/drawing/2014/main" xmlns="" id="{DA582257-034F-4CDB-992C-4027A379283D}"/>
            </a:ext>
          </a:extLst>
        </xdr:cNvPr>
        <xdr:cNvCxnSpPr/>
      </xdr:nvCxnSpPr>
      <xdr:spPr>
        <a:xfrm>
          <a:off x="5826760" y="1334243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2" name="テキスト ボックス 381">
          <a:extLst>
            <a:ext uri="{FF2B5EF4-FFF2-40B4-BE49-F238E27FC236}">
              <a16:creationId xmlns:a16="http://schemas.microsoft.com/office/drawing/2014/main" xmlns="" id="{B3C74095-41B2-4314-A087-9DB4D9759EA3}"/>
            </a:ext>
          </a:extLst>
        </xdr:cNvPr>
        <xdr:cNvSpPr txBox="1"/>
      </xdr:nvSpPr>
      <xdr:spPr>
        <a:xfrm>
          <a:off x="5600834" y="1320402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a:extLst>
            <a:ext uri="{FF2B5EF4-FFF2-40B4-BE49-F238E27FC236}">
              <a16:creationId xmlns:a16="http://schemas.microsoft.com/office/drawing/2014/main" xmlns="" id="{01EC903E-DBBF-4FD3-9168-BD658A707AAB}"/>
            </a:ext>
          </a:extLst>
        </xdr:cNvPr>
        <xdr:cNvCxnSpPr/>
      </xdr:nvCxnSpPr>
      <xdr:spPr>
        <a:xfrm>
          <a:off x="5826760" y="130234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a:extLst>
            <a:ext uri="{FF2B5EF4-FFF2-40B4-BE49-F238E27FC236}">
              <a16:creationId xmlns:a16="http://schemas.microsoft.com/office/drawing/2014/main" xmlns="" id="{49FF78BF-E212-4A12-BAAD-8E11A509AB7E}"/>
            </a:ext>
          </a:extLst>
        </xdr:cNvPr>
        <xdr:cNvSpPr txBox="1"/>
      </xdr:nvSpPr>
      <xdr:spPr>
        <a:xfrm>
          <a:off x="5364041" y="128850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a:extLst>
            <a:ext uri="{FF2B5EF4-FFF2-40B4-BE49-F238E27FC236}">
              <a16:creationId xmlns:a16="http://schemas.microsoft.com/office/drawing/2014/main" xmlns="" id="{897DD9F0-ED9D-45DE-8794-FA88339FF050}"/>
            </a:ext>
          </a:extLst>
        </xdr:cNvPr>
        <xdr:cNvCxnSpPr/>
      </xdr:nvCxnSpPr>
      <xdr:spPr>
        <a:xfrm>
          <a:off x="5826760" y="1270453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a:extLst>
            <a:ext uri="{FF2B5EF4-FFF2-40B4-BE49-F238E27FC236}">
              <a16:creationId xmlns:a16="http://schemas.microsoft.com/office/drawing/2014/main" xmlns="" id="{7D31F8A9-5E0E-4952-B72A-75511D53D35C}"/>
            </a:ext>
          </a:extLst>
        </xdr:cNvPr>
        <xdr:cNvSpPr txBox="1"/>
      </xdr:nvSpPr>
      <xdr:spPr>
        <a:xfrm>
          <a:off x="5364041" y="1256612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a:extLst>
            <a:ext uri="{FF2B5EF4-FFF2-40B4-BE49-F238E27FC236}">
              <a16:creationId xmlns:a16="http://schemas.microsoft.com/office/drawing/2014/main" xmlns="" id="{2F221E71-0D53-48BC-8F13-F7D1F331F32F}"/>
            </a:ext>
          </a:extLst>
        </xdr:cNvPr>
        <xdr:cNvCxnSpPr/>
      </xdr:nvCxnSpPr>
      <xdr:spPr>
        <a:xfrm>
          <a:off x="5826760" y="123855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a:extLst>
            <a:ext uri="{FF2B5EF4-FFF2-40B4-BE49-F238E27FC236}">
              <a16:creationId xmlns:a16="http://schemas.microsoft.com/office/drawing/2014/main" xmlns="" id="{F93E83AB-A6E0-4F12-8798-F9084BD0D33F}"/>
            </a:ext>
          </a:extLst>
        </xdr:cNvPr>
        <xdr:cNvSpPr txBox="1"/>
      </xdr:nvSpPr>
      <xdr:spPr>
        <a:xfrm>
          <a:off x="5364041" y="122433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a:extLst>
            <a:ext uri="{FF2B5EF4-FFF2-40B4-BE49-F238E27FC236}">
              <a16:creationId xmlns:a16="http://schemas.microsoft.com/office/drawing/2014/main" xmlns="" id="{CF96AC58-9977-4BFD-B10D-254C4D80F46C}"/>
            </a:ext>
          </a:extLst>
        </xdr:cNvPr>
        <xdr:cNvCxnSpPr/>
      </xdr:nvCxnSpPr>
      <xdr:spPr>
        <a:xfrm>
          <a:off x="5826760" y="120666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a:extLst>
            <a:ext uri="{FF2B5EF4-FFF2-40B4-BE49-F238E27FC236}">
              <a16:creationId xmlns:a16="http://schemas.microsoft.com/office/drawing/2014/main" xmlns="" id="{307715EA-910D-4686-93B1-0C1B3C1A1D41}"/>
            </a:ext>
          </a:extLst>
        </xdr:cNvPr>
        <xdr:cNvSpPr txBox="1"/>
      </xdr:nvSpPr>
      <xdr:spPr>
        <a:xfrm>
          <a:off x="5364041" y="1192441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a:extLst>
            <a:ext uri="{FF2B5EF4-FFF2-40B4-BE49-F238E27FC236}">
              <a16:creationId xmlns:a16="http://schemas.microsoft.com/office/drawing/2014/main" xmlns="" id="{3210B10D-055A-47A4-BE0A-F22D2F631E3D}"/>
            </a:ext>
          </a:extLst>
        </xdr:cNvPr>
        <xdr:cNvCxnSpPr/>
      </xdr:nvCxnSpPr>
      <xdr:spPr>
        <a:xfrm>
          <a:off x="5826760" y="1174387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2" name="テキスト ボックス 391">
          <a:extLst>
            <a:ext uri="{FF2B5EF4-FFF2-40B4-BE49-F238E27FC236}">
              <a16:creationId xmlns:a16="http://schemas.microsoft.com/office/drawing/2014/main" xmlns="" id="{7A4A138D-0C80-4336-9B22-452C9C90A067}"/>
            </a:ext>
          </a:extLst>
        </xdr:cNvPr>
        <xdr:cNvSpPr txBox="1"/>
      </xdr:nvSpPr>
      <xdr:spPr>
        <a:xfrm>
          <a:off x="5299921" y="1160545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xmlns="" id="{E3854EB9-A47B-4F10-94A3-1F56B9893BA4}"/>
            </a:ext>
          </a:extLst>
        </xdr:cNvPr>
        <xdr:cNvCxnSpPr/>
      </xdr:nvCxnSpPr>
      <xdr:spPr>
        <a:xfrm>
          <a:off x="5826760" y="114249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xmlns="" id="{0EFDE14D-6802-4A1F-BE1A-775C6EA8070F}"/>
            </a:ext>
          </a:extLst>
        </xdr:cNvPr>
        <xdr:cNvSpPr txBox="1"/>
      </xdr:nvSpPr>
      <xdr:spPr>
        <a:xfrm>
          <a:off x="529992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xmlns="" id="{85B47C62-CBB5-472B-81D3-6D137D91113A}"/>
            </a:ext>
          </a:extLst>
        </xdr:cNvPr>
        <xdr:cNvSpPr/>
      </xdr:nvSpPr>
      <xdr:spPr>
        <a:xfrm>
          <a:off x="5826760" y="114249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71381</xdr:rowOff>
    </xdr:from>
    <xdr:to>
      <xdr:col>54</xdr:col>
      <xdr:colOff>189865</xdr:colOff>
      <xdr:row>79</xdr:row>
      <xdr:rowOff>3879</xdr:rowOff>
    </xdr:to>
    <xdr:cxnSp macro="">
      <xdr:nvCxnSpPr>
        <xdr:cNvPr id="396" name="直線コネクタ 395">
          <a:extLst>
            <a:ext uri="{FF2B5EF4-FFF2-40B4-BE49-F238E27FC236}">
              <a16:creationId xmlns:a16="http://schemas.microsoft.com/office/drawing/2014/main" xmlns="" id="{D7BFCCDC-CDAB-430E-94A1-DA7388A64DA7}"/>
            </a:ext>
          </a:extLst>
        </xdr:cNvPr>
        <xdr:cNvCxnSpPr/>
      </xdr:nvCxnSpPr>
      <xdr:spPr>
        <a:xfrm flipV="1">
          <a:off x="9218295" y="11806181"/>
          <a:ext cx="1270" cy="1441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7706</xdr:rowOff>
    </xdr:from>
    <xdr:ext cx="469744" cy="259045"/>
    <xdr:sp macro="" textlink="">
      <xdr:nvSpPr>
        <xdr:cNvPr id="397" name="商工費最小値テキスト">
          <a:extLst>
            <a:ext uri="{FF2B5EF4-FFF2-40B4-BE49-F238E27FC236}">
              <a16:creationId xmlns:a16="http://schemas.microsoft.com/office/drawing/2014/main" xmlns="" id="{DC9945DA-F0C2-4FD3-B42E-72ED1FD929DA}"/>
            </a:ext>
          </a:extLst>
        </xdr:cNvPr>
        <xdr:cNvSpPr txBox="1"/>
      </xdr:nvSpPr>
      <xdr:spPr>
        <a:xfrm>
          <a:off x="9271000" y="13251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3879</xdr:rowOff>
    </xdr:from>
    <xdr:to>
      <xdr:col>55</xdr:col>
      <xdr:colOff>88900</xdr:colOff>
      <xdr:row>79</xdr:row>
      <xdr:rowOff>3879</xdr:rowOff>
    </xdr:to>
    <xdr:cxnSp macro="">
      <xdr:nvCxnSpPr>
        <xdr:cNvPr id="398" name="直線コネクタ 397">
          <a:extLst>
            <a:ext uri="{FF2B5EF4-FFF2-40B4-BE49-F238E27FC236}">
              <a16:creationId xmlns:a16="http://schemas.microsoft.com/office/drawing/2014/main" xmlns="" id="{97548223-F88D-4B96-9EB1-AEC4CCF13C4B}"/>
            </a:ext>
          </a:extLst>
        </xdr:cNvPr>
        <xdr:cNvCxnSpPr/>
      </xdr:nvCxnSpPr>
      <xdr:spPr>
        <a:xfrm>
          <a:off x="9154160" y="132474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18058</xdr:rowOff>
    </xdr:from>
    <xdr:ext cx="534377" cy="259045"/>
    <xdr:sp macro="" textlink="">
      <xdr:nvSpPr>
        <xdr:cNvPr id="399" name="商工費最大値テキスト">
          <a:extLst>
            <a:ext uri="{FF2B5EF4-FFF2-40B4-BE49-F238E27FC236}">
              <a16:creationId xmlns:a16="http://schemas.microsoft.com/office/drawing/2014/main" xmlns="" id="{38E53282-F39C-4E32-AA17-B8E291E9ACED}"/>
            </a:ext>
          </a:extLst>
        </xdr:cNvPr>
        <xdr:cNvSpPr txBox="1"/>
      </xdr:nvSpPr>
      <xdr:spPr>
        <a:xfrm>
          <a:off x="9271000" y="1158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96,184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71381</xdr:rowOff>
    </xdr:from>
    <xdr:to>
      <xdr:col>55</xdr:col>
      <xdr:colOff>88900</xdr:colOff>
      <xdr:row>70</xdr:row>
      <xdr:rowOff>71381</xdr:rowOff>
    </xdr:to>
    <xdr:cxnSp macro="">
      <xdr:nvCxnSpPr>
        <xdr:cNvPr id="400" name="直線コネクタ 399">
          <a:extLst>
            <a:ext uri="{FF2B5EF4-FFF2-40B4-BE49-F238E27FC236}">
              <a16:creationId xmlns:a16="http://schemas.microsoft.com/office/drawing/2014/main" xmlns="" id="{E37B5B03-58D4-445F-BAA9-3EA3E5988C79}"/>
            </a:ext>
          </a:extLst>
        </xdr:cNvPr>
        <xdr:cNvCxnSpPr/>
      </xdr:nvCxnSpPr>
      <xdr:spPr>
        <a:xfrm>
          <a:off x="9154160" y="118061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168977</xdr:rowOff>
    </xdr:from>
    <xdr:to>
      <xdr:col>55</xdr:col>
      <xdr:colOff>0</xdr:colOff>
      <xdr:row>78</xdr:row>
      <xdr:rowOff>102977</xdr:rowOff>
    </xdr:to>
    <xdr:cxnSp macro="">
      <xdr:nvCxnSpPr>
        <xdr:cNvPr id="401" name="直線コネクタ 400">
          <a:extLst>
            <a:ext uri="{FF2B5EF4-FFF2-40B4-BE49-F238E27FC236}">
              <a16:creationId xmlns:a16="http://schemas.microsoft.com/office/drawing/2014/main" xmlns="" id="{2433C0D0-1B6B-4D15-8967-7DDB8A7DA114}"/>
            </a:ext>
          </a:extLst>
        </xdr:cNvPr>
        <xdr:cNvCxnSpPr/>
      </xdr:nvCxnSpPr>
      <xdr:spPr>
        <a:xfrm flipV="1">
          <a:off x="8496300" y="13077257"/>
          <a:ext cx="723900" cy="10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105932</xdr:rowOff>
    </xdr:from>
    <xdr:ext cx="534377" cy="259045"/>
    <xdr:sp macro="" textlink="">
      <xdr:nvSpPr>
        <xdr:cNvPr id="402" name="商工費平均値テキスト">
          <a:extLst>
            <a:ext uri="{FF2B5EF4-FFF2-40B4-BE49-F238E27FC236}">
              <a16:creationId xmlns:a16="http://schemas.microsoft.com/office/drawing/2014/main" xmlns="" id="{C6619A13-4B44-4231-A50D-53E02E4D1ED6}"/>
            </a:ext>
          </a:extLst>
        </xdr:cNvPr>
        <xdr:cNvSpPr txBox="1"/>
      </xdr:nvSpPr>
      <xdr:spPr>
        <a:xfrm>
          <a:off x="9271000" y="12678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83054</xdr:rowOff>
    </xdr:from>
    <xdr:to>
      <xdr:col>55</xdr:col>
      <xdr:colOff>50800</xdr:colOff>
      <xdr:row>77</xdr:row>
      <xdr:rowOff>13204</xdr:rowOff>
    </xdr:to>
    <xdr:sp macro="" textlink="">
      <xdr:nvSpPr>
        <xdr:cNvPr id="403" name="フローチャート: 判断 402">
          <a:extLst>
            <a:ext uri="{FF2B5EF4-FFF2-40B4-BE49-F238E27FC236}">
              <a16:creationId xmlns:a16="http://schemas.microsoft.com/office/drawing/2014/main" xmlns="" id="{4F627FF2-0762-4A9E-A92B-B70EB7084735}"/>
            </a:ext>
          </a:extLst>
        </xdr:cNvPr>
        <xdr:cNvSpPr/>
      </xdr:nvSpPr>
      <xdr:spPr>
        <a:xfrm>
          <a:off x="9192260" y="1282369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102977</xdr:rowOff>
    </xdr:from>
    <xdr:to>
      <xdr:col>50</xdr:col>
      <xdr:colOff>114300</xdr:colOff>
      <xdr:row>78</xdr:row>
      <xdr:rowOff>137855</xdr:rowOff>
    </xdr:to>
    <xdr:cxnSp macro="">
      <xdr:nvCxnSpPr>
        <xdr:cNvPr id="404" name="直線コネクタ 403">
          <a:extLst>
            <a:ext uri="{FF2B5EF4-FFF2-40B4-BE49-F238E27FC236}">
              <a16:creationId xmlns:a16="http://schemas.microsoft.com/office/drawing/2014/main" xmlns="" id="{1C5B2160-4184-4FF5-9E28-A35D52037569}"/>
            </a:ext>
          </a:extLst>
        </xdr:cNvPr>
        <xdr:cNvCxnSpPr/>
      </xdr:nvCxnSpPr>
      <xdr:spPr>
        <a:xfrm flipV="1">
          <a:off x="7713980" y="13178897"/>
          <a:ext cx="782320" cy="3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74498</xdr:rowOff>
    </xdr:from>
    <xdr:to>
      <xdr:col>50</xdr:col>
      <xdr:colOff>165100</xdr:colOff>
      <xdr:row>78</xdr:row>
      <xdr:rowOff>4648</xdr:rowOff>
    </xdr:to>
    <xdr:sp macro="" textlink="">
      <xdr:nvSpPr>
        <xdr:cNvPr id="405" name="フローチャート: 判断 404">
          <a:extLst>
            <a:ext uri="{FF2B5EF4-FFF2-40B4-BE49-F238E27FC236}">
              <a16:creationId xmlns:a16="http://schemas.microsoft.com/office/drawing/2014/main" xmlns="" id="{15D54AD0-F2AC-4CD5-BC58-0B0AF8F0AEAE}"/>
            </a:ext>
          </a:extLst>
        </xdr:cNvPr>
        <xdr:cNvSpPr/>
      </xdr:nvSpPr>
      <xdr:spPr>
        <a:xfrm>
          <a:off x="8445500" y="129827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21175</xdr:rowOff>
    </xdr:from>
    <xdr:ext cx="534377" cy="259045"/>
    <xdr:sp macro="" textlink="">
      <xdr:nvSpPr>
        <xdr:cNvPr id="406" name="テキスト ボックス 405">
          <a:extLst>
            <a:ext uri="{FF2B5EF4-FFF2-40B4-BE49-F238E27FC236}">
              <a16:creationId xmlns:a16="http://schemas.microsoft.com/office/drawing/2014/main" xmlns="" id="{1139B1D2-E57D-4D81-9598-73F3F7FF9B1F}"/>
            </a:ext>
          </a:extLst>
        </xdr:cNvPr>
        <xdr:cNvSpPr txBox="1"/>
      </xdr:nvSpPr>
      <xdr:spPr>
        <a:xfrm>
          <a:off x="8251971" y="1276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130164</xdr:rowOff>
    </xdr:from>
    <xdr:to>
      <xdr:col>45</xdr:col>
      <xdr:colOff>177800</xdr:colOff>
      <xdr:row>78</xdr:row>
      <xdr:rowOff>137855</xdr:rowOff>
    </xdr:to>
    <xdr:cxnSp macro="">
      <xdr:nvCxnSpPr>
        <xdr:cNvPr id="407" name="直線コネクタ 406">
          <a:extLst>
            <a:ext uri="{FF2B5EF4-FFF2-40B4-BE49-F238E27FC236}">
              <a16:creationId xmlns:a16="http://schemas.microsoft.com/office/drawing/2014/main" xmlns="" id="{4386F0A6-B6AA-4576-BB34-384A3C919243}"/>
            </a:ext>
          </a:extLst>
        </xdr:cNvPr>
        <xdr:cNvCxnSpPr/>
      </xdr:nvCxnSpPr>
      <xdr:spPr>
        <a:xfrm>
          <a:off x="6924040" y="13206084"/>
          <a:ext cx="789940" cy="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144173</xdr:rowOff>
    </xdr:from>
    <xdr:to>
      <xdr:col>46</xdr:col>
      <xdr:colOff>38100</xdr:colOff>
      <xdr:row>78</xdr:row>
      <xdr:rowOff>74323</xdr:rowOff>
    </xdr:to>
    <xdr:sp macro="" textlink="">
      <xdr:nvSpPr>
        <xdr:cNvPr id="408" name="フローチャート: 判断 407">
          <a:extLst>
            <a:ext uri="{FF2B5EF4-FFF2-40B4-BE49-F238E27FC236}">
              <a16:creationId xmlns:a16="http://schemas.microsoft.com/office/drawing/2014/main" xmlns="" id="{A677894D-E4AA-4479-9C90-B8270FB14868}"/>
            </a:ext>
          </a:extLst>
        </xdr:cNvPr>
        <xdr:cNvSpPr/>
      </xdr:nvSpPr>
      <xdr:spPr>
        <a:xfrm>
          <a:off x="7670800" y="1305245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90850</xdr:rowOff>
    </xdr:from>
    <xdr:ext cx="534377" cy="259045"/>
    <xdr:sp macro="" textlink="">
      <xdr:nvSpPr>
        <xdr:cNvPr id="409" name="テキスト ボックス 408">
          <a:extLst>
            <a:ext uri="{FF2B5EF4-FFF2-40B4-BE49-F238E27FC236}">
              <a16:creationId xmlns:a16="http://schemas.microsoft.com/office/drawing/2014/main" xmlns="" id="{A912C803-0744-4703-9CA7-91028880F0CB}"/>
            </a:ext>
          </a:extLst>
        </xdr:cNvPr>
        <xdr:cNvSpPr txBox="1"/>
      </xdr:nvSpPr>
      <xdr:spPr>
        <a:xfrm>
          <a:off x="7477271" y="1283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117232</xdr:rowOff>
    </xdr:from>
    <xdr:to>
      <xdr:col>41</xdr:col>
      <xdr:colOff>50800</xdr:colOff>
      <xdr:row>78</xdr:row>
      <xdr:rowOff>130164</xdr:rowOff>
    </xdr:to>
    <xdr:cxnSp macro="">
      <xdr:nvCxnSpPr>
        <xdr:cNvPr id="410" name="直線コネクタ 409">
          <a:extLst>
            <a:ext uri="{FF2B5EF4-FFF2-40B4-BE49-F238E27FC236}">
              <a16:creationId xmlns:a16="http://schemas.microsoft.com/office/drawing/2014/main" xmlns="" id="{050F6840-2034-457F-93D0-9DC5EA5AD297}"/>
            </a:ext>
          </a:extLst>
        </xdr:cNvPr>
        <xdr:cNvCxnSpPr/>
      </xdr:nvCxnSpPr>
      <xdr:spPr>
        <a:xfrm>
          <a:off x="6149340" y="13193152"/>
          <a:ext cx="774700" cy="1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141641</xdr:rowOff>
    </xdr:from>
    <xdr:to>
      <xdr:col>41</xdr:col>
      <xdr:colOff>101600</xdr:colOff>
      <xdr:row>78</xdr:row>
      <xdr:rowOff>71791</xdr:rowOff>
    </xdr:to>
    <xdr:sp macro="" textlink="">
      <xdr:nvSpPr>
        <xdr:cNvPr id="411" name="フローチャート: 判断 410">
          <a:extLst>
            <a:ext uri="{FF2B5EF4-FFF2-40B4-BE49-F238E27FC236}">
              <a16:creationId xmlns:a16="http://schemas.microsoft.com/office/drawing/2014/main" xmlns="" id="{E224DA4C-D4C8-46D6-A8C2-746D9CC849FD}"/>
            </a:ext>
          </a:extLst>
        </xdr:cNvPr>
        <xdr:cNvSpPr/>
      </xdr:nvSpPr>
      <xdr:spPr>
        <a:xfrm>
          <a:off x="6873240" y="130499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88318</xdr:rowOff>
    </xdr:from>
    <xdr:ext cx="534377" cy="259045"/>
    <xdr:sp macro="" textlink="">
      <xdr:nvSpPr>
        <xdr:cNvPr id="412" name="テキスト ボックス 411">
          <a:extLst>
            <a:ext uri="{FF2B5EF4-FFF2-40B4-BE49-F238E27FC236}">
              <a16:creationId xmlns:a16="http://schemas.microsoft.com/office/drawing/2014/main" xmlns="" id="{697D2D35-97DB-495D-BF07-B4AC39A11697}"/>
            </a:ext>
          </a:extLst>
        </xdr:cNvPr>
        <xdr:cNvSpPr txBox="1"/>
      </xdr:nvSpPr>
      <xdr:spPr>
        <a:xfrm>
          <a:off x="6702571" y="1282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152434</xdr:rowOff>
    </xdr:from>
    <xdr:to>
      <xdr:col>36</xdr:col>
      <xdr:colOff>165100</xdr:colOff>
      <xdr:row>78</xdr:row>
      <xdr:rowOff>82584</xdr:rowOff>
    </xdr:to>
    <xdr:sp macro="" textlink="">
      <xdr:nvSpPr>
        <xdr:cNvPr id="413" name="フローチャート: 判断 412">
          <a:extLst>
            <a:ext uri="{FF2B5EF4-FFF2-40B4-BE49-F238E27FC236}">
              <a16:creationId xmlns:a16="http://schemas.microsoft.com/office/drawing/2014/main" xmlns="" id="{2D21DB73-53BC-4EBD-90F3-C04AAB2606FA}"/>
            </a:ext>
          </a:extLst>
        </xdr:cNvPr>
        <xdr:cNvSpPr/>
      </xdr:nvSpPr>
      <xdr:spPr>
        <a:xfrm>
          <a:off x="6098540" y="130607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99111</xdr:rowOff>
    </xdr:from>
    <xdr:ext cx="534377" cy="259045"/>
    <xdr:sp macro="" textlink="">
      <xdr:nvSpPr>
        <xdr:cNvPr id="414" name="テキスト ボックス 413">
          <a:extLst>
            <a:ext uri="{FF2B5EF4-FFF2-40B4-BE49-F238E27FC236}">
              <a16:creationId xmlns:a16="http://schemas.microsoft.com/office/drawing/2014/main" xmlns="" id="{F2B53503-B215-41ED-B8FE-226BE38626BE}"/>
            </a:ext>
          </a:extLst>
        </xdr:cNvPr>
        <xdr:cNvSpPr txBox="1"/>
      </xdr:nvSpPr>
      <xdr:spPr>
        <a:xfrm>
          <a:off x="5905011" y="1283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185F268E-797B-4720-8505-33AC6EEFD4BB}"/>
            </a:ext>
          </a:extLst>
        </xdr:cNvPr>
        <xdr:cNvSpPr txBox="1"/>
      </xdr:nvSpPr>
      <xdr:spPr>
        <a:xfrm>
          <a:off x="90525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E8F39B55-FC9E-4948-A019-0F1EB70C1F19}"/>
            </a:ext>
          </a:extLst>
        </xdr:cNvPr>
        <xdr:cNvSpPr txBox="1"/>
      </xdr:nvSpPr>
      <xdr:spPr>
        <a:xfrm>
          <a:off x="83286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42FE88BA-3C2B-4EED-98B0-42E66CFD70CF}"/>
            </a:ext>
          </a:extLst>
        </xdr:cNvPr>
        <xdr:cNvSpPr txBox="1"/>
      </xdr:nvSpPr>
      <xdr:spPr>
        <a:xfrm>
          <a:off x="75463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E9001765-D4B4-4CC2-BEF3-2FEC2FAF0E57}"/>
            </a:ext>
          </a:extLst>
        </xdr:cNvPr>
        <xdr:cNvSpPr txBox="1"/>
      </xdr:nvSpPr>
      <xdr:spPr>
        <a:xfrm>
          <a:off x="67564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85FECFA6-5C2C-4C0F-9A44-62AF5E9C5EE4}"/>
            </a:ext>
          </a:extLst>
        </xdr:cNvPr>
        <xdr:cNvSpPr txBox="1"/>
      </xdr:nvSpPr>
      <xdr:spPr>
        <a:xfrm>
          <a:off x="5981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118177</xdr:rowOff>
    </xdr:from>
    <xdr:to>
      <xdr:col>55</xdr:col>
      <xdr:colOff>50800</xdr:colOff>
      <xdr:row>78</xdr:row>
      <xdr:rowOff>48327</xdr:rowOff>
    </xdr:to>
    <xdr:sp macro="" textlink="">
      <xdr:nvSpPr>
        <xdr:cNvPr id="420" name="楕円 419">
          <a:extLst>
            <a:ext uri="{FF2B5EF4-FFF2-40B4-BE49-F238E27FC236}">
              <a16:creationId xmlns:a16="http://schemas.microsoft.com/office/drawing/2014/main" xmlns="" id="{CE88BB97-A0DE-4E56-A355-5548C2B6E945}"/>
            </a:ext>
          </a:extLst>
        </xdr:cNvPr>
        <xdr:cNvSpPr/>
      </xdr:nvSpPr>
      <xdr:spPr>
        <a:xfrm>
          <a:off x="9192260" y="1302645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96604</xdr:rowOff>
    </xdr:from>
    <xdr:ext cx="534377" cy="259045"/>
    <xdr:sp macro="" textlink="">
      <xdr:nvSpPr>
        <xdr:cNvPr id="421" name="商工費該当値テキスト">
          <a:extLst>
            <a:ext uri="{FF2B5EF4-FFF2-40B4-BE49-F238E27FC236}">
              <a16:creationId xmlns:a16="http://schemas.microsoft.com/office/drawing/2014/main" xmlns="" id="{A7BD2CB0-123F-4861-8B35-DCFC8AC5D457}"/>
            </a:ext>
          </a:extLst>
        </xdr:cNvPr>
        <xdr:cNvSpPr txBox="1"/>
      </xdr:nvSpPr>
      <xdr:spPr>
        <a:xfrm>
          <a:off x="9271000" y="1300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52177</xdr:rowOff>
    </xdr:from>
    <xdr:to>
      <xdr:col>50</xdr:col>
      <xdr:colOff>165100</xdr:colOff>
      <xdr:row>78</xdr:row>
      <xdr:rowOff>153777</xdr:rowOff>
    </xdr:to>
    <xdr:sp macro="" textlink="">
      <xdr:nvSpPr>
        <xdr:cNvPr id="422" name="楕円 421">
          <a:extLst>
            <a:ext uri="{FF2B5EF4-FFF2-40B4-BE49-F238E27FC236}">
              <a16:creationId xmlns:a16="http://schemas.microsoft.com/office/drawing/2014/main" xmlns="" id="{27ABC1CF-DA37-4130-8E8C-8FF63E40FE04}"/>
            </a:ext>
          </a:extLst>
        </xdr:cNvPr>
        <xdr:cNvSpPr/>
      </xdr:nvSpPr>
      <xdr:spPr>
        <a:xfrm>
          <a:off x="8445500" y="1312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144904</xdr:rowOff>
    </xdr:from>
    <xdr:ext cx="534377" cy="259045"/>
    <xdr:sp macro="" textlink="">
      <xdr:nvSpPr>
        <xdr:cNvPr id="423" name="テキスト ボックス 422">
          <a:extLst>
            <a:ext uri="{FF2B5EF4-FFF2-40B4-BE49-F238E27FC236}">
              <a16:creationId xmlns:a16="http://schemas.microsoft.com/office/drawing/2014/main" xmlns="" id="{A7371ED4-7C18-4B94-B373-8F6AFF58E6FB}"/>
            </a:ext>
          </a:extLst>
        </xdr:cNvPr>
        <xdr:cNvSpPr txBox="1"/>
      </xdr:nvSpPr>
      <xdr:spPr>
        <a:xfrm>
          <a:off x="8251971" y="1322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87055</xdr:rowOff>
    </xdr:from>
    <xdr:to>
      <xdr:col>46</xdr:col>
      <xdr:colOff>38100</xdr:colOff>
      <xdr:row>79</xdr:row>
      <xdr:rowOff>17205</xdr:rowOff>
    </xdr:to>
    <xdr:sp macro="" textlink="">
      <xdr:nvSpPr>
        <xdr:cNvPr id="424" name="楕円 423">
          <a:extLst>
            <a:ext uri="{FF2B5EF4-FFF2-40B4-BE49-F238E27FC236}">
              <a16:creationId xmlns:a16="http://schemas.microsoft.com/office/drawing/2014/main" xmlns="" id="{CA5D603A-FAD9-45CE-9648-699871DB58C2}"/>
            </a:ext>
          </a:extLst>
        </xdr:cNvPr>
        <xdr:cNvSpPr/>
      </xdr:nvSpPr>
      <xdr:spPr>
        <a:xfrm>
          <a:off x="7670800" y="131629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8332</xdr:rowOff>
    </xdr:from>
    <xdr:ext cx="469744" cy="259045"/>
    <xdr:sp macro="" textlink="">
      <xdr:nvSpPr>
        <xdr:cNvPr id="425" name="テキスト ボックス 424">
          <a:extLst>
            <a:ext uri="{FF2B5EF4-FFF2-40B4-BE49-F238E27FC236}">
              <a16:creationId xmlns:a16="http://schemas.microsoft.com/office/drawing/2014/main" xmlns="" id="{944A3739-A0B7-4C38-AADF-B22E129CD57A}"/>
            </a:ext>
          </a:extLst>
        </xdr:cNvPr>
        <xdr:cNvSpPr txBox="1"/>
      </xdr:nvSpPr>
      <xdr:spPr>
        <a:xfrm>
          <a:off x="7509588" y="13251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79364</xdr:rowOff>
    </xdr:from>
    <xdr:to>
      <xdr:col>41</xdr:col>
      <xdr:colOff>101600</xdr:colOff>
      <xdr:row>79</xdr:row>
      <xdr:rowOff>9514</xdr:rowOff>
    </xdr:to>
    <xdr:sp macro="" textlink="">
      <xdr:nvSpPr>
        <xdr:cNvPr id="426" name="楕円 425">
          <a:extLst>
            <a:ext uri="{FF2B5EF4-FFF2-40B4-BE49-F238E27FC236}">
              <a16:creationId xmlns:a16="http://schemas.microsoft.com/office/drawing/2014/main" xmlns="" id="{CC607774-265F-42BC-AEA3-702E198094CC}"/>
            </a:ext>
          </a:extLst>
        </xdr:cNvPr>
        <xdr:cNvSpPr/>
      </xdr:nvSpPr>
      <xdr:spPr>
        <a:xfrm>
          <a:off x="6873240" y="131552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641</xdr:rowOff>
    </xdr:from>
    <xdr:ext cx="469744" cy="259045"/>
    <xdr:sp macro="" textlink="">
      <xdr:nvSpPr>
        <xdr:cNvPr id="427" name="テキスト ボックス 426">
          <a:extLst>
            <a:ext uri="{FF2B5EF4-FFF2-40B4-BE49-F238E27FC236}">
              <a16:creationId xmlns:a16="http://schemas.microsoft.com/office/drawing/2014/main" xmlns="" id="{183DFE20-6BBA-41AA-B487-C30EF7057EC6}"/>
            </a:ext>
          </a:extLst>
        </xdr:cNvPr>
        <xdr:cNvSpPr txBox="1"/>
      </xdr:nvSpPr>
      <xdr:spPr>
        <a:xfrm>
          <a:off x="6712028" y="1324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66432</xdr:rowOff>
    </xdr:from>
    <xdr:to>
      <xdr:col>36</xdr:col>
      <xdr:colOff>165100</xdr:colOff>
      <xdr:row>78</xdr:row>
      <xdr:rowOff>168032</xdr:rowOff>
    </xdr:to>
    <xdr:sp macro="" textlink="">
      <xdr:nvSpPr>
        <xdr:cNvPr id="428" name="楕円 427">
          <a:extLst>
            <a:ext uri="{FF2B5EF4-FFF2-40B4-BE49-F238E27FC236}">
              <a16:creationId xmlns:a16="http://schemas.microsoft.com/office/drawing/2014/main" xmlns="" id="{6002DC9D-94E8-492F-A50D-2AD441E8641C}"/>
            </a:ext>
          </a:extLst>
        </xdr:cNvPr>
        <xdr:cNvSpPr/>
      </xdr:nvSpPr>
      <xdr:spPr>
        <a:xfrm>
          <a:off x="6098540" y="1314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159159</xdr:rowOff>
    </xdr:from>
    <xdr:ext cx="469744" cy="259045"/>
    <xdr:sp macro="" textlink="">
      <xdr:nvSpPr>
        <xdr:cNvPr id="429" name="テキスト ボックス 428">
          <a:extLst>
            <a:ext uri="{FF2B5EF4-FFF2-40B4-BE49-F238E27FC236}">
              <a16:creationId xmlns:a16="http://schemas.microsoft.com/office/drawing/2014/main" xmlns="" id="{EFA47FEF-F67A-46B7-A4D3-75A08757FAE0}"/>
            </a:ext>
          </a:extLst>
        </xdr:cNvPr>
        <xdr:cNvSpPr txBox="1"/>
      </xdr:nvSpPr>
      <xdr:spPr>
        <a:xfrm>
          <a:off x="5937328" y="1323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xmlns="" id="{1EC17437-801C-4074-96B2-39F4747E05CD}"/>
            </a:ext>
          </a:extLst>
        </xdr:cNvPr>
        <xdr:cNvSpPr/>
      </xdr:nvSpPr>
      <xdr:spPr>
        <a:xfrm>
          <a:off x="5826760" y="139712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xmlns="" id="{C403CE21-FB30-4B69-ADDC-A9AFD5BBD5F2}"/>
            </a:ext>
          </a:extLst>
        </xdr:cNvPr>
        <xdr:cNvSpPr/>
      </xdr:nvSpPr>
      <xdr:spPr>
        <a:xfrm>
          <a:off x="59309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xmlns="" id="{47136DAE-2C46-4792-818E-1746079D819F}"/>
            </a:ext>
          </a:extLst>
        </xdr:cNvPr>
        <xdr:cNvSpPr/>
      </xdr:nvSpPr>
      <xdr:spPr>
        <a:xfrm>
          <a:off x="59309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xmlns="" id="{6FCEFF28-0565-4343-B2C3-0D6C4E55AB67}"/>
            </a:ext>
          </a:extLst>
        </xdr:cNvPr>
        <xdr:cNvSpPr/>
      </xdr:nvSpPr>
      <xdr:spPr>
        <a:xfrm>
          <a:off x="68326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xmlns="" id="{5A1DAD43-A770-44A1-A463-A472529A9479}"/>
            </a:ext>
          </a:extLst>
        </xdr:cNvPr>
        <xdr:cNvSpPr/>
      </xdr:nvSpPr>
      <xdr:spPr>
        <a:xfrm>
          <a:off x="68326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xmlns="" id="{AB33A136-0797-4BAA-8DDF-9570FE69406F}"/>
            </a:ext>
          </a:extLst>
        </xdr:cNvPr>
        <xdr:cNvSpPr/>
      </xdr:nvSpPr>
      <xdr:spPr>
        <a:xfrm>
          <a:off x="78384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xmlns="" id="{73E8E174-A5F6-48E7-85A9-4B84C9B815B2}"/>
            </a:ext>
          </a:extLst>
        </xdr:cNvPr>
        <xdr:cNvSpPr/>
      </xdr:nvSpPr>
      <xdr:spPr>
        <a:xfrm>
          <a:off x="78384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xmlns="" id="{A482447D-4580-4904-BFBD-23302CD58A7E}"/>
            </a:ext>
          </a:extLst>
        </xdr:cNvPr>
        <xdr:cNvSpPr/>
      </xdr:nvSpPr>
      <xdr:spPr>
        <a:xfrm>
          <a:off x="5826760" y="147777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xmlns="" id="{11B45DD5-A343-4D70-8E6C-EF2064EE1C22}"/>
            </a:ext>
          </a:extLst>
        </xdr:cNvPr>
        <xdr:cNvSpPr txBox="1"/>
      </xdr:nvSpPr>
      <xdr:spPr>
        <a:xfrm>
          <a:off x="578866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xmlns="" id="{91FD0411-0370-4DD0-8124-271672CE17F3}"/>
            </a:ext>
          </a:extLst>
        </xdr:cNvPr>
        <xdr:cNvCxnSpPr/>
      </xdr:nvCxnSpPr>
      <xdr:spPr>
        <a:xfrm>
          <a:off x="5826760" y="17014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xmlns="" id="{D0EEA7F8-8AFF-4FEB-87CB-7DA00240F06C}"/>
            </a:ext>
          </a:extLst>
        </xdr:cNvPr>
        <xdr:cNvCxnSpPr/>
      </xdr:nvCxnSpPr>
      <xdr:spPr>
        <a:xfrm>
          <a:off x="5826760" y="166408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xmlns="" id="{0855A6A5-9F65-4259-9FFC-EAF7AB5BB22D}"/>
            </a:ext>
          </a:extLst>
        </xdr:cNvPr>
        <xdr:cNvSpPr txBox="1"/>
      </xdr:nvSpPr>
      <xdr:spPr>
        <a:xfrm>
          <a:off x="5600834" y="165023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xmlns="" id="{A473ED68-9300-4D6B-AF7D-3582F3F45674}"/>
            </a:ext>
          </a:extLst>
        </xdr:cNvPr>
        <xdr:cNvCxnSpPr/>
      </xdr:nvCxnSpPr>
      <xdr:spPr>
        <a:xfrm>
          <a:off x="5826760" y="16267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xmlns="" id="{1A6E622B-AA5A-416A-A701-EEB1372C81AB}"/>
            </a:ext>
          </a:extLst>
        </xdr:cNvPr>
        <xdr:cNvSpPr txBox="1"/>
      </xdr:nvSpPr>
      <xdr:spPr>
        <a:xfrm>
          <a:off x="5364041" y="16129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xmlns="" id="{3D60345E-853B-4020-9A3D-48BDC2EB62DE}"/>
            </a:ext>
          </a:extLst>
        </xdr:cNvPr>
        <xdr:cNvCxnSpPr/>
      </xdr:nvCxnSpPr>
      <xdr:spPr>
        <a:xfrm>
          <a:off x="5826760" y="158978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xmlns="" id="{7AFA7549-95A8-458F-9A2C-D3C0D5B3ABA4}"/>
            </a:ext>
          </a:extLst>
        </xdr:cNvPr>
        <xdr:cNvSpPr txBox="1"/>
      </xdr:nvSpPr>
      <xdr:spPr>
        <a:xfrm>
          <a:off x="5299921" y="157594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xmlns="" id="{3412CC85-EDF0-465C-B72A-5CB54CBA50F9}"/>
            </a:ext>
          </a:extLst>
        </xdr:cNvPr>
        <xdr:cNvCxnSpPr/>
      </xdr:nvCxnSpPr>
      <xdr:spPr>
        <a:xfrm>
          <a:off x="5826760" y="155244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xmlns="" id="{09B5CB87-08FA-4A37-87D8-EE07AC769C3B}"/>
            </a:ext>
          </a:extLst>
        </xdr:cNvPr>
        <xdr:cNvSpPr txBox="1"/>
      </xdr:nvSpPr>
      <xdr:spPr>
        <a:xfrm>
          <a:off x="5299921" y="153860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xmlns="" id="{F2A76A37-A2DC-4520-9A70-99482AB6B436}"/>
            </a:ext>
          </a:extLst>
        </xdr:cNvPr>
        <xdr:cNvCxnSpPr/>
      </xdr:nvCxnSpPr>
      <xdr:spPr>
        <a:xfrm>
          <a:off x="5826760" y="151511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xmlns="" id="{AEF057B9-CB8F-424C-BC35-5BDE2681FF65}"/>
            </a:ext>
          </a:extLst>
        </xdr:cNvPr>
        <xdr:cNvSpPr txBox="1"/>
      </xdr:nvSpPr>
      <xdr:spPr>
        <a:xfrm>
          <a:off x="5299921" y="150126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xmlns="" id="{A2236CE6-F131-40F9-80E3-9515D274D476}"/>
            </a:ext>
          </a:extLst>
        </xdr:cNvPr>
        <xdr:cNvCxnSpPr/>
      </xdr:nvCxnSpPr>
      <xdr:spPr>
        <a:xfrm>
          <a:off x="5826760" y="14777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xmlns="" id="{5028BC04-1D77-4C7B-AB87-7565DC8DF349}"/>
            </a:ext>
          </a:extLst>
        </xdr:cNvPr>
        <xdr:cNvSpPr txBox="1"/>
      </xdr:nvSpPr>
      <xdr:spPr>
        <a:xfrm>
          <a:off x="529992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xmlns="" id="{3AB0075A-41B0-497C-9767-E87A6668C43F}"/>
            </a:ext>
          </a:extLst>
        </xdr:cNvPr>
        <xdr:cNvSpPr/>
      </xdr:nvSpPr>
      <xdr:spPr>
        <a:xfrm>
          <a:off x="5826760" y="147777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23327</xdr:rowOff>
    </xdr:from>
    <xdr:to>
      <xdr:col>54</xdr:col>
      <xdr:colOff>189865</xdr:colOff>
      <xdr:row>98</xdr:row>
      <xdr:rowOff>55797</xdr:rowOff>
    </xdr:to>
    <xdr:cxnSp macro="">
      <xdr:nvCxnSpPr>
        <xdr:cNvPr id="453" name="直線コネクタ 452">
          <a:extLst>
            <a:ext uri="{FF2B5EF4-FFF2-40B4-BE49-F238E27FC236}">
              <a16:creationId xmlns:a16="http://schemas.microsoft.com/office/drawing/2014/main" xmlns="" id="{8093215B-F0D2-4F7D-BD27-C69D060B2B7C}"/>
            </a:ext>
          </a:extLst>
        </xdr:cNvPr>
        <xdr:cNvCxnSpPr/>
      </xdr:nvCxnSpPr>
      <xdr:spPr>
        <a:xfrm flipV="1">
          <a:off x="9218295" y="15278567"/>
          <a:ext cx="1270" cy="1205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59624</xdr:rowOff>
    </xdr:from>
    <xdr:ext cx="534377" cy="259045"/>
    <xdr:sp macro="" textlink="">
      <xdr:nvSpPr>
        <xdr:cNvPr id="454" name="土木費最小値テキスト">
          <a:extLst>
            <a:ext uri="{FF2B5EF4-FFF2-40B4-BE49-F238E27FC236}">
              <a16:creationId xmlns:a16="http://schemas.microsoft.com/office/drawing/2014/main" xmlns="" id="{AD3B4AD4-CD64-4FB9-B187-9310C98A2308}"/>
            </a:ext>
          </a:extLst>
        </xdr:cNvPr>
        <xdr:cNvSpPr txBox="1"/>
      </xdr:nvSpPr>
      <xdr:spPr>
        <a:xfrm>
          <a:off x="9271000" y="1648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55797</xdr:rowOff>
    </xdr:from>
    <xdr:to>
      <xdr:col>55</xdr:col>
      <xdr:colOff>88900</xdr:colOff>
      <xdr:row>98</xdr:row>
      <xdr:rowOff>55797</xdr:rowOff>
    </xdr:to>
    <xdr:cxnSp macro="">
      <xdr:nvCxnSpPr>
        <xdr:cNvPr id="455" name="直線コネクタ 454">
          <a:extLst>
            <a:ext uri="{FF2B5EF4-FFF2-40B4-BE49-F238E27FC236}">
              <a16:creationId xmlns:a16="http://schemas.microsoft.com/office/drawing/2014/main" xmlns="" id="{F9026F0B-DDE1-4463-B0D1-C317F14AC08E}"/>
            </a:ext>
          </a:extLst>
        </xdr:cNvPr>
        <xdr:cNvCxnSpPr/>
      </xdr:nvCxnSpPr>
      <xdr:spPr>
        <a:xfrm>
          <a:off x="9154160" y="164845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141454</xdr:rowOff>
    </xdr:from>
    <xdr:ext cx="599010" cy="259045"/>
    <xdr:sp macro="" textlink="">
      <xdr:nvSpPr>
        <xdr:cNvPr id="456" name="土木費最大値テキスト">
          <a:extLst>
            <a:ext uri="{FF2B5EF4-FFF2-40B4-BE49-F238E27FC236}">
              <a16:creationId xmlns:a16="http://schemas.microsoft.com/office/drawing/2014/main" xmlns="" id="{07589A1A-299A-4A79-A0DA-0582C911E299}"/>
            </a:ext>
          </a:extLst>
        </xdr:cNvPr>
        <xdr:cNvSpPr txBox="1"/>
      </xdr:nvSpPr>
      <xdr:spPr>
        <a:xfrm>
          <a:off x="9271000" y="15061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23327</xdr:rowOff>
    </xdr:from>
    <xdr:to>
      <xdr:col>55</xdr:col>
      <xdr:colOff>88900</xdr:colOff>
      <xdr:row>91</xdr:row>
      <xdr:rowOff>23327</xdr:rowOff>
    </xdr:to>
    <xdr:cxnSp macro="">
      <xdr:nvCxnSpPr>
        <xdr:cNvPr id="457" name="直線コネクタ 456">
          <a:extLst>
            <a:ext uri="{FF2B5EF4-FFF2-40B4-BE49-F238E27FC236}">
              <a16:creationId xmlns:a16="http://schemas.microsoft.com/office/drawing/2014/main" xmlns="" id="{F67AE3DD-59BE-456D-B257-C6CD121CF5C5}"/>
            </a:ext>
          </a:extLst>
        </xdr:cNvPr>
        <xdr:cNvCxnSpPr/>
      </xdr:nvCxnSpPr>
      <xdr:spPr>
        <a:xfrm>
          <a:off x="9154160" y="152785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69771</xdr:rowOff>
    </xdr:from>
    <xdr:to>
      <xdr:col>55</xdr:col>
      <xdr:colOff>0</xdr:colOff>
      <xdr:row>97</xdr:row>
      <xdr:rowOff>71379</xdr:rowOff>
    </xdr:to>
    <xdr:cxnSp macro="">
      <xdr:nvCxnSpPr>
        <xdr:cNvPr id="458" name="直線コネクタ 457">
          <a:extLst>
            <a:ext uri="{FF2B5EF4-FFF2-40B4-BE49-F238E27FC236}">
              <a16:creationId xmlns:a16="http://schemas.microsoft.com/office/drawing/2014/main" xmlns="" id="{ECE6779D-C5AC-42FA-AEF3-DA1C7BE47174}"/>
            </a:ext>
          </a:extLst>
        </xdr:cNvPr>
        <xdr:cNvCxnSpPr/>
      </xdr:nvCxnSpPr>
      <xdr:spPr>
        <a:xfrm>
          <a:off x="8496300" y="16330851"/>
          <a:ext cx="723900" cy="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57111</xdr:rowOff>
    </xdr:from>
    <xdr:ext cx="534377" cy="259045"/>
    <xdr:sp macro="" textlink="">
      <xdr:nvSpPr>
        <xdr:cNvPr id="459" name="土木費平均値テキスト">
          <a:extLst>
            <a:ext uri="{FF2B5EF4-FFF2-40B4-BE49-F238E27FC236}">
              <a16:creationId xmlns:a16="http://schemas.microsoft.com/office/drawing/2014/main" xmlns="" id="{8AF5DA79-FC4C-4FD8-A472-C254951D92FF}"/>
            </a:ext>
          </a:extLst>
        </xdr:cNvPr>
        <xdr:cNvSpPr txBox="1"/>
      </xdr:nvSpPr>
      <xdr:spPr>
        <a:xfrm>
          <a:off x="9271000" y="15982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34234</xdr:rowOff>
    </xdr:from>
    <xdr:to>
      <xdr:col>55</xdr:col>
      <xdr:colOff>50800</xdr:colOff>
      <xdr:row>96</xdr:row>
      <xdr:rowOff>135834</xdr:rowOff>
    </xdr:to>
    <xdr:sp macro="" textlink="">
      <xdr:nvSpPr>
        <xdr:cNvPr id="460" name="フローチャート: 判断 459">
          <a:extLst>
            <a:ext uri="{FF2B5EF4-FFF2-40B4-BE49-F238E27FC236}">
              <a16:creationId xmlns:a16="http://schemas.microsoft.com/office/drawing/2014/main" xmlns="" id="{FF98AF87-E281-4BAF-8D13-8B73034F6B6B}"/>
            </a:ext>
          </a:extLst>
        </xdr:cNvPr>
        <xdr:cNvSpPr/>
      </xdr:nvSpPr>
      <xdr:spPr>
        <a:xfrm>
          <a:off x="9192260" y="1612767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147944</xdr:rowOff>
    </xdr:from>
    <xdr:to>
      <xdr:col>50</xdr:col>
      <xdr:colOff>114300</xdr:colOff>
      <xdr:row>97</xdr:row>
      <xdr:rowOff>69771</xdr:rowOff>
    </xdr:to>
    <xdr:cxnSp macro="">
      <xdr:nvCxnSpPr>
        <xdr:cNvPr id="461" name="直線コネクタ 460">
          <a:extLst>
            <a:ext uri="{FF2B5EF4-FFF2-40B4-BE49-F238E27FC236}">
              <a16:creationId xmlns:a16="http://schemas.microsoft.com/office/drawing/2014/main" xmlns="" id="{145AA350-CB9D-4FA7-BFC9-3552A83ED217}"/>
            </a:ext>
          </a:extLst>
        </xdr:cNvPr>
        <xdr:cNvCxnSpPr/>
      </xdr:nvCxnSpPr>
      <xdr:spPr>
        <a:xfrm>
          <a:off x="7713980" y="16241384"/>
          <a:ext cx="782320" cy="89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79231</xdr:rowOff>
    </xdr:from>
    <xdr:to>
      <xdr:col>50</xdr:col>
      <xdr:colOff>165100</xdr:colOff>
      <xdr:row>97</xdr:row>
      <xdr:rowOff>9381</xdr:rowOff>
    </xdr:to>
    <xdr:sp macro="" textlink="">
      <xdr:nvSpPr>
        <xdr:cNvPr id="462" name="フローチャート: 判断 461">
          <a:extLst>
            <a:ext uri="{FF2B5EF4-FFF2-40B4-BE49-F238E27FC236}">
              <a16:creationId xmlns:a16="http://schemas.microsoft.com/office/drawing/2014/main" xmlns="" id="{052C4E54-6ABC-47AA-887F-8C069DBB471A}"/>
            </a:ext>
          </a:extLst>
        </xdr:cNvPr>
        <xdr:cNvSpPr/>
      </xdr:nvSpPr>
      <xdr:spPr>
        <a:xfrm>
          <a:off x="8445500" y="161726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25908</xdr:rowOff>
    </xdr:from>
    <xdr:ext cx="534377" cy="259045"/>
    <xdr:sp macro="" textlink="">
      <xdr:nvSpPr>
        <xdr:cNvPr id="463" name="テキスト ボックス 462">
          <a:extLst>
            <a:ext uri="{FF2B5EF4-FFF2-40B4-BE49-F238E27FC236}">
              <a16:creationId xmlns:a16="http://schemas.microsoft.com/office/drawing/2014/main" xmlns="" id="{FC9EF62E-121A-443B-A814-72749A36A837}"/>
            </a:ext>
          </a:extLst>
        </xdr:cNvPr>
        <xdr:cNvSpPr txBox="1"/>
      </xdr:nvSpPr>
      <xdr:spPr>
        <a:xfrm>
          <a:off x="8251971" y="1595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147944</xdr:rowOff>
    </xdr:from>
    <xdr:to>
      <xdr:col>45</xdr:col>
      <xdr:colOff>177800</xdr:colOff>
      <xdr:row>97</xdr:row>
      <xdr:rowOff>55324</xdr:rowOff>
    </xdr:to>
    <xdr:cxnSp macro="">
      <xdr:nvCxnSpPr>
        <xdr:cNvPr id="464" name="直線コネクタ 463">
          <a:extLst>
            <a:ext uri="{FF2B5EF4-FFF2-40B4-BE49-F238E27FC236}">
              <a16:creationId xmlns:a16="http://schemas.microsoft.com/office/drawing/2014/main" xmlns="" id="{41D7C5C5-5DA8-4EBB-9A2B-48F3CCEF3BC2}"/>
            </a:ext>
          </a:extLst>
        </xdr:cNvPr>
        <xdr:cNvCxnSpPr/>
      </xdr:nvCxnSpPr>
      <xdr:spPr>
        <a:xfrm flipV="1">
          <a:off x="6924040" y="16241384"/>
          <a:ext cx="789940" cy="7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84739</xdr:rowOff>
    </xdr:from>
    <xdr:to>
      <xdr:col>46</xdr:col>
      <xdr:colOff>38100</xdr:colOff>
      <xdr:row>97</xdr:row>
      <xdr:rowOff>14889</xdr:rowOff>
    </xdr:to>
    <xdr:sp macro="" textlink="">
      <xdr:nvSpPr>
        <xdr:cNvPr id="465" name="フローチャート: 判断 464">
          <a:extLst>
            <a:ext uri="{FF2B5EF4-FFF2-40B4-BE49-F238E27FC236}">
              <a16:creationId xmlns:a16="http://schemas.microsoft.com/office/drawing/2014/main" xmlns="" id="{866F49A9-7798-411A-9898-06FA04C40226}"/>
            </a:ext>
          </a:extLst>
        </xdr:cNvPr>
        <xdr:cNvSpPr/>
      </xdr:nvSpPr>
      <xdr:spPr>
        <a:xfrm>
          <a:off x="7670800" y="1617817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31416</xdr:rowOff>
    </xdr:from>
    <xdr:ext cx="534377" cy="259045"/>
    <xdr:sp macro="" textlink="">
      <xdr:nvSpPr>
        <xdr:cNvPr id="466" name="テキスト ボックス 465">
          <a:extLst>
            <a:ext uri="{FF2B5EF4-FFF2-40B4-BE49-F238E27FC236}">
              <a16:creationId xmlns:a16="http://schemas.microsoft.com/office/drawing/2014/main" xmlns="" id="{2BC88313-2442-4378-91CA-2F7C72D44977}"/>
            </a:ext>
          </a:extLst>
        </xdr:cNvPr>
        <xdr:cNvSpPr txBox="1"/>
      </xdr:nvSpPr>
      <xdr:spPr>
        <a:xfrm>
          <a:off x="7477271" y="1595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100228</xdr:rowOff>
    </xdr:from>
    <xdr:to>
      <xdr:col>41</xdr:col>
      <xdr:colOff>50800</xdr:colOff>
      <xdr:row>97</xdr:row>
      <xdr:rowOff>55324</xdr:rowOff>
    </xdr:to>
    <xdr:cxnSp macro="">
      <xdr:nvCxnSpPr>
        <xdr:cNvPr id="467" name="直線コネクタ 466">
          <a:extLst>
            <a:ext uri="{FF2B5EF4-FFF2-40B4-BE49-F238E27FC236}">
              <a16:creationId xmlns:a16="http://schemas.microsoft.com/office/drawing/2014/main" xmlns="" id="{EAC9A3F5-8B1E-4AFD-82A8-70F6D8AA8D4D}"/>
            </a:ext>
          </a:extLst>
        </xdr:cNvPr>
        <xdr:cNvCxnSpPr/>
      </xdr:nvCxnSpPr>
      <xdr:spPr>
        <a:xfrm>
          <a:off x="6149340" y="16193668"/>
          <a:ext cx="774700" cy="12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69790</xdr:rowOff>
    </xdr:from>
    <xdr:to>
      <xdr:col>41</xdr:col>
      <xdr:colOff>101600</xdr:colOff>
      <xdr:row>96</xdr:row>
      <xdr:rowOff>171390</xdr:rowOff>
    </xdr:to>
    <xdr:sp macro="" textlink="">
      <xdr:nvSpPr>
        <xdr:cNvPr id="468" name="フローチャート: 判断 467">
          <a:extLst>
            <a:ext uri="{FF2B5EF4-FFF2-40B4-BE49-F238E27FC236}">
              <a16:creationId xmlns:a16="http://schemas.microsoft.com/office/drawing/2014/main" xmlns="" id="{BCCA83B0-DD23-4249-BBB8-743E9F0FBF9A}"/>
            </a:ext>
          </a:extLst>
        </xdr:cNvPr>
        <xdr:cNvSpPr/>
      </xdr:nvSpPr>
      <xdr:spPr>
        <a:xfrm>
          <a:off x="6873240" y="16163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16467</xdr:rowOff>
    </xdr:from>
    <xdr:ext cx="534377" cy="259045"/>
    <xdr:sp macro="" textlink="">
      <xdr:nvSpPr>
        <xdr:cNvPr id="469" name="テキスト ボックス 468">
          <a:extLst>
            <a:ext uri="{FF2B5EF4-FFF2-40B4-BE49-F238E27FC236}">
              <a16:creationId xmlns:a16="http://schemas.microsoft.com/office/drawing/2014/main" xmlns="" id="{24D450B5-3637-44CA-86C8-98516FB3BC61}"/>
            </a:ext>
          </a:extLst>
        </xdr:cNvPr>
        <xdr:cNvSpPr txBox="1"/>
      </xdr:nvSpPr>
      <xdr:spPr>
        <a:xfrm>
          <a:off x="6702571" y="1594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107111</xdr:rowOff>
    </xdr:from>
    <xdr:to>
      <xdr:col>36</xdr:col>
      <xdr:colOff>165100</xdr:colOff>
      <xdr:row>97</xdr:row>
      <xdr:rowOff>37261</xdr:rowOff>
    </xdr:to>
    <xdr:sp macro="" textlink="">
      <xdr:nvSpPr>
        <xdr:cNvPr id="470" name="フローチャート: 判断 469">
          <a:extLst>
            <a:ext uri="{FF2B5EF4-FFF2-40B4-BE49-F238E27FC236}">
              <a16:creationId xmlns:a16="http://schemas.microsoft.com/office/drawing/2014/main" xmlns="" id="{FED667CE-7F3C-4814-9CEC-A04D60E6548D}"/>
            </a:ext>
          </a:extLst>
        </xdr:cNvPr>
        <xdr:cNvSpPr/>
      </xdr:nvSpPr>
      <xdr:spPr>
        <a:xfrm>
          <a:off x="6098540" y="162005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28388</xdr:rowOff>
    </xdr:from>
    <xdr:ext cx="534377" cy="259045"/>
    <xdr:sp macro="" textlink="">
      <xdr:nvSpPr>
        <xdr:cNvPr id="471" name="テキスト ボックス 470">
          <a:extLst>
            <a:ext uri="{FF2B5EF4-FFF2-40B4-BE49-F238E27FC236}">
              <a16:creationId xmlns:a16="http://schemas.microsoft.com/office/drawing/2014/main" xmlns="" id="{859139A4-3E2F-462E-AA91-AC0188A46F52}"/>
            </a:ext>
          </a:extLst>
        </xdr:cNvPr>
        <xdr:cNvSpPr txBox="1"/>
      </xdr:nvSpPr>
      <xdr:spPr>
        <a:xfrm>
          <a:off x="5905011" y="1628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53F71C22-B943-4553-8C66-EB97789E0B9D}"/>
            </a:ext>
          </a:extLst>
        </xdr:cNvPr>
        <xdr:cNvSpPr txBox="1"/>
      </xdr:nvSpPr>
      <xdr:spPr>
        <a:xfrm>
          <a:off x="90525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D442AE48-2D78-498A-94F7-50117EB610F6}"/>
            </a:ext>
          </a:extLst>
        </xdr:cNvPr>
        <xdr:cNvSpPr txBox="1"/>
      </xdr:nvSpPr>
      <xdr:spPr>
        <a:xfrm>
          <a:off x="83286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B551D47F-D2E6-42B7-81B0-57EFD5A63325}"/>
            </a:ext>
          </a:extLst>
        </xdr:cNvPr>
        <xdr:cNvSpPr txBox="1"/>
      </xdr:nvSpPr>
      <xdr:spPr>
        <a:xfrm>
          <a:off x="75463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911A222A-57DF-4D32-B87E-35C148B93EF1}"/>
            </a:ext>
          </a:extLst>
        </xdr:cNvPr>
        <xdr:cNvSpPr txBox="1"/>
      </xdr:nvSpPr>
      <xdr:spPr>
        <a:xfrm>
          <a:off x="67564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ED0DD9D1-D54C-4E16-B988-3A3AA7E89281}"/>
            </a:ext>
          </a:extLst>
        </xdr:cNvPr>
        <xdr:cNvSpPr txBox="1"/>
      </xdr:nvSpPr>
      <xdr:spPr>
        <a:xfrm>
          <a:off x="5981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20579</xdr:rowOff>
    </xdr:from>
    <xdr:to>
      <xdr:col>55</xdr:col>
      <xdr:colOff>50800</xdr:colOff>
      <xdr:row>97</xdr:row>
      <xdr:rowOff>122179</xdr:rowOff>
    </xdr:to>
    <xdr:sp macro="" textlink="">
      <xdr:nvSpPr>
        <xdr:cNvPr id="477" name="楕円 476">
          <a:extLst>
            <a:ext uri="{FF2B5EF4-FFF2-40B4-BE49-F238E27FC236}">
              <a16:creationId xmlns:a16="http://schemas.microsoft.com/office/drawing/2014/main" xmlns="" id="{81074850-A2B4-4336-BD17-99226D6091AF}"/>
            </a:ext>
          </a:extLst>
        </xdr:cNvPr>
        <xdr:cNvSpPr/>
      </xdr:nvSpPr>
      <xdr:spPr>
        <a:xfrm>
          <a:off x="9192260" y="1628165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170456</xdr:rowOff>
    </xdr:from>
    <xdr:ext cx="534377" cy="259045"/>
    <xdr:sp macro="" textlink="">
      <xdr:nvSpPr>
        <xdr:cNvPr id="478" name="土木費該当値テキスト">
          <a:extLst>
            <a:ext uri="{FF2B5EF4-FFF2-40B4-BE49-F238E27FC236}">
              <a16:creationId xmlns:a16="http://schemas.microsoft.com/office/drawing/2014/main" xmlns="" id="{573A6287-C35A-436B-B651-2587F493C43F}"/>
            </a:ext>
          </a:extLst>
        </xdr:cNvPr>
        <xdr:cNvSpPr txBox="1"/>
      </xdr:nvSpPr>
      <xdr:spPr>
        <a:xfrm>
          <a:off x="9271000" y="1626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18971</xdr:rowOff>
    </xdr:from>
    <xdr:to>
      <xdr:col>50</xdr:col>
      <xdr:colOff>165100</xdr:colOff>
      <xdr:row>97</xdr:row>
      <xdr:rowOff>120571</xdr:rowOff>
    </xdr:to>
    <xdr:sp macro="" textlink="">
      <xdr:nvSpPr>
        <xdr:cNvPr id="479" name="楕円 478">
          <a:extLst>
            <a:ext uri="{FF2B5EF4-FFF2-40B4-BE49-F238E27FC236}">
              <a16:creationId xmlns:a16="http://schemas.microsoft.com/office/drawing/2014/main" xmlns="" id="{FBE517B2-F01E-4DAA-9669-0781BD6B5728}"/>
            </a:ext>
          </a:extLst>
        </xdr:cNvPr>
        <xdr:cNvSpPr/>
      </xdr:nvSpPr>
      <xdr:spPr>
        <a:xfrm>
          <a:off x="8445500" y="1628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111698</xdr:rowOff>
    </xdr:from>
    <xdr:ext cx="534377" cy="259045"/>
    <xdr:sp macro="" textlink="">
      <xdr:nvSpPr>
        <xdr:cNvPr id="480" name="テキスト ボックス 479">
          <a:extLst>
            <a:ext uri="{FF2B5EF4-FFF2-40B4-BE49-F238E27FC236}">
              <a16:creationId xmlns:a16="http://schemas.microsoft.com/office/drawing/2014/main" xmlns="" id="{FE2A4E74-5C8D-4F0A-BAAA-950DDFD83D84}"/>
            </a:ext>
          </a:extLst>
        </xdr:cNvPr>
        <xdr:cNvSpPr txBox="1"/>
      </xdr:nvSpPr>
      <xdr:spPr>
        <a:xfrm>
          <a:off x="8251971" y="1637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97144</xdr:rowOff>
    </xdr:from>
    <xdr:to>
      <xdr:col>46</xdr:col>
      <xdr:colOff>38100</xdr:colOff>
      <xdr:row>97</xdr:row>
      <xdr:rowOff>27294</xdr:rowOff>
    </xdr:to>
    <xdr:sp macro="" textlink="">
      <xdr:nvSpPr>
        <xdr:cNvPr id="481" name="楕円 480">
          <a:extLst>
            <a:ext uri="{FF2B5EF4-FFF2-40B4-BE49-F238E27FC236}">
              <a16:creationId xmlns:a16="http://schemas.microsoft.com/office/drawing/2014/main" xmlns="" id="{000BC7A2-31AF-4813-9255-B9F9DE30F17A}"/>
            </a:ext>
          </a:extLst>
        </xdr:cNvPr>
        <xdr:cNvSpPr/>
      </xdr:nvSpPr>
      <xdr:spPr>
        <a:xfrm>
          <a:off x="7670800" y="1619058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18421</xdr:rowOff>
    </xdr:from>
    <xdr:ext cx="534377" cy="259045"/>
    <xdr:sp macro="" textlink="">
      <xdr:nvSpPr>
        <xdr:cNvPr id="482" name="テキスト ボックス 481">
          <a:extLst>
            <a:ext uri="{FF2B5EF4-FFF2-40B4-BE49-F238E27FC236}">
              <a16:creationId xmlns:a16="http://schemas.microsoft.com/office/drawing/2014/main" xmlns="" id="{C8E5C310-7969-4852-A2C0-5C2EA90246A0}"/>
            </a:ext>
          </a:extLst>
        </xdr:cNvPr>
        <xdr:cNvSpPr txBox="1"/>
      </xdr:nvSpPr>
      <xdr:spPr>
        <a:xfrm>
          <a:off x="7477271" y="1627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4524</xdr:rowOff>
    </xdr:from>
    <xdr:to>
      <xdr:col>41</xdr:col>
      <xdr:colOff>101600</xdr:colOff>
      <xdr:row>97</xdr:row>
      <xdr:rowOff>106124</xdr:rowOff>
    </xdr:to>
    <xdr:sp macro="" textlink="">
      <xdr:nvSpPr>
        <xdr:cNvPr id="483" name="楕円 482">
          <a:extLst>
            <a:ext uri="{FF2B5EF4-FFF2-40B4-BE49-F238E27FC236}">
              <a16:creationId xmlns:a16="http://schemas.microsoft.com/office/drawing/2014/main" xmlns="" id="{8718C1D2-7ED4-4487-AE31-3106B7D0CC26}"/>
            </a:ext>
          </a:extLst>
        </xdr:cNvPr>
        <xdr:cNvSpPr/>
      </xdr:nvSpPr>
      <xdr:spPr>
        <a:xfrm>
          <a:off x="6873240" y="1626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97251</xdr:rowOff>
    </xdr:from>
    <xdr:ext cx="534377" cy="259045"/>
    <xdr:sp macro="" textlink="">
      <xdr:nvSpPr>
        <xdr:cNvPr id="484" name="テキスト ボックス 483">
          <a:extLst>
            <a:ext uri="{FF2B5EF4-FFF2-40B4-BE49-F238E27FC236}">
              <a16:creationId xmlns:a16="http://schemas.microsoft.com/office/drawing/2014/main" xmlns="" id="{F5324A8B-CA24-4B1C-8F3D-2981A911F5C3}"/>
            </a:ext>
          </a:extLst>
        </xdr:cNvPr>
        <xdr:cNvSpPr txBox="1"/>
      </xdr:nvSpPr>
      <xdr:spPr>
        <a:xfrm>
          <a:off x="6702571" y="1635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49428</xdr:rowOff>
    </xdr:from>
    <xdr:to>
      <xdr:col>36</xdr:col>
      <xdr:colOff>165100</xdr:colOff>
      <xdr:row>96</xdr:row>
      <xdr:rowOff>151028</xdr:rowOff>
    </xdr:to>
    <xdr:sp macro="" textlink="">
      <xdr:nvSpPr>
        <xdr:cNvPr id="485" name="楕円 484">
          <a:extLst>
            <a:ext uri="{FF2B5EF4-FFF2-40B4-BE49-F238E27FC236}">
              <a16:creationId xmlns:a16="http://schemas.microsoft.com/office/drawing/2014/main" xmlns="" id="{FFFE795B-7103-4B21-B1F7-16B1F8E58AE2}"/>
            </a:ext>
          </a:extLst>
        </xdr:cNvPr>
        <xdr:cNvSpPr/>
      </xdr:nvSpPr>
      <xdr:spPr>
        <a:xfrm>
          <a:off x="6098540" y="1614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167555</xdr:rowOff>
    </xdr:from>
    <xdr:ext cx="534377" cy="259045"/>
    <xdr:sp macro="" textlink="">
      <xdr:nvSpPr>
        <xdr:cNvPr id="486" name="テキスト ボックス 485">
          <a:extLst>
            <a:ext uri="{FF2B5EF4-FFF2-40B4-BE49-F238E27FC236}">
              <a16:creationId xmlns:a16="http://schemas.microsoft.com/office/drawing/2014/main" xmlns="" id="{0F537779-FBBC-468F-A879-33903550E07B}"/>
            </a:ext>
          </a:extLst>
        </xdr:cNvPr>
        <xdr:cNvSpPr txBox="1"/>
      </xdr:nvSpPr>
      <xdr:spPr>
        <a:xfrm>
          <a:off x="5905011" y="1592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xmlns="" id="{FA2D9AC7-BB03-4EA9-81FA-2845F33B4E10}"/>
            </a:ext>
          </a:extLst>
        </xdr:cNvPr>
        <xdr:cNvSpPr/>
      </xdr:nvSpPr>
      <xdr:spPr>
        <a:xfrm>
          <a:off x="10960100" y="39128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xmlns="" id="{D6C32E34-0A3D-4E16-8D5E-E2CA23543BDC}"/>
            </a:ext>
          </a:extLst>
        </xdr:cNvPr>
        <xdr:cNvSpPr/>
      </xdr:nvSpPr>
      <xdr:spPr>
        <a:xfrm>
          <a:off x="11064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xmlns="" id="{CCA52D93-3797-4A62-B8BB-63982B553AEE}"/>
            </a:ext>
          </a:extLst>
        </xdr:cNvPr>
        <xdr:cNvSpPr/>
      </xdr:nvSpPr>
      <xdr:spPr>
        <a:xfrm>
          <a:off x="11064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xmlns="" id="{37ACAC76-7D15-4391-AEAD-6ED2833B085A}"/>
            </a:ext>
          </a:extLst>
        </xdr:cNvPr>
        <xdr:cNvSpPr/>
      </xdr:nvSpPr>
      <xdr:spPr>
        <a:xfrm>
          <a:off x="119659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xmlns="" id="{97345A04-2071-497E-A3F5-B8B29E9B437B}"/>
            </a:ext>
          </a:extLst>
        </xdr:cNvPr>
        <xdr:cNvSpPr/>
      </xdr:nvSpPr>
      <xdr:spPr>
        <a:xfrm>
          <a:off x="119659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xmlns="" id="{6690A0B7-67BC-414B-B649-E925AFDC149D}"/>
            </a:ext>
          </a:extLst>
        </xdr:cNvPr>
        <xdr:cNvSpPr/>
      </xdr:nvSpPr>
      <xdr:spPr>
        <a:xfrm>
          <a:off x="129717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xmlns="" id="{9513A248-C064-4793-BA0A-4997E17C7F11}"/>
            </a:ext>
          </a:extLst>
        </xdr:cNvPr>
        <xdr:cNvSpPr/>
      </xdr:nvSpPr>
      <xdr:spPr>
        <a:xfrm>
          <a:off x="129717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xmlns="" id="{7F478F7F-C3AC-4A44-BE9B-2B874942E725}"/>
            </a:ext>
          </a:extLst>
        </xdr:cNvPr>
        <xdr:cNvSpPr/>
      </xdr:nvSpPr>
      <xdr:spPr>
        <a:xfrm>
          <a:off x="10960100" y="47193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xmlns="" id="{28E7F51F-C53D-4AE5-8540-D084C39E8584}"/>
            </a:ext>
          </a:extLst>
        </xdr:cNvPr>
        <xdr:cNvSpPr txBox="1"/>
      </xdr:nvSpPr>
      <xdr:spPr>
        <a:xfrm>
          <a:off x="109220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xmlns="" id="{4964E707-BDB7-4B97-AF20-FEAB55D02655}"/>
            </a:ext>
          </a:extLst>
        </xdr:cNvPr>
        <xdr:cNvCxnSpPr/>
      </xdr:nvCxnSpPr>
      <xdr:spPr>
        <a:xfrm>
          <a:off x="10960100" y="69557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a:extLst>
            <a:ext uri="{FF2B5EF4-FFF2-40B4-BE49-F238E27FC236}">
              <a16:creationId xmlns:a16="http://schemas.microsoft.com/office/drawing/2014/main" xmlns="" id="{156AF7B7-93D8-4AEB-AA05-E7B0EE89598C}"/>
            </a:ext>
          </a:extLst>
        </xdr:cNvPr>
        <xdr:cNvCxnSpPr/>
      </xdr:nvCxnSpPr>
      <xdr:spPr>
        <a:xfrm>
          <a:off x="10960100" y="65100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8" name="テキスト ボックス 497">
          <a:extLst>
            <a:ext uri="{FF2B5EF4-FFF2-40B4-BE49-F238E27FC236}">
              <a16:creationId xmlns:a16="http://schemas.microsoft.com/office/drawing/2014/main" xmlns="" id="{DF2C0CE2-BDB4-43D5-A9BD-3954DD3155A1}"/>
            </a:ext>
          </a:extLst>
        </xdr:cNvPr>
        <xdr:cNvSpPr txBox="1"/>
      </xdr:nvSpPr>
      <xdr:spPr>
        <a:xfrm>
          <a:off x="10734174" y="63716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a:extLst>
            <a:ext uri="{FF2B5EF4-FFF2-40B4-BE49-F238E27FC236}">
              <a16:creationId xmlns:a16="http://schemas.microsoft.com/office/drawing/2014/main" xmlns="" id="{0DBB77D0-85BA-4776-8B82-B9774D38DC6F}"/>
            </a:ext>
          </a:extLst>
        </xdr:cNvPr>
        <xdr:cNvCxnSpPr/>
      </xdr:nvCxnSpPr>
      <xdr:spPr>
        <a:xfrm>
          <a:off x="10960100" y="60604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a:extLst>
            <a:ext uri="{FF2B5EF4-FFF2-40B4-BE49-F238E27FC236}">
              <a16:creationId xmlns:a16="http://schemas.microsoft.com/office/drawing/2014/main" xmlns="" id="{8F3D2C8D-5AD6-4156-AB1C-AEF02842A8FB}"/>
            </a:ext>
          </a:extLst>
        </xdr:cNvPr>
        <xdr:cNvSpPr txBox="1"/>
      </xdr:nvSpPr>
      <xdr:spPr>
        <a:xfrm>
          <a:off x="10497381" y="592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a:extLst>
            <a:ext uri="{FF2B5EF4-FFF2-40B4-BE49-F238E27FC236}">
              <a16:creationId xmlns:a16="http://schemas.microsoft.com/office/drawing/2014/main" xmlns="" id="{9063DCB8-B1FD-49C3-9A9A-AD656544B47F}"/>
            </a:ext>
          </a:extLst>
        </xdr:cNvPr>
        <xdr:cNvCxnSpPr/>
      </xdr:nvCxnSpPr>
      <xdr:spPr>
        <a:xfrm>
          <a:off x="10960100" y="56146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a:extLst>
            <a:ext uri="{FF2B5EF4-FFF2-40B4-BE49-F238E27FC236}">
              <a16:creationId xmlns:a16="http://schemas.microsoft.com/office/drawing/2014/main" xmlns="" id="{B5FE9E68-16D4-4588-AB86-6B4ED286B28E}"/>
            </a:ext>
          </a:extLst>
        </xdr:cNvPr>
        <xdr:cNvSpPr txBox="1"/>
      </xdr:nvSpPr>
      <xdr:spPr>
        <a:xfrm>
          <a:off x="10497381" y="54762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a:extLst>
            <a:ext uri="{FF2B5EF4-FFF2-40B4-BE49-F238E27FC236}">
              <a16:creationId xmlns:a16="http://schemas.microsoft.com/office/drawing/2014/main" xmlns="" id="{AD0C5A97-58C3-4FBE-87C8-63AF04FFBFD8}"/>
            </a:ext>
          </a:extLst>
        </xdr:cNvPr>
        <xdr:cNvCxnSpPr/>
      </xdr:nvCxnSpPr>
      <xdr:spPr>
        <a:xfrm>
          <a:off x="10960100" y="51689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a:extLst>
            <a:ext uri="{FF2B5EF4-FFF2-40B4-BE49-F238E27FC236}">
              <a16:creationId xmlns:a16="http://schemas.microsoft.com/office/drawing/2014/main" xmlns="" id="{B626FC11-7FA5-48EC-A81A-BDCAC08A6500}"/>
            </a:ext>
          </a:extLst>
        </xdr:cNvPr>
        <xdr:cNvSpPr txBox="1"/>
      </xdr:nvSpPr>
      <xdr:spPr>
        <a:xfrm>
          <a:off x="10497381" y="50304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xmlns="" id="{03AE1D74-8494-49FC-8E50-3A39A1585475}"/>
            </a:ext>
          </a:extLst>
        </xdr:cNvPr>
        <xdr:cNvCxnSpPr/>
      </xdr:nvCxnSpPr>
      <xdr:spPr>
        <a:xfrm>
          <a:off x="10960100" y="4719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a:extLst>
            <a:ext uri="{FF2B5EF4-FFF2-40B4-BE49-F238E27FC236}">
              <a16:creationId xmlns:a16="http://schemas.microsoft.com/office/drawing/2014/main" xmlns="" id="{AB74922C-1633-4D49-9215-6FF166EC4505}"/>
            </a:ext>
          </a:extLst>
        </xdr:cNvPr>
        <xdr:cNvSpPr txBox="1"/>
      </xdr:nvSpPr>
      <xdr:spPr>
        <a:xfrm>
          <a:off x="10497381" y="45809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xmlns="" id="{90DBDC0A-37AD-4D69-A538-B466873AC933}"/>
            </a:ext>
          </a:extLst>
        </xdr:cNvPr>
        <xdr:cNvSpPr/>
      </xdr:nvSpPr>
      <xdr:spPr>
        <a:xfrm>
          <a:off x="10960100" y="47193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12530</xdr:rowOff>
    </xdr:from>
    <xdr:to>
      <xdr:col>85</xdr:col>
      <xdr:colOff>126364</xdr:colOff>
      <xdr:row>37</xdr:row>
      <xdr:rowOff>50569</xdr:rowOff>
    </xdr:to>
    <xdr:cxnSp macro="">
      <xdr:nvCxnSpPr>
        <xdr:cNvPr id="508" name="直線コネクタ 507">
          <a:extLst>
            <a:ext uri="{FF2B5EF4-FFF2-40B4-BE49-F238E27FC236}">
              <a16:creationId xmlns:a16="http://schemas.microsoft.com/office/drawing/2014/main" xmlns="" id="{F0A214B9-17B3-424B-8856-468C50E659D9}"/>
            </a:ext>
          </a:extLst>
        </xdr:cNvPr>
        <xdr:cNvCxnSpPr/>
      </xdr:nvCxnSpPr>
      <xdr:spPr>
        <a:xfrm flipV="1">
          <a:off x="14374495" y="5041730"/>
          <a:ext cx="1269" cy="121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54396</xdr:rowOff>
    </xdr:from>
    <xdr:ext cx="534377" cy="259045"/>
    <xdr:sp macro="" textlink="">
      <xdr:nvSpPr>
        <xdr:cNvPr id="509" name="消防費最小値テキスト">
          <a:extLst>
            <a:ext uri="{FF2B5EF4-FFF2-40B4-BE49-F238E27FC236}">
              <a16:creationId xmlns:a16="http://schemas.microsoft.com/office/drawing/2014/main" xmlns="" id="{B894C35A-F889-4862-AACF-C2B93676499E}"/>
            </a:ext>
          </a:extLst>
        </xdr:cNvPr>
        <xdr:cNvSpPr txBox="1"/>
      </xdr:nvSpPr>
      <xdr:spPr>
        <a:xfrm>
          <a:off x="14419580" y="625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50569</xdr:rowOff>
    </xdr:from>
    <xdr:to>
      <xdr:col>86</xdr:col>
      <xdr:colOff>25400</xdr:colOff>
      <xdr:row>37</xdr:row>
      <xdr:rowOff>50569</xdr:rowOff>
    </xdr:to>
    <xdr:cxnSp macro="">
      <xdr:nvCxnSpPr>
        <xdr:cNvPr id="510" name="直線コネクタ 509">
          <a:extLst>
            <a:ext uri="{FF2B5EF4-FFF2-40B4-BE49-F238E27FC236}">
              <a16:creationId xmlns:a16="http://schemas.microsoft.com/office/drawing/2014/main" xmlns="" id="{A1A4BD6C-6554-4FB0-82ED-597F8E317B33}"/>
            </a:ext>
          </a:extLst>
        </xdr:cNvPr>
        <xdr:cNvCxnSpPr/>
      </xdr:nvCxnSpPr>
      <xdr:spPr>
        <a:xfrm>
          <a:off x="14287500" y="62532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130657</xdr:rowOff>
    </xdr:from>
    <xdr:ext cx="534377" cy="259045"/>
    <xdr:sp macro="" textlink="">
      <xdr:nvSpPr>
        <xdr:cNvPr id="511" name="消防費最大値テキスト">
          <a:extLst>
            <a:ext uri="{FF2B5EF4-FFF2-40B4-BE49-F238E27FC236}">
              <a16:creationId xmlns:a16="http://schemas.microsoft.com/office/drawing/2014/main" xmlns="" id="{7F14DEDF-DE7D-4414-BC0D-073D648708CE}"/>
            </a:ext>
          </a:extLst>
        </xdr:cNvPr>
        <xdr:cNvSpPr txBox="1"/>
      </xdr:nvSpPr>
      <xdr:spPr>
        <a:xfrm>
          <a:off x="14419580" y="482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12530</xdr:rowOff>
    </xdr:from>
    <xdr:to>
      <xdr:col>86</xdr:col>
      <xdr:colOff>25400</xdr:colOff>
      <xdr:row>30</xdr:row>
      <xdr:rowOff>12530</xdr:rowOff>
    </xdr:to>
    <xdr:cxnSp macro="">
      <xdr:nvCxnSpPr>
        <xdr:cNvPr id="512" name="直線コネクタ 511">
          <a:extLst>
            <a:ext uri="{FF2B5EF4-FFF2-40B4-BE49-F238E27FC236}">
              <a16:creationId xmlns:a16="http://schemas.microsoft.com/office/drawing/2014/main" xmlns="" id="{6A4D0D4F-581F-4908-867B-D4B7E355D3CD}"/>
            </a:ext>
          </a:extLst>
        </xdr:cNvPr>
        <xdr:cNvCxnSpPr/>
      </xdr:nvCxnSpPr>
      <xdr:spPr>
        <a:xfrm>
          <a:off x="14287500" y="50417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102507</xdr:rowOff>
    </xdr:from>
    <xdr:to>
      <xdr:col>85</xdr:col>
      <xdr:colOff>127000</xdr:colOff>
      <xdr:row>36</xdr:row>
      <xdr:rowOff>102644</xdr:rowOff>
    </xdr:to>
    <xdr:cxnSp macro="">
      <xdr:nvCxnSpPr>
        <xdr:cNvPr id="513" name="直線コネクタ 512">
          <a:extLst>
            <a:ext uri="{FF2B5EF4-FFF2-40B4-BE49-F238E27FC236}">
              <a16:creationId xmlns:a16="http://schemas.microsoft.com/office/drawing/2014/main" xmlns="" id="{23A7597A-54AA-4431-A651-DC3511538907}"/>
            </a:ext>
          </a:extLst>
        </xdr:cNvPr>
        <xdr:cNvCxnSpPr/>
      </xdr:nvCxnSpPr>
      <xdr:spPr>
        <a:xfrm flipV="1">
          <a:off x="13629640" y="6137547"/>
          <a:ext cx="74676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55861</xdr:rowOff>
    </xdr:from>
    <xdr:ext cx="534377" cy="259045"/>
    <xdr:sp macro="" textlink="">
      <xdr:nvSpPr>
        <xdr:cNvPr id="514" name="消防費平均値テキスト">
          <a:extLst>
            <a:ext uri="{FF2B5EF4-FFF2-40B4-BE49-F238E27FC236}">
              <a16:creationId xmlns:a16="http://schemas.microsoft.com/office/drawing/2014/main" xmlns="" id="{5EEDAFA1-92C0-442B-B3F8-85BB1D2E91D7}"/>
            </a:ext>
          </a:extLst>
        </xdr:cNvPr>
        <xdr:cNvSpPr txBox="1"/>
      </xdr:nvSpPr>
      <xdr:spPr>
        <a:xfrm>
          <a:off x="14419580" y="5755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32984</xdr:rowOff>
    </xdr:from>
    <xdr:to>
      <xdr:col>85</xdr:col>
      <xdr:colOff>177800</xdr:colOff>
      <xdr:row>35</xdr:row>
      <xdr:rowOff>134584</xdr:rowOff>
    </xdr:to>
    <xdr:sp macro="" textlink="">
      <xdr:nvSpPr>
        <xdr:cNvPr id="515" name="フローチャート: 判断 514">
          <a:extLst>
            <a:ext uri="{FF2B5EF4-FFF2-40B4-BE49-F238E27FC236}">
              <a16:creationId xmlns:a16="http://schemas.microsoft.com/office/drawing/2014/main" xmlns="" id="{9111B5BC-CC84-4544-BA65-E48C69FFB8FE}"/>
            </a:ext>
          </a:extLst>
        </xdr:cNvPr>
        <xdr:cNvSpPr/>
      </xdr:nvSpPr>
      <xdr:spPr>
        <a:xfrm>
          <a:off x="14325600" y="5900384"/>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102644</xdr:rowOff>
    </xdr:from>
    <xdr:to>
      <xdr:col>81</xdr:col>
      <xdr:colOff>50800</xdr:colOff>
      <xdr:row>36</xdr:row>
      <xdr:rowOff>105936</xdr:rowOff>
    </xdr:to>
    <xdr:cxnSp macro="">
      <xdr:nvCxnSpPr>
        <xdr:cNvPr id="516" name="直線コネクタ 515">
          <a:extLst>
            <a:ext uri="{FF2B5EF4-FFF2-40B4-BE49-F238E27FC236}">
              <a16:creationId xmlns:a16="http://schemas.microsoft.com/office/drawing/2014/main" xmlns="" id="{A6226BF4-2CC1-4A69-8A65-281DEDA37736}"/>
            </a:ext>
          </a:extLst>
        </xdr:cNvPr>
        <xdr:cNvCxnSpPr/>
      </xdr:nvCxnSpPr>
      <xdr:spPr>
        <a:xfrm flipV="1">
          <a:off x="12854940" y="6137684"/>
          <a:ext cx="7747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78476</xdr:rowOff>
    </xdr:from>
    <xdr:to>
      <xdr:col>81</xdr:col>
      <xdr:colOff>101600</xdr:colOff>
      <xdr:row>36</xdr:row>
      <xdr:rowOff>8626</xdr:rowOff>
    </xdr:to>
    <xdr:sp macro="" textlink="">
      <xdr:nvSpPr>
        <xdr:cNvPr id="517" name="フローチャート: 判断 516">
          <a:extLst>
            <a:ext uri="{FF2B5EF4-FFF2-40B4-BE49-F238E27FC236}">
              <a16:creationId xmlns:a16="http://schemas.microsoft.com/office/drawing/2014/main" xmlns="" id="{4CF9965A-26AE-4427-980C-1DE6E97E1C1E}"/>
            </a:ext>
          </a:extLst>
        </xdr:cNvPr>
        <xdr:cNvSpPr/>
      </xdr:nvSpPr>
      <xdr:spPr>
        <a:xfrm>
          <a:off x="13578840" y="59458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25153</xdr:rowOff>
    </xdr:from>
    <xdr:ext cx="534377" cy="259045"/>
    <xdr:sp macro="" textlink="">
      <xdr:nvSpPr>
        <xdr:cNvPr id="518" name="テキスト ボックス 517">
          <a:extLst>
            <a:ext uri="{FF2B5EF4-FFF2-40B4-BE49-F238E27FC236}">
              <a16:creationId xmlns:a16="http://schemas.microsoft.com/office/drawing/2014/main" xmlns="" id="{BE7181FF-56B5-46A8-9EFE-1ECC5F591763}"/>
            </a:ext>
          </a:extLst>
        </xdr:cNvPr>
        <xdr:cNvSpPr txBox="1"/>
      </xdr:nvSpPr>
      <xdr:spPr>
        <a:xfrm>
          <a:off x="13408171" y="572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105936</xdr:rowOff>
    </xdr:from>
    <xdr:to>
      <xdr:col>76</xdr:col>
      <xdr:colOff>114300</xdr:colOff>
      <xdr:row>36</xdr:row>
      <xdr:rowOff>113480</xdr:rowOff>
    </xdr:to>
    <xdr:cxnSp macro="">
      <xdr:nvCxnSpPr>
        <xdr:cNvPr id="519" name="直線コネクタ 518">
          <a:extLst>
            <a:ext uri="{FF2B5EF4-FFF2-40B4-BE49-F238E27FC236}">
              <a16:creationId xmlns:a16="http://schemas.microsoft.com/office/drawing/2014/main" xmlns="" id="{598FE07A-4DAA-46EB-9BC1-DACDFE4CA212}"/>
            </a:ext>
          </a:extLst>
        </xdr:cNvPr>
        <xdr:cNvCxnSpPr/>
      </xdr:nvCxnSpPr>
      <xdr:spPr>
        <a:xfrm flipV="1">
          <a:off x="12072620" y="6140976"/>
          <a:ext cx="78232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103873</xdr:rowOff>
    </xdr:from>
    <xdr:to>
      <xdr:col>76</xdr:col>
      <xdr:colOff>165100</xdr:colOff>
      <xdr:row>36</xdr:row>
      <xdr:rowOff>34023</xdr:rowOff>
    </xdr:to>
    <xdr:sp macro="" textlink="">
      <xdr:nvSpPr>
        <xdr:cNvPr id="520" name="フローチャート: 判断 519">
          <a:extLst>
            <a:ext uri="{FF2B5EF4-FFF2-40B4-BE49-F238E27FC236}">
              <a16:creationId xmlns:a16="http://schemas.microsoft.com/office/drawing/2014/main" xmlns="" id="{4AC99EE6-8171-401F-8C89-75F84879FC73}"/>
            </a:ext>
          </a:extLst>
        </xdr:cNvPr>
        <xdr:cNvSpPr/>
      </xdr:nvSpPr>
      <xdr:spPr>
        <a:xfrm>
          <a:off x="12804140" y="59712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50550</xdr:rowOff>
    </xdr:from>
    <xdr:ext cx="534377" cy="259045"/>
    <xdr:sp macro="" textlink="">
      <xdr:nvSpPr>
        <xdr:cNvPr id="521" name="テキスト ボックス 520">
          <a:extLst>
            <a:ext uri="{FF2B5EF4-FFF2-40B4-BE49-F238E27FC236}">
              <a16:creationId xmlns:a16="http://schemas.microsoft.com/office/drawing/2014/main" xmlns="" id="{1699133B-A649-4254-9FEE-F82D115B5BC3}"/>
            </a:ext>
          </a:extLst>
        </xdr:cNvPr>
        <xdr:cNvSpPr txBox="1"/>
      </xdr:nvSpPr>
      <xdr:spPr>
        <a:xfrm>
          <a:off x="12610611" y="575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113480</xdr:rowOff>
    </xdr:from>
    <xdr:to>
      <xdr:col>71</xdr:col>
      <xdr:colOff>177800</xdr:colOff>
      <xdr:row>36</xdr:row>
      <xdr:rowOff>129047</xdr:rowOff>
    </xdr:to>
    <xdr:cxnSp macro="">
      <xdr:nvCxnSpPr>
        <xdr:cNvPr id="522" name="直線コネクタ 521">
          <a:extLst>
            <a:ext uri="{FF2B5EF4-FFF2-40B4-BE49-F238E27FC236}">
              <a16:creationId xmlns:a16="http://schemas.microsoft.com/office/drawing/2014/main" xmlns="" id="{D93EDB15-5F20-47C9-9EEC-25249DCE0D0B}"/>
            </a:ext>
          </a:extLst>
        </xdr:cNvPr>
        <xdr:cNvCxnSpPr/>
      </xdr:nvCxnSpPr>
      <xdr:spPr>
        <a:xfrm flipV="1">
          <a:off x="11282680" y="6148520"/>
          <a:ext cx="789940" cy="1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100719</xdr:rowOff>
    </xdr:from>
    <xdr:to>
      <xdr:col>72</xdr:col>
      <xdr:colOff>38100</xdr:colOff>
      <xdr:row>36</xdr:row>
      <xdr:rowOff>30869</xdr:rowOff>
    </xdr:to>
    <xdr:sp macro="" textlink="">
      <xdr:nvSpPr>
        <xdr:cNvPr id="523" name="フローチャート: 判断 522">
          <a:extLst>
            <a:ext uri="{FF2B5EF4-FFF2-40B4-BE49-F238E27FC236}">
              <a16:creationId xmlns:a16="http://schemas.microsoft.com/office/drawing/2014/main" xmlns="" id="{405091E1-A56A-4604-B71E-772EC5F9A632}"/>
            </a:ext>
          </a:extLst>
        </xdr:cNvPr>
        <xdr:cNvSpPr/>
      </xdr:nvSpPr>
      <xdr:spPr>
        <a:xfrm>
          <a:off x="12029440" y="59681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47396</xdr:rowOff>
    </xdr:from>
    <xdr:ext cx="534377" cy="259045"/>
    <xdr:sp macro="" textlink="">
      <xdr:nvSpPr>
        <xdr:cNvPr id="524" name="テキスト ボックス 523">
          <a:extLst>
            <a:ext uri="{FF2B5EF4-FFF2-40B4-BE49-F238E27FC236}">
              <a16:creationId xmlns:a16="http://schemas.microsoft.com/office/drawing/2014/main" xmlns="" id="{CD27538E-A898-4866-8799-479FF5DA4DB5}"/>
            </a:ext>
          </a:extLst>
        </xdr:cNvPr>
        <xdr:cNvSpPr txBox="1"/>
      </xdr:nvSpPr>
      <xdr:spPr>
        <a:xfrm>
          <a:off x="11835911" y="574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95598</xdr:rowOff>
    </xdr:from>
    <xdr:to>
      <xdr:col>67</xdr:col>
      <xdr:colOff>101600</xdr:colOff>
      <xdr:row>36</xdr:row>
      <xdr:rowOff>25748</xdr:rowOff>
    </xdr:to>
    <xdr:sp macro="" textlink="">
      <xdr:nvSpPr>
        <xdr:cNvPr id="525" name="フローチャート: 判断 524">
          <a:extLst>
            <a:ext uri="{FF2B5EF4-FFF2-40B4-BE49-F238E27FC236}">
              <a16:creationId xmlns:a16="http://schemas.microsoft.com/office/drawing/2014/main" xmlns="" id="{89007AD7-1875-416F-A57D-B00F152ADC2A}"/>
            </a:ext>
          </a:extLst>
        </xdr:cNvPr>
        <xdr:cNvSpPr/>
      </xdr:nvSpPr>
      <xdr:spPr>
        <a:xfrm>
          <a:off x="11231880" y="59629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42275</xdr:rowOff>
    </xdr:from>
    <xdr:ext cx="534377" cy="259045"/>
    <xdr:sp macro="" textlink="">
      <xdr:nvSpPr>
        <xdr:cNvPr id="526" name="テキスト ボックス 525">
          <a:extLst>
            <a:ext uri="{FF2B5EF4-FFF2-40B4-BE49-F238E27FC236}">
              <a16:creationId xmlns:a16="http://schemas.microsoft.com/office/drawing/2014/main" xmlns="" id="{1A3E022F-64DE-4AE0-A85E-CE38A6C5D1B1}"/>
            </a:ext>
          </a:extLst>
        </xdr:cNvPr>
        <xdr:cNvSpPr txBox="1"/>
      </xdr:nvSpPr>
      <xdr:spPr>
        <a:xfrm>
          <a:off x="11061211" y="574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xmlns="" id="{481323F4-B80E-4369-9104-D2A61BD927F7}"/>
            </a:ext>
          </a:extLst>
        </xdr:cNvPr>
        <xdr:cNvSpPr txBox="1"/>
      </xdr:nvSpPr>
      <xdr:spPr>
        <a:xfrm>
          <a:off x="14208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BB6CF747-4A2D-4622-A0F4-D787FA45F57C}"/>
            </a:ext>
          </a:extLst>
        </xdr:cNvPr>
        <xdr:cNvSpPr txBox="1"/>
      </xdr:nvSpPr>
      <xdr:spPr>
        <a:xfrm>
          <a:off x="134620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F5474E4A-83DC-43E5-85C1-C1F73170EEC5}"/>
            </a:ext>
          </a:extLst>
        </xdr:cNvPr>
        <xdr:cNvSpPr txBox="1"/>
      </xdr:nvSpPr>
      <xdr:spPr>
        <a:xfrm>
          <a:off x="126873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960A1CE9-5D87-4655-BD1A-4B16CED6B472}"/>
            </a:ext>
          </a:extLst>
        </xdr:cNvPr>
        <xdr:cNvSpPr txBox="1"/>
      </xdr:nvSpPr>
      <xdr:spPr>
        <a:xfrm>
          <a:off x="119049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2CEEEE65-CD16-46DA-996C-177A6114A80F}"/>
            </a:ext>
          </a:extLst>
        </xdr:cNvPr>
        <xdr:cNvSpPr txBox="1"/>
      </xdr:nvSpPr>
      <xdr:spPr>
        <a:xfrm>
          <a:off x="111150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51707</xdr:rowOff>
    </xdr:from>
    <xdr:to>
      <xdr:col>85</xdr:col>
      <xdr:colOff>177800</xdr:colOff>
      <xdr:row>36</xdr:row>
      <xdr:rowOff>153307</xdr:rowOff>
    </xdr:to>
    <xdr:sp macro="" textlink="">
      <xdr:nvSpPr>
        <xdr:cNvPr id="532" name="楕円 531">
          <a:extLst>
            <a:ext uri="{FF2B5EF4-FFF2-40B4-BE49-F238E27FC236}">
              <a16:creationId xmlns:a16="http://schemas.microsoft.com/office/drawing/2014/main" xmlns="" id="{02208033-619A-4A89-9BCC-CD7E00156E06}"/>
            </a:ext>
          </a:extLst>
        </xdr:cNvPr>
        <xdr:cNvSpPr/>
      </xdr:nvSpPr>
      <xdr:spPr>
        <a:xfrm>
          <a:off x="14325600" y="6086747"/>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138084</xdr:rowOff>
    </xdr:from>
    <xdr:ext cx="534377" cy="259045"/>
    <xdr:sp macro="" textlink="">
      <xdr:nvSpPr>
        <xdr:cNvPr id="533" name="消防費該当値テキスト">
          <a:extLst>
            <a:ext uri="{FF2B5EF4-FFF2-40B4-BE49-F238E27FC236}">
              <a16:creationId xmlns:a16="http://schemas.microsoft.com/office/drawing/2014/main" xmlns="" id="{08941B6B-F050-4A6B-BE2E-10C7466B865E}"/>
            </a:ext>
          </a:extLst>
        </xdr:cNvPr>
        <xdr:cNvSpPr txBox="1"/>
      </xdr:nvSpPr>
      <xdr:spPr>
        <a:xfrm>
          <a:off x="14419580" y="600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51844</xdr:rowOff>
    </xdr:from>
    <xdr:to>
      <xdr:col>81</xdr:col>
      <xdr:colOff>101600</xdr:colOff>
      <xdr:row>36</xdr:row>
      <xdr:rowOff>153444</xdr:rowOff>
    </xdr:to>
    <xdr:sp macro="" textlink="">
      <xdr:nvSpPr>
        <xdr:cNvPr id="534" name="楕円 533">
          <a:extLst>
            <a:ext uri="{FF2B5EF4-FFF2-40B4-BE49-F238E27FC236}">
              <a16:creationId xmlns:a16="http://schemas.microsoft.com/office/drawing/2014/main" xmlns="" id="{8EA43505-EB18-4F19-B320-014BFA948AFA}"/>
            </a:ext>
          </a:extLst>
        </xdr:cNvPr>
        <xdr:cNvSpPr/>
      </xdr:nvSpPr>
      <xdr:spPr>
        <a:xfrm>
          <a:off x="13578840" y="608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144571</xdr:rowOff>
    </xdr:from>
    <xdr:ext cx="534377" cy="259045"/>
    <xdr:sp macro="" textlink="">
      <xdr:nvSpPr>
        <xdr:cNvPr id="535" name="テキスト ボックス 534">
          <a:extLst>
            <a:ext uri="{FF2B5EF4-FFF2-40B4-BE49-F238E27FC236}">
              <a16:creationId xmlns:a16="http://schemas.microsoft.com/office/drawing/2014/main" xmlns="" id="{8585B4A0-71BA-40BA-9A9A-F165454056DA}"/>
            </a:ext>
          </a:extLst>
        </xdr:cNvPr>
        <xdr:cNvSpPr txBox="1"/>
      </xdr:nvSpPr>
      <xdr:spPr>
        <a:xfrm>
          <a:off x="13408171" y="617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55136</xdr:rowOff>
    </xdr:from>
    <xdr:to>
      <xdr:col>76</xdr:col>
      <xdr:colOff>165100</xdr:colOff>
      <xdr:row>36</xdr:row>
      <xdr:rowOff>156736</xdr:rowOff>
    </xdr:to>
    <xdr:sp macro="" textlink="">
      <xdr:nvSpPr>
        <xdr:cNvPr id="536" name="楕円 535">
          <a:extLst>
            <a:ext uri="{FF2B5EF4-FFF2-40B4-BE49-F238E27FC236}">
              <a16:creationId xmlns:a16="http://schemas.microsoft.com/office/drawing/2014/main" xmlns="" id="{877E5F4F-38EA-4558-BD54-CC6825EE2311}"/>
            </a:ext>
          </a:extLst>
        </xdr:cNvPr>
        <xdr:cNvSpPr/>
      </xdr:nvSpPr>
      <xdr:spPr>
        <a:xfrm>
          <a:off x="12804140" y="609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147863</xdr:rowOff>
    </xdr:from>
    <xdr:ext cx="534377" cy="259045"/>
    <xdr:sp macro="" textlink="">
      <xdr:nvSpPr>
        <xdr:cNvPr id="537" name="テキスト ボックス 536">
          <a:extLst>
            <a:ext uri="{FF2B5EF4-FFF2-40B4-BE49-F238E27FC236}">
              <a16:creationId xmlns:a16="http://schemas.microsoft.com/office/drawing/2014/main" xmlns="" id="{323AD566-C397-4D24-ADB5-6FB54F3067B6}"/>
            </a:ext>
          </a:extLst>
        </xdr:cNvPr>
        <xdr:cNvSpPr txBox="1"/>
      </xdr:nvSpPr>
      <xdr:spPr>
        <a:xfrm>
          <a:off x="12610611" y="618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62680</xdr:rowOff>
    </xdr:from>
    <xdr:to>
      <xdr:col>72</xdr:col>
      <xdr:colOff>38100</xdr:colOff>
      <xdr:row>36</xdr:row>
      <xdr:rowOff>164280</xdr:rowOff>
    </xdr:to>
    <xdr:sp macro="" textlink="">
      <xdr:nvSpPr>
        <xdr:cNvPr id="538" name="楕円 537">
          <a:extLst>
            <a:ext uri="{FF2B5EF4-FFF2-40B4-BE49-F238E27FC236}">
              <a16:creationId xmlns:a16="http://schemas.microsoft.com/office/drawing/2014/main" xmlns="" id="{25F21D98-69EE-4BC8-9FCC-4161BC76F269}"/>
            </a:ext>
          </a:extLst>
        </xdr:cNvPr>
        <xdr:cNvSpPr/>
      </xdr:nvSpPr>
      <xdr:spPr>
        <a:xfrm>
          <a:off x="12029440" y="60977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155407</xdr:rowOff>
    </xdr:from>
    <xdr:ext cx="534377" cy="259045"/>
    <xdr:sp macro="" textlink="">
      <xdr:nvSpPr>
        <xdr:cNvPr id="539" name="テキスト ボックス 538">
          <a:extLst>
            <a:ext uri="{FF2B5EF4-FFF2-40B4-BE49-F238E27FC236}">
              <a16:creationId xmlns:a16="http://schemas.microsoft.com/office/drawing/2014/main" xmlns="" id="{4C6BE62D-71C3-4425-9909-390852DEBB43}"/>
            </a:ext>
          </a:extLst>
        </xdr:cNvPr>
        <xdr:cNvSpPr txBox="1"/>
      </xdr:nvSpPr>
      <xdr:spPr>
        <a:xfrm>
          <a:off x="11835911" y="619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78247</xdr:rowOff>
    </xdr:from>
    <xdr:to>
      <xdr:col>67</xdr:col>
      <xdr:colOff>101600</xdr:colOff>
      <xdr:row>37</xdr:row>
      <xdr:rowOff>8397</xdr:rowOff>
    </xdr:to>
    <xdr:sp macro="" textlink="">
      <xdr:nvSpPr>
        <xdr:cNvPr id="540" name="楕円 539">
          <a:extLst>
            <a:ext uri="{FF2B5EF4-FFF2-40B4-BE49-F238E27FC236}">
              <a16:creationId xmlns:a16="http://schemas.microsoft.com/office/drawing/2014/main" xmlns="" id="{B9D109B9-BAAB-4ADD-BF2C-6455F989ADEE}"/>
            </a:ext>
          </a:extLst>
        </xdr:cNvPr>
        <xdr:cNvSpPr/>
      </xdr:nvSpPr>
      <xdr:spPr>
        <a:xfrm>
          <a:off x="11231880" y="61132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170974</xdr:rowOff>
    </xdr:from>
    <xdr:ext cx="534377" cy="259045"/>
    <xdr:sp macro="" textlink="">
      <xdr:nvSpPr>
        <xdr:cNvPr id="541" name="テキスト ボックス 540">
          <a:extLst>
            <a:ext uri="{FF2B5EF4-FFF2-40B4-BE49-F238E27FC236}">
              <a16:creationId xmlns:a16="http://schemas.microsoft.com/office/drawing/2014/main" xmlns="" id="{AE2F58E8-CD75-4769-8057-501AF2370AD8}"/>
            </a:ext>
          </a:extLst>
        </xdr:cNvPr>
        <xdr:cNvSpPr txBox="1"/>
      </xdr:nvSpPr>
      <xdr:spPr>
        <a:xfrm>
          <a:off x="11061211" y="620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xmlns="" id="{0939D6B9-8C7B-4837-BEE9-FCC4F4E513C9}"/>
            </a:ext>
          </a:extLst>
        </xdr:cNvPr>
        <xdr:cNvSpPr/>
      </xdr:nvSpPr>
      <xdr:spPr>
        <a:xfrm>
          <a:off x="10960100" y="72656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xmlns="" id="{97A6E98B-2793-428D-B304-6A9B1F0B47AC}"/>
            </a:ext>
          </a:extLst>
        </xdr:cNvPr>
        <xdr:cNvSpPr/>
      </xdr:nvSpPr>
      <xdr:spPr>
        <a:xfrm>
          <a:off x="11064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xmlns="" id="{97C9BFBD-B1FB-461C-A780-DCF0DE514E87}"/>
            </a:ext>
          </a:extLst>
        </xdr:cNvPr>
        <xdr:cNvSpPr/>
      </xdr:nvSpPr>
      <xdr:spPr>
        <a:xfrm>
          <a:off x="11064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xmlns="" id="{2651AEB7-E051-41F4-B019-B3DFEF7B6F69}"/>
            </a:ext>
          </a:extLst>
        </xdr:cNvPr>
        <xdr:cNvSpPr/>
      </xdr:nvSpPr>
      <xdr:spPr>
        <a:xfrm>
          <a:off x="119659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xmlns="" id="{D60B800B-F559-4FB0-8B1F-65C17FDDD547}"/>
            </a:ext>
          </a:extLst>
        </xdr:cNvPr>
        <xdr:cNvSpPr/>
      </xdr:nvSpPr>
      <xdr:spPr>
        <a:xfrm>
          <a:off x="119659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xmlns="" id="{B2B122BA-1666-407B-A476-CFBA09962862}"/>
            </a:ext>
          </a:extLst>
        </xdr:cNvPr>
        <xdr:cNvSpPr/>
      </xdr:nvSpPr>
      <xdr:spPr>
        <a:xfrm>
          <a:off x="129717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xmlns="" id="{2707D923-A77F-4938-8CDE-97D2A77AAD5E}"/>
            </a:ext>
          </a:extLst>
        </xdr:cNvPr>
        <xdr:cNvSpPr/>
      </xdr:nvSpPr>
      <xdr:spPr>
        <a:xfrm>
          <a:off x="129717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xmlns="" id="{ED8AF18B-A49B-4BA0-B02B-B8F8A49D5D34}"/>
            </a:ext>
          </a:extLst>
        </xdr:cNvPr>
        <xdr:cNvSpPr/>
      </xdr:nvSpPr>
      <xdr:spPr>
        <a:xfrm>
          <a:off x="10960100" y="80721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xmlns="" id="{87DD863B-B9C5-48CA-9FB3-D5F0EF0D1093}"/>
            </a:ext>
          </a:extLst>
        </xdr:cNvPr>
        <xdr:cNvSpPr txBox="1"/>
      </xdr:nvSpPr>
      <xdr:spPr>
        <a:xfrm>
          <a:off x="109220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xmlns="" id="{F1632AB2-0BF5-494F-AE8F-A80A0C63893E}"/>
            </a:ext>
          </a:extLst>
        </xdr:cNvPr>
        <xdr:cNvCxnSpPr/>
      </xdr:nvCxnSpPr>
      <xdr:spPr>
        <a:xfrm>
          <a:off x="10960100" y="10308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xmlns="" id="{1B3AB796-CA2E-43A8-8A9F-16341FE87AAF}"/>
            </a:ext>
          </a:extLst>
        </xdr:cNvPr>
        <xdr:cNvCxnSpPr/>
      </xdr:nvCxnSpPr>
      <xdr:spPr>
        <a:xfrm>
          <a:off x="10960100" y="99352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xmlns="" id="{735264BE-89CD-4B7B-8F00-53DB2F6C6F07}"/>
            </a:ext>
          </a:extLst>
        </xdr:cNvPr>
        <xdr:cNvSpPr txBox="1"/>
      </xdr:nvSpPr>
      <xdr:spPr>
        <a:xfrm>
          <a:off x="10734174" y="97967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xmlns="" id="{C86C6F87-A178-4E0F-B04D-9777032F3DCF}"/>
            </a:ext>
          </a:extLst>
        </xdr:cNvPr>
        <xdr:cNvCxnSpPr/>
      </xdr:nvCxnSpPr>
      <xdr:spPr>
        <a:xfrm>
          <a:off x="10960100" y="9561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5" name="テキスト ボックス 554">
          <a:extLst>
            <a:ext uri="{FF2B5EF4-FFF2-40B4-BE49-F238E27FC236}">
              <a16:creationId xmlns:a16="http://schemas.microsoft.com/office/drawing/2014/main" xmlns="" id="{CC089529-D575-4D7C-BD5B-FF46F4D6AA8E}"/>
            </a:ext>
          </a:extLst>
        </xdr:cNvPr>
        <xdr:cNvSpPr txBox="1"/>
      </xdr:nvSpPr>
      <xdr:spPr>
        <a:xfrm>
          <a:off x="10497381" y="94234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xmlns="" id="{A061A7EE-C08C-4D5C-95ED-EE8670FA52E5}"/>
            </a:ext>
          </a:extLst>
        </xdr:cNvPr>
        <xdr:cNvCxnSpPr/>
      </xdr:nvCxnSpPr>
      <xdr:spPr>
        <a:xfrm>
          <a:off x="10960100" y="91922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xmlns="" id="{71270428-EB46-4B6C-97F3-8A08698B3637}"/>
            </a:ext>
          </a:extLst>
        </xdr:cNvPr>
        <xdr:cNvSpPr txBox="1"/>
      </xdr:nvSpPr>
      <xdr:spPr>
        <a:xfrm>
          <a:off x="10433261" y="90538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xmlns="" id="{E04F1E60-73EF-4BB9-A600-9536524954FE}"/>
            </a:ext>
          </a:extLst>
        </xdr:cNvPr>
        <xdr:cNvCxnSpPr/>
      </xdr:nvCxnSpPr>
      <xdr:spPr>
        <a:xfrm>
          <a:off x="10960100" y="88188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xmlns="" id="{2A77BC0B-3754-4BE4-B17C-F767BEB06CE2}"/>
            </a:ext>
          </a:extLst>
        </xdr:cNvPr>
        <xdr:cNvSpPr txBox="1"/>
      </xdr:nvSpPr>
      <xdr:spPr>
        <a:xfrm>
          <a:off x="10433261" y="86804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xmlns="" id="{B669569F-B24B-4FBE-A480-5EE36D6ABED2}"/>
            </a:ext>
          </a:extLst>
        </xdr:cNvPr>
        <xdr:cNvCxnSpPr/>
      </xdr:nvCxnSpPr>
      <xdr:spPr>
        <a:xfrm>
          <a:off x="10960100" y="84455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xmlns="" id="{52CDCFAD-8FED-426A-B000-80951B0C655B}"/>
            </a:ext>
          </a:extLst>
        </xdr:cNvPr>
        <xdr:cNvSpPr txBox="1"/>
      </xdr:nvSpPr>
      <xdr:spPr>
        <a:xfrm>
          <a:off x="10433261" y="83070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xmlns="" id="{BF48BC1B-80DD-442E-A317-84D801EC79EC}"/>
            </a:ext>
          </a:extLst>
        </xdr:cNvPr>
        <xdr:cNvCxnSpPr/>
      </xdr:nvCxnSpPr>
      <xdr:spPr>
        <a:xfrm>
          <a:off x="10960100" y="80721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xmlns="" id="{373024AC-AFC2-4185-B13C-51D7D5CF6B66}"/>
            </a:ext>
          </a:extLst>
        </xdr:cNvPr>
        <xdr:cNvSpPr txBox="1"/>
      </xdr:nvSpPr>
      <xdr:spPr>
        <a:xfrm>
          <a:off x="10433261"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xmlns="" id="{14C688ED-2C76-4C32-BDD2-E0792E9C0038}"/>
            </a:ext>
          </a:extLst>
        </xdr:cNvPr>
        <xdr:cNvSpPr/>
      </xdr:nvSpPr>
      <xdr:spPr>
        <a:xfrm>
          <a:off x="10960100" y="80721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104153</xdr:rowOff>
    </xdr:from>
    <xdr:to>
      <xdr:col>85</xdr:col>
      <xdr:colOff>126364</xdr:colOff>
      <xdr:row>57</xdr:row>
      <xdr:rowOff>132636</xdr:rowOff>
    </xdr:to>
    <xdr:cxnSp macro="">
      <xdr:nvCxnSpPr>
        <xdr:cNvPr id="565" name="直線コネクタ 564">
          <a:extLst>
            <a:ext uri="{FF2B5EF4-FFF2-40B4-BE49-F238E27FC236}">
              <a16:creationId xmlns:a16="http://schemas.microsoft.com/office/drawing/2014/main" xmlns="" id="{064869E3-DE4B-4418-9CC6-8C427325CF58}"/>
            </a:ext>
          </a:extLst>
        </xdr:cNvPr>
        <xdr:cNvCxnSpPr/>
      </xdr:nvCxnSpPr>
      <xdr:spPr>
        <a:xfrm flipV="1">
          <a:off x="14374495" y="8486153"/>
          <a:ext cx="1269" cy="1201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136463</xdr:rowOff>
    </xdr:from>
    <xdr:ext cx="534377" cy="259045"/>
    <xdr:sp macro="" textlink="">
      <xdr:nvSpPr>
        <xdr:cNvPr id="566" name="教育費最小値テキスト">
          <a:extLst>
            <a:ext uri="{FF2B5EF4-FFF2-40B4-BE49-F238E27FC236}">
              <a16:creationId xmlns:a16="http://schemas.microsoft.com/office/drawing/2014/main" xmlns="" id="{1D38E4E3-367A-4982-A7A9-536A9F33704D}"/>
            </a:ext>
          </a:extLst>
        </xdr:cNvPr>
        <xdr:cNvSpPr txBox="1"/>
      </xdr:nvSpPr>
      <xdr:spPr>
        <a:xfrm>
          <a:off x="14419580" y="969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132636</xdr:rowOff>
    </xdr:from>
    <xdr:to>
      <xdr:col>86</xdr:col>
      <xdr:colOff>25400</xdr:colOff>
      <xdr:row>57</xdr:row>
      <xdr:rowOff>132636</xdr:rowOff>
    </xdr:to>
    <xdr:cxnSp macro="">
      <xdr:nvCxnSpPr>
        <xdr:cNvPr id="567" name="直線コネクタ 566">
          <a:extLst>
            <a:ext uri="{FF2B5EF4-FFF2-40B4-BE49-F238E27FC236}">
              <a16:creationId xmlns:a16="http://schemas.microsoft.com/office/drawing/2014/main" xmlns="" id="{D4BE9913-D36C-484B-B3BE-B74E133FD9F2}"/>
            </a:ext>
          </a:extLst>
        </xdr:cNvPr>
        <xdr:cNvCxnSpPr/>
      </xdr:nvCxnSpPr>
      <xdr:spPr>
        <a:xfrm>
          <a:off x="14287500" y="96881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50830</xdr:rowOff>
    </xdr:from>
    <xdr:ext cx="599010" cy="259045"/>
    <xdr:sp macro="" textlink="">
      <xdr:nvSpPr>
        <xdr:cNvPr id="568" name="教育費最大値テキスト">
          <a:extLst>
            <a:ext uri="{FF2B5EF4-FFF2-40B4-BE49-F238E27FC236}">
              <a16:creationId xmlns:a16="http://schemas.microsoft.com/office/drawing/2014/main" xmlns="" id="{E29C03E2-8979-4684-AAB2-F6D84012B5B8}"/>
            </a:ext>
          </a:extLst>
        </xdr:cNvPr>
        <xdr:cNvSpPr txBox="1"/>
      </xdr:nvSpPr>
      <xdr:spPr>
        <a:xfrm>
          <a:off x="14419580" y="8265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194,665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104153</xdr:rowOff>
    </xdr:from>
    <xdr:to>
      <xdr:col>86</xdr:col>
      <xdr:colOff>25400</xdr:colOff>
      <xdr:row>50</xdr:row>
      <xdr:rowOff>104153</xdr:rowOff>
    </xdr:to>
    <xdr:cxnSp macro="">
      <xdr:nvCxnSpPr>
        <xdr:cNvPr id="569" name="直線コネクタ 568">
          <a:extLst>
            <a:ext uri="{FF2B5EF4-FFF2-40B4-BE49-F238E27FC236}">
              <a16:creationId xmlns:a16="http://schemas.microsoft.com/office/drawing/2014/main" xmlns="" id="{D3A4E984-F10C-4F39-9774-4E157A4C823E}"/>
            </a:ext>
          </a:extLst>
        </xdr:cNvPr>
        <xdr:cNvCxnSpPr/>
      </xdr:nvCxnSpPr>
      <xdr:spPr>
        <a:xfrm>
          <a:off x="14287500" y="84861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131638</xdr:rowOff>
    </xdr:from>
    <xdr:to>
      <xdr:col>85</xdr:col>
      <xdr:colOff>127000</xdr:colOff>
      <xdr:row>56</xdr:row>
      <xdr:rowOff>71714</xdr:rowOff>
    </xdr:to>
    <xdr:cxnSp macro="">
      <xdr:nvCxnSpPr>
        <xdr:cNvPr id="570" name="直線コネクタ 569">
          <a:extLst>
            <a:ext uri="{FF2B5EF4-FFF2-40B4-BE49-F238E27FC236}">
              <a16:creationId xmlns:a16="http://schemas.microsoft.com/office/drawing/2014/main" xmlns="" id="{42FAA6EC-EE0C-434D-848C-7D5E6721CDBE}"/>
            </a:ext>
          </a:extLst>
        </xdr:cNvPr>
        <xdr:cNvCxnSpPr/>
      </xdr:nvCxnSpPr>
      <xdr:spPr>
        <a:xfrm flipV="1">
          <a:off x="13629640" y="9351838"/>
          <a:ext cx="746760" cy="10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4843</xdr:rowOff>
    </xdr:from>
    <xdr:ext cx="534377" cy="259045"/>
    <xdr:sp macro="" textlink="">
      <xdr:nvSpPr>
        <xdr:cNvPr id="571" name="教育費平均値テキスト">
          <a:extLst>
            <a:ext uri="{FF2B5EF4-FFF2-40B4-BE49-F238E27FC236}">
              <a16:creationId xmlns:a16="http://schemas.microsoft.com/office/drawing/2014/main" xmlns="" id="{3E0BA3EA-7883-44C1-9FA1-FBABA05AA95A}"/>
            </a:ext>
          </a:extLst>
        </xdr:cNvPr>
        <xdr:cNvSpPr txBox="1"/>
      </xdr:nvSpPr>
      <xdr:spPr>
        <a:xfrm>
          <a:off x="14419580" y="9392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26416</xdr:rowOff>
    </xdr:from>
    <xdr:to>
      <xdr:col>85</xdr:col>
      <xdr:colOff>177800</xdr:colOff>
      <xdr:row>56</xdr:row>
      <xdr:rowOff>128016</xdr:rowOff>
    </xdr:to>
    <xdr:sp macro="" textlink="">
      <xdr:nvSpPr>
        <xdr:cNvPr id="572" name="フローチャート: 判断 571">
          <a:extLst>
            <a:ext uri="{FF2B5EF4-FFF2-40B4-BE49-F238E27FC236}">
              <a16:creationId xmlns:a16="http://schemas.microsoft.com/office/drawing/2014/main" xmlns="" id="{A036AB7C-EA23-47E1-8276-B1EB10C07A14}"/>
            </a:ext>
          </a:extLst>
        </xdr:cNvPr>
        <xdr:cNvSpPr/>
      </xdr:nvSpPr>
      <xdr:spPr>
        <a:xfrm>
          <a:off x="14325600" y="9414256"/>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71714</xdr:rowOff>
    </xdr:from>
    <xdr:to>
      <xdr:col>81</xdr:col>
      <xdr:colOff>50800</xdr:colOff>
      <xdr:row>57</xdr:row>
      <xdr:rowOff>28646</xdr:rowOff>
    </xdr:to>
    <xdr:cxnSp macro="">
      <xdr:nvCxnSpPr>
        <xdr:cNvPr id="573" name="直線コネクタ 572">
          <a:extLst>
            <a:ext uri="{FF2B5EF4-FFF2-40B4-BE49-F238E27FC236}">
              <a16:creationId xmlns:a16="http://schemas.microsoft.com/office/drawing/2014/main" xmlns="" id="{2E392A9F-02F2-4AA7-A54A-7D7DE5111E9D}"/>
            </a:ext>
          </a:extLst>
        </xdr:cNvPr>
        <xdr:cNvCxnSpPr/>
      </xdr:nvCxnSpPr>
      <xdr:spPr>
        <a:xfrm flipV="1">
          <a:off x="12854940" y="9459554"/>
          <a:ext cx="774700" cy="12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71221</xdr:rowOff>
    </xdr:from>
    <xdr:to>
      <xdr:col>81</xdr:col>
      <xdr:colOff>101600</xdr:colOff>
      <xdr:row>57</xdr:row>
      <xdr:rowOff>1371</xdr:rowOff>
    </xdr:to>
    <xdr:sp macro="" textlink="">
      <xdr:nvSpPr>
        <xdr:cNvPr id="574" name="フローチャート: 判断 573">
          <a:extLst>
            <a:ext uri="{FF2B5EF4-FFF2-40B4-BE49-F238E27FC236}">
              <a16:creationId xmlns:a16="http://schemas.microsoft.com/office/drawing/2014/main" xmlns="" id="{FD08D4EA-5908-4669-8677-44C8F91CD95B}"/>
            </a:ext>
          </a:extLst>
        </xdr:cNvPr>
        <xdr:cNvSpPr/>
      </xdr:nvSpPr>
      <xdr:spPr>
        <a:xfrm>
          <a:off x="13578840" y="94590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163948</xdr:rowOff>
    </xdr:from>
    <xdr:ext cx="534377" cy="259045"/>
    <xdr:sp macro="" textlink="">
      <xdr:nvSpPr>
        <xdr:cNvPr id="575" name="テキスト ボックス 574">
          <a:extLst>
            <a:ext uri="{FF2B5EF4-FFF2-40B4-BE49-F238E27FC236}">
              <a16:creationId xmlns:a16="http://schemas.microsoft.com/office/drawing/2014/main" xmlns="" id="{546C4893-CD9C-4C54-B3B4-1E1F3B4A8F61}"/>
            </a:ext>
          </a:extLst>
        </xdr:cNvPr>
        <xdr:cNvSpPr txBox="1"/>
      </xdr:nvSpPr>
      <xdr:spPr>
        <a:xfrm>
          <a:off x="13408171" y="955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27153</xdr:rowOff>
    </xdr:from>
    <xdr:to>
      <xdr:col>76</xdr:col>
      <xdr:colOff>114300</xdr:colOff>
      <xdr:row>57</xdr:row>
      <xdr:rowOff>28646</xdr:rowOff>
    </xdr:to>
    <xdr:cxnSp macro="">
      <xdr:nvCxnSpPr>
        <xdr:cNvPr id="576" name="直線コネクタ 575">
          <a:extLst>
            <a:ext uri="{FF2B5EF4-FFF2-40B4-BE49-F238E27FC236}">
              <a16:creationId xmlns:a16="http://schemas.microsoft.com/office/drawing/2014/main" xmlns="" id="{3AEED499-2F3E-42BA-B553-CEA09375589F}"/>
            </a:ext>
          </a:extLst>
        </xdr:cNvPr>
        <xdr:cNvCxnSpPr/>
      </xdr:nvCxnSpPr>
      <xdr:spPr>
        <a:xfrm>
          <a:off x="12072620" y="9582633"/>
          <a:ext cx="782320" cy="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126749</xdr:rowOff>
    </xdr:from>
    <xdr:to>
      <xdr:col>76</xdr:col>
      <xdr:colOff>165100</xdr:colOff>
      <xdr:row>57</xdr:row>
      <xdr:rowOff>56899</xdr:rowOff>
    </xdr:to>
    <xdr:sp macro="" textlink="">
      <xdr:nvSpPr>
        <xdr:cNvPr id="577" name="フローチャート: 判断 576">
          <a:extLst>
            <a:ext uri="{FF2B5EF4-FFF2-40B4-BE49-F238E27FC236}">
              <a16:creationId xmlns:a16="http://schemas.microsoft.com/office/drawing/2014/main" xmlns="" id="{DD471551-36E9-4BEB-B77B-A69710AEEC54}"/>
            </a:ext>
          </a:extLst>
        </xdr:cNvPr>
        <xdr:cNvSpPr/>
      </xdr:nvSpPr>
      <xdr:spPr>
        <a:xfrm>
          <a:off x="12804140" y="95145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73426</xdr:rowOff>
    </xdr:from>
    <xdr:ext cx="534377" cy="259045"/>
    <xdr:sp macro="" textlink="">
      <xdr:nvSpPr>
        <xdr:cNvPr id="578" name="テキスト ボックス 577">
          <a:extLst>
            <a:ext uri="{FF2B5EF4-FFF2-40B4-BE49-F238E27FC236}">
              <a16:creationId xmlns:a16="http://schemas.microsoft.com/office/drawing/2014/main" xmlns="" id="{131A4B82-E87D-4A3B-8435-FCEE60AEA701}"/>
            </a:ext>
          </a:extLst>
        </xdr:cNvPr>
        <xdr:cNvSpPr txBox="1"/>
      </xdr:nvSpPr>
      <xdr:spPr>
        <a:xfrm>
          <a:off x="12610611" y="929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27153</xdr:rowOff>
    </xdr:from>
    <xdr:to>
      <xdr:col>71</xdr:col>
      <xdr:colOff>177800</xdr:colOff>
      <xdr:row>57</xdr:row>
      <xdr:rowOff>113876</xdr:rowOff>
    </xdr:to>
    <xdr:cxnSp macro="">
      <xdr:nvCxnSpPr>
        <xdr:cNvPr id="579" name="直線コネクタ 578">
          <a:extLst>
            <a:ext uri="{FF2B5EF4-FFF2-40B4-BE49-F238E27FC236}">
              <a16:creationId xmlns:a16="http://schemas.microsoft.com/office/drawing/2014/main" xmlns="" id="{07696F7B-A283-40D4-BCBF-5C60B1FDDDB1}"/>
            </a:ext>
          </a:extLst>
        </xdr:cNvPr>
        <xdr:cNvCxnSpPr/>
      </xdr:nvCxnSpPr>
      <xdr:spPr>
        <a:xfrm flipV="1">
          <a:off x="11282680" y="9582633"/>
          <a:ext cx="789940" cy="8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121438</xdr:rowOff>
    </xdr:from>
    <xdr:to>
      <xdr:col>72</xdr:col>
      <xdr:colOff>38100</xdr:colOff>
      <xdr:row>57</xdr:row>
      <xdr:rowOff>51588</xdr:rowOff>
    </xdr:to>
    <xdr:sp macro="" textlink="">
      <xdr:nvSpPr>
        <xdr:cNvPr id="580" name="フローチャート: 判断 579">
          <a:extLst>
            <a:ext uri="{FF2B5EF4-FFF2-40B4-BE49-F238E27FC236}">
              <a16:creationId xmlns:a16="http://schemas.microsoft.com/office/drawing/2014/main" xmlns="" id="{1EBA5822-7AE7-44C0-B4B4-067CFF01D243}"/>
            </a:ext>
          </a:extLst>
        </xdr:cNvPr>
        <xdr:cNvSpPr/>
      </xdr:nvSpPr>
      <xdr:spPr>
        <a:xfrm>
          <a:off x="12029440" y="950927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68115</xdr:rowOff>
    </xdr:from>
    <xdr:ext cx="534377" cy="259045"/>
    <xdr:sp macro="" textlink="">
      <xdr:nvSpPr>
        <xdr:cNvPr id="581" name="テキスト ボックス 580">
          <a:extLst>
            <a:ext uri="{FF2B5EF4-FFF2-40B4-BE49-F238E27FC236}">
              <a16:creationId xmlns:a16="http://schemas.microsoft.com/office/drawing/2014/main" xmlns="" id="{7C943400-5CAF-4787-8E46-E61AB87D4AE1}"/>
            </a:ext>
          </a:extLst>
        </xdr:cNvPr>
        <xdr:cNvSpPr txBox="1"/>
      </xdr:nvSpPr>
      <xdr:spPr>
        <a:xfrm>
          <a:off x="11835911" y="928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129446</xdr:rowOff>
    </xdr:from>
    <xdr:to>
      <xdr:col>67</xdr:col>
      <xdr:colOff>101600</xdr:colOff>
      <xdr:row>57</xdr:row>
      <xdr:rowOff>59596</xdr:rowOff>
    </xdr:to>
    <xdr:sp macro="" textlink="">
      <xdr:nvSpPr>
        <xdr:cNvPr id="582" name="フローチャート: 判断 581">
          <a:extLst>
            <a:ext uri="{FF2B5EF4-FFF2-40B4-BE49-F238E27FC236}">
              <a16:creationId xmlns:a16="http://schemas.microsoft.com/office/drawing/2014/main" xmlns="" id="{7B61D236-AC10-4EC3-A66F-C74A5CEAD080}"/>
            </a:ext>
          </a:extLst>
        </xdr:cNvPr>
        <xdr:cNvSpPr/>
      </xdr:nvSpPr>
      <xdr:spPr>
        <a:xfrm>
          <a:off x="11231880" y="95172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76123</xdr:rowOff>
    </xdr:from>
    <xdr:ext cx="534377" cy="259045"/>
    <xdr:sp macro="" textlink="">
      <xdr:nvSpPr>
        <xdr:cNvPr id="583" name="テキスト ボックス 582">
          <a:extLst>
            <a:ext uri="{FF2B5EF4-FFF2-40B4-BE49-F238E27FC236}">
              <a16:creationId xmlns:a16="http://schemas.microsoft.com/office/drawing/2014/main" xmlns="" id="{BA196DF3-6838-48A6-9A9C-B5CDC33ECA6B}"/>
            </a:ext>
          </a:extLst>
        </xdr:cNvPr>
        <xdr:cNvSpPr txBox="1"/>
      </xdr:nvSpPr>
      <xdr:spPr>
        <a:xfrm>
          <a:off x="11061211" y="929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xmlns="" id="{663A9703-E3D4-42DF-B8D3-9D5116F38954}"/>
            </a:ext>
          </a:extLst>
        </xdr:cNvPr>
        <xdr:cNvSpPr txBox="1"/>
      </xdr:nvSpPr>
      <xdr:spPr>
        <a:xfrm>
          <a:off x="14208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872483BC-B7A6-44C4-A6BE-0DDD64EB5357}"/>
            </a:ext>
          </a:extLst>
        </xdr:cNvPr>
        <xdr:cNvSpPr txBox="1"/>
      </xdr:nvSpPr>
      <xdr:spPr>
        <a:xfrm>
          <a:off x="134620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0E50E850-32FF-4CCD-8DB2-43167B916AFA}"/>
            </a:ext>
          </a:extLst>
        </xdr:cNvPr>
        <xdr:cNvSpPr txBox="1"/>
      </xdr:nvSpPr>
      <xdr:spPr>
        <a:xfrm>
          <a:off x="126873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F8D7F212-B773-4576-8B76-0B596D5BBF29}"/>
            </a:ext>
          </a:extLst>
        </xdr:cNvPr>
        <xdr:cNvSpPr txBox="1"/>
      </xdr:nvSpPr>
      <xdr:spPr>
        <a:xfrm>
          <a:off x="119049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7A592F26-9793-4E5E-A9AF-71CC324178F0}"/>
            </a:ext>
          </a:extLst>
        </xdr:cNvPr>
        <xdr:cNvSpPr txBox="1"/>
      </xdr:nvSpPr>
      <xdr:spPr>
        <a:xfrm>
          <a:off x="111150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80838</xdr:rowOff>
    </xdr:from>
    <xdr:to>
      <xdr:col>85</xdr:col>
      <xdr:colOff>177800</xdr:colOff>
      <xdr:row>56</xdr:row>
      <xdr:rowOff>10988</xdr:rowOff>
    </xdr:to>
    <xdr:sp macro="" textlink="">
      <xdr:nvSpPr>
        <xdr:cNvPr id="589" name="楕円 588">
          <a:extLst>
            <a:ext uri="{FF2B5EF4-FFF2-40B4-BE49-F238E27FC236}">
              <a16:creationId xmlns:a16="http://schemas.microsoft.com/office/drawing/2014/main" xmlns="" id="{F914D124-53C5-4886-9AD3-305C8A151040}"/>
            </a:ext>
          </a:extLst>
        </xdr:cNvPr>
        <xdr:cNvSpPr/>
      </xdr:nvSpPr>
      <xdr:spPr>
        <a:xfrm>
          <a:off x="14325600" y="9301038"/>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103715</xdr:rowOff>
    </xdr:from>
    <xdr:ext cx="534377" cy="259045"/>
    <xdr:sp macro="" textlink="">
      <xdr:nvSpPr>
        <xdr:cNvPr id="590" name="教育費該当値テキスト">
          <a:extLst>
            <a:ext uri="{FF2B5EF4-FFF2-40B4-BE49-F238E27FC236}">
              <a16:creationId xmlns:a16="http://schemas.microsoft.com/office/drawing/2014/main" xmlns="" id="{CFCF346E-86A6-42C5-BBA0-E5F579F11FCF}"/>
            </a:ext>
          </a:extLst>
        </xdr:cNvPr>
        <xdr:cNvSpPr txBox="1"/>
      </xdr:nvSpPr>
      <xdr:spPr>
        <a:xfrm>
          <a:off x="14419580" y="915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20914</xdr:rowOff>
    </xdr:from>
    <xdr:to>
      <xdr:col>81</xdr:col>
      <xdr:colOff>101600</xdr:colOff>
      <xdr:row>56</xdr:row>
      <xdr:rowOff>122514</xdr:rowOff>
    </xdr:to>
    <xdr:sp macro="" textlink="">
      <xdr:nvSpPr>
        <xdr:cNvPr id="591" name="楕円 590">
          <a:extLst>
            <a:ext uri="{FF2B5EF4-FFF2-40B4-BE49-F238E27FC236}">
              <a16:creationId xmlns:a16="http://schemas.microsoft.com/office/drawing/2014/main" xmlns="" id="{601FFF7B-4D19-4C17-AED9-5918C5D89EF3}"/>
            </a:ext>
          </a:extLst>
        </xdr:cNvPr>
        <xdr:cNvSpPr/>
      </xdr:nvSpPr>
      <xdr:spPr>
        <a:xfrm>
          <a:off x="13578840" y="940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139041</xdr:rowOff>
    </xdr:from>
    <xdr:ext cx="534377" cy="259045"/>
    <xdr:sp macro="" textlink="">
      <xdr:nvSpPr>
        <xdr:cNvPr id="592" name="テキスト ボックス 591">
          <a:extLst>
            <a:ext uri="{FF2B5EF4-FFF2-40B4-BE49-F238E27FC236}">
              <a16:creationId xmlns:a16="http://schemas.microsoft.com/office/drawing/2014/main" xmlns="" id="{4507DA40-42E8-4D06-824D-4B476F024AB0}"/>
            </a:ext>
          </a:extLst>
        </xdr:cNvPr>
        <xdr:cNvSpPr txBox="1"/>
      </xdr:nvSpPr>
      <xdr:spPr>
        <a:xfrm>
          <a:off x="13408171" y="9191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149296</xdr:rowOff>
    </xdr:from>
    <xdr:to>
      <xdr:col>76</xdr:col>
      <xdr:colOff>165100</xdr:colOff>
      <xdr:row>57</xdr:row>
      <xdr:rowOff>79446</xdr:rowOff>
    </xdr:to>
    <xdr:sp macro="" textlink="">
      <xdr:nvSpPr>
        <xdr:cNvPr id="593" name="楕円 592">
          <a:extLst>
            <a:ext uri="{FF2B5EF4-FFF2-40B4-BE49-F238E27FC236}">
              <a16:creationId xmlns:a16="http://schemas.microsoft.com/office/drawing/2014/main" xmlns="" id="{BD60CB3B-057F-4765-B8BE-A0618F5C08F0}"/>
            </a:ext>
          </a:extLst>
        </xdr:cNvPr>
        <xdr:cNvSpPr/>
      </xdr:nvSpPr>
      <xdr:spPr>
        <a:xfrm>
          <a:off x="12804140" y="95371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70573</xdr:rowOff>
    </xdr:from>
    <xdr:ext cx="534377" cy="259045"/>
    <xdr:sp macro="" textlink="">
      <xdr:nvSpPr>
        <xdr:cNvPr id="594" name="テキスト ボックス 593">
          <a:extLst>
            <a:ext uri="{FF2B5EF4-FFF2-40B4-BE49-F238E27FC236}">
              <a16:creationId xmlns:a16="http://schemas.microsoft.com/office/drawing/2014/main" xmlns="" id="{F1AF2755-5405-4944-8B38-F3209FC4F065}"/>
            </a:ext>
          </a:extLst>
        </xdr:cNvPr>
        <xdr:cNvSpPr txBox="1"/>
      </xdr:nvSpPr>
      <xdr:spPr>
        <a:xfrm>
          <a:off x="12610611" y="962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147803</xdr:rowOff>
    </xdr:from>
    <xdr:to>
      <xdr:col>72</xdr:col>
      <xdr:colOff>38100</xdr:colOff>
      <xdr:row>57</xdr:row>
      <xdr:rowOff>77953</xdr:rowOff>
    </xdr:to>
    <xdr:sp macro="" textlink="">
      <xdr:nvSpPr>
        <xdr:cNvPr id="595" name="楕円 594">
          <a:extLst>
            <a:ext uri="{FF2B5EF4-FFF2-40B4-BE49-F238E27FC236}">
              <a16:creationId xmlns:a16="http://schemas.microsoft.com/office/drawing/2014/main" xmlns="" id="{1060668C-CA3D-4DE4-A6E2-8DB4DD4779E8}"/>
            </a:ext>
          </a:extLst>
        </xdr:cNvPr>
        <xdr:cNvSpPr/>
      </xdr:nvSpPr>
      <xdr:spPr>
        <a:xfrm>
          <a:off x="12029440" y="953564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69080</xdr:rowOff>
    </xdr:from>
    <xdr:ext cx="534377" cy="259045"/>
    <xdr:sp macro="" textlink="">
      <xdr:nvSpPr>
        <xdr:cNvPr id="596" name="テキスト ボックス 595">
          <a:extLst>
            <a:ext uri="{FF2B5EF4-FFF2-40B4-BE49-F238E27FC236}">
              <a16:creationId xmlns:a16="http://schemas.microsoft.com/office/drawing/2014/main" xmlns="" id="{5FE3FC6C-48BD-4A04-B742-E1A6E8300D94}"/>
            </a:ext>
          </a:extLst>
        </xdr:cNvPr>
        <xdr:cNvSpPr txBox="1"/>
      </xdr:nvSpPr>
      <xdr:spPr>
        <a:xfrm>
          <a:off x="11835911" y="9624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63076</xdr:rowOff>
    </xdr:from>
    <xdr:to>
      <xdr:col>67</xdr:col>
      <xdr:colOff>101600</xdr:colOff>
      <xdr:row>57</xdr:row>
      <xdr:rowOff>164676</xdr:rowOff>
    </xdr:to>
    <xdr:sp macro="" textlink="">
      <xdr:nvSpPr>
        <xdr:cNvPr id="597" name="楕円 596">
          <a:extLst>
            <a:ext uri="{FF2B5EF4-FFF2-40B4-BE49-F238E27FC236}">
              <a16:creationId xmlns:a16="http://schemas.microsoft.com/office/drawing/2014/main" xmlns="" id="{68F16B32-51E3-466D-A11F-6BAF4E66C5A7}"/>
            </a:ext>
          </a:extLst>
        </xdr:cNvPr>
        <xdr:cNvSpPr/>
      </xdr:nvSpPr>
      <xdr:spPr>
        <a:xfrm>
          <a:off x="11231880" y="961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155803</xdr:rowOff>
    </xdr:from>
    <xdr:ext cx="534377" cy="259045"/>
    <xdr:sp macro="" textlink="">
      <xdr:nvSpPr>
        <xdr:cNvPr id="598" name="テキスト ボックス 597">
          <a:extLst>
            <a:ext uri="{FF2B5EF4-FFF2-40B4-BE49-F238E27FC236}">
              <a16:creationId xmlns:a16="http://schemas.microsoft.com/office/drawing/2014/main" xmlns="" id="{262114B7-4CE0-4E0B-BF07-B619D31B2B3F}"/>
            </a:ext>
          </a:extLst>
        </xdr:cNvPr>
        <xdr:cNvSpPr txBox="1"/>
      </xdr:nvSpPr>
      <xdr:spPr>
        <a:xfrm>
          <a:off x="11061211" y="971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xmlns="" id="{FD62EA80-DEED-42CC-A057-9717ACE8C349}"/>
            </a:ext>
          </a:extLst>
        </xdr:cNvPr>
        <xdr:cNvSpPr/>
      </xdr:nvSpPr>
      <xdr:spPr>
        <a:xfrm>
          <a:off x="10960100" y="106184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xmlns="" id="{63E89283-1A62-4693-88D9-EF99F60679CF}"/>
            </a:ext>
          </a:extLst>
        </xdr:cNvPr>
        <xdr:cNvSpPr/>
      </xdr:nvSpPr>
      <xdr:spPr>
        <a:xfrm>
          <a:off x="11064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xmlns="" id="{F0A6BC7C-3E8A-4760-9288-8523643BE6DA}"/>
            </a:ext>
          </a:extLst>
        </xdr:cNvPr>
        <xdr:cNvSpPr/>
      </xdr:nvSpPr>
      <xdr:spPr>
        <a:xfrm>
          <a:off x="11064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xmlns="" id="{28AB0E98-27BD-4411-AD21-E11B5A533402}"/>
            </a:ext>
          </a:extLst>
        </xdr:cNvPr>
        <xdr:cNvSpPr/>
      </xdr:nvSpPr>
      <xdr:spPr>
        <a:xfrm>
          <a:off x="119659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xmlns="" id="{A93409BA-439C-4A9B-9BE9-AA7CDAED18C8}"/>
            </a:ext>
          </a:extLst>
        </xdr:cNvPr>
        <xdr:cNvSpPr/>
      </xdr:nvSpPr>
      <xdr:spPr>
        <a:xfrm>
          <a:off x="119659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xmlns="" id="{F2E4D64F-12AC-4E83-861D-5E85EE1A74A7}"/>
            </a:ext>
          </a:extLst>
        </xdr:cNvPr>
        <xdr:cNvSpPr/>
      </xdr:nvSpPr>
      <xdr:spPr>
        <a:xfrm>
          <a:off x="1297178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xmlns="" id="{3C4E1846-0A18-4C1B-A04F-E0816F7FBF71}"/>
            </a:ext>
          </a:extLst>
        </xdr:cNvPr>
        <xdr:cNvSpPr/>
      </xdr:nvSpPr>
      <xdr:spPr>
        <a:xfrm>
          <a:off x="1297178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xmlns="" id="{59C9CE64-05C7-4D9D-B801-4CA5314C9EC2}"/>
            </a:ext>
          </a:extLst>
        </xdr:cNvPr>
        <xdr:cNvSpPr/>
      </xdr:nvSpPr>
      <xdr:spPr>
        <a:xfrm>
          <a:off x="10960100" y="114249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xmlns="" id="{6A1C0700-E1DE-4A3E-A58D-BF738DB7A1B6}"/>
            </a:ext>
          </a:extLst>
        </xdr:cNvPr>
        <xdr:cNvSpPr txBox="1"/>
      </xdr:nvSpPr>
      <xdr:spPr>
        <a:xfrm>
          <a:off x="1092200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xmlns="" id="{4F47191D-2C5A-4919-B8B0-02087AD50FF6}"/>
            </a:ext>
          </a:extLst>
        </xdr:cNvPr>
        <xdr:cNvCxnSpPr/>
      </xdr:nvCxnSpPr>
      <xdr:spPr>
        <a:xfrm>
          <a:off x="10960100" y="136613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xmlns="" id="{CB3CB011-C627-4866-A17C-9E6CC3514041}"/>
            </a:ext>
          </a:extLst>
        </xdr:cNvPr>
        <xdr:cNvCxnSpPr/>
      </xdr:nvCxnSpPr>
      <xdr:spPr>
        <a:xfrm>
          <a:off x="10960100" y="132880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xmlns="" id="{D03DE26C-D678-4B89-8008-C1696DA755F8}"/>
            </a:ext>
          </a:extLst>
        </xdr:cNvPr>
        <xdr:cNvSpPr txBox="1"/>
      </xdr:nvSpPr>
      <xdr:spPr>
        <a:xfrm>
          <a:off x="10734174" y="131495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xmlns="" id="{33C61DD7-0CDC-4D41-BF2D-34D8FDFDC87C}"/>
            </a:ext>
          </a:extLst>
        </xdr:cNvPr>
        <xdr:cNvCxnSpPr/>
      </xdr:nvCxnSpPr>
      <xdr:spPr>
        <a:xfrm>
          <a:off x="10960100" y="12914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a16="http://schemas.microsoft.com/office/drawing/2014/main" xmlns="" id="{ED367C05-2051-4A5C-84BE-7A1FBCA79BD0}"/>
            </a:ext>
          </a:extLst>
        </xdr:cNvPr>
        <xdr:cNvSpPr txBox="1"/>
      </xdr:nvSpPr>
      <xdr:spPr>
        <a:xfrm>
          <a:off x="10497381" y="127762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xmlns="" id="{D408BB65-202B-40B5-8C00-D14C896DE279}"/>
            </a:ext>
          </a:extLst>
        </xdr:cNvPr>
        <xdr:cNvCxnSpPr/>
      </xdr:nvCxnSpPr>
      <xdr:spPr>
        <a:xfrm>
          <a:off x="10960100" y="125450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xmlns="" id="{004D10AA-3D04-4747-BA7F-2565A0255696}"/>
            </a:ext>
          </a:extLst>
        </xdr:cNvPr>
        <xdr:cNvSpPr txBox="1"/>
      </xdr:nvSpPr>
      <xdr:spPr>
        <a:xfrm>
          <a:off x="10497381" y="124066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xmlns="" id="{12789311-9475-4A09-A738-6B798D7EF03E}"/>
            </a:ext>
          </a:extLst>
        </xdr:cNvPr>
        <xdr:cNvCxnSpPr/>
      </xdr:nvCxnSpPr>
      <xdr:spPr>
        <a:xfrm>
          <a:off x="10960100" y="121716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a:extLst>
            <a:ext uri="{FF2B5EF4-FFF2-40B4-BE49-F238E27FC236}">
              <a16:creationId xmlns:a16="http://schemas.microsoft.com/office/drawing/2014/main" xmlns="" id="{ACE802FD-691A-444F-ADB9-3934D81E1F0E}"/>
            </a:ext>
          </a:extLst>
        </xdr:cNvPr>
        <xdr:cNvSpPr txBox="1"/>
      </xdr:nvSpPr>
      <xdr:spPr>
        <a:xfrm>
          <a:off x="10497381" y="120332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xmlns="" id="{855F42D4-ECE2-490E-A89E-E3B0D4A29BF7}"/>
            </a:ext>
          </a:extLst>
        </xdr:cNvPr>
        <xdr:cNvCxnSpPr/>
      </xdr:nvCxnSpPr>
      <xdr:spPr>
        <a:xfrm>
          <a:off x="10960100" y="117983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a:extLst>
            <a:ext uri="{FF2B5EF4-FFF2-40B4-BE49-F238E27FC236}">
              <a16:creationId xmlns:a16="http://schemas.microsoft.com/office/drawing/2014/main" xmlns="" id="{34D7D1F9-16FE-4BB1-A9E3-3E0D2A59436A}"/>
            </a:ext>
          </a:extLst>
        </xdr:cNvPr>
        <xdr:cNvSpPr txBox="1"/>
      </xdr:nvSpPr>
      <xdr:spPr>
        <a:xfrm>
          <a:off x="10497381" y="116598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xmlns="" id="{08CD84D1-6EB9-48A0-82A3-26F129CDAFCC}"/>
            </a:ext>
          </a:extLst>
        </xdr:cNvPr>
        <xdr:cNvCxnSpPr/>
      </xdr:nvCxnSpPr>
      <xdr:spPr>
        <a:xfrm>
          <a:off x="10960100" y="114249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xmlns="" id="{75FBBDF3-C157-4BD9-A149-8417EFB42D59}"/>
            </a:ext>
          </a:extLst>
        </xdr:cNvPr>
        <xdr:cNvSpPr txBox="1"/>
      </xdr:nvSpPr>
      <xdr:spPr>
        <a:xfrm>
          <a:off x="1043326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xmlns="" id="{F1B39569-D0DE-40F7-9B0B-3BB7C53B239B}"/>
            </a:ext>
          </a:extLst>
        </xdr:cNvPr>
        <xdr:cNvSpPr/>
      </xdr:nvSpPr>
      <xdr:spPr>
        <a:xfrm>
          <a:off x="10960100" y="114249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99238</xdr:rowOff>
    </xdr:from>
    <xdr:to>
      <xdr:col>85</xdr:col>
      <xdr:colOff>126364</xdr:colOff>
      <xdr:row>79</xdr:row>
      <xdr:rowOff>44450</xdr:rowOff>
    </xdr:to>
    <xdr:cxnSp macro="">
      <xdr:nvCxnSpPr>
        <xdr:cNvPr id="622" name="直線コネクタ 621">
          <a:extLst>
            <a:ext uri="{FF2B5EF4-FFF2-40B4-BE49-F238E27FC236}">
              <a16:creationId xmlns:a16="http://schemas.microsoft.com/office/drawing/2014/main" xmlns="" id="{AB5821AD-EE88-4F88-8404-9A0F89300813}"/>
            </a:ext>
          </a:extLst>
        </xdr:cNvPr>
        <xdr:cNvCxnSpPr/>
      </xdr:nvCxnSpPr>
      <xdr:spPr>
        <a:xfrm flipV="1">
          <a:off x="14374495" y="11834038"/>
          <a:ext cx="1269" cy="1453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3" name="災害復旧費最小値テキスト">
          <a:extLst>
            <a:ext uri="{FF2B5EF4-FFF2-40B4-BE49-F238E27FC236}">
              <a16:creationId xmlns:a16="http://schemas.microsoft.com/office/drawing/2014/main" xmlns="" id="{9F8DEE37-B72B-4E8B-8004-1FDA71371B57}"/>
            </a:ext>
          </a:extLst>
        </xdr:cNvPr>
        <xdr:cNvSpPr txBox="1"/>
      </xdr:nvSpPr>
      <xdr:spPr>
        <a:xfrm>
          <a:off x="14419580" y="132918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a:extLst>
            <a:ext uri="{FF2B5EF4-FFF2-40B4-BE49-F238E27FC236}">
              <a16:creationId xmlns:a16="http://schemas.microsoft.com/office/drawing/2014/main" xmlns="" id="{3E6DADEC-9023-478A-9C65-9F288D23ACDE}"/>
            </a:ext>
          </a:extLst>
        </xdr:cNvPr>
        <xdr:cNvCxnSpPr/>
      </xdr:nvCxnSpPr>
      <xdr:spPr>
        <a:xfrm>
          <a:off x="14287500" y="132880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45915</xdr:rowOff>
    </xdr:from>
    <xdr:ext cx="534377" cy="259045"/>
    <xdr:sp macro="" textlink="">
      <xdr:nvSpPr>
        <xdr:cNvPr id="625" name="災害復旧費最大値テキスト">
          <a:extLst>
            <a:ext uri="{FF2B5EF4-FFF2-40B4-BE49-F238E27FC236}">
              <a16:creationId xmlns:a16="http://schemas.microsoft.com/office/drawing/2014/main" xmlns="" id="{B5837594-067D-4809-96A8-D2D143FA6266}"/>
            </a:ext>
          </a:extLst>
        </xdr:cNvPr>
        <xdr:cNvSpPr txBox="1"/>
      </xdr:nvSpPr>
      <xdr:spPr>
        <a:xfrm>
          <a:off x="14419580" y="1161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99238</xdr:rowOff>
    </xdr:from>
    <xdr:to>
      <xdr:col>86</xdr:col>
      <xdr:colOff>25400</xdr:colOff>
      <xdr:row>70</xdr:row>
      <xdr:rowOff>99238</xdr:rowOff>
    </xdr:to>
    <xdr:cxnSp macro="">
      <xdr:nvCxnSpPr>
        <xdr:cNvPr id="626" name="直線コネクタ 625">
          <a:extLst>
            <a:ext uri="{FF2B5EF4-FFF2-40B4-BE49-F238E27FC236}">
              <a16:creationId xmlns:a16="http://schemas.microsoft.com/office/drawing/2014/main" xmlns="" id="{D6709445-7861-4D29-A0B2-41FF6E63602B}"/>
            </a:ext>
          </a:extLst>
        </xdr:cNvPr>
        <xdr:cNvCxnSpPr/>
      </xdr:nvCxnSpPr>
      <xdr:spPr>
        <a:xfrm>
          <a:off x="14287500" y="118340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28105</xdr:rowOff>
    </xdr:from>
    <xdr:to>
      <xdr:col>85</xdr:col>
      <xdr:colOff>127000</xdr:colOff>
      <xdr:row>79</xdr:row>
      <xdr:rowOff>38906</xdr:rowOff>
    </xdr:to>
    <xdr:cxnSp macro="">
      <xdr:nvCxnSpPr>
        <xdr:cNvPr id="627" name="直線コネクタ 626">
          <a:extLst>
            <a:ext uri="{FF2B5EF4-FFF2-40B4-BE49-F238E27FC236}">
              <a16:creationId xmlns:a16="http://schemas.microsoft.com/office/drawing/2014/main" xmlns="" id="{408CCCA5-3E18-4ACB-9CF7-5CE586BDFA9A}"/>
            </a:ext>
          </a:extLst>
        </xdr:cNvPr>
        <xdr:cNvCxnSpPr/>
      </xdr:nvCxnSpPr>
      <xdr:spPr>
        <a:xfrm>
          <a:off x="13629640" y="13271665"/>
          <a:ext cx="746760" cy="10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95223</xdr:rowOff>
    </xdr:from>
    <xdr:ext cx="534377" cy="259045"/>
    <xdr:sp macro="" textlink="">
      <xdr:nvSpPr>
        <xdr:cNvPr id="628" name="災害復旧費平均値テキスト">
          <a:extLst>
            <a:ext uri="{FF2B5EF4-FFF2-40B4-BE49-F238E27FC236}">
              <a16:creationId xmlns:a16="http://schemas.microsoft.com/office/drawing/2014/main" xmlns="" id="{141DEBC3-DE8C-4BE0-A7C3-0C3BADC08F08}"/>
            </a:ext>
          </a:extLst>
        </xdr:cNvPr>
        <xdr:cNvSpPr txBox="1"/>
      </xdr:nvSpPr>
      <xdr:spPr>
        <a:xfrm>
          <a:off x="14419580" y="12835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72346</xdr:rowOff>
    </xdr:from>
    <xdr:to>
      <xdr:col>85</xdr:col>
      <xdr:colOff>177800</xdr:colOff>
      <xdr:row>78</xdr:row>
      <xdr:rowOff>2496</xdr:rowOff>
    </xdr:to>
    <xdr:sp macro="" textlink="">
      <xdr:nvSpPr>
        <xdr:cNvPr id="629" name="フローチャート: 判断 628">
          <a:extLst>
            <a:ext uri="{FF2B5EF4-FFF2-40B4-BE49-F238E27FC236}">
              <a16:creationId xmlns:a16="http://schemas.microsoft.com/office/drawing/2014/main" xmlns="" id="{1A78E7E8-0CC0-4327-AF34-88E9FF02B89F}"/>
            </a:ext>
          </a:extLst>
        </xdr:cNvPr>
        <xdr:cNvSpPr/>
      </xdr:nvSpPr>
      <xdr:spPr>
        <a:xfrm>
          <a:off x="14325600" y="1298062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166122</xdr:rowOff>
    </xdr:from>
    <xdr:to>
      <xdr:col>81</xdr:col>
      <xdr:colOff>50800</xdr:colOff>
      <xdr:row>79</xdr:row>
      <xdr:rowOff>28105</xdr:rowOff>
    </xdr:to>
    <xdr:cxnSp macro="">
      <xdr:nvCxnSpPr>
        <xdr:cNvPr id="630" name="直線コネクタ 629">
          <a:extLst>
            <a:ext uri="{FF2B5EF4-FFF2-40B4-BE49-F238E27FC236}">
              <a16:creationId xmlns:a16="http://schemas.microsoft.com/office/drawing/2014/main" xmlns="" id="{E393A7A1-D990-47FC-ACFC-8AF1E427B240}"/>
            </a:ext>
          </a:extLst>
        </xdr:cNvPr>
        <xdr:cNvCxnSpPr/>
      </xdr:nvCxnSpPr>
      <xdr:spPr>
        <a:xfrm>
          <a:off x="12854940" y="13242042"/>
          <a:ext cx="774700" cy="29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13348</xdr:rowOff>
    </xdr:from>
    <xdr:to>
      <xdr:col>81</xdr:col>
      <xdr:colOff>101600</xdr:colOff>
      <xdr:row>78</xdr:row>
      <xdr:rowOff>114948</xdr:rowOff>
    </xdr:to>
    <xdr:sp macro="" textlink="">
      <xdr:nvSpPr>
        <xdr:cNvPr id="631" name="フローチャート: 判断 630">
          <a:extLst>
            <a:ext uri="{FF2B5EF4-FFF2-40B4-BE49-F238E27FC236}">
              <a16:creationId xmlns:a16="http://schemas.microsoft.com/office/drawing/2014/main" xmlns="" id="{E1B08386-30C2-40F3-AAE8-7818CB63C9E7}"/>
            </a:ext>
          </a:extLst>
        </xdr:cNvPr>
        <xdr:cNvSpPr/>
      </xdr:nvSpPr>
      <xdr:spPr>
        <a:xfrm>
          <a:off x="13578840" y="1308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131475</xdr:rowOff>
    </xdr:from>
    <xdr:ext cx="469744" cy="259045"/>
    <xdr:sp macro="" textlink="">
      <xdr:nvSpPr>
        <xdr:cNvPr id="632" name="テキスト ボックス 631">
          <a:extLst>
            <a:ext uri="{FF2B5EF4-FFF2-40B4-BE49-F238E27FC236}">
              <a16:creationId xmlns:a16="http://schemas.microsoft.com/office/drawing/2014/main" xmlns="" id="{6B53FAE8-507E-4B64-9878-A78993C772B6}"/>
            </a:ext>
          </a:extLst>
        </xdr:cNvPr>
        <xdr:cNvSpPr txBox="1"/>
      </xdr:nvSpPr>
      <xdr:spPr>
        <a:xfrm>
          <a:off x="13417628" y="12872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166122</xdr:rowOff>
    </xdr:from>
    <xdr:to>
      <xdr:col>76</xdr:col>
      <xdr:colOff>114300</xdr:colOff>
      <xdr:row>79</xdr:row>
      <xdr:rowOff>32905</xdr:rowOff>
    </xdr:to>
    <xdr:cxnSp macro="">
      <xdr:nvCxnSpPr>
        <xdr:cNvPr id="633" name="直線コネクタ 632">
          <a:extLst>
            <a:ext uri="{FF2B5EF4-FFF2-40B4-BE49-F238E27FC236}">
              <a16:creationId xmlns:a16="http://schemas.microsoft.com/office/drawing/2014/main" xmlns="" id="{222930B1-E724-43AB-B1DE-236E761AB502}"/>
            </a:ext>
          </a:extLst>
        </xdr:cNvPr>
        <xdr:cNvCxnSpPr/>
      </xdr:nvCxnSpPr>
      <xdr:spPr>
        <a:xfrm flipV="1">
          <a:off x="12072620" y="13242042"/>
          <a:ext cx="782320" cy="34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48171</xdr:rowOff>
    </xdr:from>
    <xdr:to>
      <xdr:col>76</xdr:col>
      <xdr:colOff>165100</xdr:colOff>
      <xdr:row>78</xdr:row>
      <xdr:rowOff>149771</xdr:rowOff>
    </xdr:to>
    <xdr:sp macro="" textlink="">
      <xdr:nvSpPr>
        <xdr:cNvPr id="634" name="フローチャート: 判断 633">
          <a:extLst>
            <a:ext uri="{FF2B5EF4-FFF2-40B4-BE49-F238E27FC236}">
              <a16:creationId xmlns:a16="http://schemas.microsoft.com/office/drawing/2014/main" xmlns="" id="{3FD9CD94-173A-40B1-BA38-6DF209827492}"/>
            </a:ext>
          </a:extLst>
        </xdr:cNvPr>
        <xdr:cNvSpPr/>
      </xdr:nvSpPr>
      <xdr:spPr>
        <a:xfrm>
          <a:off x="12804140" y="1312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166298</xdr:rowOff>
    </xdr:from>
    <xdr:ext cx="469744" cy="259045"/>
    <xdr:sp macro="" textlink="">
      <xdr:nvSpPr>
        <xdr:cNvPr id="635" name="テキスト ボックス 634">
          <a:extLst>
            <a:ext uri="{FF2B5EF4-FFF2-40B4-BE49-F238E27FC236}">
              <a16:creationId xmlns:a16="http://schemas.microsoft.com/office/drawing/2014/main" xmlns="" id="{58FD2FFD-05AB-467A-9E39-42C65413B7AA}"/>
            </a:ext>
          </a:extLst>
        </xdr:cNvPr>
        <xdr:cNvSpPr txBox="1"/>
      </xdr:nvSpPr>
      <xdr:spPr>
        <a:xfrm>
          <a:off x="12642928" y="12906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32905</xdr:rowOff>
    </xdr:from>
    <xdr:to>
      <xdr:col>71</xdr:col>
      <xdr:colOff>177800</xdr:colOff>
      <xdr:row>79</xdr:row>
      <xdr:rowOff>40506</xdr:rowOff>
    </xdr:to>
    <xdr:cxnSp macro="">
      <xdr:nvCxnSpPr>
        <xdr:cNvPr id="636" name="直線コネクタ 635">
          <a:extLst>
            <a:ext uri="{FF2B5EF4-FFF2-40B4-BE49-F238E27FC236}">
              <a16:creationId xmlns:a16="http://schemas.microsoft.com/office/drawing/2014/main" xmlns="" id="{DD2B3653-996F-4E35-B977-8BB195092F53}"/>
            </a:ext>
          </a:extLst>
        </xdr:cNvPr>
        <xdr:cNvCxnSpPr/>
      </xdr:nvCxnSpPr>
      <xdr:spPr>
        <a:xfrm flipV="1">
          <a:off x="11282680" y="13276465"/>
          <a:ext cx="789940" cy="7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114351</xdr:rowOff>
    </xdr:from>
    <xdr:to>
      <xdr:col>72</xdr:col>
      <xdr:colOff>38100</xdr:colOff>
      <xdr:row>79</xdr:row>
      <xdr:rowOff>44501</xdr:rowOff>
    </xdr:to>
    <xdr:sp macro="" textlink="">
      <xdr:nvSpPr>
        <xdr:cNvPr id="637" name="フローチャート: 判断 636">
          <a:extLst>
            <a:ext uri="{FF2B5EF4-FFF2-40B4-BE49-F238E27FC236}">
              <a16:creationId xmlns:a16="http://schemas.microsoft.com/office/drawing/2014/main" xmlns="" id="{3A3CE206-E708-4FC1-82B9-D54A2F5110E4}"/>
            </a:ext>
          </a:extLst>
        </xdr:cNvPr>
        <xdr:cNvSpPr/>
      </xdr:nvSpPr>
      <xdr:spPr>
        <a:xfrm>
          <a:off x="12029440" y="1319027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61028</xdr:rowOff>
    </xdr:from>
    <xdr:ext cx="469744" cy="259045"/>
    <xdr:sp macro="" textlink="">
      <xdr:nvSpPr>
        <xdr:cNvPr id="638" name="テキスト ボックス 637">
          <a:extLst>
            <a:ext uri="{FF2B5EF4-FFF2-40B4-BE49-F238E27FC236}">
              <a16:creationId xmlns:a16="http://schemas.microsoft.com/office/drawing/2014/main" xmlns="" id="{1D8DA349-FC6D-43BC-BCF2-7EB84D525AAF}"/>
            </a:ext>
          </a:extLst>
        </xdr:cNvPr>
        <xdr:cNvSpPr txBox="1"/>
      </xdr:nvSpPr>
      <xdr:spPr>
        <a:xfrm>
          <a:off x="11868228" y="1296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81338</xdr:rowOff>
    </xdr:from>
    <xdr:to>
      <xdr:col>67</xdr:col>
      <xdr:colOff>101600</xdr:colOff>
      <xdr:row>79</xdr:row>
      <xdr:rowOff>11488</xdr:rowOff>
    </xdr:to>
    <xdr:sp macro="" textlink="">
      <xdr:nvSpPr>
        <xdr:cNvPr id="639" name="フローチャート: 判断 638">
          <a:extLst>
            <a:ext uri="{FF2B5EF4-FFF2-40B4-BE49-F238E27FC236}">
              <a16:creationId xmlns:a16="http://schemas.microsoft.com/office/drawing/2014/main" xmlns="" id="{9E96FCC5-3BE1-4EFE-BD11-34597E551702}"/>
            </a:ext>
          </a:extLst>
        </xdr:cNvPr>
        <xdr:cNvSpPr/>
      </xdr:nvSpPr>
      <xdr:spPr>
        <a:xfrm>
          <a:off x="11231880" y="131572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28015</xdr:rowOff>
    </xdr:from>
    <xdr:ext cx="469744" cy="259045"/>
    <xdr:sp macro="" textlink="">
      <xdr:nvSpPr>
        <xdr:cNvPr id="640" name="テキスト ボックス 639">
          <a:extLst>
            <a:ext uri="{FF2B5EF4-FFF2-40B4-BE49-F238E27FC236}">
              <a16:creationId xmlns:a16="http://schemas.microsoft.com/office/drawing/2014/main" xmlns="" id="{DE8D7B83-48D0-46F5-AB25-E8A2E58ABFB9}"/>
            </a:ext>
          </a:extLst>
        </xdr:cNvPr>
        <xdr:cNvSpPr txBox="1"/>
      </xdr:nvSpPr>
      <xdr:spPr>
        <a:xfrm>
          <a:off x="11070668" y="1293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1E590CFE-54AE-4F9C-97DD-FE41C791B4F0}"/>
            </a:ext>
          </a:extLst>
        </xdr:cNvPr>
        <xdr:cNvSpPr txBox="1"/>
      </xdr:nvSpPr>
      <xdr:spPr>
        <a:xfrm>
          <a:off x="14208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C6F595A1-B018-4A3B-9F6F-3D5AB035B2AF}"/>
            </a:ext>
          </a:extLst>
        </xdr:cNvPr>
        <xdr:cNvSpPr txBox="1"/>
      </xdr:nvSpPr>
      <xdr:spPr>
        <a:xfrm>
          <a:off x="134620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3587B58-9B63-446F-B0F2-085FBB184BB8}"/>
            </a:ext>
          </a:extLst>
        </xdr:cNvPr>
        <xdr:cNvSpPr txBox="1"/>
      </xdr:nvSpPr>
      <xdr:spPr>
        <a:xfrm>
          <a:off x="126873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C2446B3E-E6C6-4A6B-A207-EA008657AB33}"/>
            </a:ext>
          </a:extLst>
        </xdr:cNvPr>
        <xdr:cNvSpPr txBox="1"/>
      </xdr:nvSpPr>
      <xdr:spPr>
        <a:xfrm>
          <a:off x="1190498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xmlns="" id="{639B832D-458B-44B1-A9E8-DA5F95240EFE}"/>
            </a:ext>
          </a:extLst>
        </xdr:cNvPr>
        <xdr:cNvSpPr txBox="1"/>
      </xdr:nvSpPr>
      <xdr:spPr>
        <a:xfrm>
          <a:off x="111150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159556</xdr:rowOff>
    </xdr:from>
    <xdr:to>
      <xdr:col>85</xdr:col>
      <xdr:colOff>177800</xdr:colOff>
      <xdr:row>79</xdr:row>
      <xdr:rowOff>89706</xdr:rowOff>
    </xdr:to>
    <xdr:sp macro="" textlink="">
      <xdr:nvSpPr>
        <xdr:cNvPr id="646" name="楕円 645">
          <a:extLst>
            <a:ext uri="{FF2B5EF4-FFF2-40B4-BE49-F238E27FC236}">
              <a16:creationId xmlns:a16="http://schemas.microsoft.com/office/drawing/2014/main" xmlns="" id="{0588BFBF-EA0D-42E9-8649-32C2DD4DC13C}"/>
            </a:ext>
          </a:extLst>
        </xdr:cNvPr>
        <xdr:cNvSpPr/>
      </xdr:nvSpPr>
      <xdr:spPr>
        <a:xfrm>
          <a:off x="14325600" y="1323547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74483</xdr:rowOff>
    </xdr:from>
    <xdr:ext cx="378565" cy="259045"/>
    <xdr:sp macro="" textlink="">
      <xdr:nvSpPr>
        <xdr:cNvPr id="647" name="災害復旧費該当値テキスト">
          <a:extLst>
            <a:ext uri="{FF2B5EF4-FFF2-40B4-BE49-F238E27FC236}">
              <a16:creationId xmlns:a16="http://schemas.microsoft.com/office/drawing/2014/main" xmlns="" id="{3622DA12-FA3F-4DAD-8BC4-B10CFD4EDE25}"/>
            </a:ext>
          </a:extLst>
        </xdr:cNvPr>
        <xdr:cNvSpPr txBox="1"/>
      </xdr:nvSpPr>
      <xdr:spPr>
        <a:xfrm>
          <a:off x="14419580" y="13150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148755</xdr:rowOff>
    </xdr:from>
    <xdr:to>
      <xdr:col>81</xdr:col>
      <xdr:colOff>101600</xdr:colOff>
      <xdr:row>79</xdr:row>
      <xdr:rowOff>78905</xdr:rowOff>
    </xdr:to>
    <xdr:sp macro="" textlink="">
      <xdr:nvSpPr>
        <xdr:cNvPr id="648" name="楕円 647">
          <a:extLst>
            <a:ext uri="{FF2B5EF4-FFF2-40B4-BE49-F238E27FC236}">
              <a16:creationId xmlns:a16="http://schemas.microsoft.com/office/drawing/2014/main" xmlns="" id="{015E246B-CE65-404E-ADC8-80CF3FD3A7DC}"/>
            </a:ext>
          </a:extLst>
        </xdr:cNvPr>
        <xdr:cNvSpPr/>
      </xdr:nvSpPr>
      <xdr:spPr>
        <a:xfrm>
          <a:off x="13578840" y="132246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70032</xdr:rowOff>
    </xdr:from>
    <xdr:ext cx="378565" cy="259045"/>
    <xdr:sp macro="" textlink="">
      <xdr:nvSpPr>
        <xdr:cNvPr id="649" name="テキスト ボックス 648">
          <a:extLst>
            <a:ext uri="{FF2B5EF4-FFF2-40B4-BE49-F238E27FC236}">
              <a16:creationId xmlns:a16="http://schemas.microsoft.com/office/drawing/2014/main" xmlns="" id="{EC7F5D51-5821-4A9D-B417-2B79C3330E35}"/>
            </a:ext>
          </a:extLst>
        </xdr:cNvPr>
        <xdr:cNvSpPr txBox="1"/>
      </xdr:nvSpPr>
      <xdr:spPr>
        <a:xfrm>
          <a:off x="13463217" y="13313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115322</xdr:rowOff>
    </xdr:from>
    <xdr:to>
      <xdr:col>76</xdr:col>
      <xdr:colOff>165100</xdr:colOff>
      <xdr:row>79</xdr:row>
      <xdr:rowOff>45472</xdr:rowOff>
    </xdr:to>
    <xdr:sp macro="" textlink="">
      <xdr:nvSpPr>
        <xdr:cNvPr id="650" name="楕円 649">
          <a:extLst>
            <a:ext uri="{FF2B5EF4-FFF2-40B4-BE49-F238E27FC236}">
              <a16:creationId xmlns:a16="http://schemas.microsoft.com/office/drawing/2014/main" xmlns="" id="{AE417091-535D-4C89-9F8D-E0CF78140CBD}"/>
            </a:ext>
          </a:extLst>
        </xdr:cNvPr>
        <xdr:cNvSpPr/>
      </xdr:nvSpPr>
      <xdr:spPr>
        <a:xfrm>
          <a:off x="12804140" y="131912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36599</xdr:rowOff>
    </xdr:from>
    <xdr:ext cx="469744" cy="259045"/>
    <xdr:sp macro="" textlink="">
      <xdr:nvSpPr>
        <xdr:cNvPr id="651" name="テキスト ボックス 650">
          <a:extLst>
            <a:ext uri="{FF2B5EF4-FFF2-40B4-BE49-F238E27FC236}">
              <a16:creationId xmlns:a16="http://schemas.microsoft.com/office/drawing/2014/main" xmlns="" id="{46BB9B64-B7E6-4CCD-BFE4-1E82148CD71F}"/>
            </a:ext>
          </a:extLst>
        </xdr:cNvPr>
        <xdr:cNvSpPr txBox="1"/>
      </xdr:nvSpPr>
      <xdr:spPr>
        <a:xfrm>
          <a:off x="12642928" y="13280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153555</xdr:rowOff>
    </xdr:from>
    <xdr:to>
      <xdr:col>72</xdr:col>
      <xdr:colOff>38100</xdr:colOff>
      <xdr:row>79</xdr:row>
      <xdr:rowOff>83705</xdr:rowOff>
    </xdr:to>
    <xdr:sp macro="" textlink="">
      <xdr:nvSpPr>
        <xdr:cNvPr id="652" name="楕円 651">
          <a:extLst>
            <a:ext uri="{FF2B5EF4-FFF2-40B4-BE49-F238E27FC236}">
              <a16:creationId xmlns:a16="http://schemas.microsoft.com/office/drawing/2014/main" xmlns="" id="{7EF3D347-BC56-4A08-860E-95C2D85C9F83}"/>
            </a:ext>
          </a:extLst>
        </xdr:cNvPr>
        <xdr:cNvSpPr/>
      </xdr:nvSpPr>
      <xdr:spPr>
        <a:xfrm>
          <a:off x="12029440" y="132294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74832</xdr:rowOff>
    </xdr:from>
    <xdr:ext cx="378565" cy="259045"/>
    <xdr:sp macro="" textlink="">
      <xdr:nvSpPr>
        <xdr:cNvPr id="653" name="テキスト ボックス 652">
          <a:extLst>
            <a:ext uri="{FF2B5EF4-FFF2-40B4-BE49-F238E27FC236}">
              <a16:creationId xmlns:a16="http://schemas.microsoft.com/office/drawing/2014/main" xmlns="" id="{F05CC49F-57CF-4C84-AF82-3AD005563849}"/>
            </a:ext>
          </a:extLst>
        </xdr:cNvPr>
        <xdr:cNvSpPr txBox="1"/>
      </xdr:nvSpPr>
      <xdr:spPr>
        <a:xfrm>
          <a:off x="11906197" y="13318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161156</xdr:rowOff>
    </xdr:from>
    <xdr:to>
      <xdr:col>67</xdr:col>
      <xdr:colOff>101600</xdr:colOff>
      <xdr:row>79</xdr:row>
      <xdr:rowOff>91306</xdr:rowOff>
    </xdr:to>
    <xdr:sp macro="" textlink="">
      <xdr:nvSpPr>
        <xdr:cNvPr id="654" name="楕円 653">
          <a:extLst>
            <a:ext uri="{FF2B5EF4-FFF2-40B4-BE49-F238E27FC236}">
              <a16:creationId xmlns:a16="http://schemas.microsoft.com/office/drawing/2014/main" xmlns="" id="{E69EACE1-22D5-4443-8987-EEB6AAC055B4}"/>
            </a:ext>
          </a:extLst>
        </xdr:cNvPr>
        <xdr:cNvSpPr/>
      </xdr:nvSpPr>
      <xdr:spPr>
        <a:xfrm>
          <a:off x="11231880" y="132370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82433</xdr:rowOff>
    </xdr:from>
    <xdr:ext cx="378565" cy="259045"/>
    <xdr:sp macro="" textlink="">
      <xdr:nvSpPr>
        <xdr:cNvPr id="655" name="テキスト ボックス 654">
          <a:extLst>
            <a:ext uri="{FF2B5EF4-FFF2-40B4-BE49-F238E27FC236}">
              <a16:creationId xmlns:a16="http://schemas.microsoft.com/office/drawing/2014/main" xmlns="" id="{1AC879F7-A4FD-4FC0-AFB5-F6E5CF7BADFA}"/>
            </a:ext>
          </a:extLst>
        </xdr:cNvPr>
        <xdr:cNvSpPr txBox="1"/>
      </xdr:nvSpPr>
      <xdr:spPr>
        <a:xfrm>
          <a:off x="11116257" y="13325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xmlns="" id="{481E8240-9728-41CD-BE2E-9C4ACB24FF7C}"/>
            </a:ext>
          </a:extLst>
        </xdr:cNvPr>
        <xdr:cNvSpPr/>
      </xdr:nvSpPr>
      <xdr:spPr>
        <a:xfrm>
          <a:off x="10960100" y="139712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xmlns="" id="{D8E54267-E63B-489D-B2C7-01542E6E09DE}"/>
            </a:ext>
          </a:extLst>
        </xdr:cNvPr>
        <xdr:cNvSpPr/>
      </xdr:nvSpPr>
      <xdr:spPr>
        <a:xfrm>
          <a:off x="11064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xmlns="" id="{9724A3F7-439B-4A8F-8901-CE9C8567283E}"/>
            </a:ext>
          </a:extLst>
        </xdr:cNvPr>
        <xdr:cNvSpPr/>
      </xdr:nvSpPr>
      <xdr:spPr>
        <a:xfrm>
          <a:off x="11064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xmlns="" id="{EF3EAA13-0424-45E2-99AC-1858291C3056}"/>
            </a:ext>
          </a:extLst>
        </xdr:cNvPr>
        <xdr:cNvSpPr/>
      </xdr:nvSpPr>
      <xdr:spPr>
        <a:xfrm>
          <a:off x="119659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xmlns="" id="{292DC403-4834-480F-A575-5131D46E2EEF}"/>
            </a:ext>
          </a:extLst>
        </xdr:cNvPr>
        <xdr:cNvSpPr/>
      </xdr:nvSpPr>
      <xdr:spPr>
        <a:xfrm>
          <a:off x="119659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xmlns="" id="{8B9A38F2-E618-4F4E-8FB6-2F0C2C3F6BAB}"/>
            </a:ext>
          </a:extLst>
        </xdr:cNvPr>
        <xdr:cNvSpPr/>
      </xdr:nvSpPr>
      <xdr:spPr>
        <a:xfrm>
          <a:off x="1297178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xmlns="" id="{9ED72126-4CF1-428A-8B37-28B4E17CF5C2}"/>
            </a:ext>
          </a:extLst>
        </xdr:cNvPr>
        <xdr:cNvSpPr/>
      </xdr:nvSpPr>
      <xdr:spPr>
        <a:xfrm>
          <a:off x="1297178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xmlns="" id="{EF418EAF-3515-4D2D-AE89-9F40E02D59E6}"/>
            </a:ext>
          </a:extLst>
        </xdr:cNvPr>
        <xdr:cNvSpPr/>
      </xdr:nvSpPr>
      <xdr:spPr>
        <a:xfrm>
          <a:off x="10960100" y="147777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xmlns="" id="{B1AFA718-5BE5-4531-B025-BB4B48AEEDC6}"/>
            </a:ext>
          </a:extLst>
        </xdr:cNvPr>
        <xdr:cNvSpPr txBox="1"/>
      </xdr:nvSpPr>
      <xdr:spPr>
        <a:xfrm>
          <a:off x="1092200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xmlns="" id="{772FBF9B-0A65-453B-AE3C-1C69623E9E6E}"/>
            </a:ext>
          </a:extLst>
        </xdr:cNvPr>
        <xdr:cNvCxnSpPr/>
      </xdr:nvCxnSpPr>
      <xdr:spPr>
        <a:xfrm>
          <a:off x="10960100" y="17014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6" name="テキスト ボックス 665">
          <a:extLst>
            <a:ext uri="{FF2B5EF4-FFF2-40B4-BE49-F238E27FC236}">
              <a16:creationId xmlns:a16="http://schemas.microsoft.com/office/drawing/2014/main" xmlns="" id="{00843565-2F01-4B1D-A414-EC2B89BBDB15}"/>
            </a:ext>
          </a:extLst>
        </xdr:cNvPr>
        <xdr:cNvSpPr txBox="1"/>
      </xdr:nvSpPr>
      <xdr:spPr>
        <a:xfrm>
          <a:off x="1073417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xmlns="" id="{49535EBF-E32B-485C-819D-9BCED4B043F2}"/>
            </a:ext>
          </a:extLst>
        </xdr:cNvPr>
        <xdr:cNvCxnSpPr/>
      </xdr:nvCxnSpPr>
      <xdr:spPr>
        <a:xfrm>
          <a:off x="10960100" y="166952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8" name="テキスト ボックス 667">
          <a:extLst>
            <a:ext uri="{FF2B5EF4-FFF2-40B4-BE49-F238E27FC236}">
              <a16:creationId xmlns:a16="http://schemas.microsoft.com/office/drawing/2014/main" xmlns="" id="{7376FD71-2923-4BCE-831E-D1312E9BFE84}"/>
            </a:ext>
          </a:extLst>
        </xdr:cNvPr>
        <xdr:cNvSpPr txBox="1"/>
      </xdr:nvSpPr>
      <xdr:spPr>
        <a:xfrm>
          <a:off x="10497381" y="1655682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xmlns="" id="{E1EF1498-14D9-4CAF-8BE3-9C5744D080B5}"/>
            </a:ext>
          </a:extLst>
        </xdr:cNvPr>
        <xdr:cNvCxnSpPr/>
      </xdr:nvCxnSpPr>
      <xdr:spPr>
        <a:xfrm>
          <a:off x="10960100" y="163762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0" name="テキスト ボックス 669">
          <a:extLst>
            <a:ext uri="{FF2B5EF4-FFF2-40B4-BE49-F238E27FC236}">
              <a16:creationId xmlns:a16="http://schemas.microsoft.com/office/drawing/2014/main" xmlns="" id="{92C13F6A-3A33-4B4D-8603-AF27A54398FC}"/>
            </a:ext>
          </a:extLst>
        </xdr:cNvPr>
        <xdr:cNvSpPr txBox="1"/>
      </xdr:nvSpPr>
      <xdr:spPr>
        <a:xfrm>
          <a:off x="10497381" y="162378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xmlns="" id="{0C296E30-ADB5-493C-AED2-B46B9C8E1D87}"/>
            </a:ext>
          </a:extLst>
        </xdr:cNvPr>
        <xdr:cNvCxnSpPr/>
      </xdr:nvCxnSpPr>
      <xdr:spPr>
        <a:xfrm>
          <a:off x="10960100" y="160573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2" name="テキスト ボックス 671">
          <a:extLst>
            <a:ext uri="{FF2B5EF4-FFF2-40B4-BE49-F238E27FC236}">
              <a16:creationId xmlns:a16="http://schemas.microsoft.com/office/drawing/2014/main" xmlns="" id="{8ED7681B-36F1-4833-A389-4BE9905FB8B2}"/>
            </a:ext>
          </a:extLst>
        </xdr:cNvPr>
        <xdr:cNvSpPr txBox="1"/>
      </xdr:nvSpPr>
      <xdr:spPr>
        <a:xfrm>
          <a:off x="10497381" y="1591892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xmlns="" id="{C98CB587-71AD-4FB4-A17C-DAEB607F2106}"/>
            </a:ext>
          </a:extLst>
        </xdr:cNvPr>
        <xdr:cNvCxnSpPr/>
      </xdr:nvCxnSpPr>
      <xdr:spPr>
        <a:xfrm>
          <a:off x="10960100" y="157383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xmlns="" id="{198345A6-157B-41D7-8A9E-D1B161A208A9}"/>
            </a:ext>
          </a:extLst>
        </xdr:cNvPr>
        <xdr:cNvSpPr txBox="1"/>
      </xdr:nvSpPr>
      <xdr:spPr>
        <a:xfrm>
          <a:off x="10433261" y="1559616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xmlns="" id="{437CC6EB-73F1-4293-BB7A-A4B6402E39FB}"/>
            </a:ext>
          </a:extLst>
        </xdr:cNvPr>
        <xdr:cNvCxnSpPr/>
      </xdr:nvCxnSpPr>
      <xdr:spPr>
        <a:xfrm>
          <a:off x="10960100" y="154194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xmlns="" id="{F1738B6E-8938-4573-81EE-A54083AC609F}"/>
            </a:ext>
          </a:extLst>
        </xdr:cNvPr>
        <xdr:cNvSpPr txBox="1"/>
      </xdr:nvSpPr>
      <xdr:spPr>
        <a:xfrm>
          <a:off x="10433261" y="152772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xmlns="" id="{1B92181F-FAD9-4243-BF97-1EBE9DB04605}"/>
            </a:ext>
          </a:extLst>
        </xdr:cNvPr>
        <xdr:cNvCxnSpPr/>
      </xdr:nvCxnSpPr>
      <xdr:spPr>
        <a:xfrm>
          <a:off x="10960100" y="1509667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a:extLst>
            <a:ext uri="{FF2B5EF4-FFF2-40B4-BE49-F238E27FC236}">
              <a16:creationId xmlns:a16="http://schemas.microsoft.com/office/drawing/2014/main" xmlns="" id="{4AA95D48-C52D-481F-92D0-031AA63B8EB4}"/>
            </a:ext>
          </a:extLst>
        </xdr:cNvPr>
        <xdr:cNvSpPr txBox="1"/>
      </xdr:nvSpPr>
      <xdr:spPr>
        <a:xfrm>
          <a:off x="10433261" y="1495825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xmlns="" id="{69D0FF97-20E9-4320-A147-5AD807029A20}"/>
            </a:ext>
          </a:extLst>
        </xdr:cNvPr>
        <xdr:cNvCxnSpPr/>
      </xdr:nvCxnSpPr>
      <xdr:spPr>
        <a:xfrm>
          <a:off x="10960100" y="14777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xmlns="" id="{81DC4B30-EFB2-4235-BBDA-670BEB888C0D}"/>
            </a:ext>
          </a:extLst>
        </xdr:cNvPr>
        <xdr:cNvSpPr txBox="1"/>
      </xdr:nvSpPr>
      <xdr:spPr>
        <a:xfrm>
          <a:off x="1043326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xmlns="" id="{64E125C3-CC23-4E18-9A76-D74FC11088E2}"/>
            </a:ext>
          </a:extLst>
        </xdr:cNvPr>
        <xdr:cNvSpPr/>
      </xdr:nvSpPr>
      <xdr:spPr>
        <a:xfrm>
          <a:off x="10960100" y="147777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57970</xdr:rowOff>
    </xdr:from>
    <xdr:to>
      <xdr:col>85</xdr:col>
      <xdr:colOff>126364</xdr:colOff>
      <xdr:row>99</xdr:row>
      <xdr:rowOff>156257</xdr:rowOff>
    </xdr:to>
    <xdr:cxnSp macro="">
      <xdr:nvCxnSpPr>
        <xdr:cNvPr id="682" name="直線コネクタ 681">
          <a:extLst>
            <a:ext uri="{FF2B5EF4-FFF2-40B4-BE49-F238E27FC236}">
              <a16:creationId xmlns:a16="http://schemas.microsoft.com/office/drawing/2014/main" xmlns="" id="{9287639C-E8AC-4C3E-AA16-13F6DAF74AC0}"/>
            </a:ext>
          </a:extLst>
        </xdr:cNvPr>
        <xdr:cNvCxnSpPr/>
      </xdr:nvCxnSpPr>
      <xdr:spPr>
        <a:xfrm flipV="1">
          <a:off x="14374495" y="15313210"/>
          <a:ext cx="1269" cy="1439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160084</xdr:rowOff>
    </xdr:from>
    <xdr:ext cx="534377" cy="259045"/>
    <xdr:sp macro="" textlink="">
      <xdr:nvSpPr>
        <xdr:cNvPr id="683" name="公債費最小値テキスト">
          <a:extLst>
            <a:ext uri="{FF2B5EF4-FFF2-40B4-BE49-F238E27FC236}">
              <a16:creationId xmlns:a16="http://schemas.microsoft.com/office/drawing/2014/main" xmlns="" id="{2760BF0A-6C7F-457E-B2FA-AD8338B922DA}"/>
            </a:ext>
          </a:extLst>
        </xdr:cNvPr>
        <xdr:cNvSpPr txBox="1"/>
      </xdr:nvSpPr>
      <xdr:spPr>
        <a:xfrm>
          <a:off x="14419580" y="1675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156257</xdr:rowOff>
    </xdr:from>
    <xdr:to>
      <xdr:col>86</xdr:col>
      <xdr:colOff>25400</xdr:colOff>
      <xdr:row>99</xdr:row>
      <xdr:rowOff>156257</xdr:rowOff>
    </xdr:to>
    <xdr:cxnSp macro="">
      <xdr:nvCxnSpPr>
        <xdr:cNvPr id="684" name="直線コネクタ 683">
          <a:extLst>
            <a:ext uri="{FF2B5EF4-FFF2-40B4-BE49-F238E27FC236}">
              <a16:creationId xmlns:a16="http://schemas.microsoft.com/office/drawing/2014/main" xmlns="" id="{21142870-9A3A-4402-8C2F-D718285B50B6}"/>
            </a:ext>
          </a:extLst>
        </xdr:cNvPr>
        <xdr:cNvCxnSpPr/>
      </xdr:nvCxnSpPr>
      <xdr:spPr>
        <a:xfrm>
          <a:off x="14287500" y="167526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4647</xdr:rowOff>
    </xdr:from>
    <xdr:ext cx="599010" cy="259045"/>
    <xdr:sp macro="" textlink="">
      <xdr:nvSpPr>
        <xdr:cNvPr id="685" name="公債費最大値テキスト">
          <a:extLst>
            <a:ext uri="{FF2B5EF4-FFF2-40B4-BE49-F238E27FC236}">
              <a16:creationId xmlns:a16="http://schemas.microsoft.com/office/drawing/2014/main" xmlns="" id="{1624B03F-FAF1-45E0-82A7-2CF337ED8DBE}"/>
            </a:ext>
          </a:extLst>
        </xdr:cNvPr>
        <xdr:cNvSpPr txBox="1"/>
      </xdr:nvSpPr>
      <xdr:spPr>
        <a:xfrm>
          <a:off x="14419580" y="15092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159,758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57970</xdr:rowOff>
    </xdr:from>
    <xdr:to>
      <xdr:col>86</xdr:col>
      <xdr:colOff>25400</xdr:colOff>
      <xdr:row>91</xdr:row>
      <xdr:rowOff>57970</xdr:rowOff>
    </xdr:to>
    <xdr:cxnSp macro="">
      <xdr:nvCxnSpPr>
        <xdr:cNvPr id="686" name="直線コネクタ 685">
          <a:extLst>
            <a:ext uri="{FF2B5EF4-FFF2-40B4-BE49-F238E27FC236}">
              <a16:creationId xmlns:a16="http://schemas.microsoft.com/office/drawing/2014/main" xmlns="" id="{6DF58531-BA32-45E9-BCF8-8677525A3AD2}"/>
            </a:ext>
          </a:extLst>
        </xdr:cNvPr>
        <xdr:cNvCxnSpPr/>
      </xdr:nvCxnSpPr>
      <xdr:spPr>
        <a:xfrm>
          <a:off x="14287500" y="153132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12784</xdr:rowOff>
    </xdr:from>
    <xdr:to>
      <xdr:col>85</xdr:col>
      <xdr:colOff>127000</xdr:colOff>
      <xdr:row>98</xdr:row>
      <xdr:rowOff>23800</xdr:rowOff>
    </xdr:to>
    <xdr:cxnSp macro="">
      <xdr:nvCxnSpPr>
        <xdr:cNvPr id="687" name="直線コネクタ 686">
          <a:extLst>
            <a:ext uri="{FF2B5EF4-FFF2-40B4-BE49-F238E27FC236}">
              <a16:creationId xmlns:a16="http://schemas.microsoft.com/office/drawing/2014/main" xmlns="" id="{1BFCA09C-73A8-41A6-9E4E-98D414204110}"/>
            </a:ext>
          </a:extLst>
        </xdr:cNvPr>
        <xdr:cNvCxnSpPr/>
      </xdr:nvCxnSpPr>
      <xdr:spPr>
        <a:xfrm flipV="1">
          <a:off x="13629640" y="16441504"/>
          <a:ext cx="746760" cy="1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82963</xdr:rowOff>
    </xdr:from>
    <xdr:ext cx="534377" cy="259045"/>
    <xdr:sp macro="" textlink="">
      <xdr:nvSpPr>
        <xdr:cNvPr id="688" name="公債費平均値テキスト">
          <a:extLst>
            <a:ext uri="{FF2B5EF4-FFF2-40B4-BE49-F238E27FC236}">
              <a16:creationId xmlns:a16="http://schemas.microsoft.com/office/drawing/2014/main" xmlns="" id="{8EEC440E-AA77-4B60-835D-2DA4AEF167FE}"/>
            </a:ext>
          </a:extLst>
        </xdr:cNvPr>
        <xdr:cNvSpPr txBox="1"/>
      </xdr:nvSpPr>
      <xdr:spPr>
        <a:xfrm>
          <a:off x="14419580" y="16176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60086</xdr:rowOff>
    </xdr:from>
    <xdr:to>
      <xdr:col>85</xdr:col>
      <xdr:colOff>177800</xdr:colOff>
      <xdr:row>97</xdr:row>
      <xdr:rowOff>161686</xdr:rowOff>
    </xdr:to>
    <xdr:sp macro="" textlink="">
      <xdr:nvSpPr>
        <xdr:cNvPr id="689" name="フローチャート: 判断 688">
          <a:extLst>
            <a:ext uri="{FF2B5EF4-FFF2-40B4-BE49-F238E27FC236}">
              <a16:creationId xmlns:a16="http://schemas.microsoft.com/office/drawing/2014/main" xmlns="" id="{C825C839-2E4B-48BD-B2C2-35704F0D5DB0}"/>
            </a:ext>
          </a:extLst>
        </xdr:cNvPr>
        <xdr:cNvSpPr/>
      </xdr:nvSpPr>
      <xdr:spPr>
        <a:xfrm>
          <a:off x="14325600" y="16321166"/>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23800</xdr:rowOff>
    </xdr:from>
    <xdr:to>
      <xdr:col>81</xdr:col>
      <xdr:colOff>50800</xdr:colOff>
      <xdr:row>98</xdr:row>
      <xdr:rowOff>28808</xdr:rowOff>
    </xdr:to>
    <xdr:cxnSp macro="">
      <xdr:nvCxnSpPr>
        <xdr:cNvPr id="690" name="直線コネクタ 689">
          <a:extLst>
            <a:ext uri="{FF2B5EF4-FFF2-40B4-BE49-F238E27FC236}">
              <a16:creationId xmlns:a16="http://schemas.microsoft.com/office/drawing/2014/main" xmlns="" id="{77B999DD-22AE-496F-96F8-F4F624681E35}"/>
            </a:ext>
          </a:extLst>
        </xdr:cNvPr>
        <xdr:cNvCxnSpPr/>
      </xdr:nvCxnSpPr>
      <xdr:spPr>
        <a:xfrm flipV="1">
          <a:off x="12854940" y="16452520"/>
          <a:ext cx="774700" cy="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53499</xdr:rowOff>
    </xdr:from>
    <xdr:to>
      <xdr:col>81</xdr:col>
      <xdr:colOff>101600</xdr:colOff>
      <xdr:row>97</xdr:row>
      <xdr:rowOff>155099</xdr:rowOff>
    </xdr:to>
    <xdr:sp macro="" textlink="">
      <xdr:nvSpPr>
        <xdr:cNvPr id="691" name="フローチャート: 判断 690">
          <a:extLst>
            <a:ext uri="{FF2B5EF4-FFF2-40B4-BE49-F238E27FC236}">
              <a16:creationId xmlns:a16="http://schemas.microsoft.com/office/drawing/2014/main" xmlns="" id="{CE06D26C-6EB7-4AE7-8DC6-E419670A0F39}"/>
            </a:ext>
          </a:extLst>
        </xdr:cNvPr>
        <xdr:cNvSpPr/>
      </xdr:nvSpPr>
      <xdr:spPr>
        <a:xfrm>
          <a:off x="13578840" y="1631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176</xdr:rowOff>
    </xdr:from>
    <xdr:ext cx="534377" cy="259045"/>
    <xdr:sp macro="" textlink="">
      <xdr:nvSpPr>
        <xdr:cNvPr id="692" name="テキスト ボックス 691">
          <a:extLst>
            <a:ext uri="{FF2B5EF4-FFF2-40B4-BE49-F238E27FC236}">
              <a16:creationId xmlns:a16="http://schemas.microsoft.com/office/drawing/2014/main" xmlns="" id="{3C1BE2DB-8110-4FD0-ADAC-3ECD260B78A3}"/>
            </a:ext>
          </a:extLst>
        </xdr:cNvPr>
        <xdr:cNvSpPr txBox="1"/>
      </xdr:nvSpPr>
      <xdr:spPr>
        <a:xfrm>
          <a:off x="13408171" y="1609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28808</xdr:rowOff>
    </xdr:from>
    <xdr:to>
      <xdr:col>76</xdr:col>
      <xdr:colOff>114300</xdr:colOff>
      <xdr:row>98</xdr:row>
      <xdr:rowOff>59167</xdr:rowOff>
    </xdr:to>
    <xdr:cxnSp macro="">
      <xdr:nvCxnSpPr>
        <xdr:cNvPr id="693" name="直線コネクタ 692">
          <a:extLst>
            <a:ext uri="{FF2B5EF4-FFF2-40B4-BE49-F238E27FC236}">
              <a16:creationId xmlns:a16="http://schemas.microsoft.com/office/drawing/2014/main" xmlns="" id="{D530D8AC-3AEA-4C38-BA04-0177B26AF217}"/>
            </a:ext>
          </a:extLst>
        </xdr:cNvPr>
        <xdr:cNvCxnSpPr/>
      </xdr:nvCxnSpPr>
      <xdr:spPr>
        <a:xfrm flipV="1">
          <a:off x="12072620" y="16457528"/>
          <a:ext cx="782320" cy="30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50256</xdr:rowOff>
    </xdr:from>
    <xdr:to>
      <xdr:col>76</xdr:col>
      <xdr:colOff>165100</xdr:colOff>
      <xdr:row>97</xdr:row>
      <xdr:rowOff>151856</xdr:rowOff>
    </xdr:to>
    <xdr:sp macro="" textlink="">
      <xdr:nvSpPr>
        <xdr:cNvPr id="694" name="フローチャート: 判断 693">
          <a:extLst>
            <a:ext uri="{FF2B5EF4-FFF2-40B4-BE49-F238E27FC236}">
              <a16:creationId xmlns:a16="http://schemas.microsoft.com/office/drawing/2014/main" xmlns="" id="{64C92F7D-8ADF-44FD-B382-C7394FD9BA68}"/>
            </a:ext>
          </a:extLst>
        </xdr:cNvPr>
        <xdr:cNvSpPr/>
      </xdr:nvSpPr>
      <xdr:spPr>
        <a:xfrm>
          <a:off x="12804140" y="1631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168383</xdr:rowOff>
    </xdr:from>
    <xdr:ext cx="534377" cy="259045"/>
    <xdr:sp macro="" textlink="">
      <xdr:nvSpPr>
        <xdr:cNvPr id="695" name="テキスト ボックス 694">
          <a:extLst>
            <a:ext uri="{FF2B5EF4-FFF2-40B4-BE49-F238E27FC236}">
              <a16:creationId xmlns:a16="http://schemas.microsoft.com/office/drawing/2014/main" xmlns="" id="{250C4FD1-F87F-478B-B99D-5EDE4FD40F35}"/>
            </a:ext>
          </a:extLst>
        </xdr:cNvPr>
        <xdr:cNvSpPr txBox="1"/>
      </xdr:nvSpPr>
      <xdr:spPr>
        <a:xfrm>
          <a:off x="12610611" y="1609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22134</xdr:rowOff>
    </xdr:from>
    <xdr:to>
      <xdr:col>71</xdr:col>
      <xdr:colOff>177800</xdr:colOff>
      <xdr:row>98</xdr:row>
      <xdr:rowOff>59167</xdr:rowOff>
    </xdr:to>
    <xdr:cxnSp macro="">
      <xdr:nvCxnSpPr>
        <xdr:cNvPr id="696" name="直線コネクタ 695">
          <a:extLst>
            <a:ext uri="{FF2B5EF4-FFF2-40B4-BE49-F238E27FC236}">
              <a16:creationId xmlns:a16="http://schemas.microsoft.com/office/drawing/2014/main" xmlns="" id="{A24F98C1-8383-4F7F-8BDF-2A63241DA330}"/>
            </a:ext>
          </a:extLst>
        </xdr:cNvPr>
        <xdr:cNvCxnSpPr/>
      </xdr:nvCxnSpPr>
      <xdr:spPr>
        <a:xfrm>
          <a:off x="11282680" y="16450854"/>
          <a:ext cx="789940" cy="3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56417</xdr:rowOff>
    </xdr:from>
    <xdr:to>
      <xdr:col>72</xdr:col>
      <xdr:colOff>38100</xdr:colOff>
      <xdr:row>97</xdr:row>
      <xdr:rowOff>158017</xdr:rowOff>
    </xdr:to>
    <xdr:sp macro="" textlink="">
      <xdr:nvSpPr>
        <xdr:cNvPr id="697" name="フローチャート: 判断 696">
          <a:extLst>
            <a:ext uri="{FF2B5EF4-FFF2-40B4-BE49-F238E27FC236}">
              <a16:creationId xmlns:a16="http://schemas.microsoft.com/office/drawing/2014/main" xmlns="" id="{DF3F9E79-3CC1-4CBC-97D3-8ABE733A9F97}"/>
            </a:ext>
          </a:extLst>
        </xdr:cNvPr>
        <xdr:cNvSpPr/>
      </xdr:nvSpPr>
      <xdr:spPr>
        <a:xfrm>
          <a:off x="12029440" y="1631749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3094</xdr:rowOff>
    </xdr:from>
    <xdr:ext cx="534377" cy="259045"/>
    <xdr:sp macro="" textlink="">
      <xdr:nvSpPr>
        <xdr:cNvPr id="698" name="テキスト ボックス 697">
          <a:extLst>
            <a:ext uri="{FF2B5EF4-FFF2-40B4-BE49-F238E27FC236}">
              <a16:creationId xmlns:a16="http://schemas.microsoft.com/office/drawing/2014/main" xmlns="" id="{DDD8C485-8B37-47D1-943D-F6E3FC9734CF}"/>
            </a:ext>
          </a:extLst>
        </xdr:cNvPr>
        <xdr:cNvSpPr txBox="1"/>
      </xdr:nvSpPr>
      <xdr:spPr>
        <a:xfrm>
          <a:off x="11835911" y="1609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62764</xdr:rowOff>
    </xdr:from>
    <xdr:to>
      <xdr:col>67</xdr:col>
      <xdr:colOff>101600</xdr:colOff>
      <xdr:row>97</xdr:row>
      <xdr:rowOff>164364</xdr:rowOff>
    </xdr:to>
    <xdr:sp macro="" textlink="">
      <xdr:nvSpPr>
        <xdr:cNvPr id="699" name="フローチャート: 判断 698">
          <a:extLst>
            <a:ext uri="{FF2B5EF4-FFF2-40B4-BE49-F238E27FC236}">
              <a16:creationId xmlns:a16="http://schemas.microsoft.com/office/drawing/2014/main" xmlns="" id="{B501F4CB-F7B4-4C6B-89E4-C10D5F057E4F}"/>
            </a:ext>
          </a:extLst>
        </xdr:cNvPr>
        <xdr:cNvSpPr/>
      </xdr:nvSpPr>
      <xdr:spPr>
        <a:xfrm>
          <a:off x="11231880" y="1632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9441</xdr:rowOff>
    </xdr:from>
    <xdr:ext cx="534377" cy="259045"/>
    <xdr:sp macro="" textlink="">
      <xdr:nvSpPr>
        <xdr:cNvPr id="700" name="テキスト ボックス 699">
          <a:extLst>
            <a:ext uri="{FF2B5EF4-FFF2-40B4-BE49-F238E27FC236}">
              <a16:creationId xmlns:a16="http://schemas.microsoft.com/office/drawing/2014/main" xmlns="" id="{B6496772-CEA5-4979-BCDA-19BF6A9244EE}"/>
            </a:ext>
          </a:extLst>
        </xdr:cNvPr>
        <xdr:cNvSpPr txBox="1"/>
      </xdr:nvSpPr>
      <xdr:spPr>
        <a:xfrm>
          <a:off x="11061211" y="1610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45EDC02C-9F80-4270-9004-6F93AC6E69B2}"/>
            </a:ext>
          </a:extLst>
        </xdr:cNvPr>
        <xdr:cNvSpPr txBox="1"/>
      </xdr:nvSpPr>
      <xdr:spPr>
        <a:xfrm>
          <a:off x="14208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xmlns="" id="{6B2D2AAA-083D-4936-9FF5-25F14545B7AF}"/>
            </a:ext>
          </a:extLst>
        </xdr:cNvPr>
        <xdr:cNvSpPr txBox="1"/>
      </xdr:nvSpPr>
      <xdr:spPr>
        <a:xfrm>
          <a:off x="134620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xmlns="" id="{830E8D8C-6518-410E-8788-6EF22386B891}"/>
            </a:ext>
          </a:extLst>
        </xdr:cNvPr>
        <xdr:cNvSpPr txBox="1"/>
      </xdr:nvSpPr>
      <xdr:spPr>
        <a:xfrm>
          <a:off x="126873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xmlns="" id="{571E7BFB-864A-44C8-BC93-FB07C5564CD5}"/>
            </a:ext>
          </a:extLst>
        </xdr:cNvPr>
        <xdr:cNvSpPr txBox="1"/>
      </xdr:nvSpPr>
      <xdr:spPr>
        <a:xfrm>
          <a:off x="1190498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xmlns="" id="{7CC1BB31-FFE3-4F60-A32A-39E16AEF7A1D}"/>
            </a:ext>
          </a:extLst>
        </xdr:cNvPr>
        <xdr:cNvSpPr txBox="1"/>
      </xdr:nvSpPr>
      <xdr:spPr>
        <a:xfrm>
          <a:off x="111150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133434</xdr:rowOff>
    </xdr:from>
    <xdr:to>
      <xdr:col>85</xdr:col>
      <xdr:colOff>177800</xdr:colOff>
      <xdr:row>98</xdr:row>
      <xdr:rowOff>63584</xdr:rowOff>
    </xdr:to>
    <xdr:sp macro="" textlink="">
      <xdr:nvSpPr>
        <xdr:cNvPr id="706" name="楕円 705">
          <a:extLst>
            <a:ext uri="{FF2B5EF4-FFF2-40B4-BE49-F238E27FC236}">
              <a16:creationId xmlns:a16="http://schemas.microsoft.com/office/drawing/2014/main" xmlns="" id="{53605AD7-3864-48FC-953D-33EA7120A6D3}"/>
            </a:ext>
          </a:extLst>
        </xdr:cNvPr>
        <xdr:cNvSpPr/>
      </xdr:nvSpPr>
      <xdr:spPr>
        <a:xfrm>
          <a:off x="14325600" y="1639451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111861</xdr:rowOff>
    </xdr:from>
    <xdr:ext cx="534377" cy="259045"/>
    <xdr:sp macro="" textlink="">
      <xdr:nvSpPr>
        <xdr:cNvPr id="707" name="公債費該当値テキスト">
          <a:extLst>
            <a:ext uri="{FF2B5EF4-FFF2-40B4-BE49-F238E27FC236}">
              <a16:creationId xmlns:a16="http://schemas.microsoft.com/office/drawing/2014/main" xmlns="" id="{7F3468D3-B508-4D21-B950-3FDCA679B19A}"/>
            </a:ext>
          </a:extLst>
        </xdr:cNvPr>
        <xdr:cNvSpPr txBox="1"/>
      </xdr:nvSpPr>
      <xdr:spPr>
        <a:xfrm>
          <a:off x="14419580" y="1637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144450</xdr:rowOff>
    </xdr:from>
    <xdr:to>
      <xdr:col>81</xdr:col>
      <xdr:colOff>101600</xdr:colOff>
      <xdr:row>98</xdr:row>
      <xdr:rowOff>74600</xdr:rowOff>
    </xdr:to>
    <xdr:sp macro="" textlink="">
      <xdr:nvSpPr>
        <xdr:cNvPr id="708" name="楕円 707">
          <a:extLst>
            <a:ext uri="{FF2B5EF4-FFF2-40B4-BE49-F238E27FC236}">
              <a16:creationId xmlns:a16="http://schemas.microsoft.com/office/drawing/2014/main" xmlns="" id="{9399FD8C-1C98-4B8B-9EE4-6A0233B91424}"/>
            </a:ext>
          </a:extLst>
        </xdr:cNvPr>
        <xdr:cNvSpPr/>
      </xdr:nvSpPr>
      <xdr:spPr>
        <a:xfrm>
          <a:off x="13578840" y="164055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65727</xdr:rowOff>
    </xdr:from>
    <xdr:ext cx="534377" cy="259045"/>
    <xdr:sp macro="" textlink="">
      <xdr:nvSpPr>
        <xdr:cNvPr id="709" name="テキスト ボックス 708">
          <a:extLst>
            <a:ext uri="{FF2B5EF4-FFF2-40B4-BE49-F238E27FC236}">
              <a16:creationId xmlns:a16="http://schemas.microsoft.com/office/drawing/2014/main" xmlns="" id="{524AB0AE-CFB0-49CE-8BF8-749C6052C837}"/>
            </a:ext>
          </a:extLst>
        </xdr:cNvPr>
        <xdr:cNvSpPr txBox="1"/>
      </xdr:nvSpPr>
      <xdr:spPr>
        <a:xfrm>
          <a:off x="13408171" y="1649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149458</xdr:rowOff>
    </xdr:from>
    <xdr:to>
      <xdr:col>76</xdr:col>
      <xdr:colOff>165100</xdr:colOff>
      <xdr:row>98</xdr:row>
      <xdr:rowOff>79608</xdr:rowOff>
    </xdr:to>
    <xdr:sp macro="" textlink="">
      <xdr:nvSpPr>
        <xdr:cNvPr id="710" name="楕円 709">
          <a:extLst>
            <a:ext uri="{FF2B5EF4-FFF2-40B4-BE49-F238E27FC236}">
              <a16:creationId xmlns:a16="http://schemas.microsoft.com/office/drawing/2014/main" xmlns="" id="{4524417A-6569-49E1-9A96-CA823FB51B91}"/>
            </a:ext>
          </a:extLst>
        </xdr:cNvPr>
        <xdr:cNvSpPr/>
      </xdr:nvSpPr>
      <xdr:spPr>
        <a:xfrm>
          <a:off x="12804140" y="164105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70735</xdr:rowOff>
    </xdr:from>
    <xdr:ext cx="534377" cy="259045"/>
    <xdr:sp macro="" textlink="">
      <xdr:nvSpPr>
        <xdr:cNvPr id="711" name="テキスト ボックス 710">
          <a:extLst>
            <a:ext uri="{FF2B5EF4-FFF2-40B4-BE49-F238E27FC236}">
              <a16:creationId xmlns:a16="http://schemas.microsoft.com/office/drawing/2014/main" xmlns="" id="{76A0E0B0-C8E0-4590-AFC3-796A283F1B0C}"/>
            </a:ext>
          </a:extLst>
        </xdr:cNvPr>
        <xdr:cNvSpPr txBox="1"/>
      </xdr:nvSpPr>
      <xdr:spPr>
        <a:xfrm>
          <a:off x="12610611" y="1649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8367</xdr:rowOff>
    </xdr:from>
    <xdr:to>
      <xdr:col>72</xdr:col>
      <xdr:colOff>38100</xdr:colOff>
      <xdr:row>98</xdr:row>
      <xdr:rowOff>109967</xdr:rowOff>
    </xdr:to>
    <xdr:sp macro="" textlink="">
      <xdr:nvSpPr>
        <xdr:cNvPr id="712" name="楕円 711">
          <a:extLst>
            <a:ext uri="{FF2B5EF4-FFF2-40B4-BE49-F238E27FC236}">
              <a16:creationId xmlns:a16="http://schemas.microsoft.com/office/drawing/2014/main" xmlns="" id="{413A4A9C-07A3-4229-8D1D-FAA1C23E50BA}"/>
            </a:ext>
          </a:extLst>
        </xdr:cNvPr>
        <xdr:cNvSpPr/>
      </xdr:nvSpPr>
      <xdr:spPr>
        <a:xfrm>
          <a:off x="12029440" y="1643708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101094</xdr:rowOff>
    </xdr:from>
    <xdr:ext cx="534377" cy="259045"/>
    <xdr:sp macro="" textlink="">
      <xdr:nvSpPr>
        <xdr:cNvPr id="713" name="テキスト ボックス 712">
          <a:extLst>
            <a:ext uri="{FF2B5EF4-FFF2-40B4-BE49-F238E27FC236}">
              <a16:creationId xmlns:a16="http://schemas.microsoft.com/office/drawing/2014/main" xmlns="" id="{9A0C7C14-5FF3-454C-A861-221BC548E77F}"/>
            </a:ext>
          </a:extLst>
        </xdr:cNvPr>
        <xdr:cNvSpPr txBox="1"/>
      </xdr:nvSpPr>
      <xdr:spPr>
        <a:xfrm>
          <a:off x="11835911" y="1652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142784</xdr:rowOff>
    </xdr:from>
    <xdr:to>
      <xdr:col>67</xdr:col>
      <xdr:colOff>101600</xdr:colOff>
      <xdr:row>98</xdr:row>
      <xdr:rowOff>72934</xdr:rowOff>
    </xdr:to>
    <xdr:sp macro="" textlink="">
      <xdr:nvSpPr>
        <xdr:cNvPr id="714" name="楕円 713">
          <a:extLst>
            <a:ext uri="{FF2B5EF4-FFF2-40B4-BE49-F238E27FC236}">
              <a16:creationId xmlns:a16="http://schemas.microsoft.com/office/drawing/2014/main" xmlns="" id="{92C4A79D-027B-4B44-9D82-B0D3547104B9}"/>
            </a:ext>
          </a:extLst>
        </xdr:cNvPr>
        <xdr:cNvSpPr/>
      </xdr:nvSpPr>
      <xdr:spPr>
        <a:xfrm>
          <a:off x="11231880" y="164038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64061</xdr:rowOff>
    </xdr:from>
    <xdr:ext cx="534377" cy="259045"/>
    <xdr:sp macro="" textlink="">
      <xdr:nvSpPr>
        <xdr:cNvPr id="715" name="テキスト ボックス 714">
          <a:extLst>
            <a:ext uri="{FF2B5EF4-FFF2-40B4-BE49-F238E27FC236}">
              <a16:creationId xmlns:a16="http://schemas.microsoft.com/office/drawing/2014/main" xmlns="" id="{8A7D1195-2433-4DFA-B1B3-FA8D7093B61E}"/>
            </a:ext>
          </a:extLst>
        </xdr:cNvPr>
        <xdr:cNvSpPr txBox="1"/>
      </xdr:nvSpPr>
      <xdr:spPr>
        <a:xfrm>
          <a:off x="11061211" y="1649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xmlns="" id="{ED47510D-3A9C-4A70-AB03-35FF0C2115BB}"/>
            </a:ext>
          </a:extLst>
        </xdr:cNvPr>
        <xdr:cNvSpPr/>
      </xdr:nvSpPr>
      <xdr:spPr>
        <a:xfrm>
          <a:off x="1609344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xmlns="" id="{6AC3A559-DB1B-4AD1-844C-19210F531DE7}"/>
            </a:ext>
          </a:extLst>
        </xdr:cNvPr>
        <xdr:cNvSpPr/>
      </xdr:nvSpPr>
      <xdr:spPr>
        <a:xfrm>
          <a:off x="16220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xmlns="" id="{E27B1E32-A55F-4993-BA99-B75F8871B282}"/>
            </a:ext>
          </a:extLst>
        </xdr:cNvPr>
        <xdr:cNvSpPr/>
      </xdr:nvSpPr>
      <xdr:spPr>
        <a:xfrm>
          <a:off x="16220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xmlns="" id="{EA24EFC6-987B-44FA-B763-039E51CD9E09}"/>
            </a:ext>
          </a:extLst>
        </xdr:cNvPr>
        <xdr:cNvSpPr/>
      </xdr:nvSpPr>
      <xdr:spPr>
        <a:xfrm>
          <a:off x="170992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xmlns="" id="{3B109EB3-2E60-4744-BEA5-C93DE865E420}"/>
            </a:ext>
          </a:extLst>
        </xdr:cNvPr>
        <xdr:cNvSpPr/>
      </xdr:nvSpPr>
      <xdr:spPr>
        <a:xfrm>
          <a:off x="170992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xmlns="" id="{515ACEA6-CCD2-4881-BD9B-2CD11DC10C8F}"/>
            </a:ext>
          </a:extLst>
        </xdr:cNvPr>
        <xdr:cNvSpPr/>
      </xdr:nvSpPr>
      <xdr:spPr>
        <a:xfrm>
          <a:off x="1810512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xmlns="" id="{3A135E64-3027-4A69-9C41-43A6C9F437B8}"/>
            </a:ext>
          </a:extLst>
        </xdr:cNvPr>
        <xdr:cNvSpPr/>
      </xdr:nvSpPr>
      <xdr:spPr>
        <a:xfrm>
          <a:off x="1810512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xmlns="" id="{B73A647A-2FC5-4A1B-8E12-4E3DC122CDDE}"/>
            </a:ext>
          </a:extLst>
        </xdr:cNvPr>
        <xdr:cNvSpPr/>
      </xdr:nvSpPr>
      <xdr:spPr>
        <a:xfrm>
          <a:off x="1609344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xmlns="" id="{B3F9663C-F5B2-48D5-AD4B-56AB36C173EA}"/>
            </a:ext>
          </a:extLst>
        </xdr:cNvPr>
        <xdr:cNvSpPr txBox="1"/>
      </xdr:nvSpPr>
      <xdr:spPr>
        <a:xfrm>
          <a:off x="160782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xmlns="" id="{4847EC7D-EA59-4FC1-89B8-0CA7219F2C02}"/>
            </a:ext>
          </a:extLst>
        </xdr:cNvPr>
        <xdr:cNvCxnSpPr/>
      </xdr:nvCxnSpPr>
      <xdr:spPr>
        <a:xfrm>
          <a:off x="1609344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xmlns="" id="{1CB79E99-5630-49B9-A5A7-B429DB6A8E1F}"/>
            </a:ext>
          </a:extLst>
        </xdr:cNvPr>
        <xdr:cNvCxnSpPr/>
      </xdr:nvCxnSpPr>
      <xdr:spPr>
        <a:xfrm>
          <a:off x="16093440" y="6510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xmlns="" id="{21BB9B17-6BF2-45E1-8C5E-17CFA3331B87}"/>
            </a:ext>
          </a:extLst>
        </xdr:cNvPr>
        <xdr:cNvSpPr txBox="1"/>
      </xdr:nvSpPr>
      <xdr:spPr>
        <a:xfrm>
          <a:off x="15890374" y="63716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xmlns="" id="{F9C5F90F-B40C-446F-BB5F-19945EBF1237}"/>
            </a:ext>
          </a:extLst>
        </xdr:cNvPr>
        <xdr:cNvCxnSpPr/>
      </xdr:nvCxnSpPr>
      <xdr:spPr>
        <a:xfrm>
          <a:off x="16093440" y="60604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a:extLst>
            <a:ext uri="{FF2B5EF4-FFF2-40B4-BE49-F238E27FC236}">
              <a16:creationId xmlns:a16="http://schemas.microsoft.com/office/drawing/2014/main" xmlns="" id="{5E047AD7-BD2E-4326-8B19-451C8C4DDD9A}"/>
            </a:ext>
          </a:extLst>
        </xdr:cNvPr>
        <xdr:cNvSpPr txBox="1"/>
      </xdr:nvSpPr>
      <xdr:spPr>
        <a:xfrm>
          <a:off x="15694841" y="59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xmlns="" id="{C3E35477-9870-4FC1-A60E-5017C8692396}"/>
            </a:ext>
          </a:extLst>
        </xdr:cNvPr>
        <xdr:cNvCxnSpPr/>
      </xdr:nvCxnSpPr>
      <xdr:spPr>
        <a:xfrm>
          <a:off x="16093440" y="56146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1" name="テキスト ボックス 730">
          <a:extLst>
            <a:ext uri="{FF2B5EF4-FFF2-40B4-BE49-F238E27FC236}">
              <a16:creationId xmlns:a16="http://schemas.microsoft.com/office/drawing/2014/main" xmlns="" id="{9A4F9BFE-6CE6-4426-9CD8-0E1DC0B47CD1}"/>
            </a:ext>
          </a:extLst>
        </xdr:cNvPr>
        <xdr:cNvSpPr txBox="1"/>
      </xdr:nvSpPr>
      <xdr:spPr>
        <a:xfrm>
          <a:off x="15694841" y="54762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xmlns="" id="{7A8DD6A3-94B3-4D58-B842-616739704215}"/>
            </a:ext>
          </a:extLst>
        </xdr:cNvPr>
        <xdr:cNvCxnSpPr/>
      </xdr:nvCxnSpPr>
      <xdr:spPr>
        <a:xfrm>
          <a:off x="16093440" y="51689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3" name="テキスト ボックス 732">
          <a:extLst>
            <a:ext uri="{FF2B5EF4-FFF2-40B4-BE49-F238E27FC236}">
              <a16:creationId xmlns:a16="http://schemas.microsoft.com/office/drawing/2014/main" xmlns="" id="{F9BB7D92-33C1-4BE3-8CC3-3853B459286E}"/>
            </a:ext>
          </a:extLst>
        </xdr:cNvPr>
        <xdr:cNvSpPr txBox="1"/>
      </xdr:nvSpPr>
      <xdr:spPr>
        <a:xfrm>
          <a:off x="15694841" y="50304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xmlns="" id="{0592A945-D62E-4F74-A4BF-454ACF80A81E}"/>
            </a:ext>
          </a:extLst>
        </xdr:cNvPr>
        <xdr:cNvCxnSpPr/>
      </xdr:nvCxnSpPr>
      <xdr:spPr>
        <a:xfrm>
          <a:off x="1609344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a:extLst>
            <a:ext uri="{FF2B5EF4-FFF2-40B4-BE49-F238E27FC236}">
              <a16:creationId xmlns:a16="http://schemas.microsoft.com/office/drawing/2014/main" xmlns="" id="{E17D87D6-9B2D-4305-A468-90BB9957A74B}"/>
            </a:ext>
          </a:extLst>
        </xdr:cNvPr>
        <xdr:cNvSpPr txBox="1"/>
      </xdr:nvSpPr>
      <xdr:spPr>
        <a:xfrm>
          <a:off x="15694841" y="4580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a:extLst>
            <a:ext uri="{FF2B5EF4-FFF2-40B4-BE49-F238E27FC236}">
              <a16:creationId xmlns:a16="http://schemas.microsoft.com/office/drawing/2014/main" xmlns="" id="{B8702883-1218-4701-9B76-9A3869ED694C}"/>
            </a:ext>
          </a:extLst>
        </xdr:cNvPr>
        <xdr:cNvSpPr/>
      </xdr:nvSpPr>
      <xdr:spPr>
        <a:xfrm>
          <a:off x="1609344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13056</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xmlns="" id="{921A7691-D423-4F0B-BD7B-44171AA9521A}"/>
            </a:ext>
          </a:extLst>
        </xdr:cNvPr>
        <xdr:cNvCxnSpPr/>
      </xdr:nvCxnSpPr>
      <xdr:spPr>
        <a:xfrm flipV="1">
          <a:off x="19507835" y="5377536"/>
          <a:ext cx="1269" cy="1132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17</xdr:rowOff>
    </xdr:from>
    <xdr:ext cx="249299" cy="259045"/>
    <xdr:sp macro="" textlink="">
      <xdr:nvSpPr>
        <xdr:cNvPr id="738" name="諸支出金最小値テキスト">
          <a:extLst>
            <a:ext uri="{FF2B5EF4-FFF2-40B4-BE49-F238E27FC236}">
              <a16:creationId xmlns:a16="http://schemas.microsoft.com/office/drawing/2014/main" xmlns="" id="{029934D9-A884-45D0-A372-8858B2DF835D}"/>
            </a:ext>
          </a:extLst>
        </xdr:cNvPr>
        <xdr:cNvSpPr txBox="1"/>
      </xdr:nvSpPr>
      <xdr:spPr>
        <a:xfrm>
          <a:off x="19560540" y="6537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xmlns="" id="{E98BD94F-6FA5-4499-B5EC-83E479B8211A}"/>
            </a:ext>
          </a:extLst>
        </xdr:cNvPr>
        <xdr:cNvCxnSpPr/>
      </xdr:nvCxnSpPr>
      <xdr:spPr>
        <a:xfrm>
          <a:off x="19443700" y="6510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131183</xdr:rowOff>
    </xdr:from>
    <xdr:ext cx="469744" cy="259045"/>
    <xdr:sp macro="" textlink="">
      <xdr:nvSpPr>
        <xdr:cNvPr id="740" name="諸支出金最大値テキスト">
          <a:extLst>
            <a:ext uri="{FF2B5EF4-FFF2-40B4-BE49-F238E27FC236}">
              <a16:creationId xmlns:a16="http://schemas.microsoft.com/office/drawing/2014/main" xmlns="" id="{7B09D4F9-A20C-439F-A734-2742D6AC5590}"/>
            </a:ext>
          </a:extLst>
        </xdr:cNvPr>
        <xdr:cNvSpPr txBox="1"/>
      </xdr:nvSpPr>
      <xdr:spPr>
        <a:xfrm>
          <a:off x="19560540" y="516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13056</xdr:rowOff>
    </xdr:from>
    <xdr:to>
      <xdr:col>116</xdr:col>
      <xdr:colOff>152400</xdr:colOff>
      <xdr:row>32</xdr:row>
      <xdr:rowOff>13056</xdr:rowOff>
    </xdr:to>
    <xdr:cxnSp macro="">
      <xdr:nvCxnSpPr>
        <xdr:cNvPr id="741" name="直線コネクタ 740">
          <a:extLst>
            <a:ext uri="{FF2B5EF4-FFF2-40B4-BE49-F238E27FC236}">
              <a16:creationId xmlns:a16="http://schemas.microsoft.com/office/drawing/2014/main" xmlns="" id="{85591D7D-CF0E-4C06-8F3C-EE963ED01576}"/>
            </a:ext>
          </a:extLst>
        </xdr:cNvPr>
        <xdr:cNvCxnSpPr/>
      </xdr:nvCxnSpPr>
      <xdr:spPr>
        <a:xfrm>
          <a:off x="19443700" y="53775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a:extLst>
            <a:ext uri="{FF2B5EF4-FFF2-40B4-BE49-F238E27FC236}">
              <a16:creationId xmlns:a16="http://schemas.microsoft.com/office/drawing/2014/main" xmlns="" id="{E71759D9-5127-470B-8D58-A8CD8E038D0D}"/>
            </a:ext>
          </a:extLst>
        </xdr:cNvPr>
        <xdr:cNvCxnSpPr/>
      </xdr:nvCxnSpPr>
      <xdr:spPr>
        <a:xfrm>
          <a:off x="18778220" y="651002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88917</xdr:rowOff>
    </xdr:from>
    <xdr:ext cx="313932" cy="259045"/>
    <xdr:sp macro="" textlink="">
      <xdr:nvSpPr>
        <xdr:cNvPr id="743" name="諸支出金平均値テキスト">
          <a:extLst>
            <a:ext uri="{FF2B5EF4-FFF2-40B4-BE49-F238E27FC236}">
              <a16:creationId xmlns:a16="http://schemas.microsoft.com/office/drawing/2014/main" xmlns="" id="{FD506873-C55E-4B70-A97C-87D8AC1ADB1A}"/>
            </a:ext>
          </a:extLst>
        </xdr:cNvPr>
        <xdr:cNvSpPr txBox="1"/>
      </xdr:nvSpPr>
      <xdr:spPr>
        <a:xfrm>
          <a:off x="19560540" y="629159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66040</xdr:rowOff>
    </xdr:from>
    <xdr:to>
      <xdr:col>116</xdr:col>
      <xdr:colOff>114300</xdr:colOff>
      <xdr:row>38</xdr:row>
      <xdr:rowOff>167640</xdr:rowOff>
    </xdr:to>
    <xdr:sp macro="" textlink="">
      <xdr:nvSpPr>
        <xdr:cNvPr id="744" name="フローチャート: 判断 743">
          <a:extLst>
            <a:ext uri="{FF2B5EF4-FFF2-40B4-BE49-F238E27FC236}">
              <a16:creationId xmlns:a16="http://schemas.microsoft.com/office/drawing/2014/main" xmlns="" id="{B08EA554-5243-4488-B5FF-F8C3561A9D3F}"/>
            </a:ext>
          </a:extLst>
        </xdr:cNvPr>
        <xdr:cNvSpPr/>
      </xdr:nvSpPr>
      <xdr:spPr>
        <a:xfrm>
          <a:off x="19458940" y="643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a:extLst>
            <a:ext uri="{FF2B5EF4-FFF2-40B4-BE49-F238E27FC236}">
              <a16:creationId xmlns:a16="http://schemas.microsoft.com/office/drawing/2014/main" xmlns="" id="{A555E593-3267-45AC-BC10-1132C4466B64}"/>
            </a:ext>
          </a:extLst>
        </xdr:cNvPr>
        <xdr:cNvCxnSpPr/>
      </xdr:nvCxnSpPr>
      <xdr:spPr>
        <a:xfrm>
          <a:off x="17988280" y="651002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57353</xdr:rowOff>
    </xdr:from>
    <xdr:to>
      <xdr:col>112</xdr:col>
      <xdr:colOff>38100</xdr:colOff>
      <xdr:row>38</xdr:row>
      <xdr:rowOff>158953</xdr:rowOff>
    </xdr:to>
    <xdr:sp macro="" textlink="">
      <xdr:nvSpPr>
        <xdr:cNvPr id="746" name="フローチャート: 判断 745">
          <a:extLst>
            <a:ext uri="{FF2B5EF4-FFF2-40B4-BE49-F238E27FC236}">
              <a16:creationId xmlns:a16="http://schemas.microsoft.com/office/drawing/2014/main" xmlns="" id="{7F4832A5-E115-491A-A443-0FE7D5D80AB6}"/>
            </a:ext>
          </a:extLst>
        </xdr:cNvPr>
        <xdr:cNvSpPr/>
      </xdr:nvSpPr>
      <xdr:spPr>
        <a:xfrm>
          <a:off x="18735040" y="642767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4030</xdr:rowOff>
    </xdr:from>
    <xdr:ext cx="313932" cy="259045"/>
    <xdr:sp macro="" textlink="">
      <xdr:nvSpPr>
        <xdr:cNvPr id="747" name="テキスト ボックス 746">
          <a:extLst>
            <a:ext uri="{FF2B5EF4-FFF2-40B4-BE49-F238E27FC236}">
              <a16:creationId xmlns:a16="http://schemas.microsoft.com/office/drawing/2014/main" xmlns="" id="{6AFFB31C-3E7E-4EDE-8D0A-8576E5EC8A1B}"/>
            </a:ext>
          </a:extLst>
        </xdr:cNvPr>
        <xdr:cNvSpPr txBox="1"/>
      </xdr:nvSpPr>
      <xdr:spPr>
        <a:xfrm>
          <a:off x="18628873" y="6206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a:extLst>
            <a:ext uri="{FF2B5EF4-FFF2-40B4-BE49-F238E27FC236}">
              <a16:creationId xmlns:a16="http://schemas.microsoft.com/office/drawing/2014/main" xmlns="" id="{FED149FB-8C47-4996-8D28-AD9EB1BE3B17}"/>
            </a:ext>
          </a:extLst>
        </xdr:cNvPr>
        <xdr:cNvCxnSpPr/>
      </xdr:nvCxnSpPr>
      <xdr:spPr>
        <a:xfrm>
          <a:off x="17213580" y="651002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42266</xdr:rowOff>
    </xdr:from>
    <xdr:to>
      <xdr:col>107</xdr:col>
      <xdr:colOff>101600</xdr:colOff>
      <xdr:row>38</xdr:row>
      <xdr:rowOff>143866</xdr:rowOff>
    </xdr:to>
    <xdr:sp macro="" textlink="">
      <xdr:nvSpPr>
        <xdr:cNvPr id="749" name="フローチャート: 判断 748">
          <a:extLst>
            <a:ext uri="{FF2B5EF4-FFF2-40B4-BE49-F238E27FC236}">
              <a16:creationId xmlns:a16="http://schemas.microsoft.com/office/drawing/2014/main" xmlns="" id="{EBE20370-30A5-41C7-AC2D-7EFD042CFA0F}"/>
            </a:ext>
          </a:extLst>
        </xdr:cNvPr>
        <xdr:cNvSpPr/>
      </xdr:nvSpPr>
      <xdr:spPr>
        <a:xfrm>
          <a:off x="17937480" y="641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160393</xdr:rowOff>
    </xdr:from>
    <xdr:ext cx="378565" cy="259045"/>
    <xdr:sp macro="" textlink="">
      <xdr:nvSpPr>
        <xdr:cNvPr id="750" name="テキスト ボックス 749">
          <a:extLst>
            <a:ext uri="{FF2B5EF4-FFF2-40B4-BE49-F238E27FC236}">
              <a16:creationId xmlns:a16="http://schemas.microsoft.com/office/drawing/2014/main" xmlns="" id="{669C248F-69EA-4856-8166-DF22ADA0441C}"/>
            </a:ext>
          </a:extLst>
        </xdr:cNvPr>
        <xdr:cNvSpPr txBox="1"/>
      </xdr:nvSpPr>
      <xdr:spPr>
        <a:xfrm>
          <a:off x="17821857" y="61954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a:extLst>
            <a:ext uri="{FF2B5EF4-FFF2-40B4-BE49-F238E27FC236}">
              <a16:creationId xmlns:a16="http://schemas.microsoft.com/office/drawing/2014/main" xmlns="" id="{F315904F-E7F5-46B1-91D2-ACF504B5D636}"/>
            </a:ext>
          </a:extLst>
        </xdr:cNvPr>
        <xdr:cNvCxnSpPr/>
      </xdr:nvCxnSpPr>
      <xdr:spPr>
        <a:xfrm>
          <a:off x="16431260" y="651002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54610</xdr:rowOff>
    </xdr:from>
    <xdr:to>
      <xdr:col>102</xdr:col>
      <xdr:colOff>165100</xdr:colOff>
      <xdr:row>38</xdr:row>
      <xdr:rowOff>156210</xdr:rowOff>
    </xdr:to>
    <xdr:sp macro="" textlink="">
      <xdr:nvSpPr>
        <xdr:cNvPr id="752" name="フローチャート: 判断 751">
          <a:extLst>
            <a:ext uri="{FF2B5EF4-FFF2-40B4-BE49-F238E27FC236}">
              <a16:creationId xmlns:a16="http://schemas.microsoft.com/office/drawing/2014/main" xmlns="" id="{240366A2-74CC-4049-8B92-0F4F597961C9}"/>
            </a:ext>
          </a:extLst>
        </xdr:cNvPr>
        <xdr:cNvSpPr/>
      </xdr:nvSpPr>
      <xdr:spPr>
        <a:xfrm>
          <a:off x="17162780" y="642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1287</xdr:rowOff>
    </xdr:from>
    <xdr:ext cx="313932" cy="259045"/>
    <xdr:sp macro="" textlink="">
      <xdr:nvSpPr>
        <xdr:cNvPr id="753" name="テキスト ボックス 752">
          <a:extLst>
            <a:ext uri="{FF2B5EF4-FFF2-40B4-BE49-F238E27FC236}">
              <a16:creationId xmlns:a16="http://schemas.microsoft.com/office/drawing/2014/main" xmlns="" id="{F809A9E3-8B6E-4A29-BA2F-B93A197A2079}"/>
            </a:ext>
          </a:extLst>
        </xdr:cNvPr>
        <xdr:cNvSpPr txBox="1"/>
      </xdr:nvSpPr>
      <xdr:spPr>
        <a:xfrm>
          <a:off x="17079473" y="62039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39065</xdr:rowOff>
    </xdr:from>
    <xdr:to>
      <xdr:col>98</xdr:col>
      <xdr:colOff>38100</xdr:colOff>
      <xdr:row>38</xdr:row>
      <xdr:rowOff>140665</xdr:rowOff>
    </xdr:to>
    <xdr:sp macro="" textlink="">
      <xdr:nvSpPr>
        <xdr:cNvPr id="754" name="フローチャート: 判断 753">
          <a:extLst>
            <a:ext uri="{FF2B5EF4-FFF2-40B4-BE49-F238E27FC236}">
              <a16:creationId xmlns:a16="http://schemas.microsoft.com/office/drawing/2014/main" xmlns="" id="{67C65559-B2AF-4AFC-8ABE-1589B80A0ADF}"/>
            </a:ext>
          </a:extLst>
        </xdr:cNvPr>
        <xdr:cNvSpPr/>
      </xdr:nvSpPr>
      <xdr:spPr>
        <a:xfrm>
          <a:off x="16388080" y="640938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157192</xdr:rowOff>
    </xdr:from>
    <xdr:ext cx="378565" cy="259045"/>
    <xdr:sp macro="" textlink="">
      <xdr:nvSpPr>
        <xdr:cNvPr id="755" name="テキスト ボックス 754">
          <a:extLst>
            <a:ext uri="{FF2B5EF4-FFF2-40B4-BE49-F238E27FC236}">
              <a16:creationId xmlns:a16="http://schemas.microsoft.com/office/drawing/2014/main" xmlns="" id="{D0E004C6-D9C7-4C0F-8872-F5FE0711DA68}"/>
            </a:ext>
          </a:extLst>
        </xdr:cNvPr>
        <xdr:cNvSpPr txBox="1"/>
      </xdr:nvSpPr>
      <xdr:spPr>
        <a:xfrm>
          <a:off x="16264837" y="6192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EF0440DD-E88B-42CC-AD40-1F862687DB0D}"/>
            </a:ext>
          </a:extLst>
        </xdr:cNvPr>
        <xdr:cNvSpPr txBox="1"/>
      </xdr:nvSpPr>
      <xdr:spPr>
        <a:xfrm>
          <a:off x="193421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xmlns="" id="{971628BE-5CE1-4BFD-A78D-CB85BA721249}"/>
            </a:ext>
          </a:extLst>
        </xdr:cNvPr>
        <xdr:cNvSpPr txBox="1"/>
      </xdr:nvSpPr>
      <xdr:spPr>
        <a:xfrm>
          <a:off x="186105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34FB6851-4CBF-4C0C-A895-43F1A7C70ED4}"/>
            </a:ext>
          </a:extLst>
        </xdr:cNvPr>
        <xdr:cNvSpPr txBox="1"/>
      </xdr:nvSpPr>
      <xdr:spPr>
        <a:xfrm>
          <a:off x="178206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537C26E7-851E-452B-8628-930C5E258BEE}"/>
            </a:ext>
          </a:extLst>
        </xdr:cNvPr>
        <xdr:cNvSpPr txBox="1"/>
      </xdr:nvSpPr>
      <xdr:spPr>
        <a:xfrm>
          <a:off x="170459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xmlns="" id="{3D8005BC-507B-4852-B2C2-82DDD2C99CD5}"/>
            </a:ext>
          </a:extLst>
        </xdr:cNvPr>
        <xdr:cNvSpPr txBox="1"/>
      </xdr:nvSpPr>
      <xdr:spPr>
        <a:xfrm>
          <a:off x="162636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a:extLst>
            <a:ext uri="{FF2B5EF4-FFF2-40B4-BE49-F238E27FC236}">
              <a16:creationId xmlns:a16="http://schemas.microsoft.com/office/drawing/2014/main" xmlns="" id="{95C4C1A7-BE44-46DF-91D4-94E4DC330DA7}"/>
            </a:ext>
          </a:extLst>
        </xdr:cNvPr>
        <xdr:cNvSpPr/>
      </xdr:nvSpPr>
      <xdr:spPr>
        <a:xfrm>
          <a:off x="19458940" y="6459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44467</xdr:rowOff>
    </xdr:from>
    <xdr:ext cx="249299" cy="259045"/>
    <xdr:sp macro="" textlink="">
      <xdr:nvSpPr>
        <xdr:cNvPr id="762" name="諸支出金該当値テキスト">
          <a:extLst>
            <a:ext uri="{FF2B5EF4-FFF2-40B4-BE49-F238E27FC236}">
              <a16:creationId xmlns:a16="http://schemas.microsoft.com/office/drawing/2014/main" xmlns="" id="{1D589F69-7511-4AE3-9556-9DC50BD082C2}"/>
            </a:ext>
          </a:extLst>
        </xdr:cNvPr>
        <xdr:cNvSpPr txBox="1"/>
      </xdr:nvSpPr>
      <xdr:spPr>
        <a:xfrm>
          <a:off x="19560540" y="64147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a:extLst>
            <a:ext uri="{FF2B5EF4-FFF2-40B4-BE49-F238E27FC236}">
              <a16:creationId xmlns:a16="http://schemas.microsoft.com/office/drawing/2014/main" xmlns="" id="{BEAE1E9B-926B-4D1B-8A07-F59852D01EF3}"/>
            </a:ext>
          </a:extLst>
        </xdr:cNvPr>
        <xdr:cNvSpPr/>
      </xdr:nvSpPr>
      <xdr:spPr>
        <a:xfrm>
          <a:off x="18735040" y="64592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xmlns="" id="{B2A965A8-DB64-43EA-9662-8EDA3F3210B7}"/>
            </a:ext>
          </a:extLst>
        </xdr:cNvPr>
        <xdr:cNvSpPr txBox="1"/>
      </xdr:nvSpPr>
      <xdr:spPr>
        <a:xfrm>
          <a:off x="18661190" y="6548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a:extLst>
            <a:ext uri="{FF2B5EF4-FFF2-40B4-BE49-F238E27FC236}">
              <a16:creationId xmlns:a16="http://schemas.microsoft.com/office/drawing/2014/main" xmlns="" id="{6F1FFE82-BD8E-463F-9E52-5A7F83342063}"/>
            </a:ext>
          </a:extLst>
        </xdr:cNvPr>
        <xdr:cNvSpPr/>
      </xdr:nvSpPr>
      <xdr:spPr>
        <a:xfrm>
          <a:off x="17937480" y="6459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xmlns="" id="{A7A160A1-8FBA-45F6-85EF-8F4B6099C820}"/>
            </a:ext>
          </a:extLst>
        </xdr:cNvPr>
        <xdr:cNvSpPr txBox="1"/>
      </xdr:nvSpPr>
      <xdr:spPr>
        <a:xfrm>
          <a:off x="17886490" y="6548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a:extLst>
            <a:ext uri="{FF2B5EF4-FFF2-40B4-BE49-F238E27FC236}">
              <a16:creationId xmlns:a16="http://schemas.microsoft.com/office/drawing/2014/main" xmlns="" id="{CC4D4902-FA45-4D2A-B9FC-BBE77DF7E62B}"/>
            </a:ext>
          </a:extLst>
        </xdr:cNvPr>
        <xdr:cNvSpPr/>
      </xdr:nvSpPr>
      <xdr:spPr>
        <a:xfrm>
          <a:off x="17162780" y="6459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xmlns="" id="{F47959B1-B9BF-4F68-A758-F9399AE2BF0C}"/>
            </a:ext>
          </a:extLst>
        </xdr:cNvPr>
        <xdr:cNvSpPr txBox="1"/>
      </xdr:nvSpPr>
      <xdr:spPr>
        <a:xfrm>
          <a:off x="17096550" y="6548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a:extLst>
            <a:ext uri="{FF2B5EF4-FFF2-40B4-BE49-F238E27FC236}">
              <a16:creationId xmlns:a16="http://schemas.microsoft.com/office/drawing/2014/main" xmlns="" id="{C74CA749-6829-489C-A63E-6EA763AA7D23}"/>
            </a:ext>
          </a:extLst>
        </xdr:cNvPr>
        <xdr:cNvSpPr/>
      </xdr:nvSpPr>
      <xdr:spPr>
        <a:xfrm>
          <a:off x="16388080" y="64592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xmlns="" id="{D2E32B90-7DD1-44E5-A9CE-F486C6BD1273}"/>
            </a:ext>
          </a:extLst>
        </xdr:cNvPr>
        <xdr:cNvSpPr txBox="1"/>
      </xdr:nvSpPr>
      <xdr:spPr>
        <a:xfrm>
          <a:off x="16314230" y="6548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xmlns="" id="{228FE89B-13D8-4FE9-821C-3D9771DE7AD3}"/>
            </a:ext>
          </a:extLst>
        </xdr:cNvPr>
        <xdr:cNvSpPr/>
      </xdr:nvSpPr>
      <xdr:spPr>
        <a:xfrm>
          <a:off x="1609344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xmlns="" id="{B7D1A9E4-C377-417E-BFED-99B228A78674}"/>
            </a:ext>
          </a:extLst>
        </xdr:cNvPr>
        <xdr:cNvSpPr/>
      </xdr:nvSpPr>
      <xdr:spPr>
        <a:xfrm>
          <a:off x="16220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xmlns="" id="{DC9A0F9A-318C-4105-8DFC-E7636F5B692B}"/>
            </a:ext>
          </a:extLst>
        </xdr:cNvPr>
        <xdr:cNvSpPr/>
      </xdr:nvSpPr>
      <xdr:spPr>
        <a:xfrm>
          <a:off x="16220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xmlns="" id="{1F03A3C2-EC15-4523-950E-2D1ED08A3833}"/>
            </a:ext>
          </a:extLst>
        </xdr:cNvPr>
        <xdr:cNvSpPr/>
      </xdr:nvSpPr>
      <xdr:spPr>
        <a:xfrm>
          <a:off x="170992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xmlns="" id="{3F37B538-1B81-47BE-B6F2-693988225A1C}"/>
            </a:ext>
          </a:extLst>
        </xdr:cNvPr>
        <xdr:cNvSpPr/>
      </xdr:nvSpPr>
      <xdr:spPr>
        <a:xfrm>
          <a:off x="170992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xmlns="" id="{025F0D7F-2FC3-403C-9921-E3E957E69196}"/>
            </a:ext>
          </a:extLst>
        </xdr:cNvPr>
        <xdr:cNvSpPr/>
      </xdr:nvSpPr>
      <xdr:spPr>
        <a:xfrm>
          <a:off x="1810512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xmlns="" id="{AF44A01E-11CD-41EF-A801-23D643ED46B6}"/>
            </a:ext>
          </a:extLst>
        </xdr:cNvPr>
        <xdr:cNvSpPr/>
      </xdr:nvSpPr>
      <xdr:spPr>
        <a:xfrm>
          <a:off x="1810512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xmlns="" id="{A2B03D9B-9138-4F3F-8D0D-347C6CEAA976}"/>
            </a:ext>
          </a:extLst>
        </xdr:cNvPr>
        <xdr:cNvSpPr/>
      </xdr:nvSpPr>
      <xdr:spPr>
        <a:xfrm>
          <a:off x="1609344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xmlns="" id="{9821D9D9-A48B-438C-B960-A37B4C46FE43}"/>
            </a:ext>
          </a:extLst>
        </xdr:cNvPr>
        <xdr:cNvSpPr txBox="1"/>
      </xdr:nvSpPr>
      <xdr:spPr>
        <a:xfrm>
          <a:off x="160782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xmlns="" id="{43058162-5DA2-45FD-A657-75D026C2FB6C}"/>
            </a:ext>
          </a:extLst>
        </xdr:cNvPr>
        <xdr:cNvCxnSpPr/>
      </xdr:nvCxnSpPr>
      <xdr:spPr>
        <a:xfrm>
          <a:off x="1609344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xmlns="" id="{26A10FED-30B2-4607-989F-9D3D27D61628}"/>
            </a:ext>
          </a:extLst>
        </xdr:cNvPr>
        <xdr:cNvCxnSpPr/>
      </xdr:nvCxnSpPr>
      <xdr:spPr>
        <a:xfrm>
          <a:off x="16093440" y="91922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a:extLst>
            <a:ext uri="{FF2B5EF4-FFF2-40B4-BE49-F238E27FC236}">
              <a16:creationId xmlns:a16="http://schemas.microsoft.com/office/drawing/2014/main" xmlns="" id="{CBB1C9B0-EB69-4D9E-B055-1F5C56D64B5F}"/>
            </a:ext>
          </a:extLst>
        </xdr:cNvPr>
        <xdr:cNvSpPr txBox="1"/>
      </xdr:nvSpPr>
      <xdr:spPr>
        <a:xfrm>
          <a:off x="15890374" y="90538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xmlns="" id="{A0E5E85D-04CD-4A83-94FA-F89AEF33EAF8}"/>
            </a:ext>
          </a:extLst>
        </xdr:cNvPr>
        <xdr:cNvCxnSpPr/>
      </xdr:nvCxnSpPr>
      <xdr:spPr>
        <a:xfrm>
          <a:off x="1609344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a:extLst>
            <a:ext uri="{FF2B5EF4-FFF2-40B4-BE49-F238E27FC236}">
              <a16:creationId xmlns:a16="http://schemas.microsoft.com/office/drawing/2014/main" xmlns="" id="{0A71D6EF-5BF2-4A27-96C0-99F56D65E796}"/>
            </a:ext>
          </a:extLst>
        </xdr:cNvPr>
        <xdr:cNvSpPr txBox="1"/>
      </xdr:nvSpPr>
      <xdr:spPr>
        <a:xfrm>
          <a:off x="15890374" y="79337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xmlns="" id="{2A33A0CE-1F2D-493A-8E5F-6338B4884113}"/>
            </a:ext>
          </a:extLst>
        </xdr:cNvPr>
        <xdr:cNvSpPr/>
      </xdr:nvSpPr>
      <xdr:spPr>
        <a:xfrm>
          <a:off x="1609344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a:extLst>
            <a:ext uri="{FF2B5EF4-FFF2-40B4-BE49-F238E27FC236}">
              <a16:creationId xmlns:a16="http://schemas.microsoft.com/office/drawing/2014/main" xmlns="" id="{BAE39C3C-DD40-4793-B8FC-0153463288DD}"/>
            </a:ext>
          </a:extLst>
        </xdr:cNvPr>
        <xdr:cNvCxnSpPr/>
      </xdr:nvCxnSpPr>
      <xdr:spPr>
        <a:xfrm>
          <a:off x="19507835" y="919226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a:extLst>
            <a:ext uri="{FF2B5EF4-FFF2-40B4-BE49-F238E27FC236}">
              <a16:creationId xmlns:a16="http://schemas.microsoft.com/office/drawing/2014/main" xmlns="" id="{451C792D-CA38-48EC-A74F-016C409C75C3}"/>
            </a:ext>
          </a:extLst>
        </xdr:cNvPr>
        <xdr:cNvSpPr txBox="1"/>
      </xdr:nvSpPr>
      <xdr:spPr>
        <a:xfrm>
          <a:off x="1956054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xmlns="" id="{5F2ADC9F-C696-4223-B3D0-5FBC10AD7DE7}"/>
            </a:ext>
          </a:extLst>
        </xdr:cNvPr>
        <xdr:cNvCxnSpPr/>
      </xdr:nvCxnSpPr>
      <xdr:spPr>
        <a:xfrm>
          <a:off x="19443700" y="9192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a:extLst>
            <a:ext uri="{FF2B5EF4-FFF2-40B4-BE49-F238E27FC236}">
              <a16:creationId xmlns:a16="http://schemas.microsoft.com/office/drawing/2014/main" xmlns="" id="{55612990-D74C-464C-9EEC-2A78B7A2D9F7}"/>
            </a:ext>
          </a:extLst>
        </xdr:cNvPr>
        <xdr:cNvSpPr txBox="1"/>
      </xdr:nvSpPr>
      <xdr:spPr>
        <a:xfrm>
          <a:off x="19560540" y="8895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xmlns="" id="{2D638EFE-7E3D-4708-909B-4F4526C68ECB}"/>
            </a:ext>
          </a:extLst>
        </xdr:cNvPr>
        <xdr:cNvCxnSpPr/>
      </xdr:nvCxnSpPr>
      <xdr:spPr>
        <a:xfrm>
          <a:off x="19443700" y="9192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a:extLst>
            <a:ext uri="{FF2B5EF4-FFF2-40B4-BE49-F238E27FC236}">
              <a16:creationId xmlns:a16="http://schemas.microsoft.com/office/drawing/2014/main" xmlns="" id="{4B5010F1-FC68-45F2-B4ED-4DB4E552788D}"/>
            </a:ext>
          </a:extLst>
        </xdr:cNvPr>
        <xdr:cNvCxnSpPr/>
      </xdr:nvCxnSpPr>
      <xdr:spPr>
        <a:xfrm>
          <a:off x="18778220" y="919226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a:extLst>
            <a:ext uri="{FF2B5EF4-FFF2-40B4-BE49-F238E27FC236}">
              <a16:creationId xmlns:a16="http://schemas.microsoft.com/office/drawing/2014/main" xmlns="" id="{9DE252BE-DD68-4B48-B87C-2DA224F03EF9}"/>
            </a:ext>
          </a:extLst>
        </xdr:cNvPr>
        <xdr:cNvSpPr txBox="1"/>
      </xdr:nvSpPr>
      <xdr:spPr>
        <a:xfrm>
          <a:off x="19560540" y="911988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a:extLst>
            <a:ext uri="{FF2B5EF4-FFF2-40B4-BE49-F238E27FC236}">
              <a16:creationId xmlns:a16="http://schemas.microsoft.com/office/drawing/2014/main" xmlns="" id="{02E1528E-11F9-42EF-8923-395721093F0B}"/>
            </a:ext>
          </a:extLst>
        </xdr:cNvPr>
        <xdr:cNvSpPr/>
      </xdr:nvSpPr>
      <xdr:spPr>
        <a:xfrm>
          <a:off x="19458940"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a:extLst>
            <a:ext uri="{FF2B5EF4-FFF2-40B4-BE49-F238E27FC236}">
              <a16:creationId xmlns:a16="http://schemas.microsoft.com/office/drawing/2014/main" xmlns="" id="{A8E2DB42-4320-4217-9BB9-9153E4CD1DE6}"/>
            </a:ext>
          </a:extLst>
        </xdr:cNvPr>
        <xdr:cNvCxnSpPr/>
      </xdr:nvCxnSpPr>
      <xdr:spPr>
        <a:xfrm>
          <a:off x="17988280" y="91922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a:extLst>
            <a:ext uri="{FF2B5EF4-FFF2-40B4-BE49-F238E27FC236}">
              <a16:creationId xmlns:a16="http://schemas.microsoft.com/office/drawing/2014/main" xmlns="" id="{43BF8535-E0A0-40BA-93A0-44B714710699}"/>
            </a:ext>
          </a:extLst>
        </xdr:cNvPr>
        <xdr:cNvSpPr/>
      </xdr:nvSpPr>
      <xdr:spPr>
        <a:xfrm>
          <a:off x="18735040" y="91414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xmlns="" id="{5D7D6AB3-F917-4323-9495-53B35D7E9051}"/>
            </a:ext>
          </a:extLst>
        </xdr:cNvPr>
        <xdr:cNvSpPr txBox="1"/>
      </xdr:nvSpPr>
      <xdr:spPr>
        <a:xfrm>
          <a:off x="1866119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a:extLst>
            <a:ext uri="{FF2B5EF4-FFF2-40B4-BE49-F238E27FC236}">
              <a16:creationId xmlns:a16="http://schemas.microsoft.com/office/drawing/2014/main" xmlns="" id="{91C0DDC1-5FD1-4622-858E-48359B60A794}"/>
            </a:ext>
          </a:extLst>
        </xdr:cNvPr>
        <xdr:cNvCxnSpPr/>
      </xdr:nvCxnSpPr>
      <xdr:spPr>
        <a:xfrm>
          <a:off x="17213580" y="919226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a:extLst>
            <a:ext uri="{FF2B5EF4-FFF2-40B4-BE49-F238E27FC236}">
              <a16:creationId xmlns:a16="http://schemas.microsoft.com/office/drawing/2014/main" xmlns="" id="{21C93706-84BA-4CD7-9646-D2D5D9619FD8}"/>
            </a:ext>
          </a:extLst>
        </xdr:cNvPr>
        <xdr:cNvSpPr/>
      </xdr:nvSpPr>
      <xdr:spPr>
        <a:xfrm>
          <a:off x="17937480"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xmlns="" id="{251397D9-2C54-4708-A8F4-4E5D062A5A05}"/>
            </a:ext>
          </a:extLst>
        </xdr:cNvPr>
        <xdr:cNvSpPr txBox="1"/>
      </xdr:nvSpPr>
      <xdr:spPr>
        <a:xfrm>
          <a:off x="1788649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a:extLst>
            <a:ext uri="{FF2B5EF4-FFF2-40B4-BE49-F238E27FC236}">
              <a16:creationId xmlns:a16="http://schemas.microsoft.com/office/drawing/2014/main" xmlns="" id="{E3CC3E27-BDD9-457D-B7BF-07DDA1F383DF}"/>
            </a:ext>
          </a:extLst>
        </xdr:cNvPr>
        <xdr:cNvCxnSpPr/>
      </xdr:nvCxnSpPr>
      <xdr:spPr>
        <a:xfrm>
          <a:off x="16431260" y="919226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a:extLst>
            <a:ext uri="{FF2B5EF4-FFF2-40B4-BE49-F238E27FC236}">
              <a16:creationId xmlns:a16="http://schemas.microsoft.com/office/drawing/2014/main" xmlns="" id="{601CC94D-7506-4120-9C75-2D1CF4B2EDCE}"/>
            </a:ext>
          </a:extLst>
        </xdr:cNvPr>
        <xdr:cNvSpPr/>
      </xdr:nvSpPr>
      <xdr:spPr>
        <a:xfrm>
          <a:off x="17162780"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xmlns="" id="{D4923748-B895-4A06-B727-983CD4A2B364}"/>
            </a:ext>
          </a:extLst>
        </xdr:cNvPr>
        <xdr:cNvSpPr txBox="1"/>
      </xdr:nvSpPr>
      <xdr:spPr>
        <a:xfrm>
          <a:off x="1709655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a:extLst>
            <a:ext uri="{FF2B5EF4-FFF2-40B4-BE49-F238E27FC236}">
              <a16:creationId xmlns:a16="http://schemas.microsoft.com/office/drawing/2014/main" xmlns="" id="{6BB624CB-BA8D-4032-B8FF-67FCA66EA493}"/>
            </a:ext>
          </a:extLst>
        </xdr:cNvPr>
        <xdr:cNvSpPr/>
      </xdr:nvSpPr>
      <xdr:spPr>
        <a:xfrm>
          <a:off x="16388080" y="91414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xmlns="" id="{E9DF1593-0093-4D8B-99DA-47D18F5BE465}"/>
            </a:ext>
          </a:extLst>
        </xdr:cNvPr>
        <xdr:cNvSpPr txBox="1"/>
      </xdr:nvSpPr>
      <xdr:spPr>
        <a:xfrm>
          <a:off x="1631423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xmlns="" id="{6B1B4928-6772-4392-8586-9F46C03A40E7}"/>
            </a:ext>
          </a:extLst>
        </xdr:cNvPr>
        <xdr:cNvSpPr txBox="1"/>
      </xdr:nvSpPr>
      <xdr:spPr>
        <a:xfrm>
          <a:off x="193421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545340EB-89B5-49E4-97D4-C6DA181F4B5F}"/>
            </a:ext>
          </a:extLst>
        </xdr:cNvPr>
        <xdr:cNvSpPr txBox="1"/>
      </xdr:nvSpPr>
      <xdr:spPr>
        <a:xfrm>
          <a:off x="186105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DE996543-D6B8-4E09-A1CF-2CDF5283D5B5}"/>
            </a:ext>
          </a:extLst>
        </xdr:cNvPr>
        <xdr:cNvSpPr txBox="1"/>
      </xdr:nvSpPr>
      <xdr:spPr>
        <a:xfrm>
          <a:off x="178206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1ED8AAD-AA5A-460E-B086-F77339FAEF53}"/>
            </a:ext>
          </a:extLst>
        </xdr:cNvPr>
        <xdr:cNvSpPr txBox="1"/>
      </xdr:nvSpPr>
      <xdr:spPr>
        <a:xfrm>
          <a:off x="170459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78187F3-EC33-41F6-8A18-C788421F001C}"/>
            </a:ext>
          </a:extLst>
        </xdr:cNvPr>
        <xdr:cNvSpPr txBox="1"/>
      </xdr:nvSpPr>
      <xdr:spPr>
        <a:xfrm>
          <a:off x="162636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a:extLst>
            <a:ext uri="{FF2B5EF4-FFF2-40B4-BE49-F238E27FC236}">
              <a16:creationId xmlns:a16="http://schemas.microsoft.com/office/drawing/2014/main" xmlns="" id="{13613ED7-8D56-4AEA-B27A-52D019585031}"/>
            </a:ext>
          </a:extLst>
        </xdr:cNvPr>
        <xdr:cNvSpPr/>
      </xdr:nvSpPr>
      <xdr:spPr>
        <a:xfrm>
          <a:off x="1945894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a:extLst>
            <a:ext uri="{FF2B5EF4-FFF2-40B4-BE49-F238E27FC236}">
              <a16:creationId xmlns:a16="http://schemas.microsoft.com/office/drawing/2014/main" xmlns="" id="{6CA2BB4B-3A2F-438B-A477-2EE44328C29E}"/>
            </a:ext>
          </a:extLst>
        </xdr:cNvPr>
        <xdr:cNvSpPr txBox="1"/>
      </xdr:nvSpPr>
      <xdr:spPr>
        <a:xfrm>
          <a:off x="19560540" y="90093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a:extLst>
            <a:ext uri="{FF2B5EF4-FFF2-40B4-BE49-F238E27FC236}">
              <a16:creationId xmlns:a16="http://schemas.microsoft.com/office/drawing/2014/main" xmlns="" id="{91A9975B-2707-4A48-9439-D913DBFBBA69}"/>
            </a:ext>
          </a:extLst>
        </xdr:cNvPr>
        <xdr:cNvSpPr/>
      </xdr:nvSpPr>
      <xdr:spPr>
        <a:xfrm>
          <a:off x="18735040" y="91414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xmlns="" id="{8177478A-1A44-4BB1-8532-DA4EE01E24A9}"/>
            </a:ext>
          </a:extLst>
        </xdr:cNvPr>
        <xdr:cNvSpPr txBox="1"/>
      </xdr:nvSpPr>
      <xdr:spPr>
        <a:xfrm>
          <a:off x="1866119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a:extLst>
            <a:ext uri="{FF2B5EF4-FFF2-40B4-BE49-F238E27FC236}">
              <a16:creationId xmlns:a16="http://schemas.microsoft.com/office/drawing/2014/main" xmlns="" id="{93FB80C5-1F90-404A-8333-FEB069CA3108}"/>
            </a:ext>
          </a:extLst>
        </xdr:cNvPr>
        <xdr:cNvSpPr/>
      </xdr:nvSpPr>
      <xdr:spPr>
        <a:xfrm>
          <a:off x="1793748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xmlns="" id="{AA32E6C1-F7F5-4C1D-896F-AC3AD05C21E2}"/>
            </a:ext>
          </a:extLst>
        </xdr:cNvPr>
        <xdr:cNvSpPr txBox="1"/>
      </xdr:nvSpPr>
      <xdr:spPr>
        <a:xfrm>
          <a:off x="1788649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a:extLst>
            <a:ext uri="{FF2B5EF4-FFF2-40B4-BE49-F238E27FC236}">
              <a16:creationId xmlns:a16="http://schemas.microsoft.com/office/drawing/2014/main" xmlns="" id="{FAFBCABB-590E-4EC4-80E1-C758099E103F}"/>
            </a:ext>
          </a:extLst>
        </xdr:cNvPr>
        <xdr:cNvSpPr/>
      </xdr:nvSpPr>
      <xdr:spPr>
        <a:xfrm>
          <a:off x="1716278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xmlns="" id="{C454C9EC-07ED-4733-96FE-07C7878439CA}"/>
            </a:ext>
          </a:extLst>
        </xdr:cNvPr>
        <xdr:cNvSpPr txBox="1"/>
      </xdr:nvSpPr>
      <xdr:spPr>
        <a:xfrm>
          <a:off x="1709655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a:extLst>
            <a:ext uri="{FF2B5EF4-FFF2-40B4-BE49-F238E27FC236}">
              <a16:creationId xmlns:a16="http://schemas.microsoft.com/office/drawing/2014/main" xmlns="" id="{9A387C4D-6D68-422B-9FCA-28206BF5CFDC}"/>
            </a:ext>
          </a:extLst>
        </xdr:cNvPr>
        <xdr:cNvSpPr/>
      </xdr:nvSpPr>
      <xdr:spPr>
        <a:xfrm>
          <a:off x="16388080" y="91414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xmlns="" id="{0F893E60-E5F4-439A-A228-0FDC4F9704D7}"/>
            </a:ext>
          </a:extLst>
        </xdr:cNvPr>
        <xdr:cNvSpPr txBox="1"/>
      </xdr:nvSpPr>
      <xdr:spPr>
        <a:xfrm>
          <a:off x="1631423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xmlns="" id="{B6B8AB85-426A-461E-9C93-285F13CED974}"/>
            </a:ext>
          </a:extLst>
        </xdr:cNvPr>
        <xdr:cNvSpPr/>
      </xdr:nvSpPr>
      <xdr:spPr>
        <a:xfrm>
          <a:off x="670560" y="17387570"/>
          <a:ext cx="195605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xmlns="" id="{C74FB5FE-EB84-4760-94E2-0AE9043E4910}"/>
            </a:ext>
          </a:extLst>
        </xdr:cNvPr>
        <xdr:cNvSpPr/>
      </xdr:nvSpPr>
      <xdr:spPr>
        <a:xfrm>
          <a:off x="670560" y="17447260"/>
          <a:ext cx="33909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xmlns="" id="{9FE82360-FBE1-44C6-954F-0A34068FCF0C}"/>
            </a:ext>
          </a:extLst>
        </xdr:cNvPr>
        <xdr:cNvSpPr txBox="1"/>
      </xdr:nvSpPr>
      <xdr:spPr>
        <a:xfrm>
          <a:off x="695960" y="17697450"/>
          <a:ext cx="19509740" cy="148971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民生費については、類似団体平均の</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倍と多額となっており、例年、歳出全体の約</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割を占めるに至っている。（民生費以外については、概ね類似団体平均と同水準あるいは低い値となっている。）</a:t>
          </a:r>
        </a:p>
        <a:p>
          <a:r>
            <a:rPr kumimoji="1" lang="ja-JP" altLang="en-US" sz="1300">
              <a:latin typeface="ＭＳ Ｐゴシック" panose="020B0600070205080204" pitchFamily="50" charset="-128"/>
              <a:ea typeface="ＭＳ Ｐゴシック" panose="020B0600070205080204" pitchFamily="50" charset="-128"/>
            </a:rPr>
            <a:t>　本市は、旧産炭地であることや地域経済の低迷などにより、低所得者及び失業者が多く、生活保護費などの扶助費が多額となっていることが、この主な要因である。</a:t>
          </a:r>
        </a:p>
        <a:p>
          <a:r>
            <a:rPr kumimoji="1" lang="ja-JP" altLang="en-US" sz="1300">
              <a:latin typeface="ＭＳ Ｐゴシック" panose="020B0600070205080204" pitchFamily="50" charset="-128"/>
              <a:ea typeface="ＭＳ Ｐゴシック" panose="020B0600070205080204" pitchFamily="50" charset="-128"/>
            </a:rPr>
            <a:t>　今後も引き続き、生活困窮者への自立支援策などを通じ、生活保護費の削減を図る必要がある。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2D88D8F0-FBFB-4706-889B-73B0255E9D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27B4DB71-1E3E-4D10-9812-E1AF47F0C826}"/>
            </a:ext>
          </a:extLst>
        </xdr:cNvPr>
        <xdr:cNvSpPr>
          <a:spLocks noChangeArrowheads="1"/>
        </xdr:cNvSpPr>
      </xdr:nvSpPr>
      <xdr:spPr bwMode="auto">
        <a:xfrm>
          <a:off x="763905" y="988885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F9678C89-5786-4DDE-8F98-E9EEA48A82B1}"/>
            </a:ext>
          </a:extLst>
        </xdr:cNvPr>
        <xdr:cNvSpPr>
          <a:spLocks noChangeArrowheads="1"/>
        </xdr:cNvSpPr>
      </xdr:nvSpPr>
      <xdr:spPr bwMode="auto">
        <a:xfrm>
          <a:off x="763905" y="10629900"/>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86020CE6-005E-4330-913F-8DFD31D6A258}"/>
            </a:ext>
          </a:extLst>
        </xdr:cNvPr>
        <xdr:cNvSpPr>
          <a:spLocks noChangeShapeType="1"/>
        </xdr:cNvSpPr>
      </xdr:nvSpPr>
      <xdr:spPr bwMode="auto">
        <a:xfrm>
          <a:off x="763905" y="1161859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654910B-189B-4459-BAF6-F7C0DE9EDF48}"/>
            </a:ext>
          </a:extLst>
        </xdr:cNvPr>
        <xdr:cNvSpPr>
          <a:spLocks noChangeArrowheads="1"/>
        </xdr:cNvSpPr>
      </xdr:nvSpPr>
      <xdr:spPr bwMode="auto">
        <a:xfrm>
          <a:off x="1011555" y="1152334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23335F4F-4E3F-448C-98FA-9AA1A9E4951E}"/>
            </a:ext>
          </a:extLst>
        </xdr:cNvPr>
        <xdr:cNvSpPr>
          <a:spLocks noChangeArrowheads="1"/>
        </xdr:cNvSpPr>
      </xdr:nvSpPr>
      <xdr:spPr bwMode="auto">
        <a:xfrm>
          <a:off x="9940290" y="9427845"/>
          <a:ext cx="5429250" cy="255079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E207A1DF-02C7-4AB7-8C22-818274D81DA3}"/>
            </a:ext>
          </a:extLst>
        </xdr:cNvPr>
        <xdr:cNvSpPr>
          <a:spLocks noChangeArrowheads="1"/>
        </xdr:cNvSpPr>
      </xdr:nvSpPr>
      <xdr:spPr bwMode="auto">
        <a:xfrm>
          <a:off x="9940290" y="9427845"/>
          <a:ext cx="786765"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5E08A79A-4275-47CC-B37C-BF298403953C}"/>
            </a:ext>
          </a:extLst>
        </xdr:cNvPr>
        <xdr:cNvSpPr>
          <a:spLocks noChangeArrowheads="1"/>
        </xdr:cNvSpPr>
      </xdr:nvSpPr>
      <xdr:spPr bwMode="auto">
        <a:xfrm>
          <a:off x="123825" y="123825"/>
          <a:ext cx="8591550" cy="62674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B31588DF-70FD-4D65-A4E7-52167F09E839}"/>
            </a:ext>
          </a:extLst>
        </xdr:cNvPr>
        <xdr:cNvSpPr>
          <a:spLocks noChangeShapeType="1"/>
        </xdr:cNvSpPr>
      </xdr:nvSpPr>
      <xdr:spPr bwMode="auto">
        <a:xfrm>
          <a:off x="563880" y="9418320"/>
          <a:ext cx="4023360" cy="365760"/>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70A49F65-62C5-4B46-8BB7-A3A72484F9F0}"/>
            </a:ext>
          </a:extLst>
        </xdr:cNvPr>
        <xdr:cNvSpPr>
          <a:spLocks noChangeArrowheads="1"/>
        </xdr:cNvSpPr>
      </xdr:nvSpPr>
      <xdr:spPr bwMode="auto">
        <a:xfrm>
          <a:off x="9239250" y="281940"/>
          <a:ext cx="2316480" cy="4114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1585D6F0-E1EC-4247-A84E-ADCDAA885054}"/>
            </a:ext>
          </a:extLst>
        </xdr:cNvPr>
        <xdr:cNvSpPr>
          <a:spLocks noChangeArrowheads="1"/>
        </xdr:cNvSpPr>
      </xdr:nvSpPr>
      <xdr:spPr bwMode="auto">
        <a:xfrm>
          <a:off x="11847195" y="281940"/>
          <a:ext cx="3484245" cy="4114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福岡県田川市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9C8A75C9-BBBA-4FF5-B3FD-D1E200FC2CAF}"/>
            </a:ext>
          </a:extLst>
        </xdr:cNvPr>
        <xdr:cNvSpPr txBox="1">
          <a:spLocks noChangeArrowheads="1"/>
        </xdr:cNvSpPr>
      </xdr:nvSpPr>
      <xdr:spPr bwMode="auto">
        <a:xfrm>
          <a:off x="466725" y="822960"/>
          <a:ext cx="2842260" cy="47815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F03B3557-118A-4CF7-A973-5FF2B2D9AB3F}"/>
            </a:ext>
          </a:extLst>
        </xdr:cNvPr>
        <xdr:cNvSpPr txBox="1"/>
      </xdr:nvSpPr>
      <xdr:spPr>
        <a:xfrm>
          <a:off x="10102216" y="9761220"/>
          <a:ext cx="5086349" cy="2076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実質単年度収支は、年度ごとの増減はあるものの、押しなべて収支均衡の状態にあったが平成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年度以降、悪化に転じており、財政調整基金の残高も減少に転じている。</a:t>
          </a:r>
        </a:p>
        <a:p>
          <a:r>
            <a:rPr kumimoji="1" lang="ja-JP" altLang="en-US" sz="1400">
              <a:latin typeface="ＭＳ ゴシック" pitchFamily="49" charset="-128"/>
              <a:ea typeface="ＭＳ ゴシック" pitchFamily="49" charset="-128"/>
            </a:rPr>
            <a:t>　今後も行政改革や市税等及び市有財産の処分などの歳入確保策を図ることにより、地方交付税の削減等外部要因の変化に耐えうる財政基盤の確立を目指していかなければならない。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8D89F3E8-8F40-4F04-BF1F-F6F2510222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80FF7A90-84FF-4A1A-835E-57586A330535}"/>
            </a:ext>
          </a:extLst>
        </xdr:cNvPr>
        <xdr:cNvSpPr>
          <a:spLocks noChangeArrowheads="1"/>
        </xdr:cNvSpPr>
      </xdr:nvSpPr>
      <xdr:spPr bwMode="auto">
        <a:xfrm>
          <a:off x="10273665" y="6774180"/>
          <a:ext cx="57340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55905E94-7997-46AB-BAC6-E66490D42CA2}"/>
            </a:ext>
          </a:extLst>
        </xdr:cNvPr>
        <xdr:cNvSpPr txBox="1">
          <a:spLocks noChangeArrowheads="1"/>
        </xdr:cNvSpPr>
      </xdr:nvSpPr>
      <xdr:spPr bwMode="auto">
        <a:xfrm>
          <a:off x="10340340" y="6802755"/>
          <a:ext cx="14097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91173BD0-5227-46E2-B60D-3511C2F1D7D6}"/>
            </a:ext>
          </a:extLst>
        </xdr:cNvPr>
        <xdr:cNvCxnSpPr/>
      </xdr:nvCxnSpPr>
      <xdr:spPr>
        <a:xfrm>
          <a:off x="457200" y="6774180"/>
          <a:ext cx="421579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141D4BE3-5FD3-4AAE-985C-83AA7F8BBD1D}"/>
            </a:ext>
          </a:extLst>
        </xdr:cNvPr>
        <xdr:cNvSpPr>
          <a:spLocks noChangeArrowheads="1"/>
        </xdr:cNvSpPr>
      </xdr:nvSpPr>
      <xdr:spPr bwMode="auto">
        <a:xfrm>
          <a:off x="142875" y="142875"/>
          <a:ext cx="9359265" cy="62674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EDD63F85-9534-418D-BBD0-9F6840D94D8E}"/>
            </a:ext>
          </a:extLst>
        </xdr:cNvPr>
        <xdr:cNvSpPr>
          <a:spLocks noChangeArrowheads="1"/>
        </xdr:cNvSpPr>
      </xdr:nvSpPr>
      <xdr:spPr bwMode="auto">
        <a:xfrm>
          <a:off x="9806940" y="234315"/>
          <a:ext cx="2228850" cy="4495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8E78B788-FAD1-490B-8D72-3752B40C84E7}"/>
            </a:ext>
          </a:extLst>
        </xdr:cNvPr>
        <xdr:cNvSpPr>
          <a:spLocks noChangeArrowheads="1"/>
        </xdr:cNvSpPr>
      </xdr:nvSpPr>
      <xdr:spPr bwMode="auto">
        <a:xfrm>
          <a:off x="12521565" y="234315"/>
          <a:ext cx="3467100" cy="4495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福岡県田川市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6D5DA410-1DC1-46E5-B5F8-FF3F70022958}"/>
            </a:ext>
          </a:extLst>
        </xdr:cNvPr>
        <xdr:cNvSpPr txBox="1">
          <a:spLocks noChangeArrowheads="1"/>
        </xdr:cNvSpPr>
      </xdr:nvSpPr>
      <xdr:spPr bwMode="auto">
        <a:xfrm>
          <a:off x="457200" y="645795"/>
          <a:ext cx="3977640" cy="37719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EA855D91-AE89-40CA-A232-1DA1AD0A3C5B}"/>
            </a:ext>
          </a:extLst>
        </xdr:cNvPr>
        <xdr:cNvSpPr txBox="1"/>
      </xdr:nvSpPr>
      <xdr:spPr>
        <a:xfrm>
          <a:off x="10407015" y="7126605"/>
          <a:ext cx="54673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病院事業会計においては、平成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年度までの３年間資金不足が発生していたが、経営再建のため、平成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年度まで一般会計から各年度約</a:t>
          </a:r>
          <a:r>
            <a:rPr kumimoji="1" lang="en-US" altLang="ja-JP" sz="1400">
              <a:latin typeface="ＭＳ ゴシック" pitchFamily="49" charset="-128"/>
              <a:ea typeface="ＭＳ ゴシック" pitchFamily="49" charset="-128"/>
            </a:rPr>
            <a:t>4.8</a:t>
          </a:r>
          <a:r>
            <a:rPr kumimoji="1" lang="ja-JP" altLang="en-US" sz="1400">
              <a:latin typeface="ＭＳ ゴシック" pitchFamily="49" charset="-128"/>
              <a:ea typeface="ＭＳ ゴシック" pitchFamily="49" charset="-128"/>
            </a:rPr>
            <a:t>億円の基準外繰出しを行っていたこともあり、以後、資金不足も発生していない。また、平成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年度以降はそれまでの交付税算定基準から、繰出基準に基づく不採算経費の積上方式へと変更したことにより、基準内繰出額も平成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年度の約</a:t>
          </a:r>
          <a:r>
            <a:rPr kumimoji="1" lang="en-US" altLang="ja-JP" sz="1400">
              <a:latin typeface="ＭＳ ゴシック" pitchFamily="49" charset="-128"/>
              <a:ea typeface="ＭＳ ゴシック" pitchFamily="49" charset="-128"/>
            </a:rPr>
            <a:t>7.0</a:t>
          </a:r>
          <a:r>
            <a:rPr kumimoji="1" lang="ja-JP" altLang="en-US" sz="1400">
              <a:latin typeface="ＭＳ ゴシック" pitchFamily="49" charset="-128"/>
              <a:ea typeface="ＭＳ ゴシック" pitchFamily="49" charset="-128"/>
            </a:rPr>
            <a:t>億円から平成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年度の約</a:t>
          </a:r>
          <a:r>
            <a:rPr kumimoji="1" lang="en-US" altLang="ja-JP" sz="1400">
              <a:latin typeface="ＭＳ ゴシック" pitchFamily="49" charset="-128"/>
              <a:ea typeface="ＭＳ ゴシック" pitchFamily="49" charset="-128"/>
            </a:rPr>
            <a:t>10.4</a:t>
          </a:r>
          <a:r>
            <a:rPr kumimoji="1" lang="ja-JP" altLang="en-US" sz="1400">
              <a:latin typeface="ＭＳ ゴシック" pitchFamily="49" charset="-128"/>
              <a:ea typeface="ＭＳ ゴシック" pitchFamily="49" charset="-128"/>
            </a:rPr>
            <a:t>億円まで増加が続いていたが、経営状況の改善に伴い、減少し、平成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年度以降は</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億円程度を推移している。</a:t>
          </a:r>
        </a:p>
        <a:p>
          <a:r>
            <a:rPr kumimoji="1" lang="ja-JP" altLang="en-US" sz="1400">
              <a:latin typeface="ＭＳ ゴシック" pitchFamily="49" charset="-128"/>
              <a:ea typeface="ＭＳ ゴシック" pitchFamily="49" charset="-128"/>
            </a:rPr>
            <a:t>　国民健康保険特別会計においては、平成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億円の赤字が発生したが、この赤字については、平成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年度に一般会計からの法定外繰出しにより補塡している。また、平成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年度から国民健康保険税の税率改正（引上げ）を実施したこともあり、以降は赤字が発生していない。</a:t>
          </a:r>
        </a:p>
        <a:p>
          <a:r>
            <a:rPr kumimoji="1" lang="ja-JP" altLang="en-US" sz="1400">
              <a:latin typeface="ＭＳ ゴシック" pitchFamily="49" charset="-128"/>
              <a:ea typeface="ＭＳ ゴシック" pitchFamily="49" charset="-128"/>
            </a:rPr>
            <a:t>　以上の会計を除くと、各会計とも黒字が続いている。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C5F719B0-5DE1-402F-8656-2EA603FAB4D6}"/>
            </a:ext>
          </a:extLst>
        </xdr:cNvPr>
        <xdr:cNvCxnSpPr/>
      </xdr:nvCxnSpPr>
      <xdr:spPr>
        <a:xfrm>
          <a:off x="457200" y="6774180"/>
          <a:ext cx="421579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19858AC-BE56-4D8E-A81F-F6CD159F69A7}"/>
            </a:ext>
          </a:extLst>
        </xdr:cNvPr>
        <xdr:cNvSpPr/>
      </xdr:nvSpPr>
      <xdr:spPr bwMode="auto">
        <a:xfrm>
          <a:off x="587375" y="735838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E88CD898-19CD-4470-AE02-65EC877815AA}"/>
            </a:ext>
          </a:extLst>
        </xdr:cNvPr>
        <xdr:cNvSpPr/>
      </xdr:nvSpPr>
      <xdr:spPr bwMode="auto">
        <a:xfrm>
          <a:off x="587375" y="785368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EB20D0F8-678E-4C7E-8CFD-33678CA84494}"/>
            </a:ext>
          </a:extLst>
        </xdr:cNvPr>
        <xdr:cNvSpPr/>
      </xdr:nvSpPr>
      <xdr:spPr bwMode="auto">
        <a:xfrm>
          <a:off x="587375" y="834898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9A2ED53D-C950-4F9B-967F-816F6CF2DCDC}"/>
            </a:ext>
          </a:extLst>
        </xdr:cNvPr>
        <xdr:cNvSpPr/>
      </xdr:nvSpPr>
      <xdr:spPr bwMode="auto">
        <a:xfrm>
          <a:off x="587375" y="884428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ED331968-E40C-4CF2-8B83-7E65AEE5551B}"/>
            </a:ext>
          </a:extLst>
        </xdr:cNvPr>
        <xdr:cNvSpPr/>
      </xdr:nvSpPr>
      <xdr:spPr bwMode="auto">
        <a:xfrm>
          <a:off x="587375" y="933958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CF1D5469-2EE7-4743-B5A3-3BFE093742F8}"/>
            </a:ext>
          </a:extLst>
        </xdr:cNvPr>
        <xdr:cNvSpPr/>
      </xdr:nvSpPr>
      <xdr:spPr bwMode="auto">
        <a:xfrm>
          <a:off x="587375" y="983488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C345278E-13C2-43AE-868E-F3A6EC01C2CD}"/>
            </a:ext>
          </a:extLst>
        </xdr:cNvPr>
        <xdr:cNvSpPr/>
      </xdr:nvSpPr>
      <xdr:spPr bwMode="auto">
        <a:xfrm>
          <a:off x="587375" y="1033018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xmlns="" id="{CF1D14A5-1E6F-4B02-BF8E-C32297C12425}"/>
            </a:ext>
          </a:extLst>
        </xdr:cNvPr>
        <xdr:cNvSpPr/>
      </xdr:nvSpPr>
      <xdr:spPr bwMode="auto">
        <a:xfrm>
          <a:off x="587375" y="1132078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xmlns="" id="{3D7A6884-CB0F-4CDA-BCA7-B89487B255B4}"/>
            </a:ext>
          </a:extLst>
        </xdr:cNvPr>
        <xdr:cNvSpPr/>
      </xdr:nvSpPr>
      <xdr:spPr bwMode="auto">
        <a:xfrm>
          <a:off x="587375" y="1181608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lsv01\&#32207;&#21209;&#37096;\&#36001;&#25919;&#35506;\&#36001;&#25919;&#35506;\&#20849;&#26377;\&#36001;&#25919;&#20844;&#34920;\&#36001;&#25919;&#29366;&#27841;&#36039;&#26009;&#38598;\R02\05_&#30476;&#12408;&#12398;&#25552;&#20986;&#65288;&#31532;&#65298;&#22238;_0916&#26399;&#38480;&#65289;\&#36001;&#25919;&#29366;&#27841;&#36039;&#26009;&#38598;&#65288;&#20196;&#21644;&#65298;&#24180;&#2423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D2" t="str">
            <v>当該団体(円)</v>
          </cell>
          <cell r="F2" t="str">
            <v>類似団体内平均(円)</v>
          </cell>
        </row>
        <row r="3">
          <cell r="A3" t="str">
            <v xml:space="preserve"> H28</v>
          </cell>
          <cell r="D3">
            <v>53745</v>
          </cell>
          <cell r="F3">
            <v>66954</v>
          </cell>
        </row>
        <row r="5">
          <cell r="A5" t="str">
            <v xml:space="preserve"> H29</v>
          </cell>
          <cell r="D5">
            <v>45075</v>
          </cell>
          <cell r="F5">
            <v>72656</v>
          </cell>
        </row>
        <row r="7">
          <cell r="A7" t="str">
            <v xml:space="preserve"> H30</v>
          </cell>
          <cell r="D7">
            <v>54456</v>
          </cell>
          <cell r="F7">
            <v>65080</v>
          </cell>
        </row>
        <row r="9">
          <cell r="A9" t="str">
            <v xml:space="preserve"> R01</v>
          </cell>
          <cell r="D9">
            <v>65750</v>
          </cell>
          <cell r="F9">
            <v>79288</v>
          </cell>
        </row>
        <row r="11">
          <cell r="A11" t="str">
            <v xml:space="preserve"> R02</v>
          </cell>
          <cell r="D11">
            <v>70912</v>
          </cell>
          <cell r="F11">
            <v>84962</v>
          </cell>
        </row>
        <row r="18">
          <cell r="B18" t="str">
            <v>H28</v>
          </cell>
          <cell r="C18" t="str">
            <v>H29</v>
          </cell>
          <cell r="D18" t="str">
            <v>H30</v>
          </cell>
          <cell r="E18" t="str">
            <v>R01</v>
          </cell>
          <cell r="F18" t="str">
            <v>R02</v>
          </cell>
        </row>
        <row r="19">
          <cell r="A19" t="str">
            <v>実質収支額</v>
          </cell>
          <cell r="B19">
            <v>3.89</v>
          </cell>
          <cell r="C19">
            <v>5.15</v>
          </cell>
          <cell r="D19">
            <v>4.84</v>
          </cell>
          <cell r="E19">
            <v>4.3099999999999996</v>
          </cell>
          <cell r="F19">
            <v>3.09</v>
          </cell>
        </row>
        <row r="20">
          <cell r="A20" t="str">
            <v>財政調整基金残高</v>
          </cell>
          <cell r="B20">
            <v>25.41</v>
          </cell>
          <cell r="C20">
            <v>26.79</v>
          </cell>
          <cell r="D20">
            <v>25.74</v>
          </cell>
          <cell r="E20">
            <v>18.760000000000002</v>
          </cell>
          <cell r="F20">
            <v>16.91</v>
          </cell>
        </row>
        <row r="21">
          <cell r="A21" t="str">
            <v>実質単年度収支</v>
          </cell>
          <cell r="B21">
            <v>-3.95</v>
          </cell>
          <cell r="C21">
            <v>1.35</v>
          </cell>
          <cell r="D21">
            <v>-4.66</v>
          </cell>
          <cell r="E21">
            <v>-9.77</v>
          </cell>
          <cell r="F21">
            <v>-4.9000000000000004</v>
          </cell>
        </row>
        <row r="25">
          <cell r="B25" t="str">
            <v>H28</v>
          </cell>
          <cell r="D25" t="str">
            <v>H29</v>
          </cell>
          <cell r="F25" t="str">
            <v>H30</v>
          </cell>
          <cell r="H25" t="str">
            <v>R01</v>
          </cell>
          <cell r="J25" t="str">
            <v>R02</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6.18</v>
          </cell>
          <cell r="D27" t="e">
            <v>#N/A</v>
          </cell>
          <cell r="E27">
            <v>7.01</v>
          </cell>
          <cell r="F27" t="e">
            <v>#N/A</v>
          </cell>
          <cell r="G27">
            <v>3.89</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str">
            <v>急患医療特別会計</v>
          </cell>
          <cell r="B30" t="e">
            <v>#N/A</v>
          </cell>
          <cell r="C30">
            <v>0.27</v>
          </cell>
          <cell r="D30" t="e">
            <v>#N/A</v>
          </cell>
          <cell r="E30">
            <v>0.38</v>
          </cell>
          <cell r="F30" t="e">
            <v>#N/A</v>
          </cell>
          <cell r="G30">
            <v>0.39</v>
          </cell>
          <cell r="H30" t="e">
            <v>#N/A</v>
          </cell>
          <cell r="I30">
            <v>0.28000000000000003</v>
          </cell>
          <cell r="J30" t="e">
            <v>#N/A</v>
          </cell>
          <cell r="K30">
            <v>0.05</v>
          </cell>
        </row>
        <row r="31">
          <cell r="A31" t="str">
            <v>後期高齢者医療特別会計</v>
          </cell>
          <cell r="B31" t="e">
            <v>#N/A</v>
          </cell>
          <cell r="C31">
            <v>0.08</v>
          </cell>
          <cell r="D31" t="e">
            <v>#N/A</v>
          </cell>
          <cell r="E31">
            <v>0.08</v>
          </cell>
          <cell r="F31" t="e">
            <v>#N/A</v>
          </cell>
          <cell r="G31">
            <v>0.08</v>
          </cell>
          <cell r="H31" t="e">
            <v>#N/A</v>
          </cell>
          <cell r="I31">
            <v>0.06</v>
          </cell>
          <cell r="J31" t="e">
            <v>#N/A</v>
          </cell>
          <cell r="K31">
            <v>0.09</v>
          </cell>
        </row>
        <row r="32">
          <cell r="A32" t="str">
            <v>住宅新築資金等貸付特別会計</v>
          </cell>
          <cell r="B32" t="e">
            <v>#N/A</v>
          </cell>
          <cell r="C32">
            <v>0.02</v>
          </cell>
          <cell r="D32" t="e">
            <v>#N/A</v>
          </cell>
          <cell r="E32">
            <v>0.02</v>
          </cell>
          <cell r="F32" t="e">
            <v>#N/A</v>
          </cell>
          <cell r="G32">
            <v>0.02</v>
          </cell>
          <cell r="H32" t="e">
            <v>#N/A</v>
          </cell>
          <cell r="I32">
            <v>0.04</v>
          </cell>
          <cell r="J32" t="e">
            <v>#N/A</v>
          </cell>
          <cell r="K32">
            <v>0.12</v>
          </cell>
        </row>
        <row r="33">
          <cell r="A33" t="str">
            <v>田川市等三線沿線地域交通体系整備事業基金特別会計</v>
          </cell>
          <cell r="B33" t="e">
            <v>#N/A</v>
          </cell>
          <cell r="C33">
            <v>0</v>
          </cell>
          <cell r="D33" t="e">
            <v>#N/A</v>
          </cell>
          <cell r="E33">
            <v>0</v>
          </cell>
          <cell r="F33" t="e">
            <v>#N/A</v>
          </cell>
          <cell r="G33">
            <v>0</v>
          </cell>
          <cell r="H33" t="e">
            <v>#N/A</v>
          </cell>
          <cell r="I33">
            <v>0</v>
          </cell>
          <cell r="J33" t="e">
            <v>#N/A</v>
          </cell>
          <cell r="K33">
            <v>0.21</v>
          </cell>
        </row>
        <row r="34">
          <cell r="A34" t="str">
            <v>国民健康保険特別会計</v>
          </cell>
          <cell r="B34" t="e">
            <v>#N/A</v>
          </cell>
          <cell r="C34">
            <v>1.31</v>
          </cell>
          <cell r="D34" t="e">
            <v>#N/A</v>
          </cell>
          <cell r="E34">
            <v>1.19</v>
          </cell>
          <cell r="F34" t="e">
            <v>#N/A</v>
          </cell>
          <cell r="G34">
            <v>3.38</v>
          </cell>
          <cell r="H34" t="e">
            <v>#N/A</v>
          </cell>
          <cell r="I34">
            <v>1.57</v>
          </cell>
          <cell r="J34" t="e">
            <v>#N/A</v>
          </cell>
          <cell r="K34">
            <v>2.62</v>
          </cell>
        </row>
        <row r="35">
          <cell r="A35" t="str">
            <v>一般会計</v>
          </cell>
          <cell r="B35" t="e">
            <v>#N/A</v>
          </cell>
          <cell r="C35">
            <v>3.58</v>
          </cell>
          <cell r="D35" t="e">
            <v>#N/A</v>
          </cell>
          <cell r="E35">
            <v>4.74</v>
          </cell>
          <cell r="F35" t="e">
            <v>#N/A</v>
          </cell>
          <cell r="G35">
            <v>4.42</v>
          </cell>
          <cell r="H35" t="e">
            <v>#N/A</v>
          </cell>
          <cell r="I35">
            <v>3.97</v>
          </cell>
          <cell r="J35" t="e">
            <v>#N/A</v>
          </cell>
          <cell r="K35">
            <v>2.69</v>
          </cell>
        </row>
        <row r="36">
          <cell r="A36" t="str">
            <v>病院事業会計</v>
          </cell>
          <cell r="B36" t="e">
            <v>#N/A</v>
          </cell>
          <cell r="C36">
            <v>9.23</v>
          </cell>
          <cell r="D36" t="e">
            <v>#N/A</v>
          </cell>
          <cell r="E36">
            <v>7.97</v>
          </cell>
          <cell r="F36" t="e">
            <v>#N/A</v>
          </cell>
          <cell r="G36">
            <v>6.8</v>
          </cell>
          <cell r="H36" t="e">
            <v>#N/A</v>
          </cell>
          <cell r="I36">
            <v>5.95</v>
          </cell>
          <cell r="J36" t="e">
            <v>#N/A</v>
          </cell>
          <cell r="K36">
            <v>9.19</v>
          </cell>
        </row>
        <row r="40">
          <cell r="B40" t="str">
            <v>H28</v>
          </cell>
          <cell r="E40" t="str">
            <v>H29</v>
          </cell>
          <cell r="H40" t="str">
            <v>H30</v>
          </cell>
          <cell r="K40" t="str">
            <v>R01</v>
          </cell>
          <cell r="N40" t="str">
            <v>R02</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2286</v>
          </cell>
          <cell r="G42">
            <v>2255</v>
          </cell>
          <cell r="J42">
            <v>2320</v>
          </cell>
          <cell r="M42">
            <v>2291</v>
          </cell>
          <cell r="P42">
            <v>2312</v>
          </cell>
        </row>
        <row r="43">
          <cell r="A43" t="str">
            <v>一時借入金の利子</v>
          </cell>
          <cell r="B43" t="str">
            <v>-</v>
          </cell>
          <cell r="E43" t="str">
            <v>-</v>
          </cell>
          <cell r="H43" t="str">
            <v>-</v>
          </cell>
          <cell r="K43" t="str">
            <v>-</v>
          </cell>
          <cell r="N43" t="str">
            <v>-</v>
          </cell>
        </row>
        <row r="44">
          <cell r="A44" t="str">
            <v>債務負担行為に基づく支出額</v>
          </cell>
          <cell r="B44">
            <v>44</v>
          </cell>
          <cell r="E44">
            <v>43</v>
          </cell>
          <cell r="H44">
            <v>43</v>
          </cell>
          <cell r="K44">
            <v>43</v>
          </cell>
          <cell r="N44">
            <v>42</v>
          </cell>
        </row>
        <row r="45">
          <cell r="A45" t="str">
            <v>組合等が起こした地方債の元利償還金に対する負担金等</v>
          </cell>
          <cell r="B45">
            <v>208</v>
          </cell>
          <cell r="E45">
            <v>170</v>
          </cell>
          <cell r="H45">
            <v>172</v>
          </cell>
          <cell r="K45">
            <v>176</v>
          </cell>
          <cell r="N45">
            <v>186</v>
          </cell>
        </row>
        <row r="46">
          <cell r="A46" t="str">
            <v>公営企業債の元利償還金に対する繰入金</v>
          </cell>
          <cell r="B46">
            <v>492</v>
          </cell>
          <cell r="E46">
            <v>503</v>
          </cell>
          <cell r="H46">
            <v>506</v>
          </cell>
          <cell r="K46">
            <v>472</v>
          </cell>
          <cell r="N46">
            <v>501</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2509</v>
          </cell>
          <cell r="E49">
            <v>2403</v>
          </cell>
          <cell r="H49">
            <v>2505</v>
          </cell>
          <cell r="K49">
            <v>2502</v>
          </cell>
          <cell r="N49">
            <v>2508</v>
          </cell>
        </row>
        <row r="50">
          <cell r="A50" t="str">
            <v>実質公債費比率の分子</v>
          </cell>
          <cell r="B50" t="e">
            <v>#N/A</v>
          </cell>
          <cell r="C50">
            <v>967</v>
          </cell>
          <cell r="D50" t="e">
            <v>#N/A</v>
          </cell>
          <cell r="E50" t="e">
            <v>#N/A</v>
          </cell>
          <cell r="F50">
            <v>864</v>
          </cell>
          <cell r="G50" t="e">
            <v>#N/A</v>
          </cell>
          <cell r="H50" t="e">
            <v>#N/A</v>
          </cell>
          <cell r="I50">
            <v>906</v>
          </cell>
          <cell r="J50" t="e">
            <v>#N/A</v>
          </cell>
          <cell r="K50" t="e">
            <v>#N/A</v>
          </cell>
          <cell r="L50">
            <v>902</v>
          </cell>
          <cell r="M50" t="e">
            <v>#N/A</v>
          </cell>
          <cell r="N50" t="e">
            <v>#N/A</v>
          </cell>
          <cell r="O50">
            <v>925</v>
          </cell>
          <cell r="P50" t="e">
            <v>#N/A</v>
          </cell>
        </row>
        <row r="54">
          <cell r="B54" t="str">
            <v>H28</v>
          </cell>
          <cell r="E54" t="str">
            <v>H29</v>
          </cell>
          <cell r="H54" t="str">
            <v>H30</v>
          </cell>
          <cell r="K54" t="str">
            <v>R01</v>
          </cell>
          <cell r="N54" t="str">
            <v>R02</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17657</v>
          </cell>
          <cell r="G56">
            <v>17534</v>
          </cell>
          <cell r="J56">
            <v>17093</v>
          </cell>
          <cell r="M56">
            <v>16976</v>
          </cell>
          <cell r="P56">
            <v>17594</v>
          </cell>
        </row>
        <row r="57">
          <cell r="A57" t="str">
            <v>充当可能特定歳入</v>
          </cell>
          <cell r="D57">
            <v>5074</v>
          </cell>
          <cell r="G57">
            <v>4740</v>
          </cell>
          <cell r="J57">
            <v>4351</v>
          </cell>
          <cell r="M57">
            <v>3916</v>
          </cell>
          <cell r="P57">
            <v>3520</v>
          </cell>
        </row>
        <row r="58">
          <cell r="A58" t="str">
            <v>充当可能基金</v>
          </cell>
          <cell r="D58">
            <v>16542</v>
          </cell>
          <cell r="G58">
            <v>16798</v>
          </cell>
          <cell r="J58">
            <v>16555</v>
          </cell>
          <cell r="M58">
            <v>16655</v>
          </cell>
          <cell r="P58">
            <v>16406</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3026</v>
          </cell>
          <cell r="E62">
            <v>3087</v>
          </cell>
          <cell r="H62">
            <v>3001</v>
          </cell>
          <cell r="K62">
            <v>2981</v>
          </cell>
          <cell r="N62">
            <v>3041</v>
          </cell>
        </row>
        <row r="63">
          <cell r="A63" t="str">
            <v>組合等負担等見込額</v>
          </cell>
          <cell r="B63">
            <v>1051</v>
          </cell>
          <cell r="E63">
            <v>949</v>
          </cell>
          <cell r="H63">
            <v>825</v>
          </cell>
          <cell r="K63">
            <v>841</v>
          </cell>
          <cell r="N63">
            <v>869</v>
          </cell>
        </row>
        <row r="64">
          <cell r="A64" t="str">
            <v>公営企業債等繰入見込額</v>
          </cell>
          <cell r="B64">
            <v>4473</v>
          </cell>
          <cell r="E64">
            <v>4115</v>
          </cell>
          <cell r="H64">
            <v>3792</v>
          </cell>
          <cell r="K64">
            <v>3584</v>
          </cell>
          <cell r="N64">
            <v>3202</v>
          </cell>
        </row>
        <row r="65">
          <cell r="A65" t="str">
            <v>債務負担行為に基づく支出予定額</v>
          </cell>
          <cell r="B65">
            <v>377</v>
          </cell>
          <cell r="E65">
            <v>333</v>
          </cell>
          <cell r="H65">
            <v>290</v>
          </cell>
          <cell r="K65">
            <v>247</v>
          </cell>
          <cell r="N65">
            <v>205</v>
          </cell>
        </row>
        <row r="66">
          <cell r="A66" t="str">
            <v>一般会計等に係る地方債の現在高</v>
          </cell>
          <cell r="B66">
            <v>25266</v>
          </cell>
          <cell r="E66">
            <v>25160</v>
          </cell>
          <cell r="H66">
            <v>25182</v>
          </cell>
          <cell r="K66">
            <v>25409</v>
          </cell>
          <cell r="N66">
            <v>25854</v>
          </cell>
        </row>
        <row r="67">
          <cell r="A67" t="str">
            <v>将来負担比率の分子</v>
          </cell>
          <cell r="B67" t="e">
            <v>#N/A</v>
          </cell>
          <cell r="C67">
            <v>0</v>
          </cell>
          <cell r="D67" t="e">
            <v>#N/A</v>
          </cell>
          <cell r="E67" t="e">
            <v>#N/A</v>
          </cell>
          <cell r="F67">
            <v>0</v>
          </cell>
          <cell r="G67" t="e">
            <v>#N/A</v>
          </cell>
          <cell r="H67" t="e">
            <v>#N/A</v>
          </cell>
          <cell r="I67">
            <v>0</v>
          </cell>
          <cell r="J67" t="e">
            <v>#N/A</v>
          </cell>
          <cell r="K67" t="e">
            <v>#N/A</v>
          </cell>
          <cell r="L67">
            <v>0</v>
          </cell>
          <cell r="M67" t="e">
            <v>#N/A</v>
          </cell>
          <cell r="N67" t="e">
            <v>#N/A</v>
          </cell>
          <cell r="O67">
            <v>0</v>
          </cell>
          <cell r="P67" t="e">
            <v>#N/A</v>
          </cell>
        </row>
        <row r="71">
          <cell r="B71" t="str">
            <v>H30</v>
          </cell>
          <cell r="C71" t="str">
            <v>R01</v>
          </cell>
          <cell r="D71" t="str">
            <v>R02</v>
          </cell>
        </row>
        <row r="72">
          <cell r="A72" t="str">
            <v>財政調整基金</v>
          </cell>
          <cell r="B72">
            <v>3334</v>
          </cell>
          <cell r="C72">
            <v>2434</v>
          </cell>
          <cell r="D72">
            <v>2234</v>
          </cell>
        </row>
        <row r="73">
          <cell r="A73" t="str">
            <v>減債基金</v>
          </cell>
          <cell r="B73">
            <v>784</v>
          </cell>
          <cell r="C73">
            <v>784</v>
          </cell>
          <cell r="D73">
            <v>784</v>
          </cell>
        </row>
        <row r="74">
          <cell r="A74" t="str">
            <v>その他特定目的基金</v>
          </cell>
          <cell r="B74">
            <v>12629</v>
          </cell>
          <cell r="C74">
            <v>13363</v>
          </cell>
          <cell r="D74">
            <v>13254</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90" zoomScaleNormal="90" workbookViewId="0"/>
  </sheetViews>
  <sheetFormatPr defaultColWidth="0" defaultRowHeight="11.25" zeroHeight="1"/>
  <cols>
    <col min="1" max="11" width="2.125" style="43" customWidth="1"/>
    <col min="12" max="12" width="2.25" style="43" customWidth="1"/>
    <col min="13" max="17" width="2.375" style="43" customWidth="1"/>
    <col min="18" max="119" width="2.125" style="43" customWidth="1"/>
    <col min="120" max="16384" width="0" style="43" hidden="1"/>
  </cols>
  <sheetData>
    <row r="1" spans="1:119" ht="33" customHeight="1">
      <c r="A1" s="41"/>
      <c r="B1" s="608" t="s">
        <v>19</v>
      </c>
      <c r="C1" s="608"/>
      <c r="D1" s="608"/>
      <c r="E1" s="608"/>
      <c r="F1" s="608"/>
      <c r="G1" s="608"/>
      <c r="H1" s="608"/>
      <c r="I1" s="608"/>
      <c r="J1" s="608"/>
      <c r="K1" s="608"/>
      <c r="L1" s="608"/>
      <c r="M1" s="608"/>
      <c r="N1" s="608"/>
      <c r="O1" s="608"/>
      <c r="P1" s="608"/>
      <c r="Q1" s="608"/>
      <c r="R1" s="608"/>
      <c r="S1" s="608"/>
      <c r="T1" s="608"/>
      <c r="U1" s="608"/>
      <c r="V1" s="608"/>
      <c r="W1" s="608"/>
      <c r="X1" s="608"/>
      <c r="Y1" s="608"/>
      <c r="Z1" s="608"/>
      <c r="AA1" s="608"/>
      <c r="AB1" s="608"/>
      <c r="AC1" s="608"/>
      <c r="AD1" s="608"/>
      <c r="AE1" s="608"/>
      <c r="AF1" s="608"/>
      <c r="AG1" s="608"/>
      <c r="AH1" s="608"/>
      <c r="AI1" s="608"/>
      <c r="AJ1" s="608"/>
      <c r="AK1" s="608"/>
      <c r="AL1" s="608"/>
      <c r="AM1" s="608"/>
      <c r="AN1" s="608"/>
      <c r="AO1" s="608"/>
      <c r="AP1" s="608"/>
      <c r="AQ1" s="608"/>
      <c r="AR1" s="608"/>
      <c r="AS1" s="608"/>
      <c r="AT1" s="608"/>
      <c r="AU1" s="608"/>
      <c r="AV1" s="608"/>
      <c r="AW1" s="608"/>
      <c r="AX1" s="608"/>
      <c r="AY1" s="608"/>
      <c r="AZ1" s="608"/>
      <c r="BA1" s="608"/>
      <c r="BB1" s="608"/>
      <c r="BC1" s="608"/>
      <c r="BD1" s="608"/>
      <c r="BE1" s="608"/>
      <c r="BF1" s="608"/>
      <c r="BG1" s="608"/>
      <c r="BH1" s="608"/>
      <c r="BI1" s="608"/>
      <c r="BJ1" s="608"/>
      <c r="BK1" s="608"/>
      <c r="BL1" s="608"/>
      <c r="BM1" s="608"/>
      <c r="BN1" s="608"/>
      <c r="BO1" s="608"/>
      <c r="BP1" s="608"/>
      <c r="BQ1" s="608"/>
      <c r="BR1" s="608"/>
      <c r="BS1" s="608"/>
      <c r="BT1" s="608"/>
      <c r="BU1" s="608"/>
      <c r="BV1" s="608"/>
      <c r="BW1" s="608"/>
      <c r="BX1" s="608"/>
      <c r="BY1" s="608"/>
      <c r="BZ1" s="608"/>
      <c r="CA1" s="608"/>
      <c r="CB1" s="608"/>
      <c r="CC1" s="608"/>
      <c r="CD1" s="608"/>
      <c r="CE1" s="608"/>
      <c r="CF1" s="608"/>
      <c r="CG1" s="608"/>
      <c r="CH1" s="608"/>
      <c r="CI1" s="608"/>
      <c r="CJ1" s="608"/>
      <c r="CK1" s="608"/>
      <c r="CL1" s="608"/>
      <c r="CM1" s="608"/>
      <c r="CN1" s="608"/>
      <c r="CO1" s="608"/>
      <c r="CP1" s="608"/>
      <c r="CQ1" s="608"/>
      <c r="CR1" s="608"/>
      <c r="CS1" s="608"/>
      <c r="CT1" s="608"/>
      <c r="CU1" s="608"/>
      <c r="CV1" s="608"/>
      <c r="CW1" s="608"/>
      <c r="CX1" s="608"/>
      <c r="CY1" s="608"/>
      <c r="CZ1" s="608"/>
      <c r="DA1" s="608"/>
      <c r="DB1" s="608"/>
      <c r="DC1" s="608"/>
      <c r="DD1" s="608"/>
      <c r="DE1" s="608"/>
      <c r="DF1" s="608"/>
      <c r="DG1" s="608"/>
      <c r="DH1" s="608"/>
      <c r="DI1" s="608"/>
      <c r="DJ1" s="42"/>
      <c r="DK1" s="42"/>
      <c r="DL1" s="42"/>
      <c r="DM1" s="42"/>
      <c r="DN1" s="42"/>
      <c r="DO1" s="42"/>
    </row>
    <row r="2" spans="1:119" ht="24.75" thickBot="1">
      <c r="A2" s="41"/>
      <c r="B2" s="44" t="s">
        <v>20</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c r="A3" s="42"/>
      <c r="B3" s="609" t="s">
        <v>21</v>
      </c>
      <c r="C3" s="610"/>
      <c r="D3" s="610"/>
      <c r="E3" s="611"/>
      <c r="F3" s="611"/>
      <c r="G3" s="611"/>
      <c r="H3" s="611"/>
      <c r="I3" s="611"/>
      <c r="J3" s="611"/>
      <c r="K3" s="611"/>
      <c r="L3" s="611" t="s">
        <v>22</v>
      </c>
      <c r="M3" s="611"/>
      <c r="N3" s="611"/>
      <c r="O3" s="611"/>
      <c r="P3" s="611"/>
      <c r="Q3" s="611"/>
      <c r="R3" s="614"/>
      <c r="S3" s="614"/>
      <c r="T3" s="614"/>
      <c r="U3" s="614"/>
      <c r="V3" s="615"/>
      <c r="W3" s="505" t="s">
        <v>23</v>
      </c>
      <c r="X3" s="506"/>
      <c r="Y3" s="506"/>
      <c r="Z3" s="506"/>
      <c r="AA3" s="506"/>
      <c r="AB3" s="610"/>
      <c r="AC3" s="614" t="s">
        <v>24</v>
      </c>
      <c r="AD3" s="506"/>
      <c r="AE3" s="506"/>
      <c r="AF3" s="506"/>
      <c r="AG3" s="506"/>
      <c r="AH3" s="506"/>
      <c r="AI3" s="506"/>
      <c r="AJ3" s="506"/>
      <c r="AK3" s="506"/>
      <c r="AL3" s="576"/>
      <c r="AM3" s="505" t="s">
        <v>25</v>
      </c>
      <c r="AN3" s="506"/>
      <c r="AO3" s="506"/>
      <c r="AP3" s="506"/>
      <c r="AQ3" s="506"/>
      <c r="AR3" s="506"/>
      <c r="AS3" s="506"/>
      <c r="AT3" s="506"/>
      <c r="AU3" s="506"/>
      <c r="AV3" s="506"/>
      <c r="AW3" s="506"/>
      <c r="AX3" s="576"/>
      <c r="AY3" s="568" t="s">
        <v>26</v>
      </c>
      <c r="AZ3" s="569"/>
      <c r="BA3" s="569"/>
      <c r="BB3" s="569"/>
      <c r="BC3" s="569"/>
      <c r="BD3" s="569"/>
      <c r="BE3" s="569"/>
      <c r="BF3" s="569"/>
      <c r="BG3" s="569"/>
      <c r="BH3" s="569"/>
      <c r="BI3" s="569"/>
      <c r="BJ3" s="569"/>
      <c r="BK3" s="569"/>
      <c r="BL3" s="569"/>
      <c r="BM3" s="618"/>
      <c r="BN3" s="505" t="s">
        <v>27</v>
      </c>
      <c r="BO3" s="506"/>
      <c r="BP3" s="506"/>
      <c r="BQ3" s="506"/>
      <c r="BR3" s="506"/>
      <c r="BS3" s="506"/>
      <c r="BT3" s="506"/>
      <c r="BU3" s="576"/>
      <c r="BV3" s="505" t="s">
        <v>28</v>
      </c>
      <c r="BW3" s="506"/>
      <c r="BX3" s="506"/>
      <c r="BY3" s="506"/>
      <c r="BZ3" s="506"/>
      <c r="CA3" s="506"/>
      <c r="CB3" s="506"/>
      <c r="CC3" s="576"/>
      <c r="CD3" s="568" t="s">
        <v>26</v>
      </c>
      <c r="CE3" s="569"/>
      <c r="CF3" s="569"/>
      <c r="CG3" s="569"/>
      <c r="CH3" s="569"/>
      <c r="CI3" s="569"/>
      <c r="CJ3" s="569"/>
      <c r="CK3" s="569"/>
      <c r="CL3" s="569"/>
      <c r="CM3" s="569"/>
      <c r="CN3" s="569"/>
      <c r="CO3" s="569"/>
      <c r="CP3" s="569"/>
      <c r="CQ3" s="569"/>
      <c r="CR3" s="569"/>
      <c r="CS3" s="618"/>
      <c r="CT3" s="505" t="s">
        <v>29</v>
      </c>
      <c r="CU3" s="506"/>
      <c r="CV3" s="506"/>
      <c r="CW3" s="506"/>
      <c r="CX3" s="506"/>
      <c r="CY3" s="506"/>
      <c r="CZ3" s="506"/>
      <c r="DA3" s="576"/>
      <c r="DB3" s="505" t="s">
        <v>30</v>
      </c>
      <c r="DC3" s="506"/>
      <c r="DD3" s="506"/>
      <c r="DE3" s="506"/>
      <c r="DF3" s="506"/>
      <c r="DG3" s="506"/>
      <c r="DH3" s="506"/>
      <c r="DI3" s="576"/>
      <c r="DJ3" s="41"/>
      <c r="DK3" s="41"/>
      <c r="DL3" s="41"/>
      <c r="DM3" s="41"/>
      <c r="DN3" s="41"/>
      <c r="DO3" s="41"/>
    </row>
    <row r="4" spans="1:119" ht="18.75" customHeight="1">
      <c r="A4" s="42"/>
      <c r="B4" s="584"/>
      <c r="C4" s="585"/>
      <c r="D4" s="585"/>
      <c r="E4" s="586"/>
      <c r="F4" s="586"/>
      <c r="G4" s="586"/>
      <c r="H4" s="586"/>
      <c r="I4" s="586"/>
      <c r="J4" s="586"/>
      <c r="K4" s="586"/>
      <c r="L4" s="586"/>
      <c r="M4" s="586"/>
      <c r="N4" s="586"/>
      <c r="O4" s="586"/>
      <c r="P4" s="586"/>
      <c r="Q4" s="586"/>
      <c r="R4" s="590"/>
      <c r="S4" s="590"/>
      <c r="T4" s="590"/>
      <c r="U4" s="590"/>
      <c r="V4" s="591"/>
      <c r="W4" s="577"/>
      <c r="X4" s="388"/>
      <c r="Y4" s="388"/>
      <c r="Z4" s="388"/>
      <c r="AA4" s="388"/>
      <c r="AB4" s="585"/>
      <c r="AC4" s="590"/>
      <c r="AD4" s="388"/>
      <c r="AE4" s="388"/>
      <c r="AF4" s="388"/>
      <c r="AG4" s="388"/>
      <c r="AH4" s="388"/>
      <c r="AI4" s="388"/>
      <c r="AJ4" s="388"/>
      <c r="AK4" s="388"/>
      <c r="AL4" s="578"/>
      <c r="AM4" s="532"/>
      <c r="AN4" s="444"/>
      <c r="AO4" s="444"/>
      <c r="AP4" s="444"/>
      <c r="AQ4" s="444"/>
      <c r="AR4" s="444"/>
      <c r="AS4" s="444"/>
      <c r="AT4" s="444"/>
      <c r="AU4" s="444"/>
      <c r="AV4" s="444"/>
      <c r="AW4" s="444"/>
      <c r="AX4" s="617"/>
      <c r="AY4" s="418" t="s">
        <v>31</v>
      </c>
      <c r="AZ4" s="419"/>
      <c r="BA4" s="419"/>
      <c r="BB4" s="419"/>
      <c r="BC4" s="419"/>
      <c r="BD4" s="419"/>
      <c r="BE4" s="419"/>
      <c r="BF4" s="419"/>
      <c r="BG4" s="419"/>
      <c r="BH4" s="419"/>
      <c r="BI4" s="419"/>
      <c r="BJ4" s="419"/>
      <c r="BK4" s="419"/>
      <c r="BL4" s="419"/>
      <c r="BM4" s="420"/>
      <c r="BN4" s="421">
        <v>35852664</v>
      </c>
      <c r="BO4" s="422"/>
      <c r="BP4" s="422"/>
      <c r="BQ4" s="422"/>
      <c r="BR4" s="422"/>
      <c r="BS4" s="422"/>
      <c r="BT4" s="422"/>
      <c r="BU4" s="423"/>
      <c r="BV4" s="421">
        <v>30922468</v>
      </c>
      <c r="BW4" s="422"/>
      <c r="BX4" s="422"/>
      <c r="BY4" s="422"/>
      <c r="BZ4" s="422"/>
      <c r="CA4" s="422"/>
      <c r="CB4" s="422"/>
      <c r="CC4" s="423"/>
      <c r="CD4" s="602" t="s">
        <v>32</v>
      </c>
      <c r="CE4" s="603"/>
      <c r="CF4" s="603"/>
      <c r="CG4" s="603"/>
      <c r="CH4" s="603"/>
      <c r="CI4" s="603"/>
      <c r="CJ4" s="603"/>
      <c r="CK4" s="603"/>
      <c r="CL4" s="603"/>
      <c r="CM4" s="603"/>
      <c r="CN4" s="603"/>
      <c r="CO4" s="603"/>
      <c r="CP4" s="603"/>
      <c r="CQ4" s="603"/>
      <c r="CR4" s="603"/>
      <c r="CS4" s="604"/>
      <c r="CT4" s="605">
        <v>3.1</v>
      </c>
      <c r="CU4" s="606"/>
      <c r="CV4" s="606"/>
      <c r="CW4" s="606"/>
      <c r="CX4" s="606"/>
      <c r="CY4" s="606"/>
      <c r="CZ4" s="606"/>
      <c r="DA4" s="607"/>
      <c r="DB4" s="605">
        <v>4.3</v>
      </c>
      <c r="DC4" s="606"/>
      <c r="DD4" s="606"/>
      <c r="DE4" s="606"/>
      <c r="DF4" s="606"/>
      <c r="DG4" s="606"/>
      <c r="DH4" s="606"/>
      <c r="DI4" s="607"/>
      <c r="DJ4" s="41"/>
      <c r="DK4" s="41"/>
      <c r="DL4" s="41"/>
      <c r="DM4" s="41"/>
      <c r="DN4" s="41"/>
      <c r="DO4" s="41"/>
    </row>
    <row r="5" spans="1:119" ht="18.75" customHeight="1">
      <c r="A5" s="42"/>
      <c r="B5" s="612"/>
      <c r="C5" s="445"/>
      <c r="D5" s="445"/>
      <c r="E5" s="613"/>
      <c r="F5" s="613"/>
      <c r="G5" s="613"/>
      <c r="H5" s="613"/>
      <c r="I5" s="613"/>
      <c r="J5" s="613"/>
      <c r="K5" s="613"/>
      <c r="L5" s="613"/>
      <c r="M5" s="613"/>
      <c r="N5" s="613"/>
      <c r="O5" s="613"/>
      <c r="P5" s="613"/>
      <c r="Q5" s="613"/>
      <c r="R5" s="443"/>
      <c r="S5" s="443"/>
      <c r="T5" s="443"/>
      <c r="U5" s="443"/>
      <c r="V5" s="616"/>
      <c r="W5" s="532"/>
      <c r="X5" s="444"/>
      <c r="Y5" s="444"/>
      <c r="Z5" s="444"/>
      <c r="AA5" s="444"/>
      <c r="AB5" s="445"/>
      <c r="AC5" s="443"/>
      <c r="AD5" s="444"/>
      <c r="AE5" s="444"/>
      <c r="AF5" s="444"/>
      <c r="AG5" s="444"/>
      <c r="AH5" s="444"/>
      <c r="AI5" s="444"/>
      <c r="AJ5" s="444"/>
      <c r="AK5" s="444"/>
      <c r="AL5" s="617"/>
      <c r="AM5" s="495" t="s">
        <v>33</v>
      </c>
      <c r="AN5" s="400"/>
      <c r="AO5" s="400"/>
      <c r="AP5" s="400"/>
      <c r="AQ5" s="400"/>
      <c r="AR5" s="400"/>
      <c r="AS5" s="400"/>
      <c r="AT5" s="401"/>
      <c r="AU5" s="483" t="s">
        <v>34</v>
      </c>
      <c r="AV5" s="484"/>
      <c r="AW5" s="484"/>
      <c r="AX5" s="484"/>
      <c r="AY5" s="406" t="s">
        <v>35</v>
      </c>
      <c r="AZ5" s="407"/>
      <c r="BA5" s="407"/>
      <c r="BB5" s="407"/>
      <c r="BC5" s="407"/>
      <c r="BD5" s="407"/>
      <c r="BE5" s="407"/>
      <c r="BF5" s="407"/>
      <c r="BG5" s="407"/>
      <c r="BH5" s="407"/>
      <c r="BI5" s="407"/>
      <c r="BJ5" s="407"/>
      <c r="BK5" s="407"/>
      <c r="BL5" s="407"/>
      <c r="BM5" s="408"/>
      <c r="BN5" s="426">
        <v>35196653</v>
      </c>
      <c r="BO5" s="427"/>
      <c r="BP5" s="427"/>
      <c r="BQ5" s="427"/>
      <c r="BR5" s="427"/>
      <c r="BS5" s="427"/>
      <c r="BT5" s="427"/>
      <c r="BU5" s="428"/>
      <c r="BV5" s="426">
        <v>29744237</v>
      </c>
      <c r="BW5" s="427"/>
      <c r="BX5" s="427"/>
      <c r="BY5" s="427"/>
      <c r="BZ5" s="427"/>
      <c r="CA5" s="427"/>
      <c r="CB5" s="427"/>
      <c r="CC5" s="428"/>
      <c r="CD5" s="435" t="s">
        <v>36</v>
      </c>
      <c r="CE5" s="436"/>
      <c r="CF5" s="436"/>
      <c r="CG5" s="436"/>
      <c r="CH5" s="436"/>
      <c r="CI5" s="436"/>
      <c r="CJ5" s="436"/>
      <c r="CK5" s="436"/>
      <c r="CL5" s="436"/>
      <c r="CM5" s="436"/>
      <c r="CN5" s="436"/>
      <c r="CO5" s="436"/>
      <c r="CP5" s="436"/>
      <c r="CQ5" s="436"/>
      <c r="CR5" s="436"/>
      <c r="CS5" s="437"/>
      <c r="CT5" s="396">
        <v>102.4</v>
      </c>
      <c r="CU5" s="397"/>
      <c r="CV5" s="397"/>
      <c r="CW5" s="397"/>
      <c r="CX5" s="397"/>
      <c r="CY5" s="397"/>
      <c r="CZ5" s="397"/>
      <c r="DA5" s="398"/>
      <c r="DB5" s="396">
        <v>101.3</v>
      </c>
      <c r="DC5" s="397"/>
      <c r="DD5" s="397"/>
      <c r="DE5" s="397"/>
      <c r="DF5" s="397"/>
      <c r="DG5" s="397"/>
      <c r="DH5" s="397"/>
      <c r="DI5" s="398"/>
      <c r="DJ5" s="41"/>
      <c r="DK5" s="41"/>
      <c r="DL5" s="41"/>
      <c r="DM5" s="41"/>
      <c r="DN5" s="41"/>
      <c r="DO5" s="41"/>
    </row>
    <row r="6" spans="1:119" ht="18.75" customHeight="1">
      <c r="A6" s="42"/>
      <c r="B6" s="582" t="s">
        <v>37</v>
      </c>
      <c r="C6" s="442"/>
      <c r="D6" s="442"/>
      <c r="E6" s="583"/>
      <c r="F6" s="583"/>
      <c r="G6" s="583"/>
      <c r="H6" s="583"/>
      <c r="I6" s="583"/>
      <c r="J6" s="583"/>
      <c r="K6" s="583"/>
      <c r="L6" s="583" t="s">
        <v>38</v>
      </c>
      <c r="M6" s="583"/>
      <c r="N6" s="583"/>
      <c r="O6" s="583"/>
      <c r="P6" s="583"/>
      <c r="Q6" s="583"/>
      <c r="R6" s="466"/>
      <c r="S6" s="466"/>
      <c r="T6" s="466"/>
      <c r="U6" s="466"/>
      <c r="V6" s="589"/>
      <c r="W6" s="517" t="s">
        <v>39</v>
      </c>
      <c r="X6" s="441"/>
      <c r="Y6" s="441"/>
      <c r="Z6" s="441"/>
      <c r="AA6" s="441"/>
      <c r="AB6" s="442"/>
      <c r="AC6" s="594" t="s">
        <v>40</v>
      </c>
      <c r="AD6" s="595"/>
      <c r="AE6" s="595"/>
      <c r="AF6" s="595"/>
      <c r="AG6" s="595"/>
      <c r="AH6" s="595"/>
      <c r="AI6" s="595"/>
      <c r="AJ6" s="595"/>
      <c r="AK6" s="595"/>
      <c r="AL6" s="596"/>
      <c r="AM6" s="495" t="s">
        <v>41</v>
      </c>
      <c r="AN6" s="400"/>
      <c r="AO6" s="400"/>
      <c r="AP6" s="400"/>
      <c r="AQ6" s="400"/>
      <c r="AR6" s="400"/>
      <c r="AS6" s="400"/>
      <c r="AT6" s="401"/>
      <c r="AU6" s="483" t="s">
        <v>34</v>
      </c>
      <c r="AV6" s="484"/>
      <c r="AW6" s="484"/>
      <c r="AX6" s="484"/>
      <c r="AY6" s="406" t="s">
        <v>42</v>
      </c>
      <c r="AZ6" s="407"/>
      <c r="BA6" s="407"/>
      <c r="BB6" s="407"/>
      <c r="BC6" s="407"/>
      <c r="BD6" s="407"/>
      <c r="BE6" s="407"/>
      <c r="BF6" s="407"/>
      <c r="BG6" s="407"/>
      <c r="BH6" s="407"/>
      <c r="BI6" s="407"/>
      <c r="BJ6" s="407"/>
      <c r="BK6" s="407"/>
      <c r="BL6" s="407"/>
      <c r="BM6" s="408"/>
      <c r="BN6" s="426">
        <v>656011</v>
      </c>
      <c r="BO6" s="427"/>
      <c r="BP6" s="427"/>
      <c r="BQ6" s="427"/>
      <c r="BR6" s="427"/>
      <c r="BS6" s="427"/>
      <c r="BT6" s="427"/>
      <c r="BU6" s="428"/>
      <c r="BV6" s="426">
        <v>1178231</v>
      </c>
      <c r="BW6" s="427"/>
      <c r="BX6" s="427"/>
      <c r="BY6" s="427"/>
      <c r="BZ6" s="427"/>
      <c r="CA6" s="427"/>
      <c r="CB6" s="427"/>
      <c r="CC6" s="428"/>
      <c r="CD6" s="435" t="s">
        <v>43</v>
      </c>
      <c r="CE6" s="436"/>
      <c r="CF6" s="436"/>
      <c r="CG6" s="436"/>
      <c r="CH6" s="436"/>
      <c r="CI6" s="436"/>
      <c r="CJ6" s="436"/>
      <c r="CK6" s="436"/>
      <c r="CL6" s="436"/>
      <c r="CM6" s="436"/>
      <c r="CN6" s="436"/>
      <c r="CO6" s="436"/>
      <c r="CP6" s="436"/>
      <c r="CQ6" s="436"/>
      <c r="CR6" s="436"/>
      <c r="CS6" s="437"/>
      <c r="CT6" s="579">
        <v>106.4</v>
      </c>
      <c r="CU6" s="580"/>
      <c r="CV6" s="580"/>
      <c r="CW6" s="580"/>
      <c r="CX6" s="580"/>
      <c r="CY6" s="580"/>
      <c r="CZ6" s="580"/>
      <c r="DA6" s="581"/>
      <c r="DB6" s="579">
        <v>105.3</v>
      </c>
      <c r="DC6" s="580"/>
      <c r="DD6" s="580"/>
      <c r="DE6" s="580"/>
      <c r="DF6" s="580"/>
      <c r="DG6" s="580"/>
      <c r="DH6" s="580"/>
      <c r="DI6" s="581"/>
      <c r="DJ6" s="41"/>
      <c r="DK6" s="41"/>
      <c r="DL6" s="41"/>
      <c r="DM6" s="41"/>
      <c r="DN6" s="41"/>
      <c r="DO6" s="41"/>
    </row>
    <row r="7" spans="1:119" ht="18.75" customHeight="1">
      <c r="A7" s="42"/>
      <c r="B7" s="584"/>
      <c r="C7" s="585"/>
      <c r="D7" s="585"/>
      <c r="E7" s="586"/>
      <c r="F7" s="586"/>
      <c r="G7" s="586"/>
      <c r="H7" s="586"/>
      <c r="I7" s="586"/>
      <c r="J7" s="586"/>
      <c r="K7" s="586"/>
      <c r="L7" s="586"/>
      <c r="M7" s="586"/>
      <c r="N7" s="586"/>
      <c r="O7" s="586"/>
      <c r="P7" s="586"/>
      <c r="Q7" s="586"/>
      <c r="R7" s="590"/>
      <c r="S7" s="590"/>
      <c r="T7" s="590"/>
      <c r="U7" s="590"/>
      <c r="V7" s="591"/>
      <c r="W7" s="577"/>
      <c r="X7" s="388"/>
      <c r="Y7" s="388"/>
      <c r="Z7" s="388"/>
      <c r="AA7" s="388"/>
      <c r="AB7" s="585"/>
      <c r="AC7" s="597"/>
      <c r="AD7" s="389"/>
      <c r="AE7" s="389"/>
      <c r="AF7" s="389"/>
      <c r="AG7" s="389"/>
      <c r="AH7" s="389"/>
      <c r="AI7" s="389"/>
      <c r="AJ7" s="389"/>
      <c r="AK7" s="389"/>
      <c r="AL7" s="598"/>
      <c r="AM7" s="495" t="s">
        <v>44</v>
      </c>
      <c r="AN7" s="400"/>
      <c r="AO7" s="400"/>
      <c r="AP7" s="400"/>
      <c r="AQ7" s="400"/>
      <c r="AR7" s="400"/>
      <c r="AS7" s="400"/>
      <c r="AT7" s="401"/>
      <c r="AU7" s="483" t="s">
        <v>34</v>
      </c>
      <c r="AV7" s="484"/>
      <c r="AW7" s="484"/>
      <c r="AX7" s="484"/>
      <c r="AY7" s="406" t="s">
        <v>45</v>
      </c>
      <c r="AZ7" s="407"/>
      <c r="BA7" s="407"/>
      <c r="BB7" s="407"/>
      <c r="BC7" s="407"/>
      <c r="BD7" s="407"/>
      <c r="BE7" s="407"/>
      <c r="BF7" s="407"/>
      <c r="BG7" s="407"/>
      <c r="BH7" s="407"/>
      <c r="BI7" s="407"/>
      <c r="BJ7" s="407"/>
      <c r="BK7" s="407"/>
      <c r="BL7" s="407"/>
      <c r="BM7" s="408"/>
      <c r="BN7" s="426">
        <v>247386</v>
      </c>
      <c r="BO7" s="427"/>
      <c r="BP7" s="427"/>
      <c r="BQ7" s="427"/>
      <c r="BR7" s="427"/>
      <c r="BS7" s="427"/>
      <c r="BT7" s="427"/>
      <c r="BU7" s="428"/>
      <c r="BV7" s="426">
        <v>619272</v>
      </c>
      <c r="BW7" s="427"/>
      <c r="BX7" s="427"/>
      <c r="BY7" s="427"/>
      <c r="BZ7" s="427"/>
      <c r="CA7" s="427"/>
      <c r="CB7" s="427"/>
      <c r="CC7" s="428"/>
      <c r="CD7" s="435" t="s">
        <v>46</v>
      </c>
      <c r="CE7" s="436"/>
      <c r="CF7" s="436"/>
      <c r="CG7" s="436"/>
      <c r="CH7" s="436"/>
      <c r="CI7" s="436"/>
      <c r="CJ7" s="436"/>
      <c r="CK7" s="436"/>
      <c r="CL7" s="436"/>
      <c r="CM7" s="436"/>
      <c r="CN7" s="436"/>
      <c r="CO7" s="436"/>
      <c r="CP7" s="436"/>
      <c r="CQ7" s="436"/>
      <c r="CR7" s="436"/>
      <c r="CS7" s="437"/>
      <c r="CT7" s="426">
        <v>13214017</v>
      </c>
      <c r="CU7" s="427"/>
      <c r="CV7" s="427"/>
      <c r="CW7" s="427"/>
      <c r="CX7" s="427"/>
      <c r="CY7" s="427"/>
      <c r="CZ7" s="427"/>
      <c r="DA7" s="428"/>
      <c r="DB7" s="426">
        <v>12975051</v>
      </c>
      <c r="DC7" s="427"/>
      <c r="DD7" s="427"/>
      <c r="DE7" s="427"/>
      <c r="DF7" s="427"/>
      <c r="DG7" s="427"/>
      <c r="DH7" s="427"/>
      <c r="DI7" s="428"/>
      <c r="DJ7" s="41"/>
      <c r="DK7" s="41"/>
      <c r="DL7" s="41"/>
      <c r="DM7" s="41"/>
      <c r="DN7" s="41"/>
      <c r="DO7" s="41"/>
    </row>
    <row r="8" spans="1:119" ht="18.75" customHeight="1" thickBot="1">
      <c r="A8" s="42"/>
      <c r="B8" s="587"/>
      <c r="C8" s="518"/>
      <c r="D8" s="518"/>
      <c r="E8" s="588"/>
      <c r="F8" s="588"/>
      <c r="G8" s="588"/>
      <c r="H8" s="588"/>
      <c r="I8" s="588"/>
      <c r="J8" s="588"/>
      <c r="K8" s="588"/>
      <c r="L8" s="588"/>
      <c r="M8" s="588"/>
      <c r="N8" s="588"/>
      <c r="O8" s="588"/>
      <c r="P8" s="588"/>
      <c r="Q8" s="588"/>
      <c r="R8" s="592"/>
      <c r="S8" s="592"/>
      <c r="T8" s="592"/>
      <c r="U8" s="592"/>
      <c r="V8" s="593"/>
      <c r="W8" s="507"/>
      <c r="X8" s="508"/>
      <c r="Y8" s="508"/>
      <c r="Z8" s="508"/>
      <c r="AA8" s="508"/>
      <c r="AB8" s="518"/>
      <c r="AC8" s="599"/>
      <c r="AD8" s="600"/>
      <c r="AE8" s="600"/>
      <c r="AF8" s="600"/>
      <c r="AG8" s="600"/>
      <c r="AH8" s="600"/>
      <c r="AI8" s="600"/>
      <c r="AJ8" s="600"/>
      <c r="AK8" s="600"/>
      <c r="AL8" s="601"/>
      <c r="AM8" s="495" t="s">
        <v>47</v>
      </c>
      <c r="AN8" s="400"/>
      <c r="AO8" s="400"/>
      <c r="AP8" s="400"/>
      <c r="AQ8" s="400"/>
      <c r="AR8" s="400"/>
      <c r="AS8" s="400"/>
      <c r="AT8" s="401"/>
      <c r="AU8" s="483" t="s">
        <v>34</v>
      </c>
      <c r="AV8" s="484"/>
      <c r="AW8" s="484"/>
      <c r="AX8" s="484"/>
      <c r="AY8" s="406" t="s">
        <v>48</v>
      </c>
      <c r="AZ8" s="407"/>
      <c r="BA8" s="407"/>
      <c r="BB8" s="407"/>
      <c r="BC8" s="407"/>
      <c r="BD8" s="407"/>
      <c r="BE8" s="407"/>
      <c r="BF8" s="407"/>
      <c r="BG8" s="407"/>
      <c r="BH8" s="407"/>
      <c r="BI8" s="407"/>
      <c r="BJ8" s="407"/>
      <c r="BK8" s="407"/>
      <c r="BL8" s="407"/>
      <c r="BM8" s="408"/>
      <c r="BN8" s="426">
        <v>408625</v>
      </c>
      <c r="BO8" s="427"/>
      <c r="BP8" s="427"/>
      <c r="BQ8" s="427"/>
      <c r="BR8" s="427"/>
      <c r="BS8" s="427"/>
      <c r="BT8" s="427"/>
      <c r="BU8" s="428"/>
      <c r="BV8" s="426">
        <v>558959</v>
      </c>
      <c r="BW8" s="427"/>
      <c r="BX8" s="427"/>
      <c r="BY8" s="427"/>
      <c r="BZ8" s="427"/>
      <c r="CA8" s="427"/>
      <c r="CB8" s="427"/>
      <c r="CC8" s="428"/>
      <c r="CD8" s="435" t="s">
        <v>49</v>
      </c>
      <c r="CE8" s="436"/>
      <c r="CF8" s="436"/>
      <c r="CG8" s="436"/>
      <c r="CH8" s="436"/>
      <c r="CI8" s="436"/>
      <c r="CJ8" s="436"/>
      <c r="CK8" s="436"/>
      <c r="CL8" s="436"/>
      <c r="CM8" s="436"/>
      <c r="CN8" s="436"/>
      <c r="CO8" s="436"/>
      <c r="CP8" s="436"/>
      <c r="CQ8" s="436"/>
      <c r="CR8" s="436"/>
      <c r="CS8" s="437"/>
      <c r="CT8" s="539">
        <v>0.44</v>
      </c>
      <c r="CU8" s="540"/>
      <c r="CV8" s="540"/>
      <c r="CW8" s="540"/>
      <c r="CX8" s="540"/>
      <c r="CY8" s="540"/>
      <c r="CZ8" s="540"/>
      <c r="DA8" s="541"/>
      <c r="DB8" s="539">
        <v>0.44</v>
      </c>
      <c r="DC8" s="540"/>
      <c r="DD8" s="540"/>
      <c r="DE8" s="540"/>
      <c r="DF8" s="540"/>
      <c r="DG8" s="540"/>
      <c r="DH8" s="540"/>
      <c r="DI8" s="541"/>
      <c r="DJ8" s="41"/>
      <c r="DK8" s="41"/>
      <c r="DL8" s="41"/>
      <c r="DM8" s="41"/>
      <c r="DN8" s="41"/>
      <c r="DO8" s="41"/>
    </row>
    <row r="9" spans="1:119" ht="18.75" customHeight="1" thickBot="1">
      <c r="A9" s="42"/>
      <c r="B9" s="568" t="s">
        <v>50</v>
      </c>
      <c r="C9" s="569"/>
      <c r="D9" s="569"/>
      <c r="E9" s="569"/>
      <c r="F9" s="569"/>
      <c r="G9" s="569"/>
      <c r="H9" s="569"/>
      <c r="I9" s="569"/>
      <c r="J9" s="569"/>
      <c r="K9" s="489"/>
      <c r="L9" s="570" t="s">
        <v>51</v>
      </c>
      <c r="M9" s="571"/>
      <c r="N9" s="571"/>
      <c r="O9" s="571"/>
      <c r="P9" s="571"/>
      <c r="Q9" s="572"/>
      <c r="R9" s="573">
        <v>46203</v>
      </c>
      <c r="S9" s="574"/>
      <c r="T9" s="574"/>
      <c r="U9" s="574"/>
      <c r="V9" s="575"/>
      <c r="W9" s="505" t="s">
        <v>52</v>
      </c>
      <c r="X9" s="506"/>
      <c r="Y9" s="506"/>
      <c r="Z9" s="506"/>
      <c r="AA9" s="506"/>
      <c r="AB9" s="506"/>
      <c r="AC9" s="506"/>
      <c r="AD9" s="506"/>
      <c r="AE9" s="506"/>
      <c r="AF9" s="506"/>
      <c r="AG9" s="506"/>
      <c r="AH9" s="506"/>
      <c r="AI9" s="506"/>
      <c r="AJ9" s="506"/>
      <c r="AK9" s="506"/>
      <c r="AL9" s="576"/>
      <c r="AM9" s="495" t="s">
        <v>53</v>
      </c>
      <c r="AN9" s="400"/>
      <c r="AO9" s="400"/>
      <c r="AP9" s="400"/>
      <c r="AQ9" s="400"/>
      <c r="AR9" s="400"/>
      <c r="AS9" s="400"/>
      <c r="AT9" s="401"/>
      <c r="AU9" s="483" t="s">
        <v>34</v>
      </c>
      <c r="AV9" s="484"/>
      <c r="AW9" s="484"/>
      <c r="AX9" s="484"/>
      <c r="AY9" s="406" t="s">
        <v>54</v>
      </c>
      <c r="AZ9" s="407"/>
      <c r="BA9" s="407"/>
      <c r="BB9" s="407"/>
      <c r="BC9" s="407"/>
      <c r="BD9" s="407"/>
      <c r="BE9" s="407"/>
      <c r="BF9" s="407"/>
      <c r="BG9" s="407"/>
      <c r="BH9" s="407"/>
      <c r="BI9" s="407"/>
      <c r="BJ9" s="407"/>
      <c r="BK9" s="407"/>
      <c r="BL9" s="407"/>
      <c r="BM9" s="408"/>
      <c r="BN9" s="426">
        <v>-150334</v>
      </c>
      <c r="BO9" s="427"/>
      <c r="BP9" s="427"/>
      <c r="BQ9" s="427"/>
      <c r="BR9" s="427"/>
      <c r="BS9" s="427"/>
      <c r="BT9" s="427"/>
      <c r="BU9" s="428"/>
      <c r="BV9" s="426">
        <v>-67463</v>
      </c>
      <c r="BW9" s="427"/>
      <c r="BX9" s="427"/>
      <c r="BY9" s="427"/>
      <c r="BZ9" s="427"/>
      <c r="CA9" s="427"/>
      <c r="CB9" s="427"/>
      <c r="CC9" s="428"/>
      <c r="CD9" s="435" t="s">
        <v>55</v>
      </c>
      <c r="CE9" s="436"/>
      <c r="CF9" s="436"/>
      <c r="CG9" s="436"/>
      <c r="CH9" s="436"/>
      <c r="CI9" s="436"/>
      <c r="CJ9" s="436"/>
      <c r="CK9" s="436"/>
      <c r="CL9" s="436"/>
      <c r="CM9" s="436"/>
      <c r="CN9" s="436"/>
      <c r="CO9" s="436"/>
      <c r="CP9" s="436"/>
      <c r="CQ9" s="436"/>
      <c r="CR9" s="436"/>
      <c r="CS9" s="437"/>
      <c r="CT9" s="396">
        <v>11.8</v>
      </c>
      <c r="CU9" s="397"/>
      <c r="CV9" s="397"/>
      <c r="CW9" s="397"/>
      <c r="CX9" s="397"/>
      <c r="CY9" s="397"/>
      <c r="CZ9" s="397"/>
      <c r="DA9" s="398"/>
      <c r="DB9" s="396">
        <v>11.5</v>
      </c>
      <c r="DC9" s="397"/>
      <c r="DD9" s="397"/>
      <c r="DE9" s="397"/>
      <c r="DF9" s="397"/>
      <c r="DG9" s="397"/>
      <c r="DH9" s="397"/>
      <c r="DI9" s="398"/>
      <c r="DJ9" s="41"/>
      <c r="DK9" s="41"/>
      <c r="DL9" s="41"/>
      <c r="DM9" s="41"/>
      <c r="DN9" s="41"/>
      <c r="DO9" s="41"/>
    </row>
    <row r="10" spans="1:119" ht="18.75" customHeight="1" thickBot="1">
      <c r="A10" s="42"/>
      <c r="B10" s="568"/>
      <c r="C10" s="569"/>
      <c r="D10" s="569"/>
      <c r="E10" s="569"/>
      <c r="F10" s="569"/>
      <c r="G10" s="569"/>
      <c r="H10" s="569"/>
      <c r="I10" s="569"/>
      <c r="J10" s="569"/>
      <c r="K10" s="489"/>
      <c r="L10" s="399" t="s">
        <v>56</v>
      </c>
      <c r="M10" s="400"/>
      <c r="N10" s="400"/>
      <c r="O10" s="400"/>
      <c r="P10" s="400"/>
      <c r="Q10" s="401"/>
      <c r="R10" s="402">
        <v>48441</v>
      </c>
      <c r="S10" s="403"/>
      <c r="T10" s="403"/>
      <c r="U10" s="403"/>
      <c r="V10" s="405"/>
      <c r="W10" s="577"/>
      <c r="X10" s="388"/>
      <c r="Y10" s="388"/>
      <c r="Z10" s="388"/>
      <c r="AA10" s="388"/>
      <c r="AB10" s="388"/>
      <c r="AC10" s="388"/>
      <c r="AD10" s="388"/>
      <c r="AE10" s="388"/>
      <c r="AF10" s="388"/>
      <c r="AG10" s="388"/>
      <c r="AH10" s="388"/>
      <c r="AI10" s="388"/>
      <c r="AJ10" s="388"/>
      <c r="AK10" s="388"/>
      <c r="AL10" s="578"/>
      <c r="AM10" s="495" t="s">
        <v>57</v>
      </c>
      <c r="AN10" s="400"/>
      <c r="AO10" s="400"/>
      <c r="AP10" s="400"/>
      <c r="AQ10" s="400"/>
      <c r="AR10" s="400"/>
      <c r="AS10" s="400"/>
      <c r="AT10" s="401"/>
      <c r="AU10" s="483" t="s">
        <v>58</v>
      </c>
      <c r="AV10" s="484"/>
      <c r="AW10" s="484"/>
      <c r="AX10" s="484"/>
      <c r="AY10" s="406" t="s">
        <v>59</v>
      </c>
      <c r="AZ10" s="407"/>
      <c r="BA10" s="407"/>
      <c r="BB10" s="407"/>
      <c r="BC10" s="407"/>
      <c r="BD10" s="407"/>
      <c r="BE10" s="407"/>
      <c r="BF10" s="407"/>
      <c r="BG10" s="407"/>
      <c r="BH10" s="407"/>
      <c r="BI10" s="407"/>
      <c r="BJ10" s="407"/>
      <c r="BK10" s="407"/>
      <c r="BL10" s="407"/>
      <c r="BM10" s="408"/>
      <c r="BN10" s="426">
        <v>37</v>
      </c>
      <c r="BO10" s="427"/>
      <c r="BP10" s="427"/>
      <c r="BQ10" s="427"/>
      <c r="BR10" s="427"/>
      <c r="BS10" s="427"/>
      <c r="BT10" s="427"/>
      <c r="BU10" s="428"/>
      <c r="BV10" s="426">
        <v>73</v>
      </c>
      <c r="BW10" s="427"/>
      <c r="BX10" s="427"/>
      <c r="BY10" s="427"/>
      <c r="BZ10" s="427"/>
      <c r="CA10" s="427"/>
      <c r="CB10" s="427"/>
      <c r="CC10" s="428"/>
      <c r="CD10" s="46" t="s">
        <v>60</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c r="A11" s="42"/>
      <c r="B11" s="568"/>
      <c r="C11" s="569"/>
      <c r="D11" s="569"/>
      <c r="E11" s="569"/>
      <c r="F11" s="569"/>
      <c r="G11" s="569"/>
      <c r="H11" s="569"/>
      <c r="I11" s="569"/>
      <c r="J11" s="569"/>
      <c r="K11" s="489"/>
      <c r="L11" s="474" t="s">
        <v>61</v>
      </c>
      <c r="M11" s="475"/>
      <c r="N11" s="475"/>
      <c r="O11" s="475"/>
      <c r="P11" s="475"/>
      <c r="Q11" s="476"/>
      <c r="R11" s="565" t="s">
        <v>62</v>
      </c>
      <c r="S11" s="566"/>
      <c r="T11" s="566"/>
      <c r="U11" s="566"/>
      <c r="V11" s="567"/>
      <c r="W11" s="577"/>
      <c r="X11" s="388"/>
      <c r="Y11" s="388"/>
      <c r="Z11" s="388"/>
      <c r="AA11" s="388"/>
      <c r="AB11" s="388"/>
      <c r="AC11" s="388"/>
      <c r="AD11" s="388"/>
      <c r="AE11" s="388"/>
      <c r="AF11" s="388"/>
      <c r="AG11" s="388"/>
      <c r="AH11" s="388"/>
      <c r="AI11" s="388"/>
      <c r="AJ11" s="388"/>
      <c r="AK11" s="388"/>
      <c r="AL11" s="578"/>
      <c r="AM11" s="495" t="s">
        <v>63</v>
      </c>
      <c r="AN11" s="400"/>
      <c r="AO11" s="400"/>
      <c r="AP11" s="400"/>
      <c r="AQ11" s="400"/>
      <c r="AR11" s="400"/>
      <c r="AS11" s="400"/>
      <c r="AT11" s="401"/>
      <c r="AU11" s="483" t="s">
        <v>34</v>
      </c>
      <c r="AV11" s="484"/>
      <c r="AW11" s="484"/>
      <c r="AX11" s="484"/>
      <c r="AY11" s="406" t="s">
        <v>64</v>
      </c>
      <c r="AZ11" s="407"/>
      <c r="BA11" s="407"/>
      <c r="BB11" s="407"/>
      <c r="BC11" s="407"/>
      <c r="BD11" s="407"/>
      <c r="BE11" s="407"/>
      <c r="BF11" s="407"/>
      <c r="BG11" s="407"/>
      <c r="BH11" s="407"/>
      <c r="BI11" s="407"/>
      <c r="BJ11" s="407"/>
      <c r="BK11" s="407"/>
      <c r="BL11" s="407"/>
      <c r="BM11" s="408"/>
      <c r="BN11" s="426">
        <v>2153</v>
      </c>
      <c r="BO11" s="427"/>
      <c r="BP11" s="427"/>
      <c r="BQ11" s="427"/>
      <c r="BR11" s="427"/>
      <c r="BS11" s="427"/>
      <c r="BT11" s="427"/>
      <c r="BU11" s="428"/>
      <c r="BV11" s="426">
        <v>0</v>
      </c>
      <c r="BW11" s="427"/>
      <c r="BX11" s="427"/>
      <c r="BY11" s="427"/>
      <c r="BZ11" s="427"/>
      <c r="CA11" s="427"/>
      <c r="CB11" s="427"/>
      <c r="CC11" s="428"/>
      <c r="CD11" s="435" t="s">
        <v>65</v>
      </c>
      <c r="CE11" s="436"/>
      <c r="CF11" s="436"/>
      <c r="CG11" s="436"/>
      <c r="CH11" s="436"/>
      <c r="CI11" s="436"/>
      <c r="CJ11" s="436"/>
      <c r="CK11" s="436"/>
      <c r="CL11" s="436"/>
      <c r="CM11" s="436"/>
      <c r="CN11" s="436"/>
      <c r="CO11" s="436"/>
      <c r="CP11" s="436"/>
      <c r="CQ11" s="436"/>
      <c r="CR11" s="436"/>
      <c r="CS11" s="437"/>
      <c r="CT11" s="539" t="s">
        <v>66</v>
      </c>
      <c r="CU11" s="540"/>
      <c r="CV11" s="540"/>
      <c r="CW11" s="540"/>
      <c r="CX11" s="540"/>
      <c r="CY11" s="540"/>
      <c r="CZ11" s="540"/>
      <c r="DA11" s="541"/>
      <c r="DB11" s="539" t="s">
        <v>66</v>
      </c>
      <c r="DC11" s="540"/>
      <c r="DD11" s="540"/>
      <c r="DE11" s="540"/>
      <c r="DF11" s="540"/>
      <c r="DG11" s="540"/>
      <c r="DH11" s="540"/>
      <c r="DI11" s="541"/>
      <c r="DJ11" s="41"/>
      <c r="DK11" s="41"/>
      <c r="DL11" s="41"/>
      <c r="DM11" s="41"/>
      <c r="DN11" s="41"/>
      <c r="DO11" s="41"/>
    </row>
    <row r="12" spans="1:119" ht="18.75" customHeight="1">
      <c r="A12" s="42"/>
      <c r="B12" s="542" t="s">
        <v>67</v>
      </c>
      <c r="C12" s="543"/>
      <c r="D12" s="543"/>
      <c r="E12" s="543"/>
      <c r="F12" s="543"/>
      <c r="G12" s="543"/>
      <c r="H12" s="543"/>
      <c r="I12" s="543"/>
      <c r="J12" s="543"/>
      <c r="K12" s="544"/>
      <c r="L12" s="551" t="s">
        <v>68</v>
      </c>
      <c r="M12" s="552"/>
      <c r="N12" s="552"/>
      <c r="O12" s="552"/>
      <c r="P12" s="552"/>
      <c r="Q12" s="553"/>
      <c r="R12" s="554">
        <v>46781</v>
      </c>
      <c r="S12" s="555"/>
      <c r="T12" s="555"/>
      <c r="U12" s="555"/>
      <c r="V12" s="556"/>
      <c r="W12" s="557" t="s">
        <v>26</v>
      </c>
      <c r="X12" s="484"/>
      <c r="Y12" s="484"/>
      <c r="Z12" s="484"/>
      <c r="AA12" s="484"/>
      <c r="AB12" s="558"/>
      <c r="AC12" s="559" t="s">
        <v>69</v>
      </c>
      <c r="AD12" s="560"/>
      <c r="AE12" s="560"/>
      <c r="AF12" s="560"/>
      <c r="AG12" s="561"/>
      <c r="AH12" s="559" t="s">
        <v>70</v>
      </c>
      <c r="AI12" s="560"/>
      <c r="AJ12" s="560"/>
      <c r="AK12" s="560"/>
      <c r="AL12" s="562"/>
      <c r="AM12" s="495" t="s">
        <v>71</v>
      </c>
      <c r="AN12" s="400"/>
      <c r="AO12" s="400"/>
      <c r="AP12" s="400"/>
      <c r="AQ12" s="400"/>
      <c r="AR12" s="400"/>
      <c r="AS12" s="400"/>
      <c r="AT12" s="401"/>
      <c r="AU12" s="483" t="s">
        <v>34</v>
      </c>
      <c r="AV12" s="484"/>
      <c r="AW12" s="484"/>
      <c r="AX12" s="484"/>
      <c r="AY12" s="406" t="s">
        <v>72</v>
      </c>
      <c r="AZ12" s="407"/>
      <c r="BA12" s="407"/>
      <c r="BB12" s="407"/>
      <c r="BC12" s="407"/>
      <c r="BD12" s="407"/>
      <c r="BE12" s="407"/>
      <c r="BF12" s="407"/>
      <c r="BG12" s="407"/>
      <c r="BH12" s="407"/>
      <c r="BI12" s="407"/>
      <c r="BJ12" s="407"/>
      <c r="BK12" s="407"/>
      <c r="BL12" s="407"/>
      <c r="BM12" s="408"/>
      <c r="BN12" s="426">
        <v>500000</v>
      </c>
      <c r="BO12" s="427"/>
      <c r="BP12" s="427"/>
      <c r="BQ12" s="427"/>
      <c r="BR12" s="427"/>
      <c r="BS12" s="427"/>
      <c r="BT12" s="427"/>
      <c r="BU12" s="428"/>
      <c r="BV12" s="426">
        <v>1200000</v>
      </c>
      <c r="BW12" s="427"/>
      <c r="BX12" s="427"/>
      <c r="BY12" s="427"/>
      <c r="BZ12" s="427"/>
      <c r="CA12" s="427"/>
      <c r="CB12" s="427"/>
      <c r="CC12" s="428"/>
      <c r="CD12" s="435" t="s">
        <v>73</v>
      </c>
      <c r="CE12" s="436"/>
      <c r="CF12" s="436"/>
      <c r="CG12" s="436"/>
      <c r="CH12" s="436"/>
      <c r="CI12" s="436"/>
      <c r="CJ12" s="436"/>
      <c r="CK12" s="436"/>
      <c r="CL12" s="436"/>
      <c r="CM12" s="436"/>
      <c r="CN12" s="436"/>
      <c r="CO12" s="436"/>
      <c r="CP12" s="436"/>
      <c r="CQ12" s="436"/>
      <c r="CR12" s="436"/>
      <c r="CS12" s="437"/>
      <c r="CT12" s="539" t="s">
        <v>66</v>
      </c>
      <c r="CU12" s="540"/>
      <c r="CV12" s="540"/>
      <c r="CW12" s="540"/>
      <c r="CX12" s="540"/>
      <c r="CY12" s="540"/>
      <c r="CZ12" s="540"/>
      <c r="DA12" s="541"/>
      <c r="DB12" s="539" t="s">
        <v>66</v>
      </c>
      <c r="DC12" s="540"/>
      <c r="DD12" s="540"/>
      <c r="DE12" s="540"/>
      <c r="DF12" s="540"/>
      <c r="DG12" s="540"/>
      <c r="DH12" s="540"/>
      <c r="DI12" s="541"/>
      <c r="DJ12" s="41"/>
      <c r="DK12" s="41"/>
      <c r="DL12" s="41"/>
      <c r="DM12" s="41"/>
      <c r="DN12" s="41"/>
      <c r="DO12" s="41"/>
    </row>
    <row r="13" spans="1:119" ht="18.75" customHeight="1">
      <c r="A13" s="42"/>
      <c r="B13" s="545"/>
      <c r="C13" s="546"/>
      <c r="D13" s="546"/>
      <c r="E13" s="546"/>
      <c r="F13" s="546"/>
      <c r="G13" s="546"/>
      <c r="H13" s="546"/>
      <c r="I13" s="546"/>
      <c r="J13" s="546"/>
      <c r="K13" s="547"/>
      <c r="L13" s="52"/>
      <c r="M13" s="526" t="s">
        <v>74</v>
      </c>
      <c r="N13" s="527"/>
      <c r="O13" s="527"/>
      <c r="P13" s="527"/>
      <c r="Q13" s="528"/>
      <c r="R13" s="529">
        <v>46239</v>
      </c>
      <c r="S13" s="530"/>
      <c r="T13" s="530"/>
      <c r="U13" s="530"/>
      <c r="V13" s="531"/>
      <c r="W13" s="517" t="s">
        <v>75</v>
      </c>
      <c r="X13" s="441"/>
      <c r="Y13" s="441"/>
      <c r="Z13" s="441"/>
      <c r="AA13" s="441"/>
      <c r="AB13" s="442"/>
      <c r="AC13" s="402">
        <v>307</v>
      </c>
      <c r="AD13" s="403"/>
      <c r="AE13" s="403"/>
      <c r="AF13" s="403"/>
      <c r="AG13" s="404"/>
      <c r="AH13" s="402">
        <v>342</v>
      </c>
      <c r="AI13" s="403"/>
      <c r="AJ13" s="403"/>
      <c r="AK13" s="403"/>
      <c r="AL13" s="405"/>
      <c r="AM13" s="495" t="s">
        <v>76</v>
      </c>
      <c r="AN13" s="400"/>
      <c r="AO13" s="400"/>
      <c r="AP13" s="400"/>
      <c r="AQ13" s="400"/>
      <c r="AR13" s="400"/>
      <c r="AS13" s="400"/>
      <c r="AT13" s="401"/>
      <c r="AU13" s="483" t="s">
        <v>58</v>
      </c>
      <c r="AV13" s="484"/>
      <c r="AW13" s="484"/>
      <c r="AX13" s="484"/>
      <c r="AY13" s="406" t="s">
        <v>77</v>
      </c>
      <c r="AZ13" s="407"/>
      <c r="BA13" s="407"/>
      <c r="BB13" s="407"/>
      <c r="BC13" s="407"/>
      <c r="BD13" s="407"/>
      <c r="BE13" s="407"/>
      <c r="BF13" s="407"/>
      <c r="BG13" s="407"/>
      <c r="BH13" s="407"/>
      <c r="BI13" s="407"/>
      <c r="BJ13" s="407"/>
      <c r="BK13" s="407"/>
      <c r="BL13" s="407"/>
      <c r="BM13" s="408"/>
      <c r="BN13" s="426">
        <v>-648144</v>
      </c>
      <c r="BO13" s="427"/>
      <c r="BP13" s="427"/>
      <c r="BQ13" s="427"/>
      <c r="BR13" s="427"/>
      <c r="BS13" s="427"/>
      <c r="BT13" s="427"/>
      <c r="BU13" s="428"/>
      <c r="BV13" s="426">
        <v>-1267390</v>
      </c>
      <c r="BW13" s="427"/>
      <c r="BX13" s="427"/>
      <c r="BY13" s="427"/>
      <c r="BZ13" s="427"/>
      <c r="CA13" s="427"/>
      <c r="CB13" s="427"/>
      <c r="CC13" s="428"/>
      <c r="CD13" s="435" t="s">
        <v>78</v>
      </c>
      <c r="CE13" s="436"/>
      <c r="CF13" s="436"/>
      <c r="CG13" s="436"/>
      <c r="CH13" s="436"/>
      <c r="CI13" s="436"/>
      <c r="CJ13" s="436"/>
      <c r="CK13" s="436"/>
      <c r="CL13" s="436"/>
      <c r="CM13" s="436"/>
      <c r="CN13" s="436"/>
      <c r="CO13" s="436"/>
      <c r="CP13" s="436"/>
      <c r="CQ13" s="436"/>
      <c r="CR13" s="436"/>
      <c r="CS13" s="437"/>
      <c r="CT13" s="396">
        <v>8</v>
      </c>
      <c r="CU13" s="397"/>
      <c r="CV13" s="397"/>
      <c r="CW13" s="397"/>
      <c r="CX13" s="397"/>
      <c r="CY13" s="397"/>
      <c r="CZ13" s="397"/>
      <c r="DA13" s="398"/>
      <c r="DB13" s="396">
        <v>7.8</v>
      </c>
      <c r="DC13" s="397"/>
      <c r="DD13" s="397"/>
      <c r="DE13" s="397"/>
      <c r="DF13" s="397"/>
      <c r="DG13" s="397"/>
      <c r="DH13" s="397"/>
      <c r="DI13" s="398"/>
      <c r="DJ13" s="41"/>
      <c r="DK13" s="41"/>
      <c r="DL13" s="41"/>
      <c r="DM13" s="41"/>
      <c r="DN13" s="41"/>
      <c r="DO13" s="41"/>
    </row>
    <row r="14" spans="1:119" ht="18.75" customHeight="1" thickBot="1">
      <c r="A14" s="42"/>
      <c r="B14" s="545"/>
      <c r="C14" s="546"/>
      <c r="D14" s="546"/>
      <c r="E14" s="546"/>
      <c r="F14" s="546"/>
      <c r="G14" s="546"/>
      <c r="H14" s="546"/>
      <c r="I14" s="546"/>
      <c r="J14" s="546"/>
      <c r="K14" s="547"/>
      <c r="L14" s="519" t="s">
        <v>79</v>
      </c>
      <c r="M14" s="563"/>
      <c r="N14" s="563"/>
      <c r="O14" s="563"/>
      <c r="P14" s="563"/>
      <c r="Q14" s="564"/>
      <c r="R14" s="529">
        <v>47530</v>
      </c>
      <c r="S14" s="530"/>
      <c r="T14" s="530"/>
      <c r="U14" s="530"/>
      <c r="V14" s="531"/>
      <c r="W14" s="532"/>
      <c r="X14" s="444"/>
      <c r="Y14" s="444"/>
      <c r="Z14" s="444"/>
      <c r="AA14" s="444"/>
      <c r="AB14" s="445"/>
      <c r="AC14" s="522">
        <v>1.7</v>
      </c>
      <c r="AD14" s="523"/>
      <c r="AE14" s="523"/>
      <c r="AF14" s="523"/>
      <c r="AG14" s="524"/>
      <c r="AH14" s="522">
        <v>1.8</v>
      </c>
      <c r="AI14" s="523"/>
      <c r="AJ14" s="523"/>
      <c r="AK14" s="523"/>
      <c r="AL14" s="525"/>
      <c r="AM14" s="495"/>
      <c r="AN14" s="400"/>
      <c r="AO14" s="400"/>
      <c r="AP14" s="400"/>
      <c r="AQ14" s="400"/>
      <c r="AR14" s="400"/>
      <c r="AS14" s="400"/>
      <c r="AT14" s="401"/>
      <c r="AU14" s="483"/>
      <c r="AV14" s="484"/>
      <c r="AW14" s="484"/>
      <c r="AX14" s="484"/>
      <c r="AY14" s="406"/>
      <c r="AZ14" s="407"/>
      <c r="BA14" s="407"/>
      <c r="BB14" s="407"/>
      <c r="BC14" s="407"/>
      <c r="BD14" s="407"/>
      <c r="BE14" s="407"/>
      <c r="BF14" s="407"/>
      <c r="BG14" s="407"/>
      <c r="BH14" s="407"/>
      <c r="BI14" s="407"/>
      <c r="BJ14" s="407"/>
      <c r="BK14" s="407"/>
      <c r="BL14" s="407"/>
      <c r="BM14" s="408"/>
      <c r="BN14" s="426"/>
      <c r="BO14" s="427"/>
      <c r="BP14" s="427"/>
      <c r="BQ14" s="427"/>
      <c r="BR14" s="427"/>
      <c r="BS14" s="427"/>
      <c r="BT14" s="427"/>
      <c r="BU14" s="428"/>
      <c r="BV14" s="426"/>
      <c r="BW14" s="427"/>
      <c r="BX14" s="427"/>
      <c r="BY14" s="427"/>
      <c r="BZ14" s="427"/>
      <c r="CA14" s="427"/>
      <c r="CB14" s="427"/>
      <c r="CC14" s="428"/>
      <c r="CD14" s="432" t="s">
        <v>80</v>
      </c>
      <c r="CE14" s="433"/>
      <c r="CF14" s="433"/>
      <c r="CG14" s="433"/>
      <c r="CH14" s="433"/>
      <c r="CI14" s="433"/>
      <c r="CJ14" s="433"/>
      <c r="CK14" s="433"/>
      <c r="CL14" s="433"/>
      <c r="CM14" s="433"/>
      <c r="CN14" s="433"/>
      <c r="CO14" s="433"/>
      <c r="CP14" s="433"/>
      <c r="CQ14" s="433"/>
      <c r="CR14" s="433"/>
      <c r="CS14" s="434"/>
      <c r="CT14" s="533" t="s">
        <v>66</v>
      </c>
      <c r="CU14" s="534"/>
      <c r="CV14" s="534"/>
      <c r="CW14" s="534"/>
      <c r="CX14" s="534"/>
      <c r="CY14" s="534"/>
      <c r="CZ14" s="534"/>
      <c r="DA14" s="535"/>
      <c r="DB14" s="533" t="s">
        <v>66</v>
      </c>
      <c r="DC14" s="534"/>
      <c r="DD14" s="534"/>
      <c r="DE14" s="534"/>
      <c r="DF14" s="534"/>
      <c r="DG14" s="534"/>
      <c r="DH14" s="534"/>
      <c r="DI14" s="535"/>
      <c r="DJ14" s="41"/>
      <c r="DK14" s="41"/>
      <c r="DL14" s="41"/>
      <c r="DM14" s="41"/>
      <c r="DN14" s="41"/>
      <c r="DO14" s="41"/>
    </row>
    <row r="15" spans="1:119" ht="18.75" customHeight="1">
      <c r="A15" s="42"/>
      <c r="B15" s="545"/>
      <c r="C15" s="546"/>
      <c r="D15" s="546"/>
      <c r="E15" s="546"/>
      <c r="F15" s="546"/>
      <c r="G15" s="546"/>
      <c r="H15" s="546"/>
      <c r="I15" s="546"/>
      <c r="J15" s="546"/>
      <c r="K15" s="547"/>
      <c r="L15" s="52"/>
      <c r="M15" s="526" t="s">
        <v>74</v>
      </c>
      <c r="N15" s="527"/>
      <c r="O15" s="527"/>
      <c r="P15" s="527"/>
      <c r="Q15" s="528"/>
      <c r="R15" s="529">
        <v>46916</v>
      </c>
      <c r="S15" s="530"/>
      <c r="T15" s="530"/>
      <c r="U15" s="530"/>
      <c r="V15" s="531"/>
      <c r="W15" s="517" t="s">
        <v>81</v>
      </c>
      <c r="X15" s="441"/>
      <c r="Y15" s="441"/>
      <c r="Z15" s="441"/>
      <c r="AA15" s="441"/>
      <c r="AB15" s="442"/>
      <c r="AC15" s="402">
        <v>4418</v>
      </c>
      <c r="AD15" s="403"/>
      <c r="AE15" s="403"/>
      <c r="AF15" s="403"/>
      <c r="AG15" s="404"/>
      <c r="AH15" s="402">
        <v>4638</v>
      </c>
      <c r="AI15" s="403"/>
      <c r="AJ15" s="403"/>
      <c r="AK15" s="403"/>
      <c r="AL15" s="405"/>
      <c r="AM15" s="495"/>
      <c r="AN15" s="400"/>
      <c r="AO15" s="400"/>
      <c r="AP15" s="400"/>
      <c r="AQ15" s="400"/>
      <c r="AR15" s="400"/>
      <c r="AS15" s="400"/>
      <c r="AT15" s="401"/>
      <c r="AU15" s="483"/>
      <c r="AV15" s="484"/>
      <c r="AW15" s="484"/>
      <c r="AX15" s="484"/>
      <c r="AY15" s="418" t="s">
        <v>82</v>
      </c>
      <c r="AZ15" s="419"/>
      <c r="BA15" s="419"/>
      <c r="BB15" s="419"/>
      <c r="BC15" s="419"/>
      <c r="BD15" s="419"/>
      <c r="BE15" s="419"/>
      <c r="BF15" s="419"/>
      <c r="BG15" s="419"/>
      <c r="BH15" s="419"/>
      <c r="BI15" s="419"/>
      <c r="BJ15" s="419"/>
      <c r="BK15" s="419"/>
      <c r="BL15" s="419"/>
      <c r="BM15" s="420"/>
      <c r="BN15" s="421">
        <v>5123007</v>
      </c>
      <c r="BO15" s="422"/>
      <c r="BP15" s="422"/>
      <c r="BQ15" s="422"/>
      <c r="BR15" s="422"/>
      <c r="BS15" s="422"/>
      <c r="BT15" s="422"/>
      <c r="BU15" s="423"/>
      <c r="BV15" s="421">
        <v>4855088</v>
      </c>
      <c r="BW15" s="422"/>
      <c r="BX15" s="422"/>
      <c r="BY15" s="422"/>
      <c r="BZ15" s="422"/>
      <c r="CA15" s="422"/>
      <c r="CB15" s="422"/>
      <c r="CC15" s="423"/>
      <c r="CD15" s="536" t="s">
        <v>83</v>
      </c>
      <c r="CE15" s="537"/>
      <c r="CF15" s="537"/>
      <c r="CG15" s="537"/>
      <c r="CH15" s="537"/>
      <c r="CI15" s="537"/>
      <c r="CJ15" s="537"/>
      <c r="CK15" s="537"/>
      <c r="CL15" s="537"/>
      <c r="CM15" s="537"/>
      <c r="CN15" s="537"/>
      <c r="CO15" s="537"/>
      <c r="CP15" s="537"/>
      <c r="CQ15" s="537"/>
      <c r="CR15" s="537"/>
      <c r="CS15" s="538"/>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c r="A16" s="42"/>
      <c r="B16" s="545"/>
      <c r="C16" s="546"/>
      <c r="D16" s="546"/>
      <c r="E16" s="546"/>
      <c r="F16" s="546"/>
      <c r="G16" s="546"/>
      <c r="H16" s="546"/>
      <c r="I16" s="546"/>
      <c r="J16" s="546"/>
      <c r="K16" s="547"/>
      <c r="L16" s="519" t="s">
        <v>84</v>
      </c>
      <c r="M16" s="520"/>
      <c r="N16" s="520"/>
      <c r="O16" s="520"/>
      <c r="P16" s="520"/>
      <c r="Q16" s="521"/>
      <c r="R16" s="514" t="s">
        <v>85</v>
      </c>
      <c r="S16" s="515"/>
      <c r="T16" s="515"/>
      <c r="U16" s="515"/>
      <c r="V16" s="516"/>
      <c r="W16" s="532"/>
      <c r="X16" s="444"/>
      <c r="Y16" s="444"/>
      <c r="Z16" s="444"/>
      <c r="AA16" s="444"/>
      <c r="AB16" s="445"/>
      <c r="AC16" s="522">
        <v>23.8</v>
      </c>
      <c r="AD16" s="523"/>
      <c r="AE16" s="523"/>
      <c r="AF16" s="523"/>
      <c r="AG16" s="524"/>
      <c r="AH16" s="522">
        <v>23.9</v>
      </c>
      <c r="AI16" s="523"/>
      <c r="AJ16" s="523"/>
      <c r="AK16" s="523"/>
      <c r="AL16" s="525"/>
      <c r="AM16" s="495"/>
      <c r="AN16" s="400"/>
      <c r="AO16" s="400"/>
      <c r="AP16" s="400"/>
      <c r="AQ16" s="400"/>
      <c r="AR16" s="400"/>
      <c r="AS16" s="400"/>
      <c r="AT16" s="401"/>
      <c r="AU16" s="483"/>
      <c r="AV16" s="484"/>
      <c r="AW16" s="484"/>
      <c r="AX16" s="484"/>
      <c r="AY16" s="406" t="s">
        <v>86</v>
      </c>
      <c r="AZ16" s="407"/>
      <c r="BA16" s="407"/>
      <c r="BB16" s="407"/>
      <c r="BC16" s="407"/>
      <c r="BD16" s="407"/>
      <c r="BE16" s="407"/>
      <c r="BF16" s="407"/>
      <c r="BG16" s="407"/>
      <c r="BH16" s="407"/>
      <c r="BI16" s="407"/>
      <c r="BJ16" s="407"/>
      <c r="BK16" s="407"/>
      <c r="BL16" s="407"/>
      <c r="BM16" s="408"/>
      <c r="BN16" s="426">
        <v>11374697</v>
      </c>
      <c r="BO16" s="427"/>
      <c r="BP16" s="427"/>
      <c r="BQ16" s="427"/>
      <c r="BR16" s="427"/>
      <c r="BS16" s="427"/>
      <c r="BT16" s="427"/>
      <c r="BU16" s="428"/>
      <c r="BV16" s="426">
        <v>11039222</v>
      </c>
      <c r="BW16" s="427"/>
      <c r="BX16" s="427"/>
      <c r="BY16" s="427"/>
      <c r="BZ16" s="427"/>
      <c r="CA16" s="427"/>
      <c r="CB16" s="427"/>
      <c r="CC16" s="428"/>
      <c r="CD16" s="56"/>
      <c r="CE16" s="424"/>
      <c r="CF16" s="424"/>
      <c r="CG16" s="424"/>
      <c r="CH16" s="424"/>
      <c r="CI16" s="424"/>
      <c r="CJ16" s="424"/>
      <c r="CK16" s="424"/>
      <c r="CL16" s="424"/>
      <c r="CM16" s="424"/>
      <c r="CN16" s="424"/>
      <c r="CO16" s="424"/>
      <c r="CP16" s="424"/>
      <c r="CQ16" s="424"/>
      <c r="CR16" s="424"/>
      <c r="CS16" s="425"/>
      <c r="CT16" s="396"/>
      <c r="CU16" s="397"/>
      <c r="CV16" s="397"/>
      <c r="CW16" s="397"/>
      <c r="CX16" s="397"/>
      <c r="CY16" s="397"/>
      <c r="CZ16" s="397"/>
      <c r="DA16" s="398"/>
      <c r="DB16" s="396"/>
      <c r="DC16" s="397"/>
      <c r="DD16" s="397"/>
      <c r="DE16" s="397"/>
      <c r="DF16" s="397"/>
      <c r="DG16" s="397"/>
      <c r="DH16" s="397"/>
      <c r="DI16" s="398"/>
      <c r="DJ16" s="41"/>
      <c r="DK16" s="41"/>
      <c r="DL16" s="41"/>
      <c r="DM16" s="41"/>
      <c r="DN16" s="41"/>
      <c r="DO16" s="41"/>
    </row>
    <row r="17" spans="1:119" ht="18.75" customHeight="1" thickBot="1">
      <c r="A17" s="42"/>
      <c r="B17" s="548"/>
      <c r="C17" s="549"/>
      <c r="D17" s="549"/>
      <c r="E17" s="549"/>
      <c r="F17" s="549"/>
      <c r="G17" s="549"/>
      <c r="H17" s="549"/>
      <c r="I17" s="549"/>
      <c r="J17" s="549"/>
      <c r="K17" s="550"/>
      <c r="L17" s="57"/>
      <c r="M17" s="511" t="s">
        <v>87</v>
      </c>
      <c r="N17" s="512"/>
      <c r="O17" s="512"/>
      <c r="P17" s="512"/>
      <c r="Q17" s="513"/>
      <c r="R17" s="514" t="s">
        <v>88</v>
      </c>
      <c r="S17" s="515"/>
      <c r="T17" s="515"/>
      <c r="U17" s="515"/>
      <c r="V17" s="516"/>
      <c r="W17" s="517" t="s">
        <v>89</v>
      </c>
      <c r="X17" s="441"/>
      <c r="Y17" s="441"/>
      <c r="Z17" s="441"/>
      <c r="AA17" s="441"/>
      <c r="AB17" s="442"/>
      <c r="AC17" s="402">
        <v>13870</v>
      </c>
      <c r="AD17" s="403"/>
      <c r="AE17" s="403"/>
      <c r="AF17" s="403"/>
      <c r="AG17" s="404"/>
      <c r="AH17" s="402">
        <v>14400</v>
      </c>
      <c r="AI17" s="403"/>
      <c r="AJ17" s="403"/>
      <c r="AK17" s="403"/>
      <c r="AL17" s="405"/>
      <c r="AM17" s="495"/>
      <c r="AN17" s="400"/>
      <c r="AO17" s="400"/>
      <c r="AP17" s="400"/>
      <c r="AQ17" s="400"/>
      <c r="AR17" s="400"/>
      <c r="AS17" s="400"/>
      <c r="AT17" s="401"/>
      <c r="AU17" s="483"/>
      <c r="AV17" s="484"/>
      <c r="AW17" s="484"/>
      <c r="AX17" s="484"/>
      <c r="AY17" s="406" t="s">
        <v>90</v>
      </c>
      <c r="AZ17" s="407"/>
      <c r="BA17" s="407"/>
      <c r="BB17" s="407"/>
      <c r="BC17" s="407"/>
      <c r="BD17" s="407"/>
      <c r="BE17" s="407"/>
      <c r="BF17" s="407"/>
      <c r="BG17" s="407"/>
      <c r="BH17" s="407"/>
      <c r="BI17" s="407"/>
      <c r="BJ17" s="407"/>
      <c r="BK17" s="407"/>
      <c r="BL17" s="407"/>
      <c r="BM17" s="408"/>
      <c r="BN17" s="426">
        <v>6461990</v>
      </c>
      <c r="BO17" s="427"/>
      <c r="BP17" s="427"/>
      <c r="BQ17" s="427"/>
      <c r="BR17" s="427"/>
      <c r="BS17" s="427"/>
      <c r="BT17" s="427"/>
      <c r="BU17" s="428"/>
      <c r="BV17" s="426">
        <v>6177342</v>
      </c>
      <c r="BW17" s="427"/>
      <c r="BX17" s="427"/>
      <c r="BY17" s="427"/>
      <c r="BZ17" s="427"/>
      <c r="CA17" s="427"/>
      <c r="CB17" s="427"/>
      <c r="CC17" s="428"/>
      <c r="CD17" s="56"/>
      <c r="CE17" s="424"/>
      <c r="CF17" s="424"/>
      <c r="CG17" s="424"/>
      <c r="CH17" s="424"/>
      <c r="CI17" s="424"/>
      <c r="CJ17" s="424"/>
      <c r="CK17" s="424"/>
      <c r="CL17" s="424"/>
      <c r="CM17" s="424"/>
      <c r="CN17" s="424"/>
      <c r="CO17" s="424"/>
      <c r="CP17" s="424"/>
      <c r="CQ17" s="424"/>
      <c r="CR17" s="424"/>
      <c r="CS17" s="425"/>
      <c r="CT17" s="396"/>
      <c r="CU17" s="397"/>
      <c r="CV17" s="397"/>
      <c r="CW17" s="397"/>
      <c r="CX17" s="397"/>
      <c r="CY17" s="397"/>
      <c r="CZ17" s="397"/>
      <c r="DA17" s="398"/>
      <c r="DB17" s="396"/>
      <c r="DC17" s="397"/>
      <c r="DD17" s="397"/>
      <c r="DE17" s="397"/>
      <c r="DF17" s="397"/>
      <c r="DG17" s="397"/>
      <c r="DH17" s="397"/>
      <c r="DI17" s="398"/>
      <c r="DJ17" s="41"/>
      <c r="DK17" s="41"/>
      <c r="DL17" s="41"/>
      <c r="DM17" s="41"/>
      <c r="DN17" s="41"/>
      <c r="DO17" s="41"/>
    </row>
    <row r="18" spans="1:119" ht="18.75" customHeight="1" thickBot="1">
      <c r="A18" s="42"/>
      <c r="B18" s="488" t="s">
        <v>91</v>
      </c>
      <c r="C18" s="489"/>
      <c r="D18" s="489"/>
      <c r="E18" s="490"/>
      <c r="F18" s="490"/>
      <c r="G18" s="490"/>
      <c r="H18" s="490"/>
      <c r="I18" s="490"/>
      <c r="J18" s="490"/>
      <c r="K18" s="490"/>
      <c r="L18" s="491">
        <v>54.55</v>
      </c>
      <c r="M18" s="491"/>
      <c r="N18" s="491"/>
      <c r="O18" s="491"/>
      <c r="P18" s="491"/>
      <c r="Q18" s="491"/>
      <c r="R18" s="492"/>
      <c r="S18" s="492"/>
      <c r="T18" s="492"/>
      <c r="U18" s="492"/>
      <c r="V18" s="493"/>
      <c r="W18" s="507"/>
      <c r="X18" s="508"/>
      <c r="Y18" s="508"/>
      <c r="Z18" s="508"/>
      <c r="AA18" s="508"/>
      <c r="AB18" s="518"/>
      <c r="AC18" s="390">
        <v>74.599999999999994</v>
      </c>
      <c r="AD18" s="391"/>
      <c r="AE18" s="391"/>
      <c r="AF18" s="391"/>
      <c r="AG18" s="494"/>
      <c r="AH18" s="390">
        <v>74.3</v>
      </c>
      <c r="AI18" s="391"/>
      <c r="AJ18" s="391"/>
      <c r="AK18" s="391"/>
      <c r="AL18" s="392"/>
      <c r="AM18" s="495"/>
      <c r="AN18" s="400"/>
      <c r="AO18" s="400"/>
      <c r="AP18" s="400"/>
      <c r="AQ18" s="400"/>
      <c r="AR18" s="400"/>
      <c r="AS18" s="400"/>
      <c r="AT18" s="401"/>
      <c r="AU18" s="483"/>
      <c r="AV18" s="484"/>
      <c r="AW18" s="484"/>
      <c r="AX18" s="484"/>
      <c r="AY18" s="406" t="s">
        <v>92</v>
      </c>
      <c r="AZ18" s="407"/>
      <c r="BA18" s="407"/>
      <c r="BB18" s="407"/>
      <c r="BC18" s="407"/>
      <c r="BD18" s="407"/>
      <c r="BE18" s="407"/>
      <c r="BF18" s="407"/>
      <c r="BG18" s="407"/>
      <c r="BH18" s="407"/>
      <c r="BI18" s="407"/>
      <c r="BJ18" s="407"/>
      <c r="BK18" s="407"/>
      <c r="BL18" s="407"/>
      <c r="BM18" s="408"/>
      <c r="BN18" s="426">
        <v>13747379</v>
      </c>
      <c r="BO18" s="427"/>
      <c r="BP18" s="427"/>
      <c r="BQ18" s="427"/>
      <c r="BR18" s="427"/>
      <c r="BS18" s="427"/>
      <c r="BT18" s="427"/>
      <c r="BU18" s="428"/>
      <c r="BV18" s="426">
        <v>13533878</v>
      </c>
      <c r="BW18" s="427"/>
      <c r="BX18" s="427"/>
      <c r="BY18" s="427"/>
      <c r="BZ18" s="427"/>
      <c r="CA18" s="427"/>
      <c r="CB18" s="427"/>
      <c r="CC18" s="428"/>
      <c r="CD18" s="56"/>
      <c r="CE18" s="424"/>
      <c r="CF18" s="424"/>
      <c r="CG18" s="424"/>
      <c r="CH18" s="424"/>
      <c r="CI18" s="424"/>
      <c r="CJ18" s="424"/>
      <c r="CK18" s="424"/>
      <c r="CL18" s="424"/>
      <c r="CM18" s="424"/>
      <c r="CN18" s="424"/>
      <c r="CO18" s="424"/>
      <c r="CP18" s="424"/>
      <c r="CQ18" s="424"/>
      <c r="CR18" s="424"/>
      <c r="CS18" s="425"/>
      <c r="CT18" s="396"/>
      <c r="CU18" s="397"/>
      <c r="CV18" s="397"/>
      <c r="CW18" s="397"/>
      <c r="CX18" s="397"/>
      <c r="CY18" s="397"/>
      <c r="CZ18" s="397"/>
      <c r="DA18" s="398"/>
      <c r="DB18" s="396"/>
      <c r="DC18" s="397"/>
      <c r="DD18" s="397"/>
      <c r="DE18" s="397"/>
      <c r="DF18" s="397"/>
      <c r="DG18" s="397"/>
      <c r="DH18" s="397"/>
      <c r="DI18" s="398"/>
      <c r="DJ18" s="41"/>
      <c r="DK18" s="41"/>
      <c r="DL18" s="41"/>
      <c r="DM18" s="41"/>
      <c r="DN18" s="41"/>
      <c r="DO18" s="41"/>
    </row>
    <row r="19" spans="1:119" ht="18.75" customHeight="1" thickBot="1">
      <c r="A19" s="42"/>
      <c r="B19" s="488" t="s">
        <v>93</v>
      </c>
      <c r="C19" s="489"/>
      <c r="D19" s="489"/>
      <c r="E19" s="490"/>
      <c r="F19" s="490"/>
      <c r="G19" s="490"/>
      <c r="H19" s="490"/>
      <c r="I19" s="490"/>
      <c r="J19" s="490"/>
      <c r="K19" s="490"/>
      <c r="L19" s="496">
        <v>847</v>
      </c>
      <c r="M19" s="496"/>
      <c r="N19" s="496"/>
      <c r="O19" s="496"/>
      <c r="P19" s="496"/>
      <c r="Q19" s="496"/>
      <c r="R19" s="497"/>
      <c r="S19" s="497"/>
      <c r="T19" s="497"/>
      <c r="U19" s="497"/>
      <c r="V19" s="498"/>
      <c r="W19" s="505"/>
      <c r="X19" s="506"/>
      <c r="Y19" s="506"/>
      <c r="Z19" s="506"/>
      <c r="AA19" s="506"/>
      <c r="AB19" s="506"/>
      <c r="AC19" s="509"/>
      <c r="AD19" s="509"/>
      <c r="AE19" s="509"/>
      <c r="AF19" s="509"/>
      <c r="AG19" s="509"/>
      <c r="AH19" s="509"/>
      <c r="AI19" s="509"/>
      <c r="AJ19" s="509"/>
      <c r="AK19" s="509"/>
      <c r="AL19" s="510"/>
      <c r="AM19" s="495"/>
      <c r="AN19" s="400"/>
      <c r="AO19" s="400"/>
      <c r="AP19" s="400"/>
      <c r="AQ19" s="400"/>
      <c r="AR19" s="400"/>
      <c r="AS19" s="400"/>
      <c r="AT19" s="401"/>
      <c r="AU19" s="483"/>
      <c r="AV19" s="484"/>
      <c r="AW19" s="484"/>
      <c r="AX19" s="484"/>
      <c r="AY19" s="406" t="s">
        <v>94</v>
      </c>
      <c r="AZ19" s="407"/>
      <c r="BA19" s="407"/>
      <c r="BB19" s="407"/>
      <c r="BC19" s="407"/>
      <c r="BD19" s="407"/>
      <c r="BE19" s="407"/>
      <c r="BF19" s="407"/>
      <c r="BG19" s="407"/>
      <c r="BH19" s="407"/>
      <c r="BI19" s="407"/>
      <c r="BJ19" s="407"/>
      <c r="BK19" s="407"/>
      <c r="BL19" s="407"/>
      <c r="BM19" s="408"/>
      <c r="BN19" s="426">
        <v>16745399</v>
      </c>
      <c r="BO19" s="427"/>
      <c r="BP19" s="427"/>
      <c r="BQ19" s="427"/>
      <c r="BR19" s="427"/>
      <c r="BS19" s="427"/>
      <c r="BT19" s="427"/>
      <c r="BU19" s="428"/>
      <c r="BV19" s="426">
        <v>17150354</v>
      </c>
      <c r="BW19" s="427"/>
      <c r="BX19" s="427"/>
      <c r="BY19" s="427"/>
      <c r="BZ19" s="427"/>
      <c r="CA19" s="427"/>
      <c r="CB19" s="427"/>
      <c r="CC19" s="428"/>
      <c r="CD19" s="56"/>
      <c r="CE19" s="424"/>
      <c r="CF19" s="424"/>
      <c r="CG19" s="424"/>
      <c r="CH19" s="424"/>
      <c r="CI19" s="424"/>
      <c r="CJ19" s="424"/>
      <c r="CK19" s="424"/>
      <c r="CL19" s="424"/>
      <c r="CM19" s="424"/>
      <c r="CN19" s="424"/>
      <c r="CO19" s="424"/>
      <c r="CP19" s="424"/>
      <c r="CQ19" s="424"/>
      <c r="CR19" s="424"/>
      <c r="CS19" s="425"/>
      <c r="CT19" s="396"/>
      <c r="CU19" s="397"/>
      <c r="CV19" s="397"/>
      <c r="CW19" s="397"/>
      <c r="CX19" s="397"/>
      <c r="CY19" s="397"/>
      <c r="CZ19" s="397"/>
      <c r="DA19" s="398"/>
      <c r="DB19" s="396"/>
      <c r="DC19" s="397"/>
      <c r="DD19" s="397"/>
      <c r="DE19" s="397"/>
      <c r="DF19" s="397"/>
      <c r="DG19" s="397"/>
      <c r="DH19" s="397"/>
      <c r="DI19" s="398"/>
      <c r="DJ19" s="41"/>
      <c r="DK19" s="41"/>
      <c r="DL19" s="41"/>
      <c r="DM19" s="41"/>
      <c r="DN19" s="41"/>
      <c r="DO19" s="41"/>
    </row>
    <row r="20" spans="1:119" ht="18.75" customHeight="1" thickBot="1">
      <c r="A20" s="42"/>
      <c r="B20" s="488" t="s">
        <v>95</v>
      </c>
      <c r="C20" s="489"/>
      <c r="D20" s="489"/>
      <c r="E20" s="490"/>
      <c r="F20" s="490"/>
      <c r="G20" s="490"/>
      <c r="H20" s="490"/>
      <c r="I20" s="490"/>
      <c r="J20" s="490"/>
      <c r="K20" s="490"/>
      <c r="L20" s="496">
        <v>20588</v>
      </c>
      <c r="M20" s="496"/>
      <c r="N20" s="496"/>
      <c r="O20" s="496"/>
      <c r="P20" s="496"/>
      <c r="Q20" s="496"/>
      <c r="R20" s="497"/>
      <c r="S20" s="497"/>
      <c r="T20" s="497"/>
      <c r="U20" s="497"/>
      <c r="V20" s="498"/>
      <c r="W20" s="507"/>
      <c r="X20" s="508"/>
      <c r="Y20" s="508"/>
      <c r="Z20" s="508"/>
      <c r="AA20" s="508"/>
      <c r="AB20" s="508"/>
      <c r="AC20" s="499"/>
      <c r="AD20" s="499"/>
      <c r="AE20" s="499"/>
      <c r="AF20" s="499"/>
      <c r="AG20" s="499"/>
      <c r="AH20" s="499"/>
      <c r="AI20" s="499"/>
      <c r="AJ20" s="499"/>
      <c r="AK20" s="499"/>
      <c r="AL20" s="500"/>
      <c r="AM20" s="501"/>
      <c r="AN20" s="475"/>
      <c r="AO20" s="475"/>
      <c r="AP20" s="475"/>
      <c r="AQ20" s="475"/>
      <c r="AR20" s="475"/>
      <c r="AS20" s="475"/>
      <c r="AT20" s="476"/>
      <c r="AU20" s="502"/>
      <c r="AV20" s="503"/>
      <c r="AW20" s="503"/>
      <c r="AX20" s="504"/>
      <c r="AY20" s="406"/>
      <c r="AZ20" s="407"/>
      <c r="BA20" s="407"/>
      <c r="BB20" s="407"/>
      <c r="BC20" s="407"/>
      <c r="BD20" s="407"/>
      <c r="BE20" s="407"/>
      <c r="BF20" s="407"/>
      <c r="BG20" s="407"/>
      <c r="BH20" s="407"/>
      <c r="BI20" s="407"/>
      <c r="BJ20" s="407"/>
      <c r="BK20" s="407"/>
      <c r="BL20" s="407"/>
      <c r="BM20" s="408"/>
      <c r="BN20" s="426"/>
      <c r="BO20" s="427"/>
      <c r="BP20" s="427"/>
      <c r="BQ20" s="427"/>
      <c r="BR20" s="427"/>
      <c r="BS20" s="427"/>
      <c r="BT20" s="427"/>
      <c r="BU20" s="428"/>
      <c r="BV20" s="426"/>
      <c r="BW20" s="427"/>
      <c r="BX20" s="427"/>
      <c r="BY20" s="427"/>
      <c r="BZ20" s="427"/>
      <c r="CA20" s="427"/>
      <c r="CB20" s="427"/>
      <c r="CC20" s="428"/>
      <c r="CD20" s="56"/>
      <c r="CE20" s="424"/>
      <c r="CF20" s="424"/>
      <c r="CG20" s="424"/>
      <c r="CH20" s="424"/>
      <c r="CI20" s="424"/>
      <c r="CJ20" s="424"/>
      <c r="CK20" s="424"/>
      <c r="CL20" s="424"/>
      <c r="CM20" s="424"/>
      <c r="CN20" s="424"/>
      <c r="CO20" s="424"/>
      <c r="CP20" s="424"/>
      <c r="CQ20" s="424"/>
      <c r="CR20" s="424"/>
      <c r="CS20" s="425"/>
      <c r="CT20" s="396"/>
      <c r="CU20" s="397"/>
      <c r="CV20" s="397"/>
      <c r="CW20" s="397"/>
      <c r="CX20" s="397"/>
      <c r="CY20" s="397"/>
      <c r="CZ20" s="397"/>
      <c r="DA20" s="398"/>
      <c r="DB20" s="396"/>
      <c r="DC20" s="397"/>
      <c r="DD20" s="397"/>
      <c r="DE20" s="397"/>
      <c r="DF20" s="397"/>
      <c r="DG20" s="397"/>
      <c r="DH20" s="397"/>
      <c r="DI20" s="398"/>
      <c r="DJ20" s="41"/>
      <c r="DK20" s="41"/>
      <c r="DL20" s="41"/>
      <c r="DM20" s="41"/>
      <c r="DN20" s="41"/>
      <c r="DO20" s="41"/>
    </row>
    <row r="21" spans="1:119" ht="18.75" customHeight="1">
      <c r="A21" s="42"/>
      <c r="B21" s="485" t="s">
        <v>96</v>
      </c>
      <c r="C21" s="486"/>
      <c r="D21" s="486"/>
      <c r="E21" s="486"/>
      <c r="F21" s="486"/>
      <c r="G21" s="486"/>
      <c r="H21" s="486"/>
      <c r="I21" s="486"/>
      <c r="J21" s="486"/>
      <c r="K21" s="486"/>
      <c r="L21" s="486"/>
      <c r="M21" s="486"/>
      <c r="N21" s="486"/>
      <c r="O21" s="486"/>
      <c r="P21" s="486"/>
      <c r="Q21" s="486"/>
      <c r="R21" s="486"/>
      <c r="S21" s="486"/>
      <c r="T21" s="486"/>
      <c r="U21" s="486"/>
      <c r="V21" s="486"/>
      <c r="W21" s="486"/>
      <c r="X21" s="486"/>
      <c r="Y21" s="486"/>
      <c r="Z21" s="486"/>
      <c r="AA21" s="486"/>
      <c r="AB21" s="486"/>
      <c r="AC21" s="486"/>
      <c r="AD21" s="486"/>
      <c r="AE21" s="486"/>
      <c r="AF21" s="486"/>
      <c r="AG21" s="486"/>
      <c r="AH21" s="486"/>
      <c r="AI21" s="486"/>
      <c r="AJ21" s="486"/>
      <c r="AK21" s="486"/>
      <c r="AL21" s="486"/>
      <c r="AM21" s="486"/>
      <c r="AN21" s="486"/>
      <c r="AO21" s="486"/>
      <c r="AP21" s="486"/>
      <c r="AQ21" s="486"/>
      <c r="AR21" s="486"/>
      <c r="AS21" s="486"/>
      <c r="AT21" s="486"/>
      <c r="AU21" s="486"/>
      <c r="AV21" s="486"/>
      <c r="AW21" s="486"/>
      <c r="AX21" s="487"/>
      <c r="AY21" s="406"/>
      <c r="AZ21" s="407"/>
      <c r="BA21" s="407"/>
      <c r="BB21" s="407"/>
      <c r="BC21" s="407"/>
      <c r="BD21" s="407"/>
      <c r="BE21" s="407"/>
      <c r="BF21" s="407"/>
      <c r="BG21" s="407"/>
      <c r="BH21" s="407"/>
      <c r="BI21" s="407"/>
      <c r="BJ21" s="407"/>
      <c r="BK21" s="407"/>
      <c r="BL21" s="407"/>
      <c r="BM21" s="408"/>
      <c r="BN21" s="426"/>
      <c r="BO21" s="427"/>
      <c r="BP21" s="427"/>
      <c r="BQ21" s="427"/>
      <c r="BR21" s="427"/>
      <c r="BS21" s="427"/>
      <c r="BT21" s="427"/>
      <c r="BU21" s="428"/>
      <c r="BV21" s="426"/>
      <c r="BW21" s="427"/>
      <c r="BX21" s="427"/>
      <c r="BY21" s="427"/>
      <c r="BZ21" s="427"/>
      <c r="CA21" s="427"/>
      <c r="CB21" s="427"/>
      <c r="CC21" s="428"/>
      <c r="CD21" s="56"/>
      <c r="CE21" s="424"/>
      <c r="CF21" s="424"/>
      <c r="CG21" s="424"/>
      <c r="CH21" s="424"/>
      <c r="CI21" s="424"/>
      <c r="CJ21" s="424"/>
      <c r="CK21" s="424"/>
      <c r="CL21" s="424"/>
      <c r="CM21" s="424"/>
      <c r="CN21" s="424"/>
      <c r="CO21" s="424"/>
      <c r="CP21" s="424"/>
      <c r="CQ21" s="424"/>
      <c r="CR21" s="424"/>
      <c r="CS21" s="425"/>
      <c r="CT21" s="396"/>
      <c r="CU21" s="397"/>
      <c r="CV21" s="397"/>
      <c r="CW21" s="397"/>
      <c r="CX21" s="397"/>
      <c r="CY21" s="397"/>
      <c r="CZ21" s="397"/>
      <c r="DA21" s="398"/>
      <c r="DB21" s="396"/>
      <c r="DC21" s="397"/>
      <c r="DD21" s="397"/>
      <c r="DE21" s="397"/>
      <c r="DF21" s="397"/>
      <c r="DG21" s="397"/>
      <c r="DH21" s="397"/>
      <c r="DI21" s="398"/>
      <c r="DJ21" s="41"/>
      <c r="DK21" s="41"/>
      <c r="DL21" s="41"/>
      <c r="DM21" s="41"/>
      <c r="DN21" s="41"/>
      <c r="DO21" s="41"/>
    </row>
    <row r="22" spans="1:119" ht="18.75" customHeight="1" thickBot="1">
      <c r="A22" s="42"/>
      <c r="B22" s="457" t="s">
        <v>97</v>
      </c>
      <c r="C22" s="458"/>
      <c r="D22" s="459"/>
      <c r="E22" s="466" t="s">
        <v>26</v>
      </c>
      <c r="F22" s="441"/>
      <c r="G22" s="441"/>
      <c r="H22" s="441"/>
      <c r="I22" s="441"/>
      <c r="J22" s="441"/>
      <c r="K22" s="442"/>
      <c r="L22" s="466" t="s">
        <v>98</v>
      </c>
      <c r="M22" s="441"/>
      <c r="N22" s="441"/>
      <c r="O22" s="441"/>
      <c r="P22" s="442"/>
      <c r="Q22" s="451" t="s">
        <v>99</v>
      </c>
      <c r="R22" s="452"/>
      <c r="S22" s="452"/>
      <c r="T22" s="452"/>
      <c r="U22" s="452"/>
      <c r="V22" s="467"/>
      <c r="W22" s="469" t="s">
        <v>100</v>
      </c>
      <c r="X22" s="458"/>
      <c r="Y22" s="459"/>
      <c r="Z22" s="466" t="s">
        <v>26</v>
      </c>
      <c r="AA22" s="441"/>
      <c r="AB22" s="441"/>
      <c r="AC22" s="441"/>
      <c r="AD22" s="441"/>
      <c r="AE22" s="441"/>
      <c r="AF22" s="441"/>
      <c r="AG22" s="442"/>
      <c r="AH22" s="440" t="s">
        <v>101</v>
      </c>
      <c r="AI22" s="441"/>
      <c r="AJ22" s="441"/>
      <c r="AK22" s="441"/>
      <c r="AL22" s="442"/>
      <c r="AM22" s="440" t="s">
        <v>102</v>
      </c>
      <c r="AN22" s="446"/>
      <c r="AO22" s="446"/>
      <c r="AP22" s="446"/>
      <c r="AQ22" s="446"/>
      <c r="AR22" s="447"/>
      <c r="AS22" s="451" t="s">
        <v>99</v>
      </c>
      <c r="AT22" s="452"/>
      <c r="AU22" s="452"/>
      <c r="AV22" s="452"/>
      <c r="AW22" s="452"/>
      <c r="AX22" s="453"/>
      <c r="AY22" s="393"/>
      <c r="AZ22" s="394"/>
      <c r="BA22" s="394"/>
      <c r="BB22" s="394"/>
      <c r="BC22" s="394"/>
      <c r="BD22" s="394"/>
      <c r="BE22" s="394"/>
      <c r="BF22" s="394"/>
      <c r="BG22" s="394"/>
      <c r="BH22" s="394"/>
      <c r="BI22" s="394"/>
      <c r="BJ22" s="394"/>
      <c r="BK22" s="394"/>
      <c r="BL22" s="394"/>
      <c r="BM22" s="395"/>
      <c r="BN22" s="429"/>
      <c r="BO22" s="430"/>
      <c r="BP22" s="430"/>
      <c r="BQ22" s="430"/>
      <c r="BR22" s="430"/>
      <c r="BS22" s="430"/>
      <c r="BT22" s="430"/>
      <c r="BU22" s="431"/>
      <c r="BV22" s="429"/>
      <c r="BW22" s="430"/>
      <c r="BX22" s="430"/>
      <c r="BY22" s="430"/>
      <c r="BZ22" s="430"/>
      <c r="CA22" s="430"/>
      <c r="CB22" s="430"/>
      <c r="CC22" s="431"/>
      <c r="CD22" s="56"/>
      <c r="CE22" s="424"/>
      <c r="CF22" s="424"/>
      <c r="CG22" s="424"/>
      <c r="CH22" s="424"/>
      <c r="CI22" s="424"/>
      <c r="CJ22" s="424"/>
      <c r="CK22" s="424"/>
      <c r="CL22" s="424"/>
      <c r="CM22" s="424"/>
      <c r="CN22" s="424"/>
      <c r="CO22" s="424"/>
      <c r="CP22" s="424"/>
      <c r="CQ22" s="424"/>
      <c r="CR22" s="424"/>
      <c r="CS22" s="425"/>
      <c r="CT22" s="396"/>
      <c r="CU22" s="397"/>
      <c r="CV22" s="397"/>
      <c r="CW22" s="397"/>
      <c r="CX22" s="397"/>
      <c r="CY22" s="397"/>
      <c r="CZ22" s="397"/>
      <c r="DA22" s="398"/>
      <c r="DB22" s="396"/>
      <c r="DC22" s="397"/>
      <c r="DD22" s="397"/>
      <c r="DE22" s="397"/>
      <c r="DF22" s="397"/>
      <c r="DG22" s="397"/>
      <c r="DH22" s="397"/>
      <c r="DI22" s="398"/>
      <c r="DJ22" s="41"/>
      <c r="DK22" s="41"/>
      <c r="DL22" s="41"/>
      <c r="DM22" s="41"/>
      <c r="DN22" s="41"/>
      <c r="DO22" s="41"/>
    </row>
    <row r="23" spans="1:119" ht="18.75" customHeight="1">
      <c r="A23" s="42"/>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18" t="s">
        <v>103</v>
      </c>
      <c r="AZ23" s="419"/>
      <c r="BA23" s="419"/>
      <c r="BB23" s="419"/>
      <c r="BC23" s="419"/>
      <c r="BD23" s="419"/>
      <c r="BE23" s="419"/>
      <c r="BF23" s="419"/>
      <c r="BG23" s="419"/>
      <c r="BH23" s="419"/>
      <c r="BI23" s="419"/>
      <c r="BJ23" s="419"/>
      <c r="BK23" s="419"/>
      <c r="BL23" s="419"/>
      <c r="BM23" s="420"/>
      <c r="BN23" s="426">
        <v>25854287</v>
      </c>
      <c r="BO23" s="427"/>
      <c r="BP23" s="427"/>
      <c r="BQ23" s="427"/>
      <c r="BR23" s="427"/>
      <c r="BS23" s="427"/>
      <c r="BT23" s="427"/>
      <c r="BU23" s="428"/>
      <c r="BV23" s="426">
        <v>25409105</v>
      </c>
      <c r="BW23" s="427"/>
      <c r="BX23" s="427"/>
      <c r="BY23" s="427"/>
      <c r="BZ23" s="427"/>
      <c r="CA23" s="427"/>
      <c r="CB23" s="427"/>
      <c r="CC23" s="428"/>
      <c r="CD23" s="56"/>
      <c r="CE23" s="424"/>
      <c r="CF23" s="424"/>
      <c r="CG23" s="424"/>
      <c r="CH23" s="424"/>
      <c r="CI23" s="424"/>
      <c r="CJ23" s="424"/>
      <c r="CK23" s="424"/>
      <c r="CL23" s="424"/>
      <c r="CM23" s="424"/>
      <c r="CN23" s="424"/>
      <c r="CO23" s="424"/>
      <c r="CP23" s="424"/>
      <c r="CQ23" s="424"/>
      <c r="CR23" s="424"/>
      <c r="CS23" s="425"/>
      <c r="CT23" s="396"/>
      <c r="CU23" s="397"/>
      <c r="CV23" s="397"/>
      <c r="CW23" s="397"/>
      <c r="CX23" s="397"/>
      <c r="CY23" s="397"/>
      <c r="CZ23" s="397"/>
      <c r="DA23" s="398"/>
      <c r="DB23" s="396"/>
      <c r="DC23" s="397"/>
      <c r="DD23" s="397"/>
      <c r="DE23" s="397"/>
      <c r="DF23" s="397"/>
      <c r="DG23" s="397"/>
      <c r="DH23" s="397"/>
      <c r="DI23" s="398"/>
      <c r="DJ23" s="41"/>
      <c r="DK23" s="41"/>
      <c r="DL23" s="41"/>
      <c r="DM23" s="41"/>
      <c r="DN23" s="41"/>
      <c r="DO23" s="41"/>
    </row>
    <row r="24" spans="1:119" ht="18.75" customHeight="1" thickBot="1">
      <c r="A24" s="42"/>
      <c r="B24" s="460"/>
      <c r="C24" s="461"/>
      <c r="D24" s="462"/>
      <c r="E24" s="399" t="s">
        <v>104</v>
      </c>
      <c r="F24" s="400"/>
      <c r="G24" s="400"/>
      <c r="H24" s="400"/>
      <c r="I24" s="400"/>
      <c r="J24" s="400"/>
      <c r="K24" s="401"/>
      <c r="L24" s="402">
        <v>1</v>
      </c>
      <c r="M24" s="403"/>
      <c r="N24" s="403"/>
      <c r="O24" s="403"/>
      <c r="P24" s="404"/>
      <c r="Q24" s="402">
        <v>7690</v>
      </c>
      <c r="R24" s="403"/>
      <c r="S24" s="403"/>
      <c r="T24" s="403"/>
      <c r="U24" s="403"/>
      <c r="V24" s="404"/>
      <c r="W24" s="470"/>
      <c r="X24" s="461"/>
      <c r="Y24" s="462"/>
      <c r="Z24" s="399" t="s">
        <v>105</v>
      </c>
      <c r="AA24" s="400"/>
      <c r="AB24" s="400"/>
      <c r="AC24" s="400"/>
      <c r="AD24" s="400"/>
      <c r="AE24" s="400"/>
      <c r="AF24" s="400"/>
      <c r="AG24" s="401"/>
      <c r="AH24" s="402">
        <v>365</v>
      </c>
      <c r="AI24" s="403"/>
      <c r="AJ24" s="403"/>
      <c r="AK24" s="403"/>
      <c r="AL24" s="404"/>
      <c r="AM24" s="402">
        <v>1118360</v>
      </c>
      <c r="AN24" s="403"/>
      <c r="AO24" s="403"/>
      <c r="AP24" s="403"/>
      <c r="AQ24" s="403"/>
      <c r="AR24" s="404"/>
      <c r="AS24" s="402">
        <v>3064</v>
      </c>
      <c r="AT24" s="403"/>
      <c r="AU24" s="403"/>
      <c r="AV24" s="403"/>
      <c r="AW24" s="403"/>
      <c r="AX24" s="405"/>
      <c r="AY24" s="393" t="s">
        <v>106</v>
      </c>
      <c r="AZ24" s="394"/>
      <c r="BA24" s="394"/>
      <c r="BB24" s="394"/>
      <c r="BC24" s="394"/>
      <c r="BD24" s="394"/>
      <c r="BE24" s="394"/>
      <c r="BF24" s="394"/>
      <c r="BG24" s="394"/>
      <c r="BH24" s="394"/>
      <c r="BI24" s="394"/>
      <c r="BJ24" s="394"/>
      <c r="BK24" s="394"/>
      <c r="BL24" s="394"/>
      <c r="BM24" s="395"/>
      <c r="BN24" s="426">
        <v>24778762</v>
      </c>
      <c r="BO24" s="427"/>
      <c r="BP24" s="427"/>
      <c r="BQ24" s="427"/>
      <c r="BR24" s="427"/>
      <c r="BS24" s="427"/>
      <c r="BT24" s="427"/>
      <c r="BU24" s="428"/>
      <c r="BV24" s="426">
        <v>24383347</v>
      </c>
      <c r="BW24" s="427"/>
      <c r="BX24" s="427"/>
      <c r="BY24" s="427"/>
      <c r="BZ24" s="427"/>
      <c r="CA24" s="427"/>
      <c r="CB24" s="427"/>
      <c r="CC24" s="428"/>
      <c r="CD24" s="56"/>
      <c r="CE24" s="424"/>
      <c r="CF24" s="424"/>
      <c r="CG24" s="424"/>
      <c r="CH24" s="424"/>
      <c r="CI24" s="424"/>
      <c r="CJ24" s="424"/>
      <c r="CK24" s="424"/>
      <c r="CL24" s="424"/>
      <c r="CM24" s="424"/>
      <c r="CN24" s="424"/>
      <c r="CO24" s="424"/>
      <c r="CP24" s="424"/>
      <c r="CQ24" s="424"/>
      <c r="CR24" s="424"/>
      <c r="CS24" s="425"/>
      <c r="CT24" s="396"/>
      <c r="CU24" s="397"/>
      <c r="CV24" s="397"/>
      <c r="CW24" s="397"/>
      <c r="CX24" s="397"/>
      <c r="CY24" s="397"/>
      <c r="CZ24" s="397"/>
      <c r="DA24" s="398"/>
      <c r="DB24" s="396"/>
      <c r="DC24" s="397"/>
      <c r="DD24" s="397"/>
      <c r="DE24" s="397"/>
      <c r="DF24" s="397"/>
      <c r="DG24" s="397"/>
      <c r="DH24" s="397"/>
      <c r="DI24" s="398"/>
      <c r="DJ24" s="41"/>
      <c r="DK24" s="41"/>
      <c r="DL24" s="41"/>
      <c r="DM24" s="41"/>
      <c r="DN24" s="41"/>
      <c r="DO24" s="41"/>
    </row>
    <row r="25" spans="1:119" s="41" customFormat="1" ht="18.75" customHeight="1">
      <c r="A25" s="42"/>
      <c r="B25" s="460"/>
      <c r="C25" s="461"/>
      <c r="D25" s="462"/>
      <c r="E25" s="399" t="s">
        <v>107</v>
      </c>
      <c r="F25" s="400"/>
      <c r="G25" s="400"/>
      <c r="H25" s="400"/>
      <c r="I25" s="400"/>
      <c r="J25" s="400"/>
      <c r="K25" s="401"/>
      <c r="L25" s="402">
        <v>1</v>
      </c>
      <c r="M25" s="403"/>
      <c r="N25" s="403"/>
      <c r="O25" s="403"/>
      <c r="P25" s="404"/>
      <c r="Q25" s="402">
        <v>6720</v>
      </c>
      <c r="R25" s="403"/>
      <c r="S25" s="403"/>
      <c r="T25" s="403"/>
      <c r="U25" s="403"/>
      <c r="V25" s="404"/>
      <c r="W25" s="470"/>
      <c r="X25" s="461"/>
      <c r="Y25" s="462"/>
      <c r="Z25" s="399" t="s">
        <v>108</v>
      </c>
      <c r="AA25" s="400"/>
      <c r="AB25" s="400"/>
      <c r="AC25" s="400"/>
      <c r="AD25" s="400"/>
      <c r="AE25" s="400"/>
      <c r="AF25" s="400"/>
      <c r="AG25" s="401"/>
      <c r="AH25" s="402" t="s">
        <v>66</v>
      </c>
      <c r="AI25" s="403"/>
      <c r="AJ25" s="403"/>
      <c r="AK25" s="403"/>
      <c r="AL25" s="404"/>
      <c r="AM25" s="402" t="s">
        <v>66</v>
      </c>
      <c r="AN25" s="403"/>
      <c r="AO25" s="403"/>
      <c r="AP25" s="403"/>
      <c r="AQ25" s="403"/>
      <c r="AR25" s="404"/>
      <c r="AS25" s="402" t="s">
        <v>66</v>
      </c>
      <c r="AT25" s="403"/>
      <c r="AU25" s="403"/>
      <c r="AV25" s="403"/>
      <c r="AW25" s="403"/>
      <c r="AX25" s="405"/>
      <c r="AY25" s="418" t="s">
        <v>109</v>
      </c>
      <c r="AZ25" s="419"/>
      <c r="BA25" s="419"/>
      <c r="BB25" s="419"/>
      <c r="BC25" s="419"/>
      <c r="BD25" s="419"/>
      <c r="BE25" s="419"/>
      <c r="BF25" s="419"/>
      <c r="BG25" s="419"/>
      <c r="BH25" s="419"/>
      <c r="BI25" s="419"/>
      <c r="BJ25" s="419"/>
      <c r="BK25" s="419"/>
      <c r="BL25" s="419"/>
      <c r="BM25" s="420"/>
      <c r="BN25" s="421">
        <v>3789202</v>
      </c>
      <c r="BO25" s="422"/>
      <c r="BP25" s="422"/>
      <c r="BQ25" s="422"/>
      <c r="BR25" s="422"/>
      <c r="BS25" s="422"/>
      <c r="BT25" s="422"/>
      <c r="BU25" s="423"/>
      <c r="BV25" s="421">
        <v>3992649</v>
      </c>
      <c r="BW25" s="422"/>
      <c r="BX25" s="422"/>
      <c r="BY25" s="422"/>
      <c r="BZ25" s="422"/>
      <c r="CA25" s="422"/>
      <c r="CB25" s="422"/>
      <c r="CC25" s="423"/>
      <c r="CD25" s="56"/>
      <c r="CE25" s="424"/>
      <c r="CF25" s="424"/>
      <c r="CG25" s="424"/>
      <c r="CH25" s="424"/>
      <c r="CI25" s="424"/>
      <c r="CJ25" s="424"/>
      <c r="CK25" s="424"/>
      <c r="CL25" s="424"/>
      <c r="CM25" s="424"/>
      <c r="CN25" s="424"/>
      <c r="CO25" s="424"/>
      <c r="CP25" s="424"/>
      <c r="CQ25" s="424"/>
      <c r="CR25" s="424"/>
      <c r="CS25" s="425"/>
      <c r="CT25" s="396"/>
      <c r="CU25" s="397"/>
      <c r="CV25" s="397"/>
      <c r="CW25" s="397"/>
      <c r="CX25" s="397"/>
      <c r="CY25" s="397"/>
      <c r="CZ25" s="397"/>
      <c r="DA25" s="398"/>
      <c r="DB25" s="396"/>
      <c r="DC25" s="397"/>
      <c r="DD25" s="397"/>
      <c r="DE25" s="397"/>
      <c r="DF25" s="397"/>
      <c r="DG25" s="397"/>
      <c r="DH25" s="397"/>
      <c r="DI25" s="398"/>
    </row>
    <row r="26" spans="1:119" s="41" customFormat="1" ht="18.75" customHeight="1">
      <c r="A26" s="42"/>
      <c r="B26" s="460"/>
      <c r="C26" s="461"/>
      <c r="D26" s="462"/>
      <c r="E26" s="399" t="s">
        <v>110</v>
      </c>
      <c r="F26" s="400"/>
      <c r="G26" s="400"/>
      <c r="H26" s="400"/>
      <c r="I26" s="400"/>
      <c r="J26" s="400"/>
      <c r="K26" s="401"/>
      <c r="L26" s="402">
        <v>1</v>
      </c>
      <c r="M26" s="403"/>
      <c r="N26" s="403"/>
      <c r="O26" s="403"/>
      <c r="P26" s="404"/>
      <c r="Q26" s="402">
        <v>6070</v>
      </c>
      <c r="R26" s="403"/>
      <c r="S26" s="403"/>
      <c r="T26" s="403"/>
      <c r="U26" s="403"/>
      <c r="V26" s="404"/>
      <c r="W26" s="470"/>
      <c r="X26" s="461"/>
      <c r="Y26" s="462"/>
      <c r="Z26" s="399" t="s">
        <v>111</v>
      </c>
      <c r="AA26" s="438"/>
      <c r="AB26" s="438"/>
      <c r="AC26" s="438"/>
      <c r="AD26" s="438"/>
      <c r="AE26" s="438"/>
      <c r="AF26" s="438"/>
      <c r="AG26" s="439"/>
      <c r="AH26" s="402">
        <v>24</v>
      </c>
      <c r="AI26" s="403"/>
      <c r="AJ26" s="403"/>
      <c r="AK26" s="403"/>
      <c r="AL26" s="404"/>
      <c r="AM26" s="402">
        <v>74808</v>
      </c>
      <c r="AN26" s="403"/>
      <c r="AO26" s="403"/>
      <c r="AP26" s="403"/>
      <c r="AQ26" s="403"/>
      <c r="AR26" s="404"/>
      <c r="AS26" s="402">
        <v>3117</v>
      </c>
      <c r="AT26" s="403"/>
      <c r="AU26" s="403"/>
      <c r="AV26" s="403"/>
      <c r="AW26" s="403"/>
      <c r="AX26" s="405"/>
      <c r="AY26" s="435" t="s">
        <v>112</v>
      </c>
      <c r="AZ26" s="436"/>
      <c r="BA26" s="436"/>
      <c r="BB26" s="436"/>
      <c r="BC26" s="436"/>
      <c r="BD26" s="436"/>
      <c r="BE26" s="436"/>
      <c r="BF26" s="436"/>
      <c r="BG26" s="436"/>
      <c r="BH26" s="436"/>
      <c r="BI26" s="436"/>
      <c r="BJ26" s="436"/>
      <c r="BK26" s="436"/>
      <c r="BL26" s="436"/>
      <c r="BM26" s="437"/>
      <c r="BN26" s="426" t="s">
        <v>66</v>
      </c>
      <c r="BO26" s="427"/>
      <c r="BP26" s="427"/>
      <c r="BQ26" s="427"/>
      <c r="BR26" s="427"/>
      <c r="BS26" s="427"/>
      <c r="BT26" s="427"/>
      <c r="BU26" s="428"/>
      <c r="BV26" s="426" t="s">
        <v>66</v>
      </c>
      <c r="BW26" s="427"/>
      <c r="BX26" s="427"/>
      <c r="BY26" s="427"/>
      <c r="BZ26" s="427"/>
      <c r="CA26" s="427"/>
      <c r="CB26" s="427"/>
      <c r="CC26" s="428"/>
      <c r="CD26" s="56"/>
      <c r="CE26" s="424"/>
      <c r="CF26" s="424"/>
      <c r="CG26" s="424"/>
      <c r="CH26" s="424"/>
      <c r="CI26" s="424"/>
      <c r="CJ26" s="424"/>
      <c r="CK26" s="424"/>
      <c r="CL26" s="424"/>
      <c r="CM26" s="424"/>
      <c r="CN26" s="424"/>
      <c r="CO26" s="424"/>
      <c r="CP26" s="424"/>
      <c r="CQ26" s="424"/>
      <c r="CR26" s="424"/>
      <c r="CS26" s="425"/>
      <c r="CT26" s="396"/>
      <c r="CU26" s="397"/>
      <c r="CV26" s="397"/>
      <c r="CW26" s="397"/>
      <c r="CX26" s="397"/>
      <c r="CY26" s="397"/>
      <c r="CZ26" s="397"/>
      <c r="DA26" s="398"/>
      <c r="DB26" s="396"/>
      <c r="DC26" s="397"/>
      <c r="DD26" s="397"/>
      <c r="DE26" s="397"/>
      <c r="DF26" s="397"/>
      <c r="DG26" s="397"/>
      <c r="DH26" s="397"/>
      <c r="DI26" s="398"/>
    </row>
    <row r="27" spans="1:119" ht="18.75" customHeight="1" thickBot="1">
      <c r="A27" s="42"/>
      <c r="B27" s="460"/>
      <c r="C27" s="461"/>
      <c r="D27" s="462"/>
      <c r="E27" s="399" t="s">
        <v>113</v>
      </c>
      <c r="F27" s="400"/>
      <c r="G27" s="400"/>
      <c r="H27" s="400"/>
      <c r="I27" s="400"/>
      <c r="J27" s="400"/>
      <c r="K27" s="401"/>
      <c r="L27" s="402">
        <v>1</v>
      </c>
      <c r="M27" s="403"/>
      <c r="N27" s="403"/>
      <c r="O27" s="403"/>
      <c r="P27" s="404"/>
      <c r="Q27" s="402">
        <v>4760</v>
      </c>
      <c r="R27" s="403"/>
      <c r="S27" s="403"/>
      <c r="T27" s="403"/>
      <c r="U27" s="403"/>
      <c r="V27" s="404"/>
      <c r="W27" s="470"/>
      <c r="X27" s="461"/>
      <c r="Y27" s="462"/>
      <c r="Z27" s="399" t="s">
        <v>114</v>
      </c>
      <c r="AA27" s="400"/>
      <c r="AB27" s="400"/>
      <c r="AC27" s="400"/>
      <c r="AD27" s="400"/>
      <c r="AE27" s="400"/>
      <c r="AF27" s="400"/>
      <c r="AG27" s="401"/>
      <c r="AH27" s="402">
        <v>13</v>
      </c>
      <c r="AI27" s="403"/>
      <c r="AJ27" s="403"/>
      <c r="AK27" s="403"/>
      <c r="AL27" s="404"/>
      <c r="AM27" s="402">
        <v>38408</v>
      </c>
      <c r="AN27" s="403"/>
      <c r="AO27" s="403"/>
      <c r="AP27" s="403"/>
      <c r="AQ27" s="403"/>
      <c r="AR27" s="404"/>
      <c r="AS27" s="402">
        <v>2954</v>
      </c>
      <c r="AT27" s="403"/>
      <c r="AU27" s="403"/>
      <c r="AV27" s="403"/>
      <c r="AW27" s="403"/>
      <c r="AX27" s="405"/>
      <c r="AY27" s="432" t="s">
        <v>115</v>
      </c>
      <c r="AZ27" s="433"/>
      <c r="BA27" s="433"/>
      <c r="BB27" s="433"/>
      <c r="BC27" s="433"/>
      <c r="BD27" s="433"/>
      <c r="BE27" s="433"/>
      <c r="BF27" s="433"/>
      <c r="BG27" s="433"/>
      <c r="BH27" s="433"/>
      <c r="BI27" s="433"/>
      <c r="BJ27" s="433"/>
      <c r="BK27" s="433"/>
      <c r="BL27" s="433"/>
      <c r="BM27" s="434"/>
      <c r="BN27" s="429" t="s">
        <v>66</v>
      </c>
      <c r="BO27" s="430"/>
      <c r="BP27" s="430"/>
      <c r="BQ27" s="430"/>
      <c r="BR27" s="430"/>
      <c r="BS27" s="430"/>
      <c r="BT27" s="430"/>
      <c r="BU27" s="431"/>
      <c r="BV27" s="429" t="s">
        <v>66</v>
      </c>
      <c r="BW27" s="430"/>
      <c r="BX27" s="430"/>
      <c r="BY27" s="430"/>
      <c r="BZ27" s="430"/>
      <c r="CA27" s="430"/>
      <c r="CB27" s="430"/>
      <c r="CC27" s="431"/>
      <c r="CD27" s="58"/>
      <c r="CE27" s="424"/>
      <c r="CF27" s="424"/>
      <c r="CG27" s="424"/>
      <c r="CH27" s="424"/>
      <c r="CI27" s="424"/>
      <c r="CJ27" s="424"/>
      <c r="CK27" s="424"/>
      <c r="CL27" s="424"/>
      <c r="CM27" s="424"/>
      <c r="CN27" s="424"/>
      <c r="CO27" s="424"/>
      <c r="CP27" s="424"/>
      <c r="CQ27" s="424"/>
      <c r="CR27" s="424"/>
      <c r="CS27" s="425"/>
      <c r="CT27" s="396"/>
      <c r="CU27" s="397"/>
      <c r="CV27" s="397"/>
      <c r="CW27" s="397"/>
      <c r="CX27" s="397"/>
      <c r="CY27" s="397"/>
      <c r="CZ27" s="397"/>
      <c r="DA27" s="398"/>
      <c r="DB27" s="396"/>
      <c r="DC27" s="397"/>
      <c r="DD27" s="397"/>
      <c r="DE27" s="397"/>
      <c r="DF27" s="397"/>
      <c r="DG27" s="397"/>
      <c r="DH27" s="397"/>
      <c r="DI27" s="398"/>
      <c r="DJ27" s="41"/>
      <c r="DK27" s="41"/>
      <c r="DL27" s="41"/>
      <c r="DM27" s="41"/>
      <c r="DN27" s="41"/>
      <c r="DO27" s="41"/>
    </row>
    <row r="28" spans="1:119" ht="18.75" customHeight="1">
      <c r="A28" s="42"/>
      <c r="B28" s="460"/>
      <c r="C28" s="461"/>
      <c r="D28" s="462"/>
      <c r="E28" s="399" t="s">
        <v>116</v>
      </c>
      <c r="F28" s="400"/>
      <c r="G28" s="400"/>
      <c r="H28" s="400"/>
      <c r="I28" s="400"/>
      <c r="J28" s="400"/>
      <c r="K28" s="401"/>
      <c r="L28" s="402">
        <v>1</v>
      </c>
      <c r="M28" s="403"/>
      <c r="N28" s="403"/>
      <c r="O28" s="403"/>
      <c r="P28" s="404"/>
      <c r="Q28" s="402">
        <v>4220</v>
      </c>
      <c r="R28" s="403"/>
      <c r="S28" s="403"/>
      <c r="T28" s="403"/>
      <c r="U28" s="403"/>
      <c r="V28" s="404"/>
      <c r="W28" s="470"/>
      <c r="X28" s="461"/>
      <c r="Y28" s="462"/>
      <c r="Z28" s="399" t="s">
        <v>117</v>
      </c>
      <c r="AA28" s="400"/>
      <c r="AB28" s="400"/>
      <c r="AC28" s="400"/>
      <c r="AD28" s="400"/>
      <c r="AE28" s="400"/>
      <c r="AF28" s="400"/>
      <c r="AG28" s="401"/>
      <c r="AH28" s="402" t="s">
        <v>66</v>
      </c>
      <c r="AI28" s="403"/>
      <c r="AJ28" s="403"/>
      <c r="AK28" s="403"/>
      <c r="AL28" s="404"/>
      <c r="AM28" s="402" t="s">
        <v>66</v>
      </c>
      <c r="AN28" s="403"/>
      <c r="AO28" s="403"/>
      <c r="AP28" s="403"/>
      <c r="AQ28" s="403"/>
      <c r="AR28" s="404"/>
      <c r="AS28" s="402" t="s">
        <v>66</v>
      </c>
      <c r="AT28" s="403"/>
      <c r="AU28" s="403"/>
      <c r="AV28" s="403"/>
      <c r="AW28" s="403"/>
      <c r="AX28" s="405"/>
      <c r="AY28" s="409" t="s">
        <v>118</v>
      </c>
      <c r="AZ28" s="410"/>
      <c r="BA28" s="410"/>
      <c r="BB28" s="411"/>
      <c r="BC28" s="418" t="s">
        <v>119</v>
      </c>
      <c r="BD28" s="419"/>
      <c r="BE28" s="419"/>
      <c r="BF28" s="419"/>
      <c r="BG28" s="419"/>
      <c r="BH28" s="419"/>
      <c r="BI28" s="419"/>
      <c r="BJ28" s="419"/>
      <c r="BK28" s="419"/>
      <c r="BL28" s="419"/>
      <c r="BM28" s="420"/>
      <c r="BN28" s="421">
        <v>2234017</v>
      </c>
      <c r="BO28" s="422"/>
      <c r="BP28" s="422"/>
      <c r="BQ28" s="422"/>
      <c r="BR28" s="422"/>
      <c r="BS28" s="422"/>
      <c r="BT28" s="422"/>
      <c r="BU28" s="423"/>
      <c r="BV28" s="421">
        <v>2433980</v>
      </c>
      <c r="BW28" s="422"/>
      <c r="BX28" s="422"/>
      <c r="BY28" s="422"/>
      <c r="BZ28" s="422"/>
      <c r="CA28" s="422"/>
      <c r="CB28" s="422"/>
      <c r="CC28" s="423"/>
      <c r="CD28" s="56"/>
      <c r="CE28" s="424"/>
      <c r="CF28" s="424"/>
      <c r="CG28" s="424"/>
      <c r="CH28" s="424"/>
      <c r="CI28" s="424"/>
      <c r="CJ28" s="424"/>
      <c r="CK28" s="424"/>
      <c r="CL28" s="424"/>
      <c r="CM28" s="424"/>
      <c r="CN28" s="424"/>
      <c r="CO28" s="424"/>
      <c r="CP28" s="424"/>
      <c r="CQ28" s="424"/>
      <c r="CR28" s="424"/>
      <c r="CS28" s="425"/>
      <c r="CT28" s="396"/>
      <c r="CU28" s="397"/>
      <c r="CV28" s="397"/>
      <c r="CW28" s="397"/>
      <c r="CX28" s="397"/>
      <c r="CY28" s="397"/>
      <c r="CZ28" s="397"/>
      <c r="DA28" s="398"/>
      <c r="DB28" s="396"/>
      <c r="DC28" s="397"/>
      <c r="DD28" s="397"/>
      <c r="DE28" s="397"/>
      <c r="DF28" s="397"/>
      <c r="DG28" s="397"/>
      <c r="DH28" s="397"/>
      <c r="DI28" s="398"/>
      <c r="DJ28" s="41"/>
      <c r="DK28" s="41"/>
      <c r="DL28" s="41"/>
      <c r="DM28" s="41"/>
      <c r="DN28" s="41"/>
      <c r="DO28" s="41"/>
    </row>
    <row r="29" spans="1:119" ht="18.75" customHeight="1">
      <c r="A29" s="42"/>
      <c r="B29" s="460"/>
      <c r="C29" s="461"/>
      <c r="D29" s="462"/>
      <c r="E29" s="399" t="s">
        <v>120</v>
      </c>
      <c r="F29" s="400"/>
      <c r="G29" s="400"/>
      <c r="H29" s="400"/>
      <c r="I29" s="400"/>
      <c r="J29" s="400"/>
      <c r="K29" s="401"/>
      <c r="L29" s="402">
        <v>18</v>
      </c>
      <c r="M29" s="403"/>
      <c r="N29" s="403"/>
      <c r="O29" s="403"/>
      <c r="P29" s="404"/>
      <c r="Q29" s="402">
        <v>3940</v>
      </c>
      <c r="R29" s="403"/>
      <c r="S29" s="403"/>
      <c r="T29" s="403"/>
      <c r="U29" s="403"/>
      <c r="V29" s="404"/>
      <c r="W29" s="471"/>
      <c r="X29" s="472"/>
      <c r="Y29" s="473"/>
      <c r="Z29" s="399" t="s">
        <v>121</v>
      </c>
      <c r="AA29" s="400"/>
      <c r="AB29" s="400"/>
      <c r="AC29" s="400"/>
      <c r="AD29" s="400"/>
      <c r="AE29" s="400"/>
      <c r="AF29" s="400"/>
      <c r="AG29" s="401"/>
      <c r="AH29" s="402">
        <v>378</v>
      </c>
      <c r="AI29" s="403"/>
      <c r="AJ29" s="403"/>
      <c r="AK29" s="403"/>
      <c r="AL29" s="404"/>
      <c r="AM29" s="402">
        <v>1156768</v>
      </c>
      <c r="AN29" s="403"/>
      <c r="AO29" s="403"/>
      <c r="AP29" s="403"/>
      <c r="AQ29" s="403"/>
      <c r="AR29" s="404"/>
      <c r="AS29" s="402">
        <v>3060</v>
      </c>
      <c r="AT29" s="403"/>
      <c r="AU29" s="403"/>
      <c r="AV29" s="403"/>
      <c r="AW29" s="403"/>
      <c r="AX29" s="405"/>
      <c r="AY29" s="412"/>
      <c r="AZ29" s="413"/>
      <c r="BA29" s="413"/>
      <c r="BB29" s="414"/>
      <c r="BC29" s="406" t="s">
        <v>122</v>
      </c>
      <c r="BD29" s="407"/>
      <c r="BE29" s="407"/>
      <c r="BF29" s="407"/>
      <c r="BG29" s="407"/>
      <c r="BH29" s="407"/>
      <c r="BI29" s="407"/>
      <c r="BJ29" s="407"/>
      <c r="BK29" s="407"/>
      <c r="BL29" s="407"/>
      <c r="BM29" s="408"/>
      <c r="BN29" s="426">
        <v>784106</v>
      </c>
      <c r="BO29" s="427"/>
      <c r="BP29" s="427"/>
      <c r="BQ29" s="427"/>
      <c r="BR29" s="427"/>
      <c r="BS29" s="427"/>
      <c r="BT29" s="427"/>
      <c r="BU29" s="428"/>
      <c r="BV29" s="426">
        <v>784099</v>
      </c>
      <c r="BW29" s="427"/>
      <c r="BX29" s="427"/>
      <c r="BY29" s="427"/>
      <c r="BZ29" s="427"/>
      <c r="CA29" s="427"/>
      <c r="CB29" s="427"/>
      <c r="CC29" s="428"/>
      <c r="CD29" s="58"/>
      <c r="CE29" s="424"/>
      <c r="CF29" s="424"/>
      <c r="CG29" s="424"/>
      <c r="CH29" s="424"/>
      <c r="CI29" s="424"/>
      <c r="CJ29" s="424"/>
      <c r="CK29" s="424"/>
      <c r="CL29" s="424"/>
      <c r="CM29" s="424"/>
      <c r="CN29" s="424"/>
      <c r="CO29" s="424"/>
      <c r="CP29" s="424"/>
      <c r="CQ29" s="424"/>
      <c r="CR29" s="424"/>
      <c r="CS29" s="425"/>
      <c r="CT29" s="396"/>
      <c r="CU29" s="397"/>
      <c r="CV29" s="397"/>
      <c r="CW29" s="397"/>
      <c r="CX29" s="397"/>
      <c r="CY29" s="397"/>
      <c r="CZ29" s="397"/>
      <c r="DA29" s="398"/>
      <c r="DB29" s="396"/>
      <c r="DC29" s="397"/>
      <c r="DD29" s="397"/>
      <c r="DE29" s="397"/>
      <c r="DF29" s="397"/>
      <c r="DG29" s="397"/>
      <c r="DH29" s="397"/>
      <c r="DI29" s="398"/>
      <c r="DJ29" s="41"/>
      <c r="DK29" s="41"/>
      <c r="DL29" s="41"/>
      <c r="DM29" s="41"/>
      <c r="DN29" s="41"/>
      <c r="DO29" s="41"/>
    </row>
    <row r="30" spans="1:119" ht="18.75" customHeight="1" thickBot="1">
      <c r="A30" s="42"/>
      <c r="B30" s="463"/>
      <c r="C30" s="464"/>
      <c r="D30" s="465"/>
      <c r="E30" s="474"/>
      <c r="F30" s="475"/>
      <c r="G30" s="475"/>
      <c r="H30" s="475"/>
      <c r="I30" s="475"/>
      <c r="J30" s="475"/>
      <c r="K30" s="476"/>
      <c r="L30" s="477"/>
      <c r="M30" s="478"/>
      <c r="N30" s="478"/>
      <c r="O30" s="478"/>
      <c r="P30" s="479"/>
      <c r="Q30" s="477"/>
      <c r="R30" s="478"/>
      <c r="S30" s="478"/>
      <c r="T30" s="478"/>
      <c r="U30" s="478"/>
      <c r="V30" s="479"/>
      <c r="W30" s="480" t="s">
        <v>123</v>
      </c>
      <c r="X30" s="481"/>
      <c r="Y30" s="481"/>
      <c r="Z30" s="481"/>
      <c r="AA30" s="481"/>
      <c r="AB30" s="481"/>
      <c r="AC30" s="481"/>
      <c r="AD30" s="481"/>
      <c r="AE30" s="481"/>
      <c r="AF30" s="481"/>
      <c r="AG30" s="482"/>
      <c r="AH30" s="390">
        <v>95.3</v>
      </c>
      <c r="AI30" s="391"/>
      <c r="AJ30" s="391"/>
      <c r="AK30" s="391"/>
      <c r="AL30" s="391"/>
      <c r="AM30" s="391"/>
      <c r="AN30" s="391"/>
      <c r="AO30" s="391"/>
      <c r="AP30" s="391"/>
      <c r="AQ30" s="391"/>
      <c r="AR30" s="391"/>
      <c r="AS30" s="391"/>
      <c r="AT30" s="391"/>
      <c r="AU30" s="391"/>
      <c r="AV30" s="391"/>
      <c r="AW30" s="391"/>
      <c r="AX30" s="392"/>
      <c r="AY30" s="415"/>
      <c r="AZ30" s="416"/>
      <c r="BA30" s="416"/>
      <c r="BB30" s="417"/>
      <c r="BC30" s="393" t="s">
        <v>124</v>
      </c>
      <c r="BD30" s="394"/>
      <c r="BE30" s="394"/>
      <c r="BF30" s="394"/>
      <c r="BG30" s="394"/>
      <c r="BH30" s="394"/>
      <c r="BI30" s="394"/>
      <c r="BJ30" s="394"/>
      <c r="BK30" s="394"/>
      <c r="BL30" s="394"/>
      <c r="BM30" s="395"/>
      <c r="BN30" s="429">
        <v>13254357</v>
      </c>
      <c r="BO30" s="430"/>
      <c r="BP30" s="430"/>
      <c r="BQ30" s="430"/>
      <c r="BR30" s="430"/>
      <c r="BS30" s="430"/>
      <c r="BT30" s="430"/>
      <c r="BU30" s="431"/>
      <c r="BV30" s="429">
        <v>13362502</v>
      </c>
      <c r="BW30" s="430"/>
      <c r="BX30" s="430"/>
      <c r="BY30" s="430"/>
      <c r="BZ30" s="430"/>
      <c r="CA30" s="430"/>
      <c r="CB30" s="430"/>
      <c r="CC30" s="431"/>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c r="A32" s="42"/>
      <c r="B32" s="68"/>
      <c r="C32" s="69" t="s">
        <v>125</v>
      </c>
      <c r="D32" s="69"/>
      <c r="E32" s="69"/>
      <c r="F32" s="66"/>
      <c r="G32" s="66"/>
      <c r="H32" s="66"/>
      <c r="I32" s="66"/>
      <c r="J32" s="66"/>
      <c r="K32" s="66"/>
      <c r="L32" s="66"/>
      <c r="M32" s="66"/>
      <c r="N32" s="66"/>
      <c r="O32" s="66"/>
      <c r="P32" s="66"/>
      <c r="Q32" s="66"/>
      <c r="R32" s="66"/>
      <c r="S32" s="66"/>
      <c r="T32" s="66"/>
      <c r="U32" s="66" t="s">
        <v>126</v>
      </c>
      <c r="V32" s="66"/>
      <c r="W32" s="66"/>
      <c r="X32" s="66"/>
      <c r="Y32" s="66"/>
      <c r="Z32" s="66"/>
      <c r="AA32" s="66"/>
      <c r="AB32" s="66"/>
      <c r="AC32" s="66"/>
      <c r="AD32" s="66"/>
      <c r="AE32" s="66"/>
      <c r="AF32" s="66"/>
      <c r="AG32" s="66"/>
      <c r="AH32" s="66"/>
      <c r="AI32" s="66"/>
      <c r="AJ32" s="66"/>
      <c r="AK32" s="66"/>
      <c r="AL32" s="66"/>
      <c r="AM32" s="70" t="s">
        <v>127</v>
      </c>
      <c r="AN32" s="66"/>
      <c r="AO32" s="66"/>
      <c r="AP32" s="66"/>
      <c r="AQ32" s="66"/>
      <c r="AR32" s="66"/>
      <c r="AS32" s="70"/>
      <c r="AT32" s="70"/>
      <c r="AU32" s="70"/>
      <c r="AV32" s="70"/>
      <c r="AW32" s="70"/>
      <c r="AX32" s="70"/>
      <c r="AY32" s="70"/>
      <c r="AZ32" s="70"/>
      <c r="BA32" s="70"/>
      <c r="BB32" s="66"/>
      <c r="BC32" s="70"/>
      <c r="BD32" s="66"/>
      <c r="BE32" s="70" t="s">
        <v>128</v>
      </c>
      <c r="BF32" s="66"/>
      <c r="BG32" s="66"/>
      <c r="BH32" s="66"/>
      <c r="BI32" s="66"/>
      <c r="BJ32" s="70"/>
      <c r="BK32" s="70"/>
      <c r="BL32" s="70"/>
      <c r="BM32" s="70"/>
      <c r="BN32" s="70"/>
      <c r="BO32" s="70"/>
      <c r="BP32" s="70"/>
      <c r="BQ32" s="70"/>
      <c r="BR32" s="66"/>
      <c r="BS32" s="66"/>
      <c r="BT32" s="66"/>
      <c r="BU32" s="66"/>
      <c r="BV32" s="66"/>
      <c r="BW32" s="66" t="s">
        <v>129</v>
      </c>
      <c r="BX32" s="66"/>
      <c r="BY32" s="66"/>
      <c r="BZ32" s="66"/>
      <c r="CA32" s="66"/>
      <c r="CB32" s="70"/>
      <c r="CC32" s="70"/>
      <c r="CD32" s="70"/>
      <c r="CE32" s="70"/>
      <c r="CF32" s="70"/>
      <c r="CG32" s="70"/>
      <c r="CH32" s="70"/>
      <c r="CI32" s="70"/>
      <c r="CJ32" s="70"/>
      <c r="CK32" s="70"/>
      <c r="CL32" s="70"/>
      <c r="CM32" s="70"/>
      <c r="CN32" s="70"/>
      <c r="CO32" s="70" t="s">
        <v>130</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c r="A33" s="42"/>
      <c r="B33" s="68"/>
      <c r="C33" s="389" t="s">
        <v>131</v>
      </c>
      <c r="D33" s="389"/>
      <c r="E33" s="388" t="s">
        <v>132</v>
      </c>
      <c r="F33" s="388"/>
      <c r="G33" s="388"/>
      <c r="H33" s="388"/>
      <c r="I33" s="388"/>
      <c r="J33" s="388"/>
      <c r="K33" s="388"/>
      <c r="L33" s="388"/>
      <c r="M33" s="388"/>
      <c r="N33" s="388"/>
      <c r="O33" s="388"/>
      <c r="P33" s="388"/>
      <c r="Q33" s="388"/>
      <c r="R33" s="388"/>
      <c r="S33" s="388"/>
      <c r="T33" s="71"/>
      <c r="U33" s="389" t="s">
        <v>131</v>
      </c>
      <c r="V33" s="389"/>
      <c r="W33" s="388" t="s">
        <v>132</v>
      </c>
      <c r="X33" s="388"/>
      <c r="Y33" s="388"/>
      <c r="Z33" s="388"/>
      <c r="AA33" s="388"/>
      <c r="AB33" s="388"/>
      <c r="AC33" s="388"/>
      <c r="AD33" s="388"/>
      <c r="AE33" s="388"/>
      <c r="AF33" s="388"/>
      <c r="AG33" s="388"/>
      <c r="AH33" s="388"/>
      <c r="AI33" s="388"/>
      <c r="AJ33" s="388"/>
      <c r="AK33" s="388"/>
      <c r="AL33" s="71"/>
      <c r="AM33" s="389" t="s">
        <v>131</v>
      </c>
      <c r="AN33" s="389"/>
      <c r="AO33" s="388" t="s">
        <v>132</v>
      </c>
      <c r="AP33" s="388"/>
      <c r="AQ33" s="388"/>
      <c r="AR33" s="388"/>
      <c r="AS33" s="388"/>
      <c r="AT33" s="388"/>
      <c r="AU33" s="388"/>
      <c r="AV33" s="388"/>
      <c r="AW33" s="388"/>
      <c r="AX33" s="388"/>
      <c r="AY33" s="388"/>
      <c r="AZ33" s="388"/>
      <c r="BA33" s="388"/>
      <c r="BB33" s="388"/>
      <c r="BC33" s="388"/>
      <c r="BD33" s="72"/>
      <c r="BE33" s="388" t="s">
        <v>133</v>
      </c>
      <c r="BF33" s="388"/>
      <c r="BG33" s="388" t="s">
        <v>134</v>
      </c>
      <c r="BH33" s="388"/>
      <c r="BI33" s="388"/>
      <c r="BJ33" s="388"/>
      <c r="BK33" s="388"/>
      <c r="BL33" s="388"/>
      <c r="BM33" s="388"/>
      <c r="BN33" s="388"/>
      <c r="BO33" s="388"/>
      <c r="BP33" s="388"/>
      <c r="BQ33" s="388"/>
      <c r="BR33" s="388"/>
      <c r="BS33" s="388"/>
      <c r="BT33" s="388"/>
      <c r="BU33" s="388"/>
      <c r="BV33" s="72"/>
      <c r="BW33" s="389" t="s">
        <v>133</v>
      </c>
      <c r="BX33" s="389"/>
      <c r="BY33" s="388" t="s">
        <v>135</v>
      </c>
      <c r="BZ33" s="388"/>
      <c r="CA33" s="388"/>
      <c r="CB33" s="388"/>
      <c r="CC33" s="388"/>
      <c r="CD33" s="388"/>
      <c r="CE33" s="388"/>
      <c r="CF33" s="388"/>
      <c r="CG33" s="388"/>
      <c r="CH33" s="388"/>
      <c r="CI33" s="388"/>
      <c r="CJ33" s="388"/>
      <c r="CK33" s="388"/>
      <c r="CL33" s="388"/>
      <c r="CM33" s="388"/>
      <c r="CN33" s="71"/>
      <c r="CO33" s="389" t="s">
        <v>131</v>
      </c>
      <c r="CP33" s="389"/>
      <c r="CQ33" s="388" t="s">
        <v>136</v>
      </c>
      <c r="CR33" s="388"/>
      <c r="CS33" s="388"/>
      <c r="CT33" s="388"/>
      <c r="CU33" s="388"/>
      <c r="CV33" s="388"/>
      <c r="CW33" s="388"/>
      <c r="CX33" s="388"/>
      <c r="CY33" s="388"/>
      <c r="CZ33" s="388"/>
      <c r="DA33" s="388"/>
      <c r="DB33" s="388"/>
      <c r="DC33" s="388"/>
      <c r="DD33" s="388"/>
      <c r="DE33" s="388"/>
      <c r="DF33" s="71"/>
      <c r="DG33" s="387" t="s">
        <v>137</v>
      </c>
      <c r="DH33" s="387"/>
      <c r="DI33" s="73"/>
      <c r="DJ33" s="41"/>
      <c r="DK33" s="41"/>
      <c r="DL33" s="41"/>
      <c r="DM33" s="41"/>
      <c r="DN33" s="41"/>
      <c r="DO33" s="41"/>
    </row>
    <row r="34" spans="1:119" ht="32.25" customHeight="1">
      <c r="A34" s="42"/>
      <c r="B34" s="68"/>
      <c r="C34" s="385">
        <f>IF(E34="","",1)</f>
        <v>1</v>
      </c>
      <c r="D34" s="385"/>
      <c r="E34" s="384" t="str">
        <f>IF('各会計、関係団体の財政状況及び健全化判断比率'!B7="","",'各会計、関係団体の財政状況及び健全化判断比率'!B7)</f>
        <v>一般会計</v>
      </c>
      <c r="F34" s="384"/>
      <c r="G34" s="384"/>
      <c r="H34" s="384"/>
      <c r="I34" s="384"/>
      <c r="J34" s="384"/>
      <c r="K34" s="384"/>
      <c r="L34" s="384"/>
      <c r="M34" s="384"/>
      <c r="N34" s="384"/>
      <c r="O34" s="384"/>
      <c r="P34" s="384"/>
      <c r="Q34" s="384"/>
      <c r="R34" s="384"/>
      <c r="S34" s="384"/>
      <c r="T34" s="69"/>
      <c r="U34" s="385">
        <f>IF(W34="","",MAX(C34:D43)+1)</f>
        <v>5</v>
      </c>
      <c r="V34" s="385"/>
      <c r="W34" s="384" t="str">
        <f>IF('各会計、関係団体の財政状況及び健全化判断比率'!B28="","",'各会計、関係団体の財政状況及び健全化判断比率'!B28)</f>
        <v>国民健康保険特別会計</v>
      </c>
      <c r="X34" s="384"/>
      <c r="Y34" s="384"/>
      <c r="Z34" s="384"/>
      <c r="AA34" s="384"/>
      <c r="AB34" s="384"/>
      <c r="AC34" s="384"/>
      <c r="AD34" s="384"/>
      <c r="AE34" s="384"/>
      <c r="AF34" s="384"/>
      <c r="AG34" s="384"/>
      <c r="AH34" s="384"/>
      <c r="AI34" s="384"/>
      <c r="AJ34" s="384"/>
      <c r="AK34" s="384"/>
      <c r="AL34" s="69"/>
      <c r="AM34" s="385">
        <f>IF(AO34="","",MAX(C34:D43,U34:V43)+1)</f>
        <v>7</v>
      </c>
      <c r="AN34" s="385"/>
      <c r="AO34" s="384" t="str">
        <f>IF('各会計、関係団体の財政状況及び健全化判断比率'!B30="","",'各会計、関係団体の財政状況及び健全化判断比率'!B30)</f>
        <v>病院事業会計</v>
      </c>
      <c r="AP34" s="384"/>
      <c r="AQ34" s="384"/>
      <c r="AR34" s="384"/>
      <c r="AS34" s="384"/>
      <c r="AT34" s="384"/>
      <c r="AU34" s="384"/>
      <c r="AV34" s="384"/>
      <c r="AW34" s="384"/>
      <c r="AX34" s="384"/>
      <c r="AY34" s="384"/>
      <c r="AZ34" s="384"/>
      <c r="BA34" s="384"/>
      <c r="BB34" s="384"/>
      <c r="BC34" s="384"/>
      <c r="BD34" s="69"/>
      <c r="BE34" s="385" t="str">
        <f>IF(BG34="","",MAX(C34:D43,U34:V43,AM34:AN43)+1)</f>
        <v/>
      </c>
      <c r="BF34" s="385"/>
      <c r="BG34" s="384"/>
      <c r="BH34" s="384"/>
      <c r="BI34" s="384"/>
      <c r="BJ34" s="384"/>
      <c r="BK34" s="384"/>
      <c r="BL34" s="384"/>
      <c r="BM34" s="384"/>
      <c r="BN34" s="384"/>
      <c r="BO34" s="384"/>
      <c r="BP34" s="384"/>
      <c r="BQ34" s="384"/>
      <c r="BR34" s="384"/>
      <c r="BS34" s="384"/>
      <c r="BT34" s="384"/>
      <c r="BU34" s="384"/>
      <c r="BV34" s="69"/>
      <c r="BW34" s="385">
        <f>IF(BY34="","",MAX(C34:D43,U34:V43,AM34:AN43,BE34:BF43)+1)</f>
        <v>8</v>
      </c>
      <c r="BX34" s="385"/>
      <c r="BY34" s="384" t="str">
        <f>IF('各会計、関係団体の財政状況及び健全化判断比率'!B68="","",'各会計、関係団体の財政状況及び健全化判断比率'!B68)</f>
        <v>田川広域水道企業団（水道事業会計）</v>
      </c>
      <c r="BZ34" s="384"/>
      <c r="CA34" s="384"/>
      <c r="CB34" s="384"/>
      <c r="CC34" s="384"/>
      <c r="CD34" s="384"/>
      <c r="CE34" s="384"/>
      <c r="CF34" s="384"/>
      <c r="CG34" s="384"/>
      <c r="CH34" s="384"/>
      <c r="CI34" s="384"/>
      <c r="CJ34" s="384"/>
      <c r="CK34" s="384"/>
      <c r="CL34" s="384"/>
      <c r="CM34" s="384"/>
      <c r="CN34" s="69"/>
      <c r="CO34" s="385">
        <f>IF(CQ34="","",MAX(C34:D43,U34:V43,AM34:AN43,BE34:BF43,BW34:BX43)+1)</f>
        <v>18</v>
      </c>
      <c r="CP34" s="385"/>
      <c r="CQ34" s="384" t="str">
        <f>IF('各会計、関係団体の財政状況及び健全化判断比率'!BS7="","",'各会計、関係団体の財政状況及び健全化判断比率'!BS7)</f>
        <v>田川市住宅管理公社</v>
      </c>
      <c r="CR34" s="384"/>
      <c r="CS34" s="384"/>
      <c r="CT34" s="384"/>
      <c r="CU34" s="384"/>
      <c r="CV34" s="384"/>
      <c r="CW34" s="384"/>
      <c r="CX34" s="384"/>
      <c r="CY34" s="384"/>
      <c r="CZ34" s="384"/>
      <c r="DA34" s="384"/>
      <c r="DB34" s="384"/>
      <c r="DC34" s="384"/>
      <c r="DD34" s="384"/>
      <c r="DE34" s="384"/>
      <c r="DF34" s="66"/>
      <c r="DG34" s="386" t="str">
        <f>IF('各会計、関係団体の財政状況及び健全化判断比率'!BR7="","",'各会計、関係団体の財政状況及び健全化判断比率'!BR7)</f>
        <v/>
      </c>
      <c r="DH34" s="386"/>
      <c r="DI34" s="73"/>
      <c r="DJ34" s="41"/>
      <c r="DK34" s="41"/>
      <c r="DL34" s="41"/>
      <c r="DM34" s="41"/>
      <c r="DN34" s="41"/>
      <c r="DO34" s="41"/>
    </row>
    <row r="35" spans="1:119" ht="32.25" customHeight="1">
      <c r="A35" s="42"/>
      <c r="B35" s="68"/>
      <c r="C35" s="385">
        <f>IF(E35="","",C34+1)</f>
        <v>2</v>
      </c>
      <c r="D35" s="385"/>
      <c r="E35" s="384" t="str">
        <f>IF('各会計、関係団体の財政状況及び健全化判断比率'!B8="","",'各会計、関係団体の財政状況及び健全化判断比率'!B8)</f>
        <v>急患医療特別会計</v>
      </c>
      <c r="F35" s="384"/>
      <c r="G35" s="384"/>
      <c r="H35" s="384"/>
      <c r="I35" s="384"/>
      <c r="J35" s="384"/>
      <c r="K35" s="384"/>
      <c r="L35" s="384"/>
      <c r="M35" s="384"/>
      <c r="N35" s="384"/>
      <c r="O35" s="384"/>
      <c r="P35" s="384"/>
      <c r="Q35" s="384"/>
      <c r="R35" s="384"/>
      <c r="S35" s="384"/>
      <c r="T35" s="69"/>
      <c r="U35" s="385">
        <f>IF(W35="","",U34+1)</f>
        <v>6</v>
      </c>
      <c r="V35" s="385"/>
      <c r="W35" s="384" t="str">
        <f>IF('各会計、関係団体の財政状況及び健全化判断比率'!B29="","",'各会計、関係団体の財政状況及び健全化判断比率'!B29)</f>
        <v>後期高齢者医療特別会計</v>
      </c>
      <c r="X35" s="384"/>
      <c r="Y35" s="384"/>
      <c r="Z35" s="384"/>
      <c r="AA35" s="384"/>
      <c r="AB35" s="384"/>
      <c r="AC35" s="384"/>
      <c r="AD35" s="384"/>
      <c r="AE35" s="384"/>
      <c r="AF35" s="384"/>
      <c r="AG35" s="384"/>
      <c r="AH35" s="384"/>
      <c r="AI35" s="384"/>
      <c r="AJ35" s="384"/>
      <c r="AK35" s="384"/>
      <c r="AL35" s="69"/>
      <c r="AM35" s="385" t="str">
        <f t="shared" ref="AM35:AM43" si="0">IF(AO35="","",AM34+1)</f>
        <v/>
      </c>
      <c r="AN35" s="385"/>
      <c r="AO35" s="384"/>
      <c r="AP35" s="384"/>
      <c r="AQ35" s="384"/>
      <c r="AR35" s="384"/>
      <c r="AS35" s="384"/>
      <c r="AT35" s="384"/>
      <c r="AU35" s="384"/>
      <c r="AV35" s="384"/>
      <c r="AW35" s="384"/>
      <c r="AX35" s="384"/>
      <c r="AY35" s="384"/>
      <c r="AZ35" s="384"/>
      <c r="BA35" s="384"/>
      <c r="BB35" s="384"/>
      <c r="BC35" s="384"/>
      <c r="BD35" s="69"/>
      <c r="BE35" s="385" t="str">
        <f t="shared" ref="BE35:BE43" si="1">IF(BG35="","",BE34+1)</f>
        <v/>
      </c>
      <c r="BF35" s="385"/>
      <c r="BG35" s="384"/>
      <c r="BH35" s="384"/>
      <c r="BI35" s="384"/>
      <c r="BJ35" s="384"/>
      <c r="BK35" s="384"/>
      <c r="BL35" s="384"/>
      <c r="BM35" s="384"/>
      <c r="BN35" s="384"/>
      <c r="BO35" s="384"/>
      <c r="BP35" s="384"/>
      <c r="BQ35" s="384"/>
      <c r="BR35" s="384"/>
      <c r="BS35" s="384"/>
      <c r="BT35" s="384"/>
      <c r="BU35" s="384"/>
      <c r="BV35" s="69"/>
      <c r="BW35" s="385">
        <f t="shared" ref="BW35:BW43" si="2">IF(BY35="","",BW34+1)</f>
        <v>9</v>
      </c>
      <c r="BX35" s="385"/>
      <c r="BY35" s="384" t="str">
        <f>IF('各会計、関係団体の財政状況及び健全化判断比率'!B69="","",'各会計、関係団体の財政状況及び健全化判断比率'!B69)</f>
        <v>福岡県田川地区消防組合（一般会計）</v>
      </c>
      <c r="BZ35" s="384"/>
      <c r="CA35" s="384"/>
      <c r="CB35" s="384"/>
      <c r="CC35" s="384"/>
      <c r="CD35" s="384"/>
      <c r="CE35" s="384"/>
      <c r="CF35" s="384"/>
      <c r="CG35" s="384"/>
      <c r="CH35" s="384"/>
      <c r="CI35" s="384"/>
      <c r="CJ35" s="384"/>
      <c r="CK35" s="384"/>
      <c r="CL35" s="384"/>
      <c r="CM35" s="384"/>
      <c r="CN35" s="69"/>
      <c r="CO35" s="385">
        <f t="shared" ref="CO35:CO43" si="3">IF(CQ35="","",CO34+1)</f>
        <v>19</v>
      </c>
      <c r="CP35" s="385"/>
      <c r="CQ35" s="384" t="str">
        <f>IF('各会計、関係団体の財政状況及び健全化判断比率'!BS8="","",'各会計、関係団体の財政状況及び健全化判断比率'!BS8)</f>
        <v>Ｃｏｃｏテラスたがわ</v>
      </c>
      <c r="CR35" s="384"/>
      <c r="CS35" s="384"/>
      <c r="CT35" s="384"/>
      <c r="CU35" s="384"/>
      <c r="CV35" s="384"/>
      <c r="CW35" s="384"/>
      <c r="CX35" s="384"/>
      <c r="CY35" s="384"/>
      <c r="CZ35" s="384"/>
      <c r="DA35" s="384"/>
      <c r="DB35" s="384"/>
      <c r="DC35" s="384"/>
      <c r="DD35" s="384"/>
      <c r="DE35" s="384"/>
      <c r="DF35" s="66"/>
      <c r="DG35" s="386" t="str">
        <f>IF('各会計、関係団体の財政状況及び健全化判断比率'!BR8="","",'各会計、関係団体の財政状況及び健全化判断比率'!BR8)</f>
        <v/>
      </c>
      <c r="DH35" s="386"/>
      <c r="DI35" s="73"/>
      <c r="DJ35" s="41"/>
      <c r="DK35" s="41"/>
      <c r="DL35" s="41"/>
      <c r="DM35" s="41"/>
      <c r="DN35" s="41"/>
      <c r="DO35" s="41"/>
    </row>
    <row r="36" spans="1:119" ht="32.25" customHeight="1">
      <c r="A36" s="42"/>
      <c r="B36" s="68"/>
      <c r="C36" s="385">
        <f>IF(E36="","",C35+1)</f>
        <v>3</v>
      </c>
      <c r="D36" s="385"/>
      <c r="E36" s="384" t="str">
        <f>IF('各会計、関係団体の財政状況及び健全化判断比率'!B9="","",'各会計、関係団体の財政状況及び健全化判断比率'!B9)</f>
        <v>田川市等三線沿線地域交通体系整備事業基金特別会計</v>
      </c>
      <c r="F36" s="384"/>
      <c r="G36" s="384"/>
      <c r="H36" s="384"/>
      <c r="I36" s="384"/>
      <c r="J36" s="384"/>
      <c r="K36" s="384"/>
      <c r="L36" s="384"/>
      <c r="M36" s="384"/>
      <c r="N36" s="384"/>
      <c r="O36" s="384"/>
      <c r="P36" s="384"/>
      <c r="Q36" s="384"/>
      <c r="R36" s="384"/>
      <c r="S36" s="384"/>
      <c r="T36" s="69"/>
      <c r="U36" s="385" t="str">
        <f t="shared" ref="U36:U43" si="4">IF(W36="","",U35+1)</f>
        <v/>
      </c>
      <c r="V36" s="385"/>
      <c r="W36" s="384"/>
      <c r="X36" s="384"/>
      <c r="Y36" s="384"/>
      <c r="Z36" s="384"/>
      <c r="AA36" s="384"/>
      <c r="AB36" s="384"/>
      <c r="AC36" s="384"/>
      <c r="AD36" s="384"/>
      <c r="AE36" s="384"/>
      <c r="AF36" s="384"/>
      <c r="AG36" s="384"/>
      <c r="AH36" s="384"/>
      <c r="AI36" s="384"/>
      <c r="AJ36" s="384"/>
      <c r="AK36" s="384"/>
      <c r="AL36" s="69"/>
      <c r="AM36" s="385" t="str">
        <f t="shared" si="0"/>
        <v/>
      </c>
      <c r="AN36" s="385"/>
      <c r="AO36" s="384"/>
      <c r="AP36" s="384"/>
      <c r="AQ36" s="384"/>
      <c r="AR36" s="384"/>
      <c r="AS36" s="384"/>
      <c r="AT36" s="384"/>
      <c r="AU36" s="384"/>
      <c r="AV36" s="384"/>
      <c r="AW36" s="384"/>
      <c r="AX36" s="384"/>
      <c r="AY36" s="384"/>
      <c r="AZ36" s="384"/>
      <c r="BA36" s="384"/>
      <c r="BB36" s="384"/>
      <c r="BC36" s="384"/>
      <c r="BD36" s="69"/>
      <c r="BE36" s="385" t="str">
        <f t="shared" si="1"/>
        <v/>
      </c>
      <c r="BF36" s="385"/>
      <c r="BG36" s="384"/>
      <c r="BH36" s="384"/>
      <c r="BI36" s="384"/>
      <c r="BJ36" s="384"/>
      <c r="BK36" s="384"/>
      <c r="BL36" s="384"/>
      <c r="BM36" s="384"/>
      <c r="BN36" s="384"/>
      <c r="BO36" s="384"/>
      <c r="BP36" s="384"/>
      <c r="BQ36" s="384"/>
      <c r="BR36" s="384"/>
      <c r="BS36" s="384"/>
      <c r="BT36" s="384"/>
      <c r="BU36" s="384"/>
      <c r="BV36" s="69"/>
      <c r="BW36" s="385">
        <f t="shared" si="2"/>
        <v>10</v>
      </c>
      <c r="BX36" s="385"/>
      <c r="BY36" s="384" t="str">
        <f>IF('各会計、関係団体の財政状況及び健全化判断比率'!B70="","",'各会計、関係団体の財政状況及び健全化判断比率'!B70)</f>
        <v>田川地区斎場組合（一般会計）</v>
      </c>
      <c r="BZ36" s="384"/>
      <c r="CA36" s="384"/>
      <c r="CB36" s="384"/>
      <c r="CC36" s="384"/>
      <c r="CD36" s="384"/>
      <c r="CE36" s="384"/>
      <c r="CF36" s="384"/>
      <c r="CG36" s="384"/>
      <c r="CH36" s="384"/>
      <c r="CI36" s="384"/>
      <c r="CJ36" s="384"/>
      <c r="CK36" s="384"/>
      <c r="CL36" s="384"/>
      <c r="CM36" s="384"/>
      <c r="CN36" s="69"/>
      <c r="CO36" s="385" t="str">
        <f t="shared" si="3"/>
        <v/>
      </c>
      <c r="CP36" s="385"/>
      <c r="CQ36" s="384" t="str">
        <f>IF('各会計、関係団体の財政状況及び健全化判断比率'!BS9="","",'各会計、関係団体の財政状況及び健全化判断比率'!BS9)</f>
        <v/>
      </c>
      <c r="CR36" s="384"/>
      <c r="CS36" s="384"/>
      <c r="CT36" s="384"/>
      <c r="CU36" s="384"/>
      <c r="CV36" s="384"/>
      <c r="CW36" s="384"/>
      <c r="CX36" s="384"/>
      <c r="CY36" s="384"/>
      <c r="CZ36" s="384"/>
      <c r="DA36" s="384"/>
      <c r="DB36" s="384"/>
      <c r="DC36" s="384"/>
      <c r="DD36" s="384"/>
      <c r="DE36" s="384"/>
      <c r="DF36" s="66"/>
      <c r="DG36" s="386" t="str">
        <f>IF('各会計、関係団体の財政状況及び健全化判断比率'!BR9="","",'各会計、関係団体の財政状況及び健全化判断比率'!BR9)</f>
        <v/>
      </c>
      <c r="DH36" s="386"/>
      <c r="DI36" s="73"/>
      <c r="DJ36" s="41"/>
      <c r="DK36" s="41"/>
      <c r="DL36" s="41"/>
      <c r="DM36" s="41"/>
      <c r="DN36" s="41"/>
      <c r="DO36" s="41"/>
    </row>
    <row r="37" spans="1:119" ht="32.25" customHeight="1">
      <c r="A37" s="42"/>
      <c r="B37" s="68"/>
      <c r="C37" s="385">
        <f>IF(E37="","",C36+1)</f>
        <v>4</v>
      </c>
      <c r="D37" s="385"/>
      <c r="E37" s="384" t="str">
        <f>IF('各会計、関係団体の財政状況及び健全化判断比率'!B10="","",'各会計、関係団体の財政状況及び健全化判断比率'!B10)</f>
        <v>住宅新築資金等貸付特別会計</v>
      </c>
      <c r="F37" s="384"/>
      <c r="G37" s="384"/>
      <c r="H37" s="384"/>
      <c r="I37" s="384"/>
      <c r="J37" s="384"/>
      <c r="K37" s="384"/>
      <c r="L37" s="384"/>
      <c r="M37" s="384"/>
      <c r="N37" s="384"/>
      <c r="O37" s="384"/>
      <c r="P37" s="384"/>
      <c r="Q37" s="384"/>
      <c r="R37" s="384"/>
      <c r="S37" s="384"/>
      <c r="T37" s="69"/>
      <c r="U37" s="385" t="str">
        <f t="shared" si="4"/>
        <v/>
      </c>
      <c r="V37" s="385"/>
      <c r="W37" s="384"/>
      <c r="X37" s="384"/>
      <c r="Y37" s="384"/>
      <c r="Z37" s="384"/>
      <c r="AA37" s="384"/>
      <c r="AB37" s="384"/>
      <c r="AC37" s="384"/>
      <c r="AD37" s="384"/>
      <c r="AE37" s="384"/>
      <c r="AF37" s="384"/>
      <c r="AG37" s="384"/>
      <c r="AH37" s="384"/>
      <c r="AI37" s="384"/>
      <c r="AJ37" s="384"/>
      <c r="AK37" s="384"/>
      <c r="AL37" s="69"/>
      <c r="AM37" s="385" t="str">
        <f t="shared" si="0"/>
        <v/>
      </c>
      <c r="AN37" s="385"/>
      <c r="AO37" s="384"/>
      <c r="AP37" s="384"/>
      <c r="AQ37" s="384"/>
      <c r="AR37" s="384"/>
      <c r="AS37" s="384"/>
      <c r="AT37" s="384"/>
      <c r="AU37" s="384"/>
      <c r="AV37" s="384"/>
      <c r="AW37" s="384"/>
      <c r="AX37" s="384"/>
      <c r="AY37" s="384"/>
      <c r="AZ37" s="384"/>
      <c r="BA37" s="384"/>
      <c r="BB37" s="384"/>
      <c r="BC37" s="384"/>
      <c r="BD37" s="69"/>
      <c r="BE37" s="385" t="str">
        <f t="shared" si="1"/>
        <v/>
      </c>
      <c r="BF37" s="385"/>
      <c r="BG37" s="384"/>
      <c r="BH37" s="384"/>
      <c r="BI37" s="384"/>
      <c r="BJ37" s="384"/>
      <c r="BK37" s="384"/>
      <c r="BL37" s="384"/>
      <c r="BM37" s="384"/>
      <c r="BN37" s="384"/>
      <c r="BO37" s="384"/>
      <c r="BP37" s="384"/>
      <c r="BQ37" s="384"/>
      <c r="BR37" s="384"/>
      <c r="BS37" s="384"/>
      <c r="BT37" s="384"/>
      <c r="BU37" s="384"/>
      <c r="BV37" s="69"/>
      <c r="BW37" s="385">
        <f t="shared" si="2"/>
        <v>11</v>
      </c>
      <c r="BX37" s="385"/>
      <c r="BY37" s="384" t="str">
        <f>IF('各会計、関係団体の財政状況及び健全化判断比率'!B71="","",'各会計、関係団体の財政状況及び健全化判断比率'!B71)</f>
        <v>田川地区清掃施設組合（一般会計）</v>
      </c>
      <c r="BZ37" s="384"/>
      <c r="CA37" s="384"/>
      <c r="CB37" s="384"/>
      <c r="CC37" s="384"/>
      <c r="CD37" s="384"/>
      <c r="CE37" s="384"/>
      <c r="CF37" s="384"/>
      <c r="CG37" s="384"/>
      <c r="CH37" s="384"/>
      <c r="CI37" s="384"/>
      <c r="CJ37" s="384"/>
      <c r="CK37" s="384"/>
      <c r="CL37" s="384"/>
      <c r="CM37" s="384"/>
      <c r="CN37" s="69"/>
      <c r="CO37" s="385" t="str">
        <f t="shared" si="3"/>
        <v/>
      </c>
      <c r="CP37" s="385"/>
      <c r="CQ37" s="384" t="str">
        <f>IF('各会計、関係団体の財政状況及び健全化判断比率'!BS10="","",'各会計、関係団体の財政状況及び健全化判断比率'!BS10)</f>
        <v/>
      </c>
      <c r="CR37" s="384"/>
      <c r="CS37" s="384"/>
      <c r="CT37" s="384"/>
      <c r="CU37" s="384"/>
      <c r="CV37" s="384"/>
      <c r="CW37" s="384"/>
      <c r="CX37" s="384"/>
      <c r="CY37" s="384"/>
      <c r="CZ37" s="384"/>
      <c r="DA37" s="384"/>
      <c r="DB37" s="384"/>
      <c r="DC37" s="384"/>
      <c r="DD37" s="384"/>
      <c r="DE37" s="384"/>
      <c r="DF37" s="66"/>
      <c r="DG37" s="386" t="str">
        <f>IF('各会計、関係団体の財政状況及び健全化判断比率'!BR10="","",'各会計、関係団体の財政状況及び健全化判断比率'!BR10)</f>
        <v/>
      </c>
      <c r="DH37" s="386"/>
      <c r="DI37" s="73"/>
      <c r="DJ37" s="41"/>
      <c r="DK37" s="41"/>
      <c r="DL37" s="41"/>
      <c r="DM37" s="41"/>
      <c r="DN37" s="41"/>
      <c r="DO37" s="41"/>
    </row>
    <row r="38" spans="1:119" ht="32.25" customHeight="1">
      <c r="A38" s="42"/>
      <c r="B38" s="68"/>
      <c r="C38" s="385" t="str">
        <f t="shared" ref="C38:C43" si="5">IF(E38="","",C37+1)</f>
        <v/>
      </c>
      <c r="D38" s="385"/>
      <c r="E38" s="384" t="str">
        <f>IF('各会計、関係団体の財政状況及び健全化判断比率'!B11="","",'各会計、関係団体の財政状況及び健全化判断比率'!B11)</f>
        <v/>
      </c>
      <c r="F38" s="384"/>
      <c r="G38" s="384"/>
      <c r="H38" s="384"/>
      <c r="I38" s="384"/>
      <c r="J38" s="384"/>
      <c r="K38" s="384"/>
      <c r="L38" s="384"/>
      <c r="M38" s="384"/>
      <c r="N38" s="384"/>
      <c r="O38" s="384"/>
      <c r="P38" s="384"/>
      <c r="Q38" s="384"/>
      <c r="R38" s="384"/>
      <c r="S38" s="384"/>
      <c r="T38" s="69"/>
      <c r="U38" s="385" t="str">
        <f t="shared" si="4"/>
        <v/>
      </c>
      <c r="V38" s="385"/>
      <c r="W38" s="384"/>
      <c r="X38" s="384"/>
      <c r="Y38" s="384"/>
      <c r="Z38" s="384"/>
      <c r="AA38" s="384"/>
      <c r="AB38" s="384"/>
      <c r="AC38" s="384"/>
      <c r="AD38" s="384"/>
      <c r="AE38" s="384"/>
      <c r="AF38" s="384"/>
      <c r="AG38" s="384"/>
      <c r="AH38" s="384"/>
      <c r="AI38" s="384"/>
      <c r="AJ38" s="384"/>
      <c r="AK38" s="384"/>
      <c r="AL38" s="69"/>
      <c r="AM38" s="385" t="str">
        <f t="shared" si="0"/>
        <v/>
      </c>
      <c r="AN38" s="385"/>
      <c r="AO38" s="384"/>
      <c r="AP38" s="384"/>
      <c r="AQ38" s="384"/>
      <c r="AR38" s="384"/>
      <c r="AS38" s="384"/>
      <c r="AT38" s="384"/>
      <c r="AU38" s="384"/>
      <c r="AV38" s="384"/>
      <c r="AW38" s="384"/>
      <c r="AX38" s="384"/>
      <c r="AY38" s="384"/>
      <c r="AZ38" s="384"/>
      <c r="BA38" s="384"/>
      <c r="BB38" s="384"/>
      <c r="BC38" s="384"/>
      <c r="BD38" s="69"/>
      <c r="BE38" s="385" t="str">
        <f t="shared" si="1"/>
        <v/>
      </c>
      <c r="BF38" s="385"/>
      <c r="BG38" s="384"/>
      <c r="BH38" s="384"/>
      <c r="BI38" s="384"/>
      <c r="BJ38" s="384"/>
      <c r="BK38" s="384"/>
      <c r="BL38" s="384"/>
      <c r="BM38" s="384"/>
      <c r="BN38" s="384"/>
      <c r="BO38" s="384"/>
      <c r="BP38" s="384"/>
      <c r="BQ38" s="384"/>
      <c r="BR38" s="384"/>
      <c r="BS38" s="384"/>
      <c r="BT38" s="384"/>
      <c r="BU38" s="384"/>
      <c r="BV38" s="69"/>
      <c r="BW38" s="385">
        <f t="shared" si="2"/>
        <v>12</v>
      </c>
      <c r="BX38" s="385"/>
      <c r="BY38" s="384" t="str">
        <f>IF('各会計、関係団体の財政状況及び健全化判断比率'!B72="","",'各会計、関係団体の財政状況及び健全化判断比率'!B72)</f>
        <v>田川郡東部環境衛生施設組合（一般会計）</v>
      </c>
      <c r="BZ38" s="384"/>
      <c r="CA38" s="384"/>
      <c r="CB38" s="384"/>
      <c r="CC38" s="384"/>
      <c r="CD38" s="384"/>
      <c r="CE38" s="384"/>
      <c r="CF38" s="384"/>
      <c r="CG38" s="384"/>
      <c r="CH38" s="384"/>
      <c r="CI38" s="384"/>
      <c r="CJ38" s="384"/>
      <c r="CK38" s="384"/>
      <c r="CL38" s="384"/>
      <c r="CM38" s="384"/>
      <c r="CN38" s="69"/>
      <c r="CO38" s="385" t="str">
        <f t="shared" si="3"/>
        <v/>
      </c>
      <c r="CP38" s="385"/>
      <c r="CQ38" s="384" t="str">
        <f>IF('各会計、関係団体の財政状況及び健全化判断比率'!BS11="","",'各会計、関係団体の財政状況及び健全化判断比率'!BS11)</f>
        <v/>
      </c>
      <c r="CR38" s="384"/>
      <c r="CS38" s="384"/>
      <c r="CT38" s="384"/>
      <c r="CU38" s="384"/>
      <c r="CV38" s="384"/>
      <c r="CW38" s="384"/>
      <c r="CX38" s="384"/>
      <c r="CY38" s="384"/>
      <c r="CZ38" s="384"/>
      <c r="DA38" s="384"/>
      <c r="DB38" s="384"/>
      <c r="DC38" s="384"/>
      <c r="DD38" s="384"/>
      <c r="DE38" s="384"/>
      <c r="DF38" s="66"/>
      <c r="DG38" s="386" t="str">
        <f>IF('各会計、関係団体の財政状況及び健全化判断比率'!BR11="","",'各会計、関係団体の財政状況及び健全化判断比率'!BR11)</f>
        <v/>
      </c>
      <c r="DH38" s="386"/>
      <c r="DI38" s="73"/>
      <c r="DJ38" s="41"/>
      <c r="DK38" s="41"/>
      <c r="DL38" s="41"/>
      <c r="DM38" s="41"/>
      <c r="DN38" s="41"/>
      <c r="DO38" s="41"/>
    </row>
    <row r="39" spans="1:119" ht="32.25" customHeight="1">
      <c r="A39" s="42"/>
      <c r="B39" s="68"/>
      <c r="C39" s="385" t="str">
        <f t="shared" si="5"/>
        <v/>
      </c>
      <c r="D39" s="385"/>
      <c r="E39" s="384" t="str">
        <f>IF('各会計、関係団体の財政状況及び健全化判断比率'!B12="","",'各会計、関係団体の財政状況及び健全化判断比率'!B12)</f>
        <v/>
      </c>
      <c r="F39" s="384"/>
      <c r="G39" s="384"/>
      <c r="H39" s="384"/>
      <c r="I39" s="384"/>
      <c r="J39" s="384"/>
      <c r="K39" s="384"/>
      <c r="L39" s="384"/>
      <c r="M39" s="384"/>
      <c r="N39" s="384"/>
      <c r="O39" s="384"/>
      <c r="P39" s="384"/>
      <c r="Q39" s="384"/>
      <c r="R39" s="384"/>
      <c r="S39" s="384"/>
      <c r="T39" s="69"/>
      <c r="U39" s="385" t="str">
        <f t="shared" si="4"/>
        <v/>
      </c>
      <c r="V39" s="385"/>
      <c r="W39" s="384"/>
      <c r="X39" s="384"/>
      <c r="Y39" s="384"/>
      <c r="Z39" s="384"/>
      <c r="AA39" s="384"/>
      <c r="AB39" s="384"/>
      <c r="AC39" s="384"/>
      <c r="AD39" s="384"/>
      <c r="AE39" s="384"/>
      <c r="AF39" s="384"/>
      <c r="AG39" s="384"/>
      <c r="AH39" s="384"/>
      <c r="AI39" s="384"/>
      <c r="AJ39" s="384"/>
      <c r="AK39" s="384"/>
      <c r="AL39" s="69"/>
      <c r="AM39" s="385" t="str">
        <f t="shared" si="0"/>
        <v/>
      </c>
      <c r="AN39" s="385"/>
      <c r="AO39" s="384"/>
      <c r="AP39" s="384"/>
      <c r="AQ39" s="384"/>
      <c r="AR39" s="384"/>
      <c r="AS39" s="384"/>
      <c r="AT39" s="384"/>
      <c r="AU39" s="384"/>
      <c r="AV39" s="384"/>
      <c r="AW39" s="384"/>
      <c r="AX39" s="384"/>
      <c r="AY39" s="384"/>
      <c r="AZ39" s="384"/>
      <c r="BA39" s="384"/>
      <c r="BB39" s="384"/>
      <c r="BC39" s="384"/>
      <c r="BD39" s="69"/>
      <c r="BE39" s="385" t="str">
        <f t="shared" si="1"/>
        <v/>
      </c>
      <c r="BF39" s="385"/>
      <c r="BG39" s="384"/>
      <c r="BH39" s="384"/>
      <c r="BI39" s="384"/>
      <c r="BJ39" s="384"/>
      <c r="BK39" s="384"/>
      <c r="BL39" s="384"/>
      <c r="BM39" s="384"/>
      <c r="BN39" s="384"/>
      <c r="BO39" s="384"/>
      <c r="BP39" s="384"/>
      <c r="BQ39" s="384"/>
      <c r="BR39" s="384"/>
      <c r="BS39" s="384"/>
      <c r="BT39" s="384"/>
      <c r="BU39" s="384"/>
      <c r="BV39" s="69"/>
      <c r="BW39" s="385">
        <f t="shared" si="2"/>
        <v>13</v>
      </c>
      <c r="BX39" s="385"/>
      <c r="BY39" s="384" t="str">
        <f>IF('各会計、関係団体の財政状況及び健全化判断比率'!B73="","",'各会計、関係団体の財政状況及び健全化判断比率'!B73)</f>
        <v>福岡県介護保険広域連合（一般会計）</v>
      </c>
      <c r="BZ39" s="384"/>
      <c r="CA39" s="384"/>
      <c r="CB39" s="384"/>
      <c r="CC39" s="384"/>
      <c r="CD39" s="384"/>
      <c r="CE39" s="384"/>
      <c r="CF39" s="384"/>
      <c r="CG39" s="384"/>
      <c r="CH39" s="384"/>
      <c r="CI39" s="384"/>
      <c r="CJ39" s="384"/>
      <c r="CK39" s="384"/>
      <c r="CL39" s="384"/>
      <c r="CM39" s="384"/>
      <c r="CN39" s="69"/>
      <c r="CO39" s="385" t="str">
        <f t="shared" si="3"/>
        <v/>
      </c>
      <c r="CP39" s="385"/>
      <c r="CQ39" s="384" t="str">
        <f>IF('各会計、関係団体の財政状況及び健全化判断比率'!BS12="","",'各会計、関係団体の財政状況及び健全化判断比率'!BS12)</f>
        <v/>
      </c>
      <c r="CR39" s="384"/>
      <c r="CS39" s="384"/>
      <c r="CT39" s="384"/>
      <c r="CU39" s="384"/>
      <c r="CV39" s="384"/>
      <c r="CW39" s="384"/>
      <c r="CX39" s="384"/>
      <c r="CY39" s="384"/>
      <c r="CZ39" s="384"/>
      <c r="DA39" s="384"/>
      <c r="DB39" s="384"/>
      <c r="DC39" s="384"/>
      <c r="DD39" s="384"/>
      <c r="DE39" s="384"/>
      <c r="DF39" s="66"/>
      <c r="DG39" s="386" t="str">
        <f>IF('各会計、関係団体の財政状況及び健全化判断比率'!BR12="","",'各会計、関係団体の財政状況及び健全化判断比率'!BR12)</f>
        <v/>
      </c>
      <c r="DH39" s="386"/>
      <c r="DI39" s="73"/>
      <c r="DJ39" s="41"/>
      <c r="DK39" s="41"/>
      <c r="DL39" s="41"/>
      <c r="DM39" s="41"/>
      <c r="DN39" s="41"/>
      <c r="DO39" s="41"/>
    </row>
    <row r="40" spans="1:119" ht="32.25" customHeight="1">
      <c r="A40" s="42"/>
      <c r="B40" s="68"/>
      <c r="C40" s="385" t="str">
        <f t="shared" si="5"/>
        <v/>
      </c>
      <c r="D40" s="385"/>
      <c r="E40" s="384" t="str">
        <f>IF('各会計、関係団体の財政状況及び健全化判断比率'!B13="","",'各会計、関係団体の財政状況及び健全化判断比率'!B13)</f>
        <v/>
      </c>
      <c r="F40" s="384"/>
      <c r="G40" s="384"/>
      <c r="H40" s="384"/>
      <c r="I40" s="384"/>
      <c r="J40" s="384"/>
      <c r="K40" s="384"/>
      <c r="L40" s="384"/>
      <c r="M40" s="384"/>
      <c r="N40" s="384"/>
      <c r="O40" s="384"/>
      <c r="P40" s="384"/>
      <c r="Q40" s="384"/>
      <c r="R40" s="384"/>
      <c r="S40" s="384"/>
      <c r="T40" s="69"/>
      <c r="U40" s="385" t="str">
        <f t="shared" si="4"/>
        <v/>
      </c>
      <c r="V40" s="385"/>
      <c r="W40" s="384"/>
      <c r="X40" s="384"/>
      <c r="Y40" s="384"/>
      <c r="Z40" s="384"/>
      <c r="AA40" s="384"/>
      <c r="AB40" s="384"/>
      <c r="AC40" s="384"/>
      <c r="AD40" s="384"/>
      <c r="AE40" s="384"/>
      <c r="AF40" s="384"/>
      <c r="AG40" s="384"/>
      <c r="AH40" s="384"/>
      <c r="AI40" s="384"/>
      <c r="AJ40" s="384"/>
      <c r="AK40" s="384"/>
      <c r="AL40" s="69"/>
      <c r="AM40" s="385" t="str">
        <f t="shared" si="0"/>
        <v/>
      </c>
      <c r="AN40" s="385"/>
      <c r="AO40" s="384"/>
      <c r="AP40" s="384"/>
      <c r="AQ40" s="384"/>
      <c r="AR40" s="384"/>
      <c r="AS40" s="384"/>
      <c r="AT40" s="384"/>
      <c r="AU40" s="384"/>
      <c r="AV40" s="384"/>
      <c r="AW40" s="384"/>
      <c r="AX40" s="384"/>
      <c r="AY40" s="384"/>
      <c r="AZ40" s="384"/>
      <c r="BA40" s="384"/>
      <c r="BB40" s="384"/>
      <c r="BC40" s="384"/>
      <c r="BD40" s="69"/>
      <c r="BE40" s="385" t="str">
        <f t="shared" si="1"/>
        <v/>
      </c>
      <c r="BF40" s="385"/>
      <c r="BG40" s="384"/>
      <c r="BH40" s="384"/>
      <c r="BI40" s="384"/>
      <c r="BJ40" s="384"/>
      <c r="BK40" s="384"/>
      <c r="BL40" s="384"/>
      <c r="BM40" s="384"/>
      <c r="BN40" s="384"/>
      <c r="BO40" s="384"/>
      <c r="BP40" s="384"/>
      <c r="BQ40" s="384"/>
      <c r="BR40" s="384"/>
      <c r="BS40" s="384"/>
      <c r="BT40" s="384"/>
      <c r="BU40" s="384"/>
      <c r="BV40" s="69"/>
      <c r="BW40" s="385">
        <f t="shared" si="2"/>
        <v>14</v>
      </c>
      <c r="BX40" s="385"/>
      <c r="BY40" s="384" t="str">
        <f>IF('各会計、関係団体の財政状況及び健全化判断比率'!B74="","",'各会計、関係団体の財政状況及び健全化判断比率'!B74)</f>
        <v>福岡県介護保険広域連合（介護保険事業特別会計）</v>
      </c>
      <c r="BZ40" s="384"/>
      <c r="CA40" s="384"/>
      <c r="CB40" s="384"/>
      <c r="CC40" s="384"/>
      <c r="CD40" s="384"/>
      <c r="CE40" s="384"/>
      <c r="CF40" s="384"/>
      <c r="CG40" s="384"/>
      <c r="CH40" s="384"/>
      <c r="CI40" s="384"/>
      <c r="CJ40" s="384"/>
      <c r="CK40" s="384"/>
      <c r="CL40" s="384"/>
      <c r="CM40" s="384"/>
      <c r="CN40" s="69"/>
      <c r="CO40" s="385" t="str">
        <f t="shared" si="3"/>
        <v/>
      </c>
      <c r="CP40" s="385"/>
      <c r="CQ40" s="384" t="str">
        <f>IF('各会計、関係団体の財政状況及び健全化判断比率'!BS13="","",'各会計、関係団体の財政状況及び健全化判断比率'!BS13)</f>
        <v/>
      </c>
      <c r="CR40" s="384"/>
      <c r="CS40" s="384"/>
      <c r="CT40" s="384"/>
      <c r="CU40" s="384"/>
      <c r="CV40" s="384"/>
      <c r="CW40" s="384"/>
      <c r="CX40" s="384"/>
      <c r="CY40" s="384"/>
      <c r="CZ40" s="384"/>
      <c r="DA40" s="384"/>
      <c r="DB40" s="384"/>
      <c r="DC40" s="384"/>
      <c r="DD40" s="384"/>
      <c r="DE40" s="384"/>
      <c r="DF40" s="66"/>
      <c r="DG40" s="386" t="str">
        <f>IF('各会計、関係団体の財政状況及び健全化判断比率'!BR13="","",'各会計、関係団体の財政状況及び健全化判断比率'!BR13)</f>
        <v/>
      </c>
      <c r="DH40" s="386"/>
      <c r="DI40" s="73"/>
      <c r="DJ40" s="41"/>
      <c r="DK40" s="41"/>
      <c r="DL40" s="41"/>
      <c r="DM40" s="41"/>
      <c r="DN40" s="41"/>
      <c r="DO40" s="41"/>
    </row>
    <row r="41" spans="1:119" ht="32.25" customHeight="1">
      <c r="A41" s="42"/>
      <c r="B41" s="68"/>
      <c r="C41" s="385" t="str">
        <f t="shared" si="5"/>
        <v/>
      </c>
      <c r="D41" s="385"/>
      <c r="E41" s="384" t="str">
        <f>IF('各会計、関係団体の財政状況及び健全化判断比率'!B14="","",'各会計、関係団体の財政状況及び健全化判断比率'!B14)</f>
        <v/>
      </c>
      <c r="F41" s="384"/>
      <c r="G41" s="384"/>
      <c r="H41" s="384"/>
      <c r="I41" s="384"/>
      <c r="J41" s="384"/>
      <c r="K41" s="384"/>
      <c r="L41" s="384"/>
      <c r="M41" s="384"/>
      <c r="N41" s="384"/>
      <c r="O41" s="384"/>
      <c r="P41" s="384"/>
      <c r="Q41" s="384"/>
      <c r="R41" s="384"/>
      <c r="S41" s="384"/>
      <c r="T41" s="69"/>
      <c r="U41" s="385" t="str">
        <f t="shared" si="4"/>
        <v/>
      </c>
      <c r="V41" s="385"/>
      <c r="W41" s="384"/>
      <c r="X41" s="384"/>
      <c r="Y41" s="384"/>
      <c r="Z41" s="384"/>
      <c r="AA41" s="384"/>
      <c r="AB41" s="384"/>
      <c r="AC41" s="384"/>
      <c r="AD41" s="384"/>
      <c r="AE41" s="384"/>
      <c r="AF41" s="384"/>
      <c r="AG41" s="384"/>
      <c r="AH41" s="384"/>
      <c r="AI41" s="384"/>
      <c r="AJ41" s="384"/>
      <c r="AK41" s="384"/>
      <c r="AL41" s="69"/>
      <c r="AM41" s="385" t="str">
        <f t="shared" si="0"/>
        <v/>
      </c>
      <c r="AN41" s="385"/>
      <c r="AO41" s="384"/>
      <c r="AP41" s="384"/>
      <c r="AQ41" s="384"/>
      <c r="AR41" s="384"/>
      <c r="AS41" s="384"/>
      <c r="AT41" s="384"/>
      <c r="AU41" s="384"/>
      <c r="AV41" s="384"/>
      <c r="AW41" s="384"/>
      <c r="AX41" s="384"/>
      <c r="AY41" s="384"/>
      <c r="AZ41" s="384"/>
      <c r="BA41" s="384"/>
      <c r="BB41" s="384"/>
      <c r="BC41" s="384"/>
      <c r="BD41" s="69"/>
      <c r="BE41" s="385" t="str">
        <f t="shared" si="1"/>
        <v/>
      </c>
      <c r="BF41" s="385"/>
      <c r="BG41" s="384"/>
      <c r="BH41" s="384"/>
      <c r="BI41" s="384"/>
      <c r="BJ41" s="384"/>
      <c r="BK41" s="384"/>
      <c r="BL41" s="384"/>
      <c r="BM41" s="384"/>
      <c r="BN41" s="384"/>
      <c r="BO41" s="384"/>
      <c r="BP41" s="384"/>
      <c r="BQ41" s="384"/>
      <c r="BR41" s="384"/>
      <c r="BS41" s="384"/>
      <c r="BT41" s="384"/>
      <c r="BU41" s="384"/>
      <c r="BV41" s="69"/>
      <c r="BW41" s="385">
        <f t="shared" si="2"/>
        <v>15</v>
      </c>
      <c r="BX41" s="385"/>
      <c r="BY41" s="384" t="str">
        <f>IF('各会計、関係団体の財政状況及び健全化判断比率'!B75="","",'各会計、関係団体の財政状況及び健全化判断比率'!B75)</f>
        <v>福岡県後期高齢者医療広域連合（一般会計）</v>
      </c>
      <c r="BZ41" s="384"/>
      <c r="CA41" s="384"/>
      <c r="CB41" s="384"/>
      <c r="CC41" s="384"/>
      <c r="CD41" s="384"/>
      <c r="CE41" s="384"/>
      <c r="CF41" s="384"/>
      <c r="CG41" s="384"/>
      <c r="CH41" s="384"/>
      <c r="CI41" s="384"/>
      <c r="CJ41" s="384"/>
      <c r="CK41" s="384"/>
      <c r="CL41" s="384"/>
      <c r="CM41" s="384"/>
      <c r="CN41" s="69"/>
      <c r="CO41" s="385" t="str">
        <f t="shared" si="3"/>
        <v/>
      </c>
      <c r="CP41" s="385"/>
      <c r="CQ41" s="384" t="str">
        <f>IF('各会計、関係団体の財政状況及び健全化判断比率'!BS14="","",'各会計、関係団体の財政状況及び健全化判断比率'!BS14)</f>
        <v/>
      </c>
      <c r="CR41" s="384"/>
      <c r="CS41" s="384"/>
      <c r="CT41" s="384"/>
      <c r="CU41" s="384"/>
      <c r="CV41" s="384"/>
      <c r="CW41" s="384"/>
      <c r="CX41" s="384"/>
      <c r="CY41" s="384"/>
      <c r="CZ41" s="384"/>
      <c r="DA41" s="384"/>
      <c r="DB41" s="384"/>
      <c r="DC41" s="384"/>
      <c r="DD41" s="384"/>
      <c r="DE41" s="384"/>
      <c r="DF41" s="66"/>
      <c r="DG41" s="386" t="str">
        <f>IF('各会計、関係団体の財政状況及び健全化判断比率'!BR14="","",'各会計、関係団体の財政状況及び健全化判断比率'!BR14)</f>
        <v/>
      </c>
      <c r="DH41" s="386"/>
      <c r="DI41" s="73"/>
      <c r="DJ41" s="41"/>
      <c r="DK41" s="41"/>
      <c r="DL41" s="41"/>
      <c r="DM41" s="41"/>
      <c r="DN41" s="41"/>
      <c r="DO41" s="41"/>
    </row>
    <row r="42" spans="1:119" ht="32.25" customHeight="1">
      <c r="A42" s="41"/>
      <c r="B42" s="68"/>
      <c r="C42" s="385" t="str">
        <f t="shared" si="5"/>
        <v/>
      </c>
      <c r="D42" s="385"/>
      <c r="E42" s="384" t="str">
        <f>IF('各会計、関係団体の財政状況及び健全化判断比率'!B15="","",'各会計、関係団体の財政状況及び健全化判断比率'!B15)</f>
        <v/>
      </c>
      <c r="F42" s="384"/>
      <c r="G42" s="384"/>
      <c r="H42" s="384"/>
      <c r="I42" s="384"/>
      <c r="J42" s="384"/>
      <c r="K42" s="384"/>
      <c r="L42" s="384"/>
      <c r="M42" s="384"/>
      <c r="N42" s="384"/>
      <c r="O42" s="384"/>
      <c r="P42" s="384"/>
      <c r="Q42" s="384"/>
      <c r="R42" s="384"/>
      <c r="S42" s="384"/>
      <c r="T42" s="69"/>
      <c r="U42" s="385" t="str">
        <f t="shared" si="4"/>
        <v/>
      </c>
      <c r="V42" s="385"/>
      <c r="W42" s="384"/>
      <c r="X42" s="384"/>
      <c r="Y42" s="384"/>
      <c r="Z42" s="384"/>
      <c r="AA42" s="384"/>
      <c r="AB42" s="384"/>
      <c r="AC42" s="384"/>
      <c r="AD42" s="384"/>
      <c r="AE42" s="384"/>
      <c r="AF42" s="384"/>
      <c r="AG42" s="384"/>
      <c r="AH42" s="384"/>
      <c r="AI42" s="384"/>
      <c r="AJ42" s="384"/>
      <c r="AK42" s="384"/>
      <c r="AL42" s="69"/>
      <c r="AM42" s="385" t="str">
        <f t="shared" si="0"/>
        <v/>
      </c>
      <c r="AN42" s="385"/>
      <c r="AO42" s="384"/>
      <c r="AP42" s="384"/>
      <c r="AQ42" s="384"/>
      <c r="AR42" s="384"/>
      <c r="AS42" s="384"/>
      <c r="AT42" s="384"/>
      <c r="AU42" s="384"/>
      <c r="AV42" s="384"/>
      <c r="AW42" s="384"/>
      <c r="AX42" s="384"/>
      <c r="AY42" s="384"/>
      <c r="AZ42" s="384"/>
      <c r="BA42" s="384"/>
      <c r="BB42" s="384"/>
      <c r="BC42" s="384"/>
      <c r="BD42" s="69"/>
      <c r="BE42" s="385" t="str">
        <f t="shared" si="1"/>
        <v/>
      </c>
      <c r="BF42" s="385"/>
      <c r="BG42" s="384"/>
      <c r="BH42" s="384"/>
      <c r="BI42" s="384"/>
      <c r="BJ42" s="384"/>
      <c r="BK42" s="384"/>
      <c r="BL42" s="384"/>
      <c r="BM42" s="384"/>
      <c r="BN42" s="384"/>
      <c r="BO42" s="384"/>
      <c r="BP42" s="384"/>
      <c r="BQ42" s="384"/>
      <c r="BR42" s="384"/>
      <c r="BS42" s="384"/>
      <c r="BT42" s="384"/>
      <c r="BU42" s="384"/>
      <c r="BV42" s="69"/>
      <c r="BW42" s="385">
        <f t="shared" si="2"/>
        <v>16</v>
      </c>
      <c r="BX42" s="385"/>
      <c r="BY42" s="384" t="str">
        <f>IF('各会計、関係団体の財政状況及び健全化判断比率'!B76="","",'各会計、関係団体の財政状況及び健全化判断比率'!B76)</f>
        <v>福岡県後期高齢者医療広域連合（後期高齢者医療特別会計）</v>
      </c>
      <c r="BZ42" s="384"/>
      <c r="CA42" s="384"/>
      <c r="CB42" s="384"/>
      <c r="CC42" s="384"/>
      <c r="CD42" s="384"/>
      <c r="CE42" s="384"/>
      <c r="CF42" s="384"/>
      <c r="CG42" s="384"/>
      <c r="CH42" s="384"/>
      <c r="CI42" s="384"/>
      <c r="CJ42" s="384"/>
      <c r="CK42" s="384"/>
      <c r="CL42" s="384"/>
      <c r="CM42" s="384"/>
      <c r="CN42" s="69"/>
      <c r="CO42" s="385" t="str">
        <f t="shared" si="3"/>
        <v/>
      </c>
      <c r="CP42" s="385"/>
      <c r="CQ42" s="384" t="str">
        <f>IF('各会計、関係団体の財政状況及び健全化判断比率'!BS15="","",'各会計、関係団体の財政状況及び健全化判断比率'!BS15)</f>
        <v/>
      </c>
      <c r="CR42" s="384"/>
      <c r="CS42" s="384"/>
      <c r="CT42" s="384"/>
      <c r="CU42" s="384"/>
      <c r="CV42" s="384"/>
      <c r="CW42" s="384"/>
      <c r="CX42" s="384"/>
      <c r="CY42" s="384"/>
      <c r="CZ42" s="384"/>
      <c r="DA42" s="384"/>
      <c r="DB42" s="384"/>
      <c r="DC42" s="384"/>
      <c r="DD42" s="384"/>
      <c r="DE42" s="384"/>
      <c r="DF42" s="66"/>
      <c r="DG42" s="386" t="str">
        <f>IF('各会計、関係団体の財政状況及び健全化判断比率'!BR15="","",'各会計、関係団体の財政状況及び健全化判断比率'!BR15)</f>
        <v/>
      </c>
      <c r="DH42" s="386"/>
      <c r="DI42" s="73"/>
      <c r="DJ42" s="41"/>
      <c r="DK42" s="41"/>
      <c r="DL42" s="41"/>
      <c r="DM42" s="41"/>
      <c r="DN42" s="41"/>
      <c r="DO42" s="41"/>
    </row>
    <row r="43" spans="1:119" ht="32.25" customHeight="1">
      <c r="A43" s="41"/>
      <c r="B43" s="68"/>
      <c r="C43" s="385" t="str">
        <f t="shared" si="5"/>
        <v/>
      </c>
      <c r="D43" s="385"/>
      <c r="E43" s="384" t="str">
        <f>IF('各会計、関係団体の財政状況及び健全化判断比率'!B16="","",'各会計、関係団体の財政状況及び健全化判断比率'!B16)</f>
        <v/>
      </c>
      <c r="F43" s="384"/>
      <c r="G43" s="384"/>
      <c r="H43" s="384"/>
      <c r="I43" s="384"/>
      <c r="J43" s="384"/>
      <c r="K43" s="384"/>
      <c r="L43" s="384"/>
      <c r="M43" s="384"/>
      <c r="N43" s="384"/>
      <c r="O43" s="384"/>
      <c r="P43" s="384"/>
      <c r="Q43" s="384"/>
      <c r="R43" s="384"/>
      <c r="S43" s="384"/>
      <c r="T43" s="69"/>
      <c r="U43" s="385" t="str">
        <f t="shared" si="4"/>
        <v/>
      </c>
      <c r="V43" s="385"/>
      <c r="W43" s="384"/>
      <c r="X43" s="384"/>
      <c r="Y43" s="384"/>
      <c r="Z43" s="384"/>
      <c r="AA43" s="384"/>
      <c r="AB43" s="384"/>
      <c r="AC43" s="384"/>
      <c r="AD43" s="384"/>
      <c r="AE43" s="384"/>
      <c r="AF43" s="384"/>
      <c r="AG43" s="384"/>
      <c r="AH43" s="384"/>
      <c r="AI43" s="384"/>
      <c r="AJ43" s="384"/>
      <c r="AK43" s="384"/>
      <c r="AL43" s="69"/>
      <c r="AM43" s="385" t="str">
        <f t="shared" si="0"/>
        <v/>
      </c>
      <c r="AN43" s="385"/>
      <c r="AO43" s="384"/>
      <c r="AP43" s="384"/>
      <c r="AQ43" s="384"/>
      <c r="AR43" s="384"/>
      <c r="AS43" s="384"/>
      <c r="AT43" s="384"/>
      <c r="AU43" s="384"/>
      <c r="AV43" s="384"/>
      <c r="AW43" s="384"/>
      <c r="AX43" s="384"/>
      <c r="AY43" s="384"/>
      <c r="AZ43" s="384"/>
      <c r="BA43" s="384"/>
      <c r="BB43" s="384"/>
      <c r="BC43" s="384"/>
      <c r="BD43" s="69"/>
      <c r="BE43" s="385" t="str">
        <f t="shared" si="1"/>
        <v/>
      </c>
      <c r="BF43" s="385"/>
      <c r="BG43" s="384"/>
      <c r="BH43" s="384"/>
      <c r="BI43" s="384"/>
      <c r="BJ43" s="384"/>
      <c r="BK43" s="384"/>
      <c r="BL43" s="384"/>
      <c r="BM43" s="384"/>
      <c r="BN43" s="384"/>
      <c r="BO43" s="384"/>
      <c r="BP43" s="384"/>
      <c r="BQ43" s="384"/>
      <c r="BR43" s="384"/>
      <c r="BS43" s="384"/>
      <c r="BT43" s="384"/>
      <c r="BU43" s="384"/>
      <c r="BV43" s="69"/>
      <c r="BW43" s="385">
        <f t="shared" si="2"/>
        <v>17</v>
      </c>
      <c r="BX43" s="385"/>
      <c r="BY43" s="384" t="str">
        <f>IF('各会計、関係団体の財政状況及び健全化判断比率'!B77="","",'各会計、関係団体の財政状況及び健全化判断比率'!B77)</f>
        <v>福岡県自治振興組合（一般会計）</v>
      </c>
      <c r="BZ43" s="384"/>
      <c r="CA43" s="384"/>
      <c r="CB43" s="384"/>
      <c r="CC43" s="384"/>
      <c r="CD43" s="384"/>
      <c r="CE43" s="384"/>
      <c r="CF43" s="384"/>
      <c r="CG43" s="384"/>
      <c r="CH43" s="384"/>
      <c r="CI43" s="384"/>
      <c r="CJ43" s="384"/>
      <c r="CK43" s="384"/>
      <c r="CL43" s="384"/>
      <c r="CM43" s="384"/>
      <c r="CN43" s="69"/>
      <c r="CO43" s="385" t="str">
        <f t="shared" si="3"/>
        <v/>
      </c>
      <c r="CP43" s="385"/>
      <c r="CQ43" s="384" t="str">
        <f>IF('各会計、関係団体の財政状況及び健全化判断比率'!BS16="","",'各会計、関係団体の財政状況及び健全化判断比率'!BS16)</f>
        <v/>
      </c>
      <c r="CR43" s="384"/>
      <c r="CS43" s="384"/>
      <c r="CT43" s="384"/>
      <c r="CU43" s="384"/>
      <c r="CV43" s="384"/>
      <c r="CW43" s="384"/>
      <c r="CX43" s="384"/>
      <c r="CY43" s="384"/>
      <c r="CZ43" s="384"/>
      <c r="DA43" s="384"/>
      <c r="DB43" s="384"/>
      <c r="DC43" s="384"/>
      <c r="DD43" s="384"/>
      <c r="DE43" s="384"/>
      <c r="DF43" s="66"/>
      <c r="DG43" s="386" t="str">
        <f>IF('各会計、関係団体の財政状況及び健全化判断比率'!BR16="","",'各会計、関係団体の財政状況及び健全化判断比率'!BR16)</f>
        <v/>
      </c>
      <c r="DH43" s="386"/>
      <c r="DI43" s="73"/>
      <c r="DJ43" s="41"/>
      <c r="DK43" s="41"/>
      <c r="DL43" s="41"/>
      <c r="DM43" s="41"/>
      <c r="DN43" s="41"/>
      <c r="DO43" s="41"/>
    </row>
    <row r="44" spans="1:119" ht="13.5" customHeight="1" thickBot="1">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c r="B46" s="41" t="s">
        <v>138</v>
      </c>
      <c r="C46" s="41"/>
      <c r="D46" s="41"/>
      <c r="E46" s="41" t="s">
        <v>139</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c r="B47" s="41"/>
      <c r="C47" s="41"/>
      <c r="D47" s="41"/>
      <c r="E47" s="41" t="s">
        <v>140</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c r="B48" s="41"/>
      <c r="C48" s="41"/>
      <c r="D48" s="41"/>
      <c r="E48" s="41" t="s">
        <v>141</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c r="E49" s="77" t="s">
        <v>142</v>
      </c>
    </row>
    <row r="50" spans="5:5">
      <c r="E50" s="43" t="s">
        <v>143</v>
      </c>
    </row>
    <row r="51" spans="5:5">
      <c r="E51" s="43" t="s">
        <v>144</v>
      </c>
    </row>
    <row r="52" spans="5:5">
      <c r="E52" s="43" t="s">
        <v>145</v>
      </c>
    </row>
    <row r="53" spans="5:5"/>
    <row r="54" spans="5:5"/>
    <row r="55" spans="5:5"/>
    <row r="56" spans="5:5"/>
  </sheetData>
  <sheetProtection algorithmName="SHA-512" hashValue="jXIe8IU+nts1Ef+fbiGoIo4r5UdOItHrxrhlt88c2FiHNaZKV4BRGgLhbEXG0ro9+F7vHPUyAC6X5GHaigPIHw==" saltValue="sYFHx+vWtM/eY5F/WSzIy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80" zoomScaleNormal="80" zoomScaleSheetLayoutView="100" workbookViewId="0"/>
  </sheetViews>
  <sheetFormatPr defaultColWidth="0" defaultRowHeight="12.95" customHeight="1" zeroHeight="1"/>
  <cols>
    <col min="1" max="1" width="6.625" style="263" customWidth="1"/>
    <col min="2" max="2" width="11" style="263" customWidth="1"/>
    <col min="3" max="3" width="17" style="263" customWidth="1"/>
    <col min="4" max="5" width="16.625" style="263" customWidth="1"/>
    <col min="6" max="15" width="15" style="263" customWidth="1"/>
    <col min="16" max="16" width="24" style="263" customWidth="1"/>
    <col min="17" max="16384" width="0" style="263" hidden="1"/>
  </cols>
  <sheetData>
    <row r="1" spans="1:16" ht="16.5" customHeight="1">
      <c r="A1" s="262"/>
      <c r="B1" s="262"/>
      <c r="C1" s="262"/>
      <c r="D1" s="262"/>
      <c r="E1" s="262"/>
      <c r="F1" s="262"/>
      <c r="G1" s="262"/>
      <c r="H1" s="262"/>
      <c r="I1" s="262"/>
      <c r="J1" s="262"/>
      <c r="K1" s="262"/>
      <c r="L1" s="262"/>
      <c r="M1" s="262"/>
      <c r="N1" s="262"/>
      <c r="O1" s="262"/>
      <c r="P1" s="262"/>
    </row>
    <row r="2" spans="1:16" ht="16.5" customHeight="1">
      <c r="A2" s="262"/>
      <c r="B2" s="262"/>
      <c r="C2" s="262"/>
      <c r="D2" s="262"/>
      <c r="E2" s="262"/>
      <c r="F2" s="262"/>
      <c r="G2" s="262"/>
      <c r="H2" s="262"/>
      <c r="I2" s="262"/>
      <c r="J2" s="262"/>
      <c r="K2" s="262"/>
      <c r="L2" s="262"/>
      <c r="M2" s="262"/>
      <c r="N2" s="262"/>
      <c r="O2" s="262"/>
      <c r="P2" s="262"/>
    </row>
    <row r="3" spans="1:16" ht="16.5" customHeight="1">
      <c r="A3" s="262"/>
      <c r="B3" s="262"/>
      <c r="C3" s="262"/>
      <c r="D3" s="262"/>
      <c r="E3" s="262"/>
      <c r="F3" s="262"/>
      <c r="G3" s="262"/>
      <c r="H3" s="262"/>
      <c r="I3" s="262"/>
      <c r="J3" s="262"/>
      <c r="K3" s="262"/>
      <c r="L3" s="262"/>
      <c r="M3" s="262"/>
      <c r="N3" s="262"/>
      <c r="O3" s="262"/>
      <c r="P3" s="262"/>
    </row>
    <row r="4" spans="1:16" ht="16.5" customHeight="1">
      <c r="A4" s="262"/>
      <c r="B4" s="262"/>
      <c r="C4" s="262"/>
      <c r="D4" s="262"/>
      <c r="E4" s="262"/>
      <c r="F4" s="262"/>
      <c r="G4" s="262"/>
      <c r="H4" s="262"/>
      <c r="I4" s="262"/>
      <c r="J4" s="262"/>
      <c r="K4" s="262"/>
      <c r="L4" s="262"/>
      <c r="M4" s="262"/>
      <c r="N4" s="262"/>
      <c r="O4" s="262"/>
      <c r="P4" s="262"/>
    </row>
    <row r="5" spans="1:16" ht="16.5" customHeight="1">
      <c r="A5" s="262"/>
      <c r="B5" s="262"/>
      <c r="C5" s="262"/>
      <c r="D5" s="262"/>
      <c r="E5" s="262"/>
      <c r="F5" s="262"/>
      <c r="G5" s="262"/>
      <c r="H5" s="262"/>
      <c r="I5" s="262"/>
      <c r="J5" s="262"/>
      <c r="K5" s="262"/>
      <c r="L5" s="262"/>
      <c r="M5" s="262"/>
      <c r="N5" s="262"/>
      <c r="O5" s="262"/>
      <c r="P5" s="262"/>
    </row>
    <row r="6" spans="1:16" ht="16.5" customHeight="1">
      <c r="A6" s="262"/>
      <c r="B6" s="262"/>
      <c r="C6" s="262"/>
      <c r="D6" s="262"/>
      <c r="E6" s="262"/>
      <c r="F6" s="262"/>
      <c r="G6" s="262"/>
      <c r="H6" s="262"/>
      <c r="I6" s="262"/>
      <c r="J6" s="262"/>
      <c r="K6" s="262"/>
      <c r="L6" s="262"/>
      <c r="M6" s="262"/>
      <c r="N6" s="262"/>
      <c r="O6" s="262"/>
      <c r="P6" s="262"/>
    </row>
    <row r="7" spans="1:16" ht="16.5" customHeight="1">
      <c r="A7" s="262"/>
      <c r="B7" s="262"/>
      <c r="C7" s="262"/>
      <c r="D7" s="262"/>
      <c r="E7" s="262"/>
      <c r="F7" s="262"/>
      <c r="G7" s="262"/>
      <c r="H7" s="262"/>
      <c r="I7" s="262"/>
      <c r="J7" s="262"/>
      <c r="K7" s="262"/>
      <c r="L7" s="262"/>
      <c r="M7" s="262"/>
      <c r="N7" s="262"/>
      <c r="O7" s="262"/>
      <c r="P7" s="262"/>
    </row>
    <row r="8" spans="1:16" ht="16.5" customHeight="1">
      <c r="A8" s="262"/>
      <c r="B8" s="262"/>
      <c r="C8" s="262"/>
      <c r="D8" s="262"/>
      <c r="E8" s="262"/>
      <c r="F8" s="262"/>
      <c r="G8" s="262"/>
      <c r="H8" s="262"/>
      <c r="I8" s="262"/>
      <c r="J8" s="262"/>
      <c r="K8" s="262"/>
      <c r="L8" s="262"/>
      <c r="M8" s="262"/>
      <c r="N8" s="262"/>
      <c r="O8" s="262"/>
      <c r="P8" s="262"/>
    </row>
    <row r="9" spans="1:16" ht="16.5" customHeight="1">
      <c r="A9" s="262"/>
      <c r="B9" s="262"/>
      <c r="C9" s="262"/>
      <c r="D9" s="262"/>
      <c r="E9" s="262"/>
      <c r="F9" s="262"/>
      <c r="G9" s="262"/>
      <c r="H9" s="262"/>
      <c r="I9" s="262"/>
      <c r="J9" s="262"/>
      <c r="K9" s="262"/>
      <c r="L9" s="262"/>
      <c r="M9" s="262"/>
      <c r="N9" s="262"/>
      <c r="O9" s="262"/>
      <c r="P9" s="262"/>
    </row>
    <row r="10" spans="1:16" ht="16.5" customHeight="1">
      <c r="A10" s="262"/>
      <c r="B10" s="262"/>
      <c r="C10" s="262"/>
      <c r="D10" s="262"/>
      <c r="E10" s="262"/>
      <c r="F10" s="262"/>
      <c r="G10" s="262"/>
      <c r="H10" s="262"/>
      <c r="I10" s="262"/>
      <c r="J10" s="262"/>
      <c r="K10" s="262"/>
      <c r="L10" s="262"/>
      <c r="M10" s="262"/>
      <c r="N10" s="262"/>
      <c r="O10" s="262"/>
      <c r="P10" s="262"/>
    </row>
    <row r="11" spans="1:16" ht="16.5" customHeight="1">
      <c r="A11" s="262"/>
      <c r="B11" s="262"/>
      <c r="C11" s="262"/>
      <c r="D11" s="262"/>
      <c r="E11" s="262"/>
      <c r="F11" s="262"/>
      <c r="G11" s="262"/>
      <c r="H11" s="262"/>
      <c r="I11" s="262"/>
      <c r="J11" s="262"/>
      <c r="K11" s="262"/>
      <c r="L11" s="262"/>
      <c r="M11" s="262"/>
      <c r="N11" s="262"/>
      <c r="O11" s="262"/>
      <c r="P11" s="262"/>
    </row>
    <row r="12" spans="1:16" ht="16.5" customHeight="1">
      <c r="A12" s="262"/>
      <c r="B12" s="262"/>
      <c r="C12" s="262"/>
      <c r="D12" s="262"/>
      <c r="E12" s="262"/>
      <c r="F12" s="262"/>
      <c r="G12" s="262"/>
      <c r="H12" s="262"/>
      <c r="I12" s="262"/>
      <c r="J12" s="262"/>
      <c r="K12" s="262"/>
      <c r="L12" s="262"/>
      <c r="M12" s="262"/>
      <c r="N12" s="262"/>
      <c r="O12" s="262"/>
      <c r="P12" s="262"/>
    </row>
    <row r="13" spans="1:16" ht="16.5" customHeight="1">
      <c r="A13" s="262"/>
      <c r="B13" s="262"/>
      <c r="C13" s="262"/>
      <c r="D13" s="262"/>
      <c r="E13" s="262"/>
      <c r="F13" s="262"/>
      <c r="G13" s="262"/>
      <c r="H13" s="262"/>
      <c r="I13" s="262"/>
      <c r="J13" s="262"/>
      <c r="K13" s="262"/>
      <c r="L13" s="262"/>
      <c r="M13" s="262"/>
      <c r="N13" s="262"/>
      <c r="O13" s="262"/>
      <c r="P13" s="262"/>
    </row>
    <row r="14" spans="1:16" ht="16.5" customHeight="1">
      <c r="A14" s="262"/>
      <c r="B14" s="262"/>
      <c r="C14" s="262"/>
      <c r="D14" s="262"/>
      <c r="E14" s="262"/>
      <c r="F14" s="262"/>
      <c r="G14" s="262"/>
      <c r="H14" s="262"/>
      <c r="I14" s="262"/>
      <c r="J14" s="262"/>
      <c r="K14" s="262"/>
      <c r="L14" s="262"/>
      <c r="M14" s="262"/>
      <c r="N14" s="262"/>
      <c r="O14" s="262"/>
      <c r="P14" s="262"/>
    </row>
    <row r="15" spans="1:16" ht="16.5" customHeight="1">
      <c r="A15" s="262"/>
      <c r="B15" s="262"/>
      <c r="C15" s="262"/>
      <c r="D15" s="262"/>
      <c r="E15" s="262"/>
      <c r="F15" s="262"/>
      <c r="G15" s="262"/>
      <c r="H15" s="262"/>
      <c r="I15" s="262"/>
      <c r="J15" s="262"/>
      <c r="K15" s="262"/>
      <c r="L15" s="262"/>
      <c r="M15" s="262"/>
      <c r="N15" s="262"/>
      <c r="O15" s="262"/>
      <c r="P15" s="262"/>
    </row>
    <row r="16" spans="1:16" ht="16.5" customHeight="1">
      <c r="A16" s="262"/>
      <c r="B16" s="262"/>
      <c r="C16" s="262"/>
      <c r="D16" s="262"/>
      <c r="E16" s="262"/>
      <c r="F16" s="262"/>
      <c r="G16" s="262"/>
      <c r="H16" s="262"/>
      <c r="I16" s="262"/>
      <c r="J16" s="262"/>
      <c r="K16" s="262"/>
      <c r="L16" s="262"/>
      <c r="M16" s="262"/>
      <c r="N16" s="262"/>
      <c r="O16" s="262"/>
      <c r="P16" s="262"/>
    </row>
    <row r="17" spans="1:16" ht="16.5" customHeight="1">
      <c r="A17" s="262"/>
      <c r="B17" s="262"/>
      <c r="C17" s="262"/>
      <c r="D17" s="262"/>
      <c r="E17" s="262"/>
      <c r="F17" s="262"/>
      <c r="G17" s="262"/>
      <c r="H17" s="262"/>
      <c r="I17" s="262"/>
      <c r="J17" s="262"/>
      <c r="K17" s="262"/>
      <c r="L17" s="262"/>
      <c r="M17" s="262"/>
      <c r="N17" s="262"/>
      <c r="O17" s="262"/>
      <c r="P17" s="262"/>
    </row>
    <row r="18" spans="1:16" ht="16.5" customHeight="1">
      <c r="A18" s="262"/>
      <c r="B18" s="262"/>
      <c r="C18" s="262"/>
      <c r="D18" s="262"/>
      <c r="E18" s="262"/>
      <c r="F18" s="262"/>
      <c r="G18" s="262"/>
      <c r="H18" s="262"/>
      <c r="I18" s="262"/>
      <c r="J18" s="262"/>
      <c r="K18" s="262"/>
      <c r="L18" s="262"/>
      <c r="M18" s="262"/>
      <c r="N18" s="262"/>
      <c r="O18" s="262"/>
      <c r="P18" s="262"/>
    </row>
    <row r="19" spans="1:16" ht="16.5" customHeight="1">
      <c r="A19" s="262"/>
      <c r="B19" s="262"/>
      <c r="C19" s="262"/>
      <c r="D19" s="262"/>
      <c r="E19" s="262"/>
      <c r="F19" s="262"/>
      <c r="G19" s="262"/>
      <c r="H19" s="262"/>
      <c r="I19" s="262"/>
      <c r="J19" s="262"/>
      <c r="K19" s="262"/>
      <c r="L19" s="262"/>
      <c r="M19" s="262"/>
      <c r="N19" s="262"/>
      <c r="O19" s="262"/>
      <c r="P19" s="262"/>
    </row>
    <row r="20" spans="1:16" ht="16.5" customHeight="1">
      <c r="A20" s="262"/>
      <c r="B20" s="262"/>
      <c r="C20" s="262"/>
      <c r="D20" s="262"/>
      <c r="E20" s="262"/>
      <c r="F20" s="262"/>
      <c r="G20" s="262"/>
      <c r="H20" s="262"/>
      <c r="I20" s="262"/>
      <c r="J20" s="262"/>
      <c r="K20" s="262"/>
      <c r="L20" s="262"/>
      <c r="M20" s="262"/>
      <c r="N20" s="262"/>
      <c r="O20" s="262"/>
      <c r="P20" s="262"/>
    </row>
    <row r="21" spans="1:16" ht="16.5" customHeight="1">
      <c r="A21" s="262"/>
      <c r="B21" s="262"/>
      <c r="C21" s="262"/>
      <c r="D21" s="262"/>
      <c r="E21" s="262"/>
      <c r="F21" s="262"/>
      <c r="G21" s="262"/>
      <c r="H21" s="262"/>
      <c r="I21" s="262"/>
      <c r="J21" s="262"/>
      <c r="K21" s="262"/>
      <c r="L21" s="262"/>
      <c r="M21" s="262"/>
      <c r="N21" s="262"/>
      <c r="O21" s="262"/>
      <c r="P21" s="262"/>
    </row>
    <row r="22" spans="1:16" ht="16.5" customHeight="1">
      <c r="A22" s="262"/>
      <c r="B22" s="262"/>
      <c r="C22" s="262"/>
      <c r="D22" s="262"/>
      <c r="E22" s="262"/>
      <c r="F22" s="262"/>
      <c r="G22" s="262"/>
      <c r="H22" s="262"/>
      <c r="I22" s="262"/>
      <c r="J22" s="262"/>
      <c r="K22" s="262"/>
      <c r="L22" s="262"/>
      <c r="M22" s="262"/>
      <c r="N22" s="262"/>
      <c r="O22" s="262"/>
      <c r="P22" s="262"/>
    </row>
    <row r="23" spans="1:16" ht="16.5" customHeight="1">
      <c r="A23" s="262"/>
      <c r="B23" s="262"/>
      <c r="C23" s="262"/>
      <c r="D23" s="262"/>
      <c r="E23" s="262"/>
      <c r="F23" s="262"/>
      <c r="G23" s="262"/>
      <c r="H23" s="262"/>
      <c r="I23" s="262"/>
      <c r="J23" s="262"/>
      <c r="K23" s="262"/>
      <c r="L23" s="262"/>
      <c r="M23" s="262"/>
      <c r="N23" s="262"/>
      <c r="O23" s="262"/>
      <c r="P23" s="262"/>
    </row>
    <row r="24" spans="1:16" ht="16.5" customHeight="1">
      <c r="A24" s="262"/>
      <c r="B24" s="262"/>
      <c r="C24" s="262"/>
      <c r="D24" s="262"/>
      <c r="E24" s="262"/>
      <c r="F24" s="262"/>
      <c r="G24" s="262"/>
      <c r="H24" s="262"/>
      <c r="I24" s="262"/>
      <c r="J24" s="262"/>
      <c r="K24" s="262"/>
      <c r="L24" s="262"/>
      <c r="M24" s="262"/>
      <c r="N24" s="262"/>
      <c r="O24" s="262"/>
      <c r="P24" s="262"/>
    </row>
    <row r="25" spans="1:16" ht="16.5" customHeight="1">
      <c r="A25" s="262"/>
      <c r="B25" s="262"/>
      <c r="C25" s="262"/>
      <c r="D25" s="262"/>
      <c r="E25" s="262"/>
      <c r="F25" s="262"/>
      <c r="G25" s="262"/>
      <c r="H25" s="262"/>
      <c r="I25" s="262"/>
      <c r="J25" s="262"/>
      <c r="K25" s="262"/>
      <c r="L25" s="262"/>
      <c r="M25" s="262"/>
      <c r="N25" s="262"/>
      <c r="O25" s="262"/>
      <c r="P25" s="262"/>
    </row>
    <row r="26" spans="1:16" ht="16.5" customHeight="1">
      <c r="A26" s="262"/>
      <c r="B26" s="262"/>
      <c r="C26" s="262"/>
      <c r="D26" s="262"/>
      <c r="E26" s="262"/>
      <c r="F26" s="262"/>
      <c r="G26" s="262"/>
      <c r="H26" s="262"/>
      <c r="I26" s="262"/>
      <c r="J26" s="262"/>
      <c r="K26" s="262"/>
      <c r="L26" s="262"/>
      <c r="M26" s="262"/>
      <c r="N26" s="262"/>
      <c r="O26" s="262"/>
      <c r="P26" s="262"/>
    </row>
    <row r="27" spans="1:16" ht="16.5" customHeight="1">
      <c r="A27" s="262"/>
      <c r="B27" s="262"/>
      <c r="C27" s="262"/>
      <c r="D27" s="262"/>
      <c r="E27" s="262"/>
      <c r="F27" s="262"/>
      <c r="G27" s="262"/>
      <c r="H27" s="262"/>
      <c r="I27" s="262"/>
      <c r="J27" s="262"/>
      <c r="K27" s="262"/>
      <c r="L27" s="262"/>
      <c r="M27" s="262"/>
      <c r="N27" s="262"/>
      <c r="O27" s="262"/>
      <c r="P27" s="262"/>
    </row>
    <row r="28" spans="1:16" ht="16.5" customHeight="1">
      <c r="A28" s="262"/>
      <c r="B28" s="262"/>
      <c r="C28" s="262"/>
      <c r="D28" s="262"/>
      <c r="E28" s="262"/>
      <c r="F28" s="262"/>
      <c r="G28" s="262"/>
      <c r="H28" s="262"/>
      <c r="I28" s="262"/>
      <c r="J28" s="262"/>
      <c r="K28" s="262"/>
      <c r="L28" s="262"/>
      <c r="M28" s="262"/>
      <c r="N28" s="262"/>
      <c r="O28" s="262"/>
      <c r="P28" s="262"/>
    </row>
    <row r="29" spans="1:16" ht="16.5" customHeight="1">
      <c r="A29" s="262"/>
      <c r="B29" s="262"/>
      <c r="C29" s="262"/>
      <c r="D29" s="262"/>
      <c r="E29" s="262"/>
      <c r="F29" s="262"/>
      <c r="G29" s="262"/>
      <c r="H29" s="262"/>
      <c r="I29" s="262"/>
      <c r="J29" s="262"/>
      <c r="K29" s="262"/>
      <c r="L29" s="262"/>
      <c r="M29" s="262"/>
      <c r="N29" s="262"/>
      <c r="O29" s="262"/>
      <c r="P29" s="262"/>
    </row>
    <row r="30" spans="1:16" ht="16.5" customHeight="1">
      <c r="A30" s="262"/>
      <c r="B30" s="262"/>
      <c r="C30" s="262"/>
      <c r="D30" s="262"/>
      <c r="E30" s="262"/>
      <c r="F30" s="262"/>
      <c r="G30" s="262"/>
      <c r="H30" s="262"/>
      <c r="I30" s="262"/>
      <c r="J30" s="262"/>
      <c r="K30" s="262"/>
      <c r="L30" s="262"/>
      <c r="M30" s="262"/>
      <c r="N30" s="262"/>
      <c r="O30" s="262"/>
      <c r="P30" s="262"/>
    </row>
    <row r="31" spans="1:16" ht="16.5" customHeight="1">
      <c r="A31" s="262"/>
      <c r="B31" s="262"/>
      <c r="C31" s="262"/>
      <c r="D31" s="262"/>
      <c r="E31" s="262"/>
      <c r="F31" s="262"/>
      <c r="G31" s="262"/>
      <c r="H31" s="262"/>
      <c r="I31" s="262"/>
      <c r="J31" s="262"/>
      <c r="K31" s="262"/>
      <c r="L31" s="262"/>
      <c r="M31" s="262"/>
      <c r="N31" s="262"/>
      <c r="O31" s="262"/>
      <c r="P31" s="262"/>
    </row>
    <row r="32" spans="1:16" ht="31.5" customHeight="1" thickBot="1">
      <c r="A32" s="262"/>
      <c r="B32" s="262"/>
      <c r="C32" s="262"/>
      <c r="D32" s="262"/>
      <c r="E32" s="262"/>
      <c r="F32" s="262"/>
      <c r="G32" s="262"/>
      <c r="H32" s="262"/>
      <c r="I32" s="262"/>
      <c r="J32" s="264" t="s">
        <v>486</v>
      </c>
      <c r="K32" s="262"/>
      <c r="L32" s="262"/>
      <c r="M32" s="262"/>
      <c r="N32" s="262"/>
      <c r="O32" s="262"/>
      <c r="P32" s="262"/>
    </row>
    <row r="33" spans="1:16" ht="39" customHeight="1" thickBot="1">
      <c r="A33" s="262"/>
      <c r="B33" s="265" t="s">
        <v>495</v>
      </c>
      <c r="C33" s="266"/>
      <c r="D33" s="266"/>
      <c r="E33" s="267" t="s">
        <v>487</v>
      </c>
      <c r="F33" s="268" t="s">
        <v>4</v>
      </c>
      <c r="G33" s="269" t="s">
        <v>5</v>
      </c>
      <c r="H33" s="269" t="s">
        <v>6</v>
      </c>
      <c r="I33" s="269" t="s">
        <v>7</v>
      </c>
      <c r="J33" s="270" t="s">
        <v>8</v>
      </c>
      <c r="K33" s="262"/>
      <c r="L33" s="262"/>
      <c r="M33" s="262"/>
      <c r="N33" s="262"/>
      <c r="O33" s="262"/>
      <c r="P33" s="262"/>
    </row>
    <row r="34" spans="1:16" ht="39" customHeight="1">
      <c r="A34" s="262"/>
      <c r="B34" s="271"/>
      <c r="C34" s="1208" t="s">
        <v>496</v>
      </c>
      <c r="D34" s="1208"/>
      <c r="E34" s="1209"/>
      <c r="F34" s="272">
        <v>9.23</v>
      </c>
      <c r="G34" s="273">
        <v>7.97</v>
      </c>
      <c r="H34" s="273">
        <v>6.8</v>
      </c>
      <c r="I34" s="273">
        <v>5.95</v>
      </c>
      <c r="J34" s="274">
        <v>9.19</v>
      </c>
      <c r="K34" s="262"/>
      <c r="L34" s="262"/>
      <c r="M34" s="262"/>
      <c r="N34" s="262"/>
      <c r="O34" s="262"/>
      <c r="P34" s="262"/>
    </row>
    <row r="35" spans="1:16" ht="39" customHeight="1">
      <c r="A35" s="262"/>
      <c r="B35" s="275"/>
      <c r="C35" s="1202" t="s">
        <v>497</v>
      </c>
      <c r="D35" s="1203"/>
      <c r="E35" s="1204"/>
      <c r="F35" s="276">
        <v>3.58</v>
      </c>
      <c r="G35" s="277">
        <v>4.74</v>
      </c>
      <c r="H35" s="277">
        <v>4.42</v>
      </c>
      <c r="I35" s="277">
        <v>3.97</v>
      </c>
      <c r="J35" s="278">
        <v>2.69</v>
      </c>
      <c r="K35" s="262"/>
      <c r="L35" s="262"/>
      <c r="M35" s="262"/>
      <c r="N35" s="262"/>
      <c r="O35" s="262"/>
      <c r="P35" s="262"/>
    </row>
    <row r="36" spans="1:16" ht="39" customHeight="1">
      <c r="A36" s="262"/>
      <c r="B36" s="275"/>
      <c r="C36" s="1202" t="s">
        <v>498</v>
      </c>
      <c r="D36" s="1203"/>
      <c r="E36" s="1204"/>
      <c r="F36" s="276">
        <v>1.31</v>
      </c>
      <c r="G36" s="277">
        <v>1.19</v>
      </c>
      <c r="H36" s="277">
        <v>3.38</v>
      </c>
      <c r="I36" s="277">
        <v>1.57</v>
      </c>
      <c r="J36" s="278">
        <v>2.62</v>
      </c>
      <c r="K36" s="262"/>
      <c r="L36" s="262"/>
      <c r="M36" s="262"/>
      <c r="N36" s="262"/>
      <c r="O36" s="262"/>
      <c r="P36" s="262"/>
    </row>
    <row r="37" spans="1:16" ht="39" customHeight="1">
      <c r="A37" s="262"/>
      <c r="B37" s="275"/>
      <c r="C37" s="1202" t="s">
        <v>499</v>
      </c>
      <c r="D37" s="1203"/>
      <c r="E37" s="1204"/>
      <c r="F37" s="276">
        <v>0</v>
      </c>
      <c r="G37" s="277">
        <v>0</v>
      </c>
      <c r="H37" s="277">
        <v>0</v>
      </c>
      <c r="I37" s="277">
        <v>0</v>
      </c>
      <c r="J37" s="278">
        <v>0.21</v>
      </c>
      <c r="K37" s="262"/>
      <c r="L37" s="262"/>
      <c r="M37" s="262"/>
      <c r="N37" s="262"/>
      <c r="O37" s="262"/>
      <c r="P37" s="262"/>
    </row>
    <row r="38" spans="1:16" ht="39" customHeight="1">
      <c r="A38" s="262"/>
      <c r="B38" s="275"/>
      <c r="C38" s="1202" t="s">
        <v>500</v>
      </c>
      <c r="D38" s="1203"/>
      <c r="E38" s="1204"/>
      <c r="F38" s="276">
        <v>0.02</v>
      </c>
      <c r="G38" s="277">
        <v>0.02</v>
      </c>
      <c r="H38" s="277">
        <v>0.02</v>
      </c>
      <c r="I38" s="277">
        <v>0.04</v>
      </c>
      <c r="J38" s="278">
        <v>0.12</v>
      </c>
      <c r="K38" s="262"/>
      <c r="L38" s="262"/>
      <c r="M38" s="262"/>
      <c r="N38" s="262"/>
      <c r="O38" s="262"/>
      <c r="P38" s="262"/>
    </row>
    <row r="39" spans="1:16" ht="39" customHeight="1">
      <c r="A39" s="262"/>
      <c r="B39" s="275"/>
      <c r="C39" s="1202" t="s">
        <v>501</v>
      </c>
      <c r="D39" s="1203"/>
      <c r="E39" s="1204"/>
      <c r="F39" s="276">
        <v>0.08</v>
      </c>
      <c r="G39" s="277">
        <v>0.08</v>
      </c>
      <c r="H39" s="277">
        <v>0.08</v>
      </c>
      <c r="I39" s="277">
        <v>0.06</v>
      </c>
      <c r="J39" s="278">
        <v>0.09</v>
      </c>
      <c r="K39" s="262"/>
      <c r="L39" s="262"/>
      <c r="M39" s="262"/>
      <c r="N39" s="262"/>
      <c r="O39" s="262"/>
      <c r="P39" s="262"/>
    </row>
    <row r="40" spans="1:16" ht="39" customHeight="1">
      <c r="A40" s="262"/>
      <c r="B40" s="275"/>
      <c r="C40" s="1202" t="s">
        <v>502</v>
      </c>
      <c r="D40" s="1203"/>
      <c r="E40" s="1204"/>
      <c r="F40" s="276">
        <v>0.27</v>
      </c>
      <c r="G40" s="277">
        <v>0.38</v>
      </c>
      <c r="H40" s="277">
        <v>0.39</v>
      </c>
      <c r="I40" s="277">
        <v>0.28000000000000003</v>
      </c>
      <c r="J40" s="278">
        <v>0.05</v>
      </c>
      <c r="K40" s="262"/>
      <c r="L40" s="262"/>
      <c r="M40" s="262"/>
      <c r="N40" s="262"/>
      <c r="O40" s="262"/>
      <c r="P40" s="262"/>
    </row>
    <row r="41" spans="1:16" ht="39" customHeight="1">
      <c r="A41" s="262"/>
      <c r="B41" s="275"/>
      <c r="C41" s="1202"/>
      <c r="D41" s="1203"/>
      <c r="E41" s="1204"/>
      <c r="F41" s="276"/>
      <c r="G41" s="277"/>
      <c r="H41" s="277"/>
      <c r="I41" s="277"/>
      <c r="J41" s="278"/>
      <c r="K41" s="262"/>
      <c r="L41" s="262"/>
      <c r="M41" s="262"/>
      <c r="N41" s="262"/>
      <c r="O41" s="262"/>
      <c r="P41" s="262"/>
    </row>
    <row r="42" spans="1:16" ht="39" customHeight="1">
      <c r="A42" s="262"/>
      <c r="B42" s="279"/>
      <c r="C42" s="1202" t="s">
        <v>503</v>
      </c>
      <c r="D42" s="1203"/>
      <c r="E42" s="1204"/>
      <c r="F42" s="276" t="s">
        <v>323</v>
      </c>
      <c r="G42" s="277" t="s">
        <v>323</v>
      </c>
      <c r="H42" s="277" t="s">
        <v>323</v>
      </c>
      <c r="I42" s="277" t="s">
        <v>323</v>
      </c>
      <c r="J42" s="278" t="s">
        <v>323</v>
      </c>
      <c r="K42" s="262"/>
      <c r="L42" s="262"/>
      <c r="M42" s="262"/>
      <c r="N42" s="262"/>
      <c r="O42" s="262"/>
      <c r="P42" s="262"/>
    </row>
    <row r="43" spans="1:16" ht="39" customHeight="1" thickBot="1">
      <c r="A43" s="262"/>
      <c r="B43" s="280"/>
      <c r="C43" s="1205" t="s">
        <v>504</v>
      </c>
      <c r="D43" s="1206"/>
      <c r="E43" s="1207"/>
      <c r="F43" s="281">
        <v>6.18</v>
      </c>
      <c r="G43" s="282">
        <v>7.01</v>
      </c>
      <c r="H43" s="282">
        <v>3.89</v>
      </c>
      <c r="I43" s="282" t="s">
        <v>323</v>
      </c>
      <c r="J43" s="283" t="s">
        <v>323</v>
      </c>
      <c r="K43" s="262"/>
      <c r="L43" s="262"/>
      <c r="M43" s="262"/>
      <c r="N43" s="262"/>
      <c r="O43" s="262"/>
      <c r="P43" s="262"/>
    </row>
    <row r="44" spans="1:16" ht="39" customHeight="1">
      <c r="A44" s="262"/>
      <c r="B44" s="284" t="s">
        <v>505</v>
      </c>
      <c r="C44" s="285"/>
      <c r="D44" s="286"/>
      <c r="E44" s="286"/>
      <c r="F44" s="287"/>
      <c r="G44" s="287"/>
      <c r="H44" s="287"/>
      <c r="I44" s="287"/>
      <c r="J44" s="287"/>
      <c r="K44" s="262"/>
      <c r="L44" s="262"/>
      <c r="M44" s="262"/>
      <c r="N44" s="262"/>
      <c r="O44" s="262"/>
      <c r="P44" s="262"/>
    </row>
    <row r="45" spans="1:16" ht="18" customHeight="1">
      <c r="A45" s="262"/>
      <c r="B45" s="262"/>
      <c r="C45" s="262"/>
      <c r="D45" s="262"/>
      <c r="E45" s="262"/>
      <c r="F45" s="262"/>
      <c r="G45" s="262"/>
      <c r="H45" s="262"/>
      <c r="I45" s="262"/>
      <c r="J45" s="262"/>
      <c r="K45" s="262"/>
      <c r="L45" s="262"/>
      <c r="M45" s="262"/>
      <c r="N45" s="262"/>
      <c r="O45" s="262"/>
      <c r="P45" s="262"/>
    </row>
  </sheetData>
  <sheetProtection algorithmName="SHA-512" hashValue="NFCY7efI3/35D1LjlMPZoQdL8tgidHhRWItvSK/hgo1l2cBQjWcqqBAALCWHFKdDKJum8rBoxOJ5keQVC8AbJg==" saltValue="iEGpDQY/WZ+FLiBwYrnsA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70" zoomScaleNormal="70" zoomScaleSheetLayoutView="55" workbookViewId="0"/>
  </sheetViews>
  <sheetFormatPr defaultColWidth="0" defaultRowHeight="12.6" customHeight="1" zeroHeight="1"/>
  <cols>
    <col min="1" max="1" width="6.625" style="289" customWidth="1"/>
    <col min="2" max="3" width="10.875" style="289" customWidth="1"/>
    <col min="4" max="4" width="10" style="289" customWidth="1"/>
    <col min="5" max="10" width="11" style="289" customWidth="1"/>
    <col min="11" max="15" width="13.125" style="289" customWidth="1"/>
    <col min="16" max="21" width="11.5" style="289" customWidth="1"/>
    <col min="22" max="16384" width="0" style="289" hidden="1"/>
  </cols>
  <sheetData>
    <row r="1" spans="1:21" ht="13.5" customHeight="1">
      <c r="A1" s="288"/>
      <c r="B1" s="288"/>
      <c r="C1" s="288"/>
      <c r="D1" s="288"/>
      <c r="E1" s="288"/>
      <c r="F1" s="288"/>
      <c r="G1" s="288"/>
      <c r="H1" s="288"/>
      <c r="I1" s="288"/>
      <c r="J1" s="288"/>
      <c r="K1" s="288"/>
      <c r="L1" s="288"/>
      <c r="M1" s="288"/>
      <c r="N1" s="288"/>
      <c r="O1" s="288"/>
      <c r="P1" s="288"/>
      <c r="Q1" s="288"/>
      <c r="R1" s="288"/>
      <c r="S1" s="288"/>
      <c r="T1" s="288"/>
      <c r="U1" s="288"/>
    </row>
    <row r="2" spans="1:21" ht="13.5" customHeight="1">
      <c r="A2" s="288"/>
      <c r="B2" s="288"/>
      <c r="C2" s="288"/>
      <c r="D2" s="288"/>
      <c r="E2" s="288"/>
      <c r="F2" s="288"/>
      <c r="G2" s="288"/>
      <c r="H2" s="288"/>
      <c r="I2" s="288"/>
      <c r="J2" s="288"/>
      <c r="K2" s="288"/>
      <c r="L2" s="288"/>
      <c r="M2" s="288"/>
      <c r="N2" s="288"/>
      <c r="O2" s="288"/>
      <c r="P2" s="288"/>
      <c r="Q2" s="288"/>
      <c r="R2" s="288"/>
      <c r="S2" s="288"/>
      <c r="T2" s="288"/>
      <c r="U2" s="288"/>
    </row>
    <row r="3" spans="1:21" ht="13.5" customHeight="1">
      <c r="A3" s="288"/>
      <c r="B3" s="288"/>
      <c r="C3" s="288"/>
      <c r="D3" s="288"/>
      <c r="E3" s="288"/>
      <c r="F3" s="288"/>
      <c r="G3" s="288"/>
      <c r="H3" s="288"/>
      <c r="I3" s="288"/>
      <c r="J3" s="288"/>
      <c r="K3" s="288"/>
      <c r="L3" s="288"/>
      <c r="M3" s="288"/>
      <c r="N3" s="288"/>
      <c r="O3" s="288"/>
      <c r="P3" s="288"/>
      <c r="Q3" s="288"/>
      <c r="R3" s="288"/>
      <c r="S3" s="288"/>
      <c r="T3" s="288"/>
      <c r="U3" s="288"/>
    </row>
    <row r="4" spans="1:21" ht="13.5" customHeight="1">
      <c r="A4" s="288"/>
      <c r="B4" s="288"/>
      <c r="C4" s="288"/>
      <c r="D4" s="288"/>
      <c r="E4" s="288"/>
      <c r="F4" s="288"/>
      <c r="G4" s="288"/>
      <c r="H4" s="288"/>
      <c r="I4" s="288"/>
      <c r="J4" s="288"/>
      <c r="K4" s="288"/>
      <c r="L4" s="288"/>
      <c r="M4" s="288"/>
      <c r="N4" s="288"/>
      <c r="O4" s="288"/>
      <c r="P4" s="288"/>
      <c r="Q4" s="288"/>
      <c r="R4" s="288"/>
      <c r="S4" s="288"/>
      <c r="T4" s="288"/>
      <c r="U4" s="288"/>
    </row>
    <row r="5" spans="1:21" ht="13.5" customHeight="1">
      <c r="A5" s="288"/>
      <c r="B5" s="288"/>
      <c r="C5" s="288"/>
      <c r="D5" s="288"/>
      <c r="E5" s="288"/>
      <c r="F5" s="288"/>
      <c r="G5" s="288"/>
      <c r="H5" s="288"/>
      <c r="I5" s="288"/>
      <c r="J5" s="288"/>
      <c r="K5" s="288"/>
      <c r="L5" s="288"/>
      <c r="M5" s="288"/>
      <c r="N5" s="288"/>
      <c r="O5" s="288"/>
      <c r="P5" s="288"/>
      <c r="Q5" s="288"/>
      <c r="R5" s="288"/>
      <c r="S5" s="288"/>
      <c r="T5" s="288"/>
      <c r="U5" s="288"/>
    </row>
    <row r="6" spans="1:21" ht="13.5" customHeight="1">
      <c r="A6" s="288"/>
      <c r="B6" s="288"/>
      <c r="C6" s="288"/>
      <c r="D6" s="288"/>
      <c r="E6" s="288"/>
      <c r="F6" s="288"/>
      <c r="G6" s="288"/>
      <c r="H6" s="288"/>
      <c r="I6" s="288"/>
      <c r="J6" s="288"/>
      <c r="K6" s="288"/>
      <c r="L6" s="288"/>
      <c r="M6" s="288"/>
      <c r="N6" s="288"/>
      <c r="O6" s="288"/>
      <c r="P6" s="288"/>
      <c r="Q6" s="288"/>
      <c r="R6" s="288"/>
      <c r="S6" s="288"/>
      <c r="T6" s="288"/>
      <c r="U6" s="288"/>
    </row>
    <row r="7" spans="1:21" ht="13.5" customHeight="1">
      <c r="A7" s="288"/>
      <c r="B7" s="288"/>
      <c r="C7" s="288"/>
      <c r="D7" s="288"/>
      <c r="E7" s="288"/>
      <c r="F7" s="288"/>
      <c r="G7" s="288"/>
      <c r="H7" s="288"/>
      <c r="I7" s="288"/>
      <c r="J7" s="288"/>
      <c r="K7" s="288"/>
      <c r="L7" s="288"/>
      <c r="M7" s="288"/>
      <c r="N7" s="288"/>
      <c r="O7" s="288"/>
      <c r="P7" s="288"/>
      <c r="Q7" s="288"/>
      <c r="R7" s="288"/>
      <c r="S7" s="288"/>
      <c r="T7" s="288"/>
      <c r="U7" s="288"/>
    </row>
    <row r="8" spans="1:21" ht="13.5" customHeight="1">
      <c r="A8" s="288"/>
      <c r="B8" s="288"/>
      <c r="C8" s="288"/>
      <c r="D8" s="288"/>
      <c r="E8" s="288"/>
      <c r="F8" s="288"/>
      <c r="G8" s="288"/>
      <c r="H8" s="288"/>
      <c r="I8" s="288"/>
      <c r="J8" s="288"/>
      <c r="K8" s="288"/>
      <c r="L8" s="288"/>
      <c r="M8" s="288"/>
      <c r="N8" s="288"/>
      <c r="O8" s="288"/>
      <c r="P8" s="288"/>
      <c r="Q8" s="288"/>
      <c r="R8" s="288"/>
      <c r="S8" s="288"/>
      <c r="T8" s="288"/>
      <c r="U8" s="288"/>
    </row>
    <row r="9" spans="1:21" ht="13.5" customHeight="1">
      <c r="A9" s="288"/>
      <c r="B9" s="288"/>
      <c r="C9" s="288"/>
      <c r="D9" s="288"/>
      <c r="E9" s="288"/>
      <c r="F9" s="288"/>
      <c r="G9" s="288"/>
      <c r="H9" s="288"/>
      <c r="I9" s="288"/>
      <c r="J9" s="288"/>
      <c r="K9" s="288"/>
      <c r="L9" s="288"/>
      <c r="M9" s="288"/>
      <c r="N9" s="288"/>
      <c r="O9" s="288"/>
      <c r="P9" s="288"/>
      <c r="Q9" s="288"/>
      <c r="R9" s="288"/>
      <c r="S9" s="288"/>
      <c r="T9" s="288"/>
      <c r="U9" s="288"/>
    </row>
    <row r="10" spans="1:21" ht="13.5" customHeight="1">
      <c r="A10" s="288"/>
      <c r="B10" s="288"/>
      <c r="C10" s="288"/>
      <c r="D10" s="288"/>
      <c r="E10" s="288"/>
      <c r="F10" s="288"/>
      <c r="G10" s="288"/>
      <c r="H10" s="288"/>
      <c r="I10" s="288"/>
      <c r="J10" s="288"/>
      <c r="K10" s="288"/>
      <c r="L10" s="288"/>
      <c r="M10" s="288"/>
      <c r="N10" s="288"/>
      <c r="O10" s="288"/>
      <c r="P10" s="288"/>
      <c r="Q10" s="288"/>
      <c r="R10" s="288"/>
      <c r="S10" s="288"/>
      <c r="T10" s="288"/>
      <c r="U10" s="288"/>
    </row>
    <row r="11" spans="1:21" ht="13.5" customHeight="1">
      <c r="A11" s="288"/>
      <c r="B11" s="288"/>
      <c r="C11" s="288"/>
      <c r="D11" s="288"/>
      <c r="E11" s="288"/>
      <c r="F11" s="288"/>
      <c r="G11" s="288"/>
      <c r="H11" s="288"/>
      <c r="I11" s="288"/>
      <c r="J11" s="288"/>
      <c r="K11" s="288"/>
      <c r="L11" s="288"/>
      <c r="M11" s="288"/>
      <c r="N11" s="288"/>
      <c r="O11" s="288"/>
      <c r="P11" s="288"/>
      <c r="Q11" s="288"/>
      <c r="R11" s="288"/>
      <c r="S11" s="288"/>
      <c r="T11" s="288"/>
      <c r="U11" s="288"/>
    </row>
    <row r="12" spans="1:21" ht="13.5" customHeight="1">
      <c r="A12" s="288"/>
      <c r="B12" s="288"/>
      <c r="C12" s="288"/>
      <c r="D12" s="288"/>
      <c r="E12" s="288"/>
      <c r="F12" s="288"/>
      <c r="G12" s="288"/>
      <c r="H12" s="288"/>
      <c r="I12" s="288"/>
      <c r="J12" s="288"/>
      <c r="K12" s="288"/>
      <c r="L12" s="288"/>
      <c r="M12" s="288"/>
      <c r="N12" s="288"/>
      <c r="O12" s="288"/>
      <c r="P12" s="288"/>
      <c r="Q12" s="288"/>
      <c r="R12" s="288"/>
      <c r="S12" s="288"/>
      <c r="T12" s="288"/>
      <c r="U12" s="288"/>
    </row>
    <row r="13" spans="1:21" ht="13.5" customHeight="1">
      <c r="A13" s="288"/>
      <c r="B13" s="288"/>
      <c r="C13" s="288"/>
      <c r="D13" s="288"/>
      <c r="E13" s="288"/>
      <c r="F13" s="288"/>
      <c r="G13" s="288"/>
      <c r="H13" s="288"/>
      <c r="I13" s="288"/>
      <c r="J13" s="288"/>
      <c r="K13" s="288"/>
      <c r="L13" s="288"/>
      <c r="M13" s="288"/>
      <c r="N13" s="288"/>
      <c r="O13" s="288"/>
      <c r="P13" s="288"/>
      <c r="Q13" s="288"/>
      <c r="R13" s="288"/>
      <c r="S13" s="288"/>
      <c r="T13" s="288"/>
      <c r="U13" s="288"/>
    </row>
    <row r="14" spans="1:21" ht="13.5" customHeight="1">
      <c r="A14" s="288"/>
      <c r="B14" s="288"/>
      <c r="C14" s="288"/>
      <c r="D14" s="288"/>
      <c r="E14" s="288"/>
      <c r="F14" s="288"/>
      <c r="G14" s="288"/>
      <c r="H14" s="288"/>
      <c r="I14" s="288"/>
      <c r="J14" s="288"/>
      <c r="K14" s="288"/>
      <c r="L14" s="288"/>
      <c r="M14" s="288"/>
      <c r="N14" s="288"/>
      <c r="O14" s="288"/>
      <c r="P14" s="288"/>
      <c r="Q14" s="288"/>
      <c r="R14" s="288"/>
      <c r="S14" s="288"/>
      <c r="T14" s="288"/>
      <c r="U14" s="288"/>
    </row>
    <row r="15" spans="1:21" ht="13.5" customHeight="1">
      <c r="A15" s="288"/>
      <c r="B15" s="288"/>
      <c r="C15" s="288"/>
      <c r="D15" s="288"/>
      <c r="E15" s="288"/>
      <c r="F15" s="288"/>
      <c r="G15" s="288"/>
      <c r="H15" s="288"/>
      <c r="I15" s="288"/>
      <c r="J15" s="288"/>
      <c r="K15" s="288"/>
      <c r="L15" s="288"/>
      <c r="M15" s="288"/>
      <c r="N15" s="288"/>
      <c r="O15" s="288"/>
      <c r="P15" s="288"/>
      <c r="Q15" s="288"/>
      <c r="R15" s="288"/>
      <c r="S15" s="288"/>
      <c r="T15" s="288"/>
      <c r="U15" s="288"/>
    </row>
    <row r="16" spans="1:21" ht="13.5" customHeight="1">
      <c r="A16" s="288"/>
      <c r="B16" s="288"/>
      <c r="C16" s="288"/>
      <c r="D16" s="288"/>
      <c r="E16" s="288"/>
      <c r="F16" s="288"/>
      <c r="G16" s="288"/>
      <c r="H16" s="288"/>
      <c r="I16" s="288"/>
      <c r="J16" s="288"/>
      <c r="K16" s="288"/>
      <c r="L16" s="288"/>
      <c r="M16" s="288"/>
      <c r="N16" s="288"/>
      <c r="O16" s="288"/>
      <c r="P16" s="288"/>
      <c r="Q16" s="288"/>
      <c r="R16" s="288"/>
      <c r="S16" s="288"/>
      <c r="T16" s="288"/>
      <c r="U16" s="288"/>
    </row>
    <row r="17" spans="1:21" ht="13.5" customHeight="1">
      <c r="A17" s="288"/>
      <c r="B17" s="288"/>
      <c r="C17" s="288"/>
      <c r="D17" s="288"/>
      <c r="E17" s="288"/>
      <c r="F17" s="288"/>
      <c r="G17" s="288"/>
      <c r="H17" s="288"/>
      <c r="I17" s="288"/>
      <c r="J17" s="288"/>
      <c r="K17" s="288"/>
      <c r="L17" s="288"/>
      <c r="M17" s="288"/>
      <c r="N17" s="288"/>
      <c r="O17" s="288"/>
      <c r="P17" s="288"/>
      <c r="Q17" s="288"/>
      <c r="R17" s="288"/>
      <c r="S17" s="288"/>
      <c r="T17" s="288"/>
      <c r="U17" s="288"/>
    </row>
    <row r="18" spans="1:21" ht="13.5" customHeight="1">
      <c r="A18" s="288"/>
      <c r="B18" s="288"/>
      <c r="C18" s="288"/>
      <c r="D18" s="288"/>
      <c r="E18" s="288"/>
      <c r="F18" s="288"/>
      <c r="G18" s="288"/>
      <c r="H18" s="288"/>
      <c r="I18" s="288"/>
      <c r="J18" s="288"/>
      <c r="K18" s="288"/>
      <c r="L18" s="288"/>
      <c r="M18" s="288"/>
      <c r="N18" s="288"/>
      <c r="O18" s="288"/>
      <c r="P18" s="288"/>
      <c r="Q18" s="288"/>
      <c r="R18" s="288"/>
      <c r="S18" s="288"/>
      <c r="T18" s="288"/>
      <c r="U18" s="288"/>
    </row>
    <row r="19" spans="1:21" ht="13.5" customHeight="1">
      <c r="A19" s="288"/>
      <c r="B19" s="288"/>
      <c r="C19" s="288"/>
      <c r="D19" s="288"/>
      <c r="E19" s="288"/>
      <c r="F19" s="288"/>
      <c r="G19" s="288"/>
      <c r="H19" s="288"/>
      <c r="I19" s="288"/>
      <c r="J19" s="288"/>
      <c r="K19" s="288"/>
      <c r="L19" s="288"/>
      <c r="M19" s="288"/>
      <c r="N19" s="288"/>
      <c r="O19" s="288"/>
      <c r="P19" s="288"/>
      <c r="Q19" s="288"/>
      <c r="R19" s="288"/>
      <c r="S19" s="288"/>
      <c r="T19" s="288"/>
      <c r="U19" s="288"/>
    </row>
    <row r="20" spans="1:21" ht="13.5" customHeight="1">
      <c r="A20" s="288"/>
      <c r="B20" s="288"/>
      <c r="C20" s="288"/>
      <c r="D20" s="288"/>
      <c r="E20" s="288"/>
      <c r="F20" s="288"/>
      <c r="G20" s="288"/>
      <c r="H20" s="288"/>
      <c r="I20" s="288"/>
      <c r="J20" s="288"/>
      <c r="K20" s="288"/>
      <c r="L20" s="288"/>
      <c r="M20" s="288"/>
      <c r="N20" s="288"/>
      <c r="O20" s="288"/>
      <c r="P20" s="288"/>
      <c r="Q20" s="288"/>
      <c r="R20" s="288"/>
      <c r="S20" s="288"/>
      <c r="T20" s="288"/>
      <c r="U20" s="288"/>
    </row>
    <row r="21" spans="1:21" ht="13.5" customHeight="1">
      <c r="A21" s="288"/>
      <c r="B21" s="288"/>
      <c r="C21" s="288"/>
      <c r="D21" s="288"/>
      <c r="E21" s="288"/>
      <c r="F21" s="288"/>
      <c r="G21" s="288"/>
      <c r="H21" s="288"/>
      <c r="I21" s="288"/>
      <c r="J21" s="288"/>
      <c r="K21" s="288"/>
      <c r="L21" s="288"/>
      <c r="M21" s="288"/>
      <c r="N21" s="288"/>
      <c r="O21" s="288"/>
      <c r="P21" s="288"/>
      <c r="Q21" s="288"/>
      <c r="R21" s="288"/>
      <c r="S21" s="288"/>
      <c r="T21" s="288"/>
      <c r="U21" s="288"/>
    </row>
    <row r="22" spans="1:21" ht="13.5" customHeight="1">
      <c r="A22" s="288"/>
      <c r="B22" s="288"/>
      <c r="C22" s="288"/>
      <c r="D22" s="288"/>
      <c r="E22" s="288"/>
      <c r="F22" s="288"/>
      <c r="G22" s="288"/>
      <c r="H22" s="288"/>
      <c r="I22" s="288"/>
      <c r="J22" s="288"/>
      <c r="K22" s="288"/>
      <c r="L22" s="288"/>
      <c r="M22" s="288"/>
      <c r="N22" s="288"/>
      <c r="O22" s="288"/>
      <c r="P22" s="288"/>
      <c r="Q22" s="288"/>
      <c r="R22" s="288"/>
      <c r="S22" s="288"/>
      <c r="T22" s="288"/>
      <c r="U22" s="288"/>
    </row>
    <row r="23" spans="1:21" ht="13.5" customHeight="1">
      <c r="A23" s="288"/>
      <c r="B23" s="288"/>
      <c r="C23" s="288"/>
      <c r="D23" s="288"/>
      <c r="E23" s="288"/>
      <c r="F23" s="288"/>
      <c r="G23" s="288"/>
      <c r="H23" s="288"/>
      <c r="I23" s="288"/>
      <c r="J23" s="288"/>
      <c r="K23" s="288"/>
      <c r="L23" s="288"/>
      <c r="M23" s="288"/>
      <c r="N23" s="288"/>
      <c r="O23" s="288"/>
      <c r="P23" s="288"/>
      <c r="Q23" s="288"/>
      <c r="R23" s="288"/>
      <c r="S23" s="288"/>
      <c r="T23" s="288"/>
      <c r="U23" s="288"/>
    </row>
    <row r="24" spans="1:21" ht="13.5" customHeight="1">
      <c r="A24" s="288"/>
      <c r="B24" s="288"/>
      <c r="C24" s="288"/>
      <c r="D24" s="288"/>
      <c r="E24" s="288"/>
      <c r="F24" s="288"/>
      <c r="G24" s="288"/>
      <c r="H24" s="288"/>
      <c r="I24" s="288"/>
      <c r="J24" s="288"/>
      <c r="K24" s="288"/>
      <c r="L24" s="288"/>
      <c r="M24" s="288"/>
      <c r="N24" s="288"/>
      <c r="O24" s="288"/>
      <c r="P24" s="288"/>
      <c r="Q24" s="288"/>
      <c r="R24" s="288"/>
      <c r="S24" s="288"/>
      <c r="T24" s="288"/>
      <c r="U24" s="288"/>
    </row>
    <row r="25" spans="1:21" ht="13.5" customHeight="1">
      <c r="A25" s="288"/>
      <c r="B25" s="288"/>
      <c r="C25" s="288"/>
      <c r="D25" s="288"/>
      <c r="E25" s="288"/>
      <c r="F25" s="288"/>
      <c r="G25" s="288"/>
      <c r="H25" s="288"/>
      <c r="I25" s="288"/>
      <c r="J25" s="288"/>
      <c r="K25" s="288"/>
      <c r="L25" s="288"/>
      <c r="M25" s="288"/>
      <c r="N25" s="288"/>
      <c r="O25" s="288"/>
      <c r="P25" s="288"/>
      <c r="Q25" s="288"/>
      <c r="R25" s="288"/>
      <c r="S25" s="288"/>
      <c r="T25" s="288"/>
      <c r="U25" s="288"/>
    </row>
    <row r="26" spans="1:21" ht="13.5" customHeight="1">
      <c r="A26" s="288"/>
      <c r="B26" s="288"/>
      <c r="C26" s="288"/>
      <c r="D26" s="288"/>
      <c r="E26" s="288"/>
      <c r="F26" s="288"/>
      <c r="G26" s="288"/>
      <c r="H26" s="288"/>
      <c r="I26" s="288"/>
      <c r="J26" s="288"/>
      <c r="K26" s="288"/>
      <c r="L26" s="288"/>
      <c r="M26" s="288"/>
      <c r="N26" s="288"/>
      <c r="O26" s="288"/>
      <c r="P26" s="288"/>
      <c r="Q26" s="288"/>
      <c r="R26" s="288"/>
      <c r="S26" s="288"/>
      <c r="T26" s="288"/>
      <c r="U26" s="288"/>
    </row>
    <row r="27" spans="1:21" ht="13.5" customHeight="1">
      <c r="A27" s="288"/>
      <c r="B27" s="288"/>
      <c r="C27" s="288"/>
      <c r="D27" s="288"/>
      <c r="E27" s="288"/>
      <c r="F27" s="288"/>
      <c r="G27" s="288"/>
      <c r="H27" s="288"/>
      <c r="I27" s="288"/>
      <c r="J27" s="288"/>
      <c r="K27" s="288"/>
      <c r="L27" s="288"/>
      <c r="M27" s="288"/>
      <c r="N27" s="288"/>
      <c r="O27" s="288"/>
      <c r="P27" s="288"/>
      <c r="Q27" s="288"/>
      <c r="R27" s="288"/>
      <c r="S27" s="288"/>
      <c r="T27" s="288"/>
      <c r="U27" s="288"/>
    </row>
    <row r="28" spans="1:21" ht="13.5" customHeight="1">
      <c r="A28" s="288"/>
      <c r="B28" s="288"/>
      <c r="C28" s="288"/>
      <c r="D28" s="288"/>
      <c r="E28" s="288"/>
      <c r="F28" s="288"/>
      <c r="G28" s="288"/>
      <c r="H28" s="288"/>
      <c r="I28" s="288"/>
      <c r="J28" s="288"/>
      <c r="K28" s="288"/>
      <c r="L28" s="288"/>
      <c r="M28" s="288"/>
      <c r="N28" s="288"/>
      <c r="O28" s="288"/>
      <c r="P28" s="288"/>
      <c r="Q28" s="288"/>
      <c r="R28" s="288"/>
      <c r="S28" s="288"/>
      <c r="T28" s="288"/>
      <c r="U28" s="288"/>
    </row>
    <row r="29" spans="1:21" ht="13.5" customHeight="1">
      <c r="A29" s="288"/>
      <c r="B29" s="288"/>
      <c r="C29" s="288"/>
      <c r="D29" s="288"/>
      <c r="E29" s="288"/>
      <c r="F29" s="288"/>
      <c r="G29" s="288"/>
      <c r="H29" s="288"/>
      <c r="I29" s="288"/>
      <c r="J29" s="288"/>
      <c r="K29" s="288"/>
      <c r="L29" s="288"/>
      <c r="M29" s="288"/>
      <c r="N29" s="288"/>
      <c r="O29" s="288"/>
      <c r="P29" s="288"/>
      <c r="Q29" s="288"/>
      <c r="R29" s="288"/>
      <c r="S29" s="288"/>
      <c r="T29" s="288"/>
      <c r="U29" s="288"/>
    </row>
    <row r="30" spans="1:21" ht="13.5" customHeight="1">
      <c r="A30" s="288"/>
      <c r="B30" s="288"/>
      <c r="C30" s="288"/>
      <c r="D30" s="288"/>
      <c r="E30" s="288"/>
      <c r="F30" s="288"/>
      <c r="G30" s="288"/>
      <c r="H30" s="288"/>
      <c r="I30" s="288"/>
      <c r="J30" s="288"/>
      <c r="K30" s="288"/>
      <c r="L30" s="288"/>
      <c r="M30" s="288"/>
      <c r="N30" s="288"/>
      <c r="O30" s="288"/>
      <c r="P30" s="288"/>
      <c r="Q30" s="288"/>
      <c r="R30" s="288"/>
      <c r="S30" s="288"/>
      <c r="T30" s="288"/>
      <c r="U30" s="288"/>
    </row>
    <row r="31" spans="1:21" ht="13.5" customHeight="1">
      <c r="A31" s="288"/>
      <c r="B31" s="288"/>
      <c r="C31" s="288"/>
      <c r="D31" s="288"/>
      <c r="E31" s="288"/>
      <c r="F31" s="288"/>
      <c r="G31" s="288"/>
      <c r="H31" s="288"/>
      <c r="I31" s="288"/>
      <c r="J31" s="288"/>
      <c r="K31" s="288"/>
      <c r="L31" s="288"/>
      <c r="M31" s="288"/>
      <c r="N31" s="288"/>
      <c r="O31" s="288"/>
      <c r="P31" s="288"/>
      <c r="Q31" s="288"/>
      <c r="R31" s="288"/>
      <c r="S31" s="288"/>
      <c r="T31" s="288"/>
      <c r="U31" s="288"/>
    </row>
    <row r="32" spans="1:21" ht="13.5" customHeight="1">
      <c r="A32" s="288"/>
      <c r="B32" s="288"/>
      <c r="C32" s="288"/>
      <c r="D32" s="288"/>
      <c r="E32" s="288"/>
      <c r="F32" s="288"/>
      <c r="G32" s="288"/>
      <c r="H32" s="288"/>
      <c r="I32" s="288"/>
      <c r="J32" s="288"/>
      <c r="K32" s="288"/>
      <c r="L32" s="288"/>
      <c r="M32" s="288"/>
      <c r="N32" s="288"/>
      <c r="O32" s="288"/>
      <c r="P32" s="288"/>
      <c r="Q32" s="288"/>
      <c r="R32" s="288"/>
      <c r="S32" s="288"/>
      <c r="T32" s="288"/>
      <c r="U32" s="288"/>
    </row>
    <row r="33" spans="1:21" ht="13.5" customHeight="1">
      <c r="A33" s="288"/>
      <c r="B33" s="288"/>
      <c r="C33" s="288"/>
      <c r="D33" s="288"/>
      <c r="E33" s="288"/>
      <c r="F33" s="288"/>
      <c r="G33" s="288"/>
      <c r="H33" s="288"/>
      <c r="I33" s="288"/>
      <c r="J33" s="288"/>
      <c r="K33" s="288"/>
      <c r="L33" s="288"/>
      <c r="M33" s="288"/>
      <c r="N33" s="288"/>
      <c r="O33" s="288"/>
      <c r="P33" s="288"/>
      <c r="Q33" s="288"/>
      <c r="R33" s="288"/>
      <c r="S33" s="288"/>
      <c r="T33" s="288"/>
      <c r="U33" s="288"/>
    </row>
    <row r="34" spans="1:21" ht="13.5" customHeight="1">
      <c r="A34" s="288"/>
      <c r="B34" s="288"/>
      <c r="C34" s="288"/>
      <c r="D34" s="288"/>
      <c r="E34" s="288"/>
      <c r="F34" s="288"/>
      <c r="G34" s="288"/>
      <c r="H34" s="288"/>
      <c r="I34" s="288"/>
      <c r="J34" s="288"/>
      <c r="K34" s="288"/>
      <c r="L34" s="288"/>
      <c r="M34" s="288"/>
      <c r="N34" s="288"/>
      <c r="O34" s="288"/>
      <c r="P34" s="288"/>
      <c r="Q34" s="288"/>
      <c r="R34" s="288"/>
      <c r="S34" s="288"/>
      <c r="T34" s="288"/>
      <c r="U34" s="288"/>
    </row>
    <row r="35" spans="1:21" ht="13.5" customHeight="1">
      <c r="A35" s="288"/>
      <c r="B35" s="288"/>
      <c r="C35" s="288"/>
      <c r="D35" s="288"/>
      <c r="E35" s="288"/>
      <c r="F35" s="288"/>
      <c r="G35" s="288"/>
      <c r="H35" s="288"/>
      <c r="I35" s="288"/>
      <c r="J35" s="288"/>
      <c r="K35" s="288"/>
      <c r="L35" s="288"/>
      <c r="M35" s="288"/>
      <c r="N35" s="288"/>
      <c r="O35" s="288"/>
      <c r="P35" s="288"/>
      <c r="Q35" s="288"/>
      <c r="R35" s="288"/>
      <c r="S35" s="288"/>
      <c r="T35" s="288"/>
      <c r="U35" s="288"/>
    </row>
    <row r="36" spans="1:21" ht="13.5" customHeight="1">
      <c r="A36" s="288"/>
      <c r="B36" s="288"/>
      <c r="C36" s="288"/>
      <c r="D36" s="288"/>
      <c r="E36" s="288"/>
      <c r="F36" s="288"/>
      <c r="G36" s="288"/>
      <c r="H36" s="288"/>
      <c r="I36" s="288"/>
      <c r="J36" s="288"/>
      <c r="K36" s="288"/>
      <c r="L36" s="288"/>
      <c r="M36" s="288"/>
      <c r="N36" s="288"/>
      <c r="O36" s="288"/>
      <c r="P36" s="288"/>
      <c r="Q36" s="288"/>
      <c r="R36" s="288"/>
      <c r="S36" s="288"/>
      <c r="T36" s="288"/>
      <c r="U36" s="288"/>
    </row>
    <row r="37" spans="1:21" ht="13.5" customHeight="1">
      <c r="A37" s="288"/>
      <c r="B37" s="288"/>
      <c r="C37" s="288"/>
      <c r="D37" s="288"/>
      <c r="E37" s="288"/>
      <c r="F37" s="288"/>
      <c r="G37" s="288"/>
      <c r="H37" s="288"/>
      <c r="I37" s="288"/>
      <c r="J37" s="288"/>
      <c r="K37" s="288"/>
      <c r="L37" s="288"/>
      <c r="M37" s="288"/>
      <c r="N37" s="288"/>
      <c r="O37" s="288"/>
      <c r="P37" s="288"/>
      <c r="Q37" s="288"/>
      <c r="R37" s="288"/>
      <c r="S37" s="288"/>
      <c r="T37" s="288"/>
      <c r="U37" s="288"/>
    </row>
    <row r="38" spans="1:21" ht="13.5" customHeight="1">
      <c r="A38" s="288"/>
      <c r="B38" s="288"/>
      <c r="C38" s="288"/>
      <c r="D38" s="288"/>
      <c r="E38" s="288"/>
      <c r="F38" s="288"/>
      <c r="G38" s="288"/>
      <c r="H38" s="288"/>
      <c r="I38" s="288"/>
      <c r="J38" s="288"/>
      <c r="K38" s="288"/>
      <c r="L38" s="288"/>
      <c r="M38" s="288"/>
      <c r="N38" s="288"/>
      <c r="O38" s="288"/>
      <c r="P38" s="288"/>
      <c r="Q38" s="288"/>
      <c r="R38" s="288"/>
      <c r="S38" s="288"/>
      <c r="T38" s="288"/>
      <c r="U38" s="288"/>
    </row>
    <row r="39" spans="1:21" ht="13.5" customHeight="1">
      <c r="A39" s="288"/>
      <c r="B39" s="288"/>
      <c r="C39" s="288"/>
      <c r="D39" s="288"/>
      <c r="E39" s="288"/>
      <c r="F39" s="288"/>
      <c r="G39" s="288"/>
      <c r="H39" s="288"/>
      <c r="I39" s="288"/>
      <c r="J39" s="288"/>
      <c r="K39" s="288"/>
      <c r="L39" s="288"/>
      <c r="M39" s="288"/>
      <c r="N39" s="288"/>
      <c r="O39" s="288"/>
      <c r="P39" s="288"/>
      <c r="Q39" s="288"/>
      <c r="R39" s="288"/>
      <c r="S39" s="288"/>
      <c r="T39" s="288"/>
      <c r="U39" s="288"/>
    </row>
    <row r="40" spans="1:21" ht="13.5" customHeight="1">
      <c r="A40" s="288"/>
      <c r="B40" s="288"/>
      <c r="C40" s="288"/>
      <c r="D40" s="288"/>
      <c r="E40" s="288"/>
      <c r="F40" s="288"/>
      <c r="G40" s="288"/>
      <c r="H40" s="288"/>
      <c r="I40" s="288"/>
      <c r="J40" s="288"/>
      <c r="K40" s="288"/>
      <c r="L40" s="288"/>
      <c r="M40" s="288"/>
      <c r="N40" s="288"/>
      <c r="O40" s="288"/>
      <c r="P40" s="288"/>
      <c r="Q40" s="288"/>
      <c r="R40" s="288"/>
      <c r="S40" s="288"/>
      <c r="T40" s="288"/>
      <c r="U40" s="288"/>
    </row>
    <row r="41" spans="1:21" ht="13.5" customHeight="1">
      <c r="A41" s="288"/>
      <c r="B41" s="288"/>
      <c r="C41" s="288"/>
      <c r="D41" s="288"/>
      <c r="E41" s="288"/>
      <c r="F41" s="288"/>
      <c r="G41" s="288"/>
      <c r="H41" s="288"/>
      <c r="I41" s="288"/>
      <c r="J41" s="288"/>
      <c r="K41" s="288"/>
      <c r="L41" s="288"/>
      <c r="M41" s="288"/>
      <c r="N41" s="288"/>
      <c r="O41" s="288"/>
      <c r="P41" s="288"/>
      <c r="Q41" s="288"/>
      <c r="R41" s="288"/>
      <c r="S41" s="288"/>
      <c r="T41" s="288"/>
      <c r="U41" s="288"/>
    </row>
    <row r="42" spans="1:21" ht="13.5" customHeight="1">
      <c r="A42" s="288"/>
      <c r="B42" s="288"/>
      <c r="C42" s="288"/>
      <c r="D42" s="288"/>
      <c r="E42" s="288"/>
      <c r="F42" s="288"/>
      <c r="G42" s="288"/>
      <c r="H42" s="288"/>
      <c r="I42" s="288"/>
      <c r="J42" s="288"/>
      <c r="K42" s="288"/>
      <c r="L42" s="288"/>
      <c r="M42" s="288"/>
      <c r="N42" s="288"/>
      <c r="O42" s="288"/>
      <c r="P42" s="288"/>
      <c r="Q42" s="288"/>
      <c r="R42" s="288"/>
      <c r="S42" s="288"/>
      <c r="T42" s="288"/>
      <c r="U42" s="288"/>
    </row>
    <row r="43" spans="1:21" ht="30.75" customHeight="1" thickBot="1">
      <c r="A43" s="288"/>
      <c r="B43" s="288"/>
      <c r="C43" s="288"/>
      <c r="D43" s="288"/>
      <c r="E43" s="288"/>
      <c r="F43" s="288"/>
      <c r="G43" s="288"/>
      <c r="H43" s="288"/>
      <c r="I43" s="288"/>
      <c r="J43" s="288"/>
      <c r="K43" s="288"/>
      <c r="L43" s="288"/>
      <c r="M43" s="288"/>
      <c r="N43" s="288"/>
      <c r="O43" s="290" t="s">
        <v>506</v>
      </c>
      <c r="P43" s="288"/>
      <c r="Q43" s="288"/>
      <c r="R43" s="288"/>
      <c r="S43" s="288"/>
      <c r="T43" s="288"/>
      <c r="U43" s="288"/>
    </row>
    <row r="44" spans="1:21" ht="30.75" customHeight="1" thickBot="1">
      <c r="A44" s="288"/>
      <c r="B44" s="291" t="s">
        <v>507</v>
      </c>
      <c r="C44" s="292"/>
      <c r="D44" s="292"/>
      <c r="E44" s="293"/>
      <c r="F44" s="293"/>
      <c r="G44" s="293"/>
      <c r="H44" s="293"/>
      <c r="I44" s="293"/>
      <c r="J44" s="294" t="s">
        <v>487</v>
      </c>
      <c r="K44" s="295" t="s">
        <v>4</v>
      </c>
      <c r="L44" s="296" t="s">
        <v>5</v>
      </c>
      <c r="M44" s="296" t="s">
        <v>6</v>
      </c>
      <c r="N44" s="296" t="s">
        <v>7</v>
      </c>
      <c r="O44" s="297" t="s">
        <v>8</v>
      </c>
      <c r="P44" s="288"/>
      <c r="Q44" s="288"/>
      <c r="R44" s="288"/>
      <c r="S44" s="288"/>
      <c r="T44" s="288"/>
      <c r="U44" s="288"/>
    </row>
    <row r="45" spans="1:21" ht="30.75" customHeight="1">
      <c r="A45" s="288"/>
      <c r="B45" s="1228" t="s">
        <v>508</v>
      </c>
      <c r="C45" s="1229"/>
      <c r="D45" s="298"/>
      <c r="E45" s="1234" t="s">
        <v>509</v>
      </c>
      <c r="F45" s="1234"/>
      <c r="G45" s="1234"/>
      <c r="H45" s="1234"/>
      <c r="I45" s="1234"/>
      <c r="J45" s="1235"/>
      <c r="K45" s="299">
        <v>2509</v>
      </c>
      <c r="L45" s="300">
        <v>2403</v>
      </c>
      <c r="M45" s="300">
        <v>2505</v>
      </c>
      <c r="N45" s="300">
        <v>2502</v>
      </c>
      <c r="O45" s="301">
        <v>2508</v>
      </c>
      <c r="P45" s="288"/>
      <c r="Q45" s="288"/>
      <c r="R45" s="288"/>
      <c r="S45" s="288"/>
      <c r="T45" s="288"/>
      <c r="U45" s="288"/>
    </row>
    <row r="46" spans="1:21" ht="30.75" customHeight="1">
      <c r="A46" s="288"/>
      <c r="B46" s="1230"/>
      <c r="C46" s="1231"/>
      <c r="D46" s="302"/>
      <c r="E46" s="1212" t="s">
        <v>510</v>
      </c>
      <c r="F46" s="1212"/>
      <c r="G46" s="1212"/>
      <c r="H46" s="1212"/>
      <c r="I46" s="1212"/>
      <c r="J46" s="1213"/>
      <c r="K46" s="303" t="s">
        <v>323</v>
      </c>
      <c r="L46" s="304" t="s">
        <v>323</v>
      </c>
      <c r="M46" s="304" t="s">
        <v>323</v>
      </c>
      <c r="N46" s="304" t="s">
        <v>323</v>
      </c>
      <c r="O46" s="305" t="s">
        <v>323</v>
      </c>
      <c r="P46" s="288"/>
      <c r="Q46" s="288"/>
      <c r="R46" s="288"/>
      <c r="S46" s="288"/>
      <c r="T46" s="288"/>
      <c r="U46" s="288"/>
    </row>
    <row r="47" spans="1:21" ht="30.75" customHeight="1">
      <c r="A47" s="288"/>
      <c r="B47" s="1230"/>
      <c r="C47" s="1231"/>
      <c r="D47" s="302"/>
      <c r="E47" s="1212" t="s">
        <v>511</v>
      </c>
      <c r="F47" s="1212"/>
      <c r="G47" s="1212"/>
      <c r="H47" s="1212"/>
      <c r="I47" s="1212"/>
      <c r="J47" s="1213"/>
      <c r="K47" s="303" t="s">
        <v>323</v>
      </c>
      <c r="L47" s="304" t="s">
        <v>323</v>
      </c>
      <c r="M47" s="304" t="s">
        <v>323</v>
      </c>
      <c r="N47" s="304" t="s">
        <v>323</v>
      </c>
      <c r="O47" s="305" t="s">
        <v>323</v>
      </c>
      <c r="P47" s="288"/>
      <c r="Q47" s="288"/>
      <c r="R47" s="288"/>
      <c r="S47" s="288"/>
      <c r="T47" s="288"/>
      <c r="U47" s="288"/>
    </row>
    <row r="48" spans="1:21" ht="30.75" customHeight="1">
      <c r="A48" s="288"/>
      <c r="B48" s="1230"/>
      <c r="C48" s="1231"/>
      <c r="D48" s="302"/>
      <c r="E48" s="1212" t="s">
        <v>512</v>
      </c>
      <c r="F48" s="1212"/>
      <c r="G48" s="1212"/>
      <c r="H48" s="1212"/>
      <c r="I48" s="1212"/>
      <c r="J48" s="1213"/>
      <c r="K48" s="303">
        <v>492</v>
      </c>
      <c r="L48" s="304">
        <v>503</v>
      </c>
      <c r="M48" s="304">
        <v>506</v>
      </c>
      <c r="N48" s="304">
        <v>472</v>
      </c>
      <c r="O48" s="305">
        <v>501</v>
      </c>
      <c r="P48" s="288"/>
      <c r="Q48" s="288"/>
      <c r="R48" s="288"/>
      <c r="S48" s="288"/>
      <c r="T48" s="288"/>
      <c r="U48" s="288"/>
    </row>
    <row r="49" spans="1:21" ht="30.75" customHeight="1">
      <c r="A49" s="288"/>
      <c r="B49" s="1230"/>
      <c r="C49" s="1231"/>
      <c r="D49" s="302"/>
      <c r="E49" s="1212" t="s">
        <v>513</v>
      </c>
      <c r="F49" s="1212"/>
      <c r="G49" s="1212"/>
      <c r="H49" s="1212"/>
      <c r="I49" s="1212"/>
      <c r="J49" s="1213"/>
      <c r="K49" s="303">
        <v>208</v>
      </c>
      <c r="L49" s="304">
        <v>170</v>
      </c>
      <c r="M49" s="304">
        <v>172</v>
      </c>
      <c r="N49" s="304">
        <v>176</v>
      </c>
      <c r="O49" s="305">
        <v>186</v>
      </c>
      <c r="P49" s="288"/>
      <c r="Q49" s="288"/>
      <c r="R49" s="288"/>
      <c r="S49" s="288"/>
      <c r="T49" s="288"/>
      <c r="U49" s="288"/>
    </row>
    <row r="50" spans="1:21" ht="30.75" customHeight="1">
      <c r="A50" s="288"/>
      <c r="B50" s="1230"/>
      <c r="C50" s="1231"/>
      <c r="D50" s="302"/>
      <c r="E50" s="1212" t="s">
        <v>514</v>
      </c>
      <c r="F50" s="1212"/>
      <c r="G50" s="1212"/>
      <c r="H50" s="1212"/>
      <c r="I50" s="1212"/>
      <c r="J50" s="1213"/>
      <c r="K50" s="303">
        <v>44</v>
      </c>
      <c r="L50" s="304">
        <v>43</v>
      </c>
      <c r="M50" s="304">
        <v>43</v>
      </c>
      <c r="N50" s="304">
        <v>43</v>
      </c>
      <c r="O50" s="305">
        <v>42</v>
      </c>
      <c r="P50" s="288"/>
      <c r="Q50" s="288"/>
      <c r="R50" s="288"/>
      <c r="S50" s="288"/>
      <c r="T50" s="288"/>
      <c r="U50" s="288"/>
    </row>
    <row r="51" spans="1:21" ht="30.75" customHeight="1">
      <c r="A51" s="288"/>
      <c r="B51" s="1232"/>
      <c r="C51" s="1233"/>
      <c r="D51" s="306"/>
      <c r="E51" s="1212" t="s">
        <v>515</v>
      </c>
      <c r="F51" s="1212"/>
      <c r="G51" s="1212"/>
      <c r="H51" s="1212"/>
      <c r="I51" s="1212"/>
      <c r="J51" s="1213"/>
      <c r="K51" s="303" t="s">
        <v>323</v>
      </c>
      <c r="L51" s="304" t="s">
        <v>323</v>
      </c>
      <c r="M51" s="304" t="s">
        <v>323</v>
      </c>
      <c r="N51" s="304" t="s">
        <v>323</v>
      </c>
      <c r="O51" s="305" t="s">
        <v>323</v>
      </c>
      <c r="P51" s="288"/>
      <c r="Q51" s="288"/>
      <c r="R51" s="288"/>
      <c r="S51" s="288"/>
      <c r="T51" s="288"/>
      <c r="U51" s="288"/>
    </row>
    <row r="52" spans="1:21" ht="30.75" customHeight="1">
      <c r="A52" s="288"/>
      <c r="B52" s="1210" t="s">
        <v>516</v>
      </c>
      <c r="C52" s="1211"/>
      <c r="D52" s="306"/>
      <c r="E52" s="1212" t="s">
        <v>517</v>
      </c>
      <c r="F52" s="1212"/>
      <c r="G52" s="1212"/>
      <c r="H52" s="1212"/>
      <c r="I52" s="1212"/>
      <c r="J52" s="1213"/>
      <c r="K52" s="303">
        <v>2286</v>
      </c>
      <c r="L52" s="304">
        <v>2255</v>
      </c>
      <c r="M52" s="304">
        <v>2320</v>
      </c>
      <c r="N52" s="304">
        <v>2291</v>
      </c>
      <c r="O52" s="305">
        <v>2312</v>
      </c>
      <c r="P52" s="288"/>
      <c r="Q52" s="288"/>
      <c r="R52" s="288"/>
      <c r="S52" s="288"/>
      <c r="T52" s="288"/>
      <c r="U52" s="288"/>
    </row>
    <row r="53" spans="1:21" ht="30.75" customHeight="1" thickBot="1">
      <c r="A53" s="288"/>
      <c r="B53" s="1214" t="s">
        <v>518</v>
      </c>
      <c r="C53" s="1215"/>
      <c r="D53" s="307"/>
      <c r="E53" s="1216" t="s">
        <v>519</v>
      </c>
      <c r="F53" s="1216"/>
      <c r="G53" s="1216"/>
      <c r="H53" s="1216"/>
      <c r="I53" s="1216"/>
      <c r="J53" s="1217"/>
      <c r="K53" s="308">
        <v>967</v>
      </c>
      <c r="L53" s="309">
        <v>864</v>
      </c>
      <c r="M53" s="309">
        <v>906</v>
      </c>
      <c r="N53" s="309">
        <v>902</v>
      </c>
      <c r="O53" s="310">
        <v>925</v>
      </c>
      <c r="P53" s="288"/>
      <c r="Q53" s="288"/>
      <c r="R53" s="288"/>
      <c r="S53" s="288"/>
      <c r="T53" s="288"/>
      <c r="U53" s="288"/>
    </row>
    <row r="54" spans="1:21" ht="24" customHeight="1">
      <c r="A54" s="288"/>
      <c r="B54" s="311" t="s">
        <v>520</v>
      </c>
      <c r="C54" s="288"/>
      <c r="D54" s="288"/>
      <c r="E54" s="288"/>
      <c r="F54" s="288"/>
      <c r="G54" s="288"/>
      <c r="H54" s="288"/>
      <c r="I54" s="288"/>
      <c r="J54" s="288"/>
      <c r="K54" s="288"/>
      <c r="L54" s="288"/>
      <c r="M54" s="288"/>
      <c r="N54" s="288"/>
      <c r="O54" s="288"/>
      <c r="P54" s="288"/>
      <c r="Q54" s="288"/>
      <c r="R54" s="288"/>
      <c r="S54" s="288"/>
      <c r="T54" s="288"/>
      <c r="U54" s="288"/>
    </row>
    <row r="55" spans="1:21" ht="24" customHeight="1" thickBot="1">
      <c r="A55" s="288"/>
      <c r="B55" s="312" t="s">
        <v>521</v>
      </c>
      <c r="C55" s="313"/>
      <c r="D55" s="313"/>
      <c r="E55" s="313"/>
      <c r="F55" s="313"/>
      <c r="G55" s="313"/>
      <c r="H55" s="313"/>
      <c r="I55" s="313"/>
      <c r="J55" s="313"/>
      <c r="K55" s="314"/>
      <c r="L55" s="314"/>
      <c r="M55" s="314"/>
      <c r="N55" s="314"/>
      <c r="O55" s="315" t="s">
        <v>522</v>
      </c>
      <c r="P55" s="288"/>
      <c r="Q55" s="288"/>
      <c r="R55" s="288"/>
      <c r="S55" s="288"/>
      <c r="T55" s="288"/>
      <c r="U55" s="288"/>
    </row>
    <row r="56" spans="1:21" ht="31.5" customHeight="1" thickBot="1">
      <c r="A56" s="288"/>
      <c r="B56" s="316"/>
      <c r="C56" s="317"/>
      <c r="D56" s="317"/>
      <c r="E56" s="318"/>
      <c r="F56" s="318"/>
      <c r="G56" s="318"/>
      <c r="H56" s="318"/>
      <c r="I56" s="318"/>
      <c r="J56" s="319" t="s">
        <v>487</v>
      </c>
      <c r="K56" s="320" t="s">
        <v>523</v>
      </c>
      <c r="L56" s="321" t="s">
        <v>524</v>
      </c>
      <c r="M56" s="321" t="s">
        <v>525</v>
      </c>
      <c r="N56" s="321" t="s">
        <v>526</v>
      </c>
      <c r="O56" s="322" t="s">
        <v>527</v>
      </c>
      <c r="P56" s="288"/>
      <c r="Q56" s="288"/>
      <c r="R56" s="288"/>
      <c r="S56" s="288"/>
      <c r="T56" s="288"/>
      <c r="U56" s="288"/>
    </row>
    <row r="57" spans="1:21" ht="31.5" customHeight="1">
      <c r="B57" s="1218" t="s">
        <v>528</v>
      </c>
      <c r="C57" s="1219"/>
      <c r="D57" s="1222" t="s">
        <v>529</v>
      </c>
      <c r="E57" s="1223"/>
      <c r="F57" s="1223"/>
      <c r="G57" s="1223"/>
      <c r="H57" s="1223"/>
      <c r="I57" s="1223"/>
      <c r="J57" s="1224"/>
      <c r="K57" s="323"/>
      <c r="L57" s="324"/>
      <c r="M57" s="324"/>
      <c r="N57" s="324"/>
      <c r="O57" s="325"/>
    </row>
    <row r="58" spans="1:21" ht="31.5" customHeight="1" thickBot="1">
      <c r="B58" s="1220"/>
      <c r="C58" s="1221"/>
      <c r="D58" s="1225" t="s">
        <v>530</v>
      </c>
      <c r="E58" s="1226"/>
      <c r="F58" s="1226"/>
      <c r="G58" s="1226"/>
      <c r="H58" s="1226"/>
      <c r="I58" s="1226"/>
      <c r="J58" s="1227"/>
      <c r="K58" s="326"/>
      <c r="L58" s="327"/>
      <c r="M58" s="327"/>
      <c r="N58" s="327"/>
      <c r="O58" s="328"/>
    </row>
    <row r="59" spans="1:21" ht="24" customHeight="1">
      <c r="B59" s="329"/>
      <c r="C59" s="329"/>
      <c r="D59" s="330" t="s">
        <v>531</v>
      </c>
      <c r="E59" s="331"/>
      <c r="F59" s="331"/>
      <c r="G59" s="331"/>
      <c r="H59" s="331"/>
      <c r="I59" s="331"/>
      <c r="J59" s="331"/>
      <c r="K59" s="331"/>
      <c r="L59" s="331"/>
      <c r="M59" s="331"/>
      <c r="N59" s="331"/>
      <c r="O59" s="331"/>
    </row>
    <row r="60" spans="1:21" ht="24" customHeight="1">
      <c r="B60" s="332"/>
      <c r="C60" s="332"/>
      <c r="D60" s="330" t="s">
        <v>532</v>
      </c>
      <c r="E60" s="331"/>
      <c r="F60" s="331"/>
      <c r="G60" s="331"/>
      <c r="H60" s="331"/>
      <c r="I60" s="331"/>
      <c r="J60" s="331"/>
      <c r="K60" s="331"/>
      <c r="L60" s="331"/>
      <c r="M60" s="331"/>
      <c r="N60" s="331"/>
      <c r="O60" s="331"/>
    </row>
    <row r="61" spans="1:21" ht="24" customHeight="1">
      <c r="A61" s="288"/>
      <c r="B61" s="311"/>
      <c r="C61" s="288"/>
      <c r="D61" s="288"/>
      <c r="E61" s="288"/>
      <c r="F61" s="288"/>
      <c r="G61" s="288"/>
      <c r="H61" s="288"/>
      <c r="I61" s="288"/>
      <c r="J61" s="288"/>
      <c r="K61" s="288"/>
      <c r="L61" s="288"/>
      <c r="M61" s="288"/>
      <c r="N61" s="288"/>
      <c r="O61" s="288"/>
      <c r="P61" s="288"/>
      <c r="Q61" s="288"/>
      <c r="R61" s="288"/>
      <c r="S61" s="288"/>
      <c r="T61" s="288"/>
      <c r="U61" s="288"/>
    </row>
    <row r="62" spans="1:21" ht="24" customHeight="1">
      <c r="A62" s="288"/>
      <c r="B62" s="311"/>
      <c r="C62" s="288"/>
      <c r="D62" s="288"/>
      <c r="E62" s="288"/>
      <c r="F62" s="288"/>
      <c r="G62" s="288"/>
      <c r="H62" s="288"/>
      <c r="I62" s="288"/>
      <c r="J62" s="288"/>
      <c r="K62" s="288"/>
      <c r="L62" s="288"/>
      <c r="M62" s="288"/>
      <c r="N62" s="288"/>
      <c r="O62" s="288"/>
      <c r="P62" s="288"/>
      <c r="Q62" s="288"/>
      <c r="R62" s="288"/>
      <c r="S62" s="288"/>
      <c r="T62" s="288"/>
      <c r="U62" s="288"/>
    </row>
  </sheetData>
  <sheetProtection algorithmName="SHA-512" hashValue="DGiBtidsLN9QZI7pzBRoybRA8a5o7cLaRjPR+l9qzJ7JnnJ+/+8tddtJGwDfHU6AcgUq88TUB5zpHalQMAKjKA==" saltValue="CDrvGpQgM2764QDV8rWUU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333" customWidth="1"/>
    <col min="2" max="3" width="12.625" style="333" customWidth="1"/>
    <col min="4" max="4" width="11.625" style="333" customWidth="1"/>
    <col min="5" max="8" width="10.375" style="333" customWidth="1"/>
    <col min="9" max="13" width="16.375" style="333" customWidth="1"/>
    <col min="14" max="19" width="12.625" style="333" customWidth="1"/>
    <col min="20" max="16384" width="0" style="33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334" t="s">
        <v>506</v>
      </c>
    </row>
    <row r="40" spans="2:13" ht="27.75" customHeight="1" thickBot="1">
      <c r="B40" s="335" t="s">
        <v>507</v>
      </c>
      <c r="C40" s="336"/>
      <c r="D40" s="336"/>
      <c r="E40" s="337"/>
      <c r="F40" s="337"/>
      <c r="G40" s="337"/>
      <c r="H40" s="338" t="s">
        <v>487</v>
      </c>
      <c r="I40" s="339" t="s">
        <v>4</v>
      </c>
      <c r="J40" s="340" t="s">
        <v>5</v>
      </c>
      <c r="K40" s="340" t="s">
        <v>6</v>
      </c>
      <c r="L40" s="340" t="s">
        <v>7</v>
      </c>
      <c r="M40" s="341" t="s">
        <v>8</v>
      </c>
    </row>
    <row r="41" spans="2:13" ht="27.75" customHeight="1">
      <c r="B41" s="1248" t="s">
        <v>533</v>
      </c>
      <c r="C41" s="1249"/>
      <c r="D41" s="342"/>
      <c r="E41" s="1250" t="s">
        <v>534</v>
      </c>
      <c r="F41" s="1250"/>
      <c r="G41" s="1250"/>
      <c r="H41" s="1251"/>
      <c r="I41" s="343">
        <v>25266</v>
      </c>
      <c r="J41" s="344">
        <v>25160</v>
      </c>
      <c r="K41" s="344">
        <v>25182</v>
      </c>
      <c r="L41" s="344">
        <v>25409</v>
      </c>
      <c r="M41" s="345">
        <v>25854</v>
      </c>
    </row>
    <row r="42" spans="2:13" ht="27.75" customHeight="1">
      <c r="B42" s="1238"/>
      <c r="C42" s="1239"/>
      <c r="D42" s="346"/>
      <c r="E42" s="1242" t="s">
        <v>535</v>
      </c>
      <c r="F42" s="1242"/>
      <c r="G42" s="1242"/>
      <c r="H42" s="1243"/>
      <c r="I42" s="347">
        <v>377</v>
      </c>
      <c r="J42" s="348">
        <v>333</v>
      </c>
      <c r="K42" s="348">
        <v>290</v>
      </c>
      <c r="L42" s="348">
        <v>247</v>
      </c>
      <c r="M42" s="349">
        <v>205</v>
      </c>
    </row>
    <row r="43" spans="2:13" ht="27.75" customHeight="1">
      <c r="B43" s="1238"/>
      <c r="C43" s="1239"/>
      <c r="D43" s="346"/>
      <c r="E43" s="1242" t="s">
        <v>536</v>
      </c>
      <c r="F43" s="1242"/>
      <c r="G43" s="1242"/>
      <c r="H43" s="1243"/>
      <c r="I43" s="347">
        <v>4473</v>
      </c>
      <c r="J43" s="348">
        <v>4115</v>
      </c>
      <c r="K43" s="348">
        <v>3792</v>
      </c>
      <c r="L43" s="348">
        <v>3584</v>
      </c>
      <c r="M43" s="349">
        <v>3202</v>
      </c>
    </row>
    <row r="44" spans="2:13" ht="27.75" customHeight="1">
      <c r="B44" s="1238"/>
      <c r="C44" s="1239"/>
      <c r="D44" s="346"/>
      <c r="E44" s="1242" t="s">
        <v>537</v>
      </c>
      <c r="F44" s="1242"/>
      <c r="G44" s="1242"/>
      <c r="H44" s="1243"/>
      <c r="I44" s="347">
        <v>1051</v>
      </c>
      <c r="J44" s="348">
        <v>949</v>
      </c>
      <c r="K44" s="348">
        <v>825</v>
      </c>
      <c r="L44" s="348">
        <v>841</v>
      </c>
      <c r="M44" s="349">
        <v>869</v>
      </c>
    </row>
    <row r="45" spans="2:13" ht="27.75" customHeight="1">
      <c r="B45" s="1238"/>
      <c r="C45" s="1239"/>
      <c r="D45" s="346"/>
      <c r="E45" s="1242" t="s">
        <v>538</v>
      </c>
      <c r="F45" s="1242"/>
      <c r="G45" s="1242"/>
      <c r="H45" s="1243"/>
      <c r="I45" s="347">
        <v>3026</v>
      </c>
      <c r="J45" s="348">
        <v>3087</v>
      </c>
      <c r="K45" s="348">
        <v>3001</v>
      </c>
      <c r="L45" s="348">
        <v>2981</v>
      </c>
      <c r="M45" s="349">
        <v>3041</v>
      </c>
    </row>
    <row r="46" spans="2:13" ht="27.75" customHeight="1">
      <c r="B46" s="1238"/>
      <c r="C46" s="1239"/>
      <c r="D46" s="350"/>
      <c r="E46" s="1242" t="s">
        <v>539</v>
      </c>
      <c r="F46" s="1242"/>
      <c r="G46" s="1242"/>
      <c r="H46" s="1243"/>
      <c r="I46" s="347" t="s">
        <v>323</v>
      </c>
      <c r="J46" s="348" t="s">
        <v>323</v>
      </c>
      <c r="K46" s="348" t="s">
        <v>323</v>
      </c>
      <c r="L46" s="348" t="s">
        <v>323</v>
      </c>
      <c r="M46" s="349" t="s">
        <v>323</v>
      </c>
    </row>
    <row r="47" spans="2:13" ht="27.75" customHeight="1">
      <c r="B47" s="1238"/>
      <c r="C47" s="1239"/>
      <c r="D47" s="351"/>
      <c r="E47" s="1252" t="s">
        <v>540</v>
      </c>
      <c r="F47" s="1253"/>
      <c r="G47" s="1253"/>
      <c r="H47" s="1254"/>
      <c r="I47" s="347" t="s">
        <v>323</v>
      </c>
      <c r="J47" s="348" t="s">
        <v>323</v>
      </c>
      <c r="K47" s="348" t="s">
        <v>323</v>
      </c>
      <c r="L47" s="348" t="s">
        <v>323</v>
      </c>
      <c r="M47" s="349" t="s">
        <v>323</v>
      </c>
    </row>
    <row r="48" spans="2:13" ht="27.75" customHeight="1">
      <c r="B48" s="1238"/>
      <c r="C48" s="1239"/>
      <c r="D48" s="346"/>
      <c r="E48" s="1242" t="s">
        <v>541</v>
      </c>
      <c r="F48" s="1242"/>
      <c r="G48" s="1242"/>
      <c r="H48" s="1243"/>
      <c r="I48" s="347" t="s">
        <v>323</v>
      </c>
      <c r="J48" s="348" t="s">
        <v>323</v>
      </c>
      <c r="K48" s="348" t="s">
        <v>323</v>
      </c>
      <c r="L48" s="348" t="s">
        <v>323</v>
      </c>
      <c r="M48" s="349" t="s">
        <v>323</v>
      </c>
    </row>
    <row r="49" spans="2:13" ht="27.75" customHeight="1">
      <c r="B49" s="1240"/>
      <c r="C49" s="1241"/>
      <c r="D49" s="346"/>
      <c r="E49" s="1242" t="s">
        <v>542</v>
      </c>
      <c r="F49" s="1242"/>
      <c r="G49" s="1242"/>
      <c r="H49" s="1243"/>
      <c r="I49" s="347" t="s">
        <v>323</v>
      </c>
      <c r="J49" s="348" t="s">
        <v>323</v>
      </c>
      <c r="K49" s="348" t="s">
        <v>323</v>
      </c>
      <c r="L49" s="348" t="s">
        <v>323</v>
      </c>
      <c r="M49" s="349" t="s">
        <v>323</v>
      </c>
    </row>
    <row r="50" spans="2:13" ht="27.75" customHeight="1">
      <c r="B50" s="1236" t="s">
        <v>543</v>
      </c>
      <c r="C50" s="1237"/>
      <c r="D50" s="352"/>
      <c r="E50" s="1242" t="s">
        <v>544</v>
      </c>
      <c r="F50" s="1242"/>
      <c r="G50" s="1242"/>
      <c r="H50" s="1243"/>
      <c r="I50" s="347">
        <v>16542</v>
      </c>
      <c r="J50" s="348">
        <v>16798</v>
      </c>
      <c r="K50" s="348">
        <v>16555</v>
      </c>
      <c r="L50" s="348">
        <v>16655</v>
      </c>
      <c r="M50" s="349">
        <v>16406</v>
      </c>
    </row>
    <row r="51" spans="2:13" ht="27.75" customHeight="1">
      <c r="B51" s="1238"/>
      <c r="C51" s="1239"/>
      <c r="D51" s="346"/>
      <c r="E51" s="1242" t="s">
        <v>545</v>
      </c>
      <c r="F51" s="1242"/>
      <c r="G51" s="1242"/>
      <c r="H51" s="1243"/>
      <c r="I51" s="347">
        <v>5074</v>
      </c>
      <c r="J51" s="348">
        <v>4740</v>
      </c>
      <c r="K51" s="348">
        <v>4351</v>
      </c>
      <c r="L51" s="348">
        <v>3916</v>
      </c>
      <c r="M51" s="349">
        <v>3520</v>
      </c>
    </row>
    <row r="52" spans="2:13" ht="27.75" customHeight="1">
      <c r="B52" s="1240"/>
      <c r="C52" s="1241"/>
      <c r="D52" s="346"/>
      <c r="E52" s="1242" t="s">
        <v>546</v>
      </c>
      <c r="F52" s="1242"/>
      <c r="G52" s="1242"/>
      <c r="H52" s="1243"/>
      <c r="I52" s="347">
        <v>17657</v>
      </c>
      <c r="J52" s="348">
        <v>17534</v>
      </c>
      <c r="K52" s="348">
        <v>17093</v>
      </c>
      <c r="L52" s="348">
        <v>16976</v>
      </c>
      <c r="M52" s="349">
        <v>17594</v>
      </c>
    </row>
    <row r="53" spans="2:13" ht="27.75" customHeight="1" thickBot="1">
      <c r="B53" s="1244" t="s">
        <v>518</v>
      </c>
      <c r="C53" s="1245"/>
      <c r="D53" s="353"/>
      <c r="E53" s="1246" t="s">
        <v>547</v>
      </c>
      <c r="F53" s="1246"/>
      <c r="G53" s="1246"/>
      <c r="H53" s="1247"/>
      <c r="I53" s="354">
        <v>-5080</v>
      </c>
      <c r="J53" s="355">
        <v>-5428</v>
      </c>
      <c r="K53" s="355">
        <v>-4908</v>
      </c>
      <c r="L53" s="355">
        <v>-4485</v>
      </c>
      <c r="M53" s="356">
        <v>-4349</v>
      </c>
    </row>
    <row r="54" spans="2:13" ht="27.75" customHeight="1">
      <c r="B54" s="357" t="s">
        <v>548</v>
      </c>
      <c r="C54" s="358"/>
      <c r="D54" s="358"/>
      <c r="E54" s="359"/>
      <c r="F54" s="359"/>
      <c r="G54" s="359"/>
      <c r="H54" s="359"/>
      <c r="I54" s="360"/>
      <c r="J54" s="360"/>
      <c r="K54" s="360"/>
      <c r="L54" s="360"/>
      <c r="M54" s="36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ursVmOwdIQV0vCxhSswPgsXG7VEZQJzhhwMrS2cEZeO8ocfoc9+N08rJK9Tgz8oYVuG5tZXerWR0J7beS21MFg==" saltValue="16XKiiSYrNGClmT+zHH+5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0" zoomScaleNormal="50" zoomScaleSheetLayoutView="100" workbookViewId="0"/>
  </sheetViews>
  <sheetFormatPr defaultColWidth="0" defaultRowHeight="0" customHeight="1" zeroHeight="1"/>
  <cols>
    <col min="1" max="1" width="8.25" style="241" customWidth="1"/>
    <col min="2" max="2" width="16.375" style="241" customWidth="1"/>
    <col min="3" max="5" width="26.25" style="241" customWidth="1"/>
    <col min="6" max="8" width="24.25" style="241" customWidth="1"/>
    <col min="9" max="14" width="26" style="241" customWidth="1"/>
    <col min="15" max="15" width="6.125" style="241" customWidth="1"/>
    <col min="16" max="16" width="9" style="241" hidden="1" customWidth="1"/>
    <col min="17" max="20" width="0" style="241" hidden="1" customWidth="1"/>
    <col min="21" max="21" width="9" style="241" hidden="1" customWidth="1"/>
    <col min="22" max="22" width="0" style="241" hidden="1" customWidth="1"/>
    <col min="23" max="23" width="9" style="241" hidden="1" customWidth="1"/>
    <col min="24" max="16384" width="0" style="24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42"/>
      <c r="C53" s="242"/>
      <c r="D53" s="242"/>
      <c r="E53" s="242"/>
      <c r="F53" s="242"/>
      <c r="G53" s="242"/>
      <c r="H53" s="361" t="s">
        <v>549</v>
      </c>
    </row>
    <row r="54" spans="2:8" ht="29.25" customHeight="1" thickBot="1">
      <c r="B54" s="362" t="s">
        <v>26</v>
      </c>
      <c r="C54" s="363"/>
      <c r="D54" s="363"/>
      <c r="E54" s="364" t="s">
        <v>487</v>
      </c>
      <c r="F54" s="365" t="s">
        <v>6</v>
      </c>
      <c r="G54" s="365" t="s">
        <v>7</v>
      </c>
      <c r="H54" s="366" t="s">
        <v>8</v>
      </c>
    </row>
    <row r="55" spans="2:8" ht="52.5" customHeight="1">
      <c r="B55" s="367"/>
      <c r="C55" s="1263" t="s">
        <v>119</v>
      </c>
      <c r="D55" s="1263"/>
      <c r="E55" s="1264"/>
      <c r="F55" s="368">
        <v>3334</v>
      </c>
      <c r="G55" s="368">
        <v>2434</v>
      </c>
      <c r="H55" s="369">
        <v>2234</v>
      </c>
    </row>
    <row r="56" spans="2:8" ht="52.5" customHeight="1">
      <c r="B56" s="370"/>
      <c r="C56" s="1265" t="s">
        <v>550</v>
      </c>
      <c r="D56" s="1265"/>
      <c r="E56" s="1266"/>
      <c r="F56" s="371">
        <v>784</v>
      </c>
      <c r="G56" s="371">
        <v>784</v>
      </c>
      <c r="H56" s="372">
        <v>784</v>
      </c>
    </row>
    <row r="57" spans="2:8" ht="53.25" customHeight="1">
      <c r="B57" s="370"/>
      <c r="C57" s="1267" t="s">
        <v>124</v>
      </c>
      <c r="D57" s="1267"/>
      <c r="E57" s="1268"/>
      <c r="F57" s="373">
        <v>12629</v>
      </c>
      <c r="G57" s="373">
        <v>13363</v>
      </c>
      <c r="H57" s="374">
        <v>13254</v>
      </c>
    </row>
    <row r="58" spans="2:8" ht="45.75" customHeight="1">
      <c r="B58" s="375"/>
      <c r="C58" s="1255" t="s">
        <v>551</v>
      </c>
      <c r="D58" s="1256"/>
      <c r="E58" s="1257"/>
      <c r="F58" s="376">
        <v>7730</v>
      </c>
      <c r="G58" s="376">
        <v>7699</v>
      </c>
      <c r="H58" s="377">
        <v>7688</v>
      </c>
    </row>
    <row r="59" spans="2:8" ht="45.75" customHeight="1">
      <c r="B59" s="375"/>
      <c r="C59" s="1255" t="s">
        <v>552</v>
      </c>
      <c r="D59" s="1256"/>
      <c r="E59" s="1257"/>
      <c r="F59" s="376">
        <v>1705</v>
      </c>
      <c r="G59" s="376">
        <v>1705</v>
      </c>
      <c r="H59" s="377">
        <v>1705</v>
      </c>
    </row>
    <row r="60" spans="2:8" ht="45.75" customHeight="1">
      <c r="B60" s="375"/>
      <c r="C60" s="1255" t="s">
        <v>553</v>
      </c>
      <c r="D60" s="1256"/>
      <c r="E60" s="1257"/>
      <c r="F60" s="376">
        <v>1088</v>
      </c>
      <c r="G60" s="376">
        <v>1035</v>
      </c>
      <c r="H60" s="377">
        <v>965</v>
      </c>
    </row>
    <row r="61" spans="2:8" ht="45.75" customHeight="1">
      <c r="B61" s="375"/>
      <c r="C61" s="1255" t="s">
        <v>554</v>
      </c>
      <c r="D61" s="1256"/>
      <c r="E61" s="1257"/>
      <c r="F61" s="376" t="s">
        <v>323</v>
      </c>
      <c r="G61" s="376">
        <v>885</v>
      </c>
      <c r="H61" s="377">
        <v>885</v>
      </c>
    </row>
    <row r="62" spans="2:8" ht="45.75" customHeight="1" thickBot="1">
      <c r="B62" s="378"/>
      <c r="C62" s="1258" t="s">
        <v>555</v>
      </c>
      <c r="D62" s="1259"/>
      <c r="E62" s="1260"/>
      <c r="F62" s="379">
        <v>457</v>
      </c>
      <c r="G62" s="379">
        <v>457</v>
      </c>
      <c r="H62" s="380">
        <v>458</v>
      </c>
    </row>
    <row r="63" spans="2:8" ht="52.5" customHeight="1" thickBot="1">
      <c r="B63" s="381"/>
      <c r="C63" s="1261" t="s">
        <v>556</v>
      </c>
      <c r="D63" s="1261"/>
      <c r="E63" s="1262"/>
      <c r="F63" s="382">
        <v>16747</v>
      </c>
      <c r="G63" s="382">
        <v>16581</v>
      </c>
      <c r="H63" s="383">
        <v>16272</v>
      </c>
    </row>
    <row r="64" spans="2:8" ht="15" customHeight="1"/>
  </sheetData>
  <sheetProtection algorithmName="SHA-512" hashValue="3DCdZLRvQ+RqlqIjl1NUv43cXKmqLhwcg8jvdLJVCLLpBIT/4eQA+8dvESFt2xifzFX1rxkgBQkospRxQxa/cw==" saltValue="07OAqQFK7T1/VhAB2Iu+M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L58" zoomScale="55" zoomScaleNormal="55" zoomScaleSheetLayoutView="55" workbookViewId="0">
      <selection activeCell="BR5" sqref="BR5:BR6"/>
    </sheetView>
  </sheetViews>
  <sheetFormatPr defaultColWidth="0" defaultRowHeight="13.5" customHeight="1" zeroHeight="1"/>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c r="A1" s="1"/>
      <c r="B1" s="2"/>
      <c r="DD1" s="3"/>
      <c r="DE1" s="3"/>
    </row>
    <row r="2" spans="1:143" ht="25.5" customHeight="1">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c r="DD19" s="3"/>
      <c r="DE19" s="3"/>
    </row>
    <row r="20" spans="1:351">
      <c r="DD20" s="3"/>
      <c r="DE20" s="3"/>
    </row>
    <row r="21" spans="1:351" ht="17.2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c r="B22" s="12"/>
      <c r="MM22" s="11"/>
    </row>
    <row r="23" spans="1:351">
      <c r="B23" s="12"/>
    </row>
    <row r="24" spans="1:351">
      <c r="B24" s="12"/>
    </row>
    <row r="25" spans="1:351">
      <c r="B25" s="12"/>
    </row>
    <row r="26" spans="1:351">
      <c r="B26" s="12"/>
    </row>
    <row r="27" spans="1:351">
      <c r="B27" s="12"/>
    </row>
    <row r="28" spans="1:351">
      <c r="B28" s="12"/>
    </row>
    <row r="29" spans="1:351">
      <c r="B29" s="12"/>
    </row>
    <row r="30" spans="1:351">
      <c r="B30" s="12"/>
    </row>
    <row r="31" spans="1:351">
      <c r="B31" s="12"/>
    </row>
    <row r="32" spans="1:351">
      <c r="B32" s="12"/>
    </row>
    <row r="33" spans="2:109">
      <c r="B33" s="12"/>
    </row>
    <row r="34" spans="2:109">
      <c r="B34" s="12"/>
    </row>
    <row r="35" spans="2:109">
      <c r="B35" s="12"/>
    </row>
    <row r="36" spans="2:109">
      <c r="B36" s="12"/>
    </row>
    <row r="37" spans="2:109">
      <c r="B37" s="12"/>
    </row>
    <row r="38" spans="2:109">
      <c r="B38" s="12"/>
    </row>
    <row r="39" spans="2:109">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c r="B40" s="17"/>
      <c r="DD40" s="17"/>
      <c r="DE40" s="3"/>
    </row>
    <row r="41" spans="2:109" ht="17.2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c r="B43" s="12"/>
      <c r="AN43" s="1277" t="s">
        <v>17</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c r="B44" s="12"/>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c r="B45" s="12"/>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c r="B46" s="12"/>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c r="B47" s="12"/>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c r="B49" s="12"/>
      <c r="AN49" s="3" t="s">
        <v>3</v>
      </c>
    </row>
    <row r="50" spans="1:109">
      <c r="B50" s="12"/>
      <c r="G50" s="1269"/>
      <c r="H50" s="1269"/>
      <c r="I50" s="1269"/>
      <c r="J50" s="1269"/>
      <c r="K50" s="22"/>
      <c r="L50" s="22"/>
      <c r="M50" s="23"/>
      <c r="N50" s="23"/>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75" t="s">
        <v>4</v>
      </c>
      <c r="BQ50" s="1275"/>
      <c r="BR50" s="1275"/>
      <c r="BS50" s="1275"/>
      <c r="BT50" s="1275"/>
      <c r="BU50" s="1275"/>
      <c r="BV50" s="1275"/>
      <c r="BW50" s="1275"/>
      <c r="BX50" s="1275" t="s">
        <v>5</v>
      </c>
      <c r="BY50" s="1275"/>
      <c r="BZ50" s="1275"/>
      <c r="CA50" s="1275"/>
      <c r="CB50" s="1275"/>
      <c r="CC50" s="1275"/>
      <c r="CD50" s="1275"/>
      <c r="CE50" s="1275"/>
      <c r="CF50" s="1275" t="s">
        <v>6</v>
      </c>
      <c r="CG50" s="1275"/>
      <c r="CH50" s="1275"/>
      <c r="CI50" s="1275"/>
      <c r="CJ50" s="1275"/>
      <c r="CK50" s="1275"/>
      <c r="CL50" s="1275"/>
      <c r="CM50" s="1275"/>
      <c r="CN50" s="1275" t="s">
        <v>7</v>
      </c>
      <c r="CO50" s="1275"/>
      <c r="CP50" s="1275"/>
      <c r="CQ50" s="1275"/>
      <c r="CR50" s="1275"/>
      <c r="CS50" s="1275"/>
      <c r="CT50" s="1275"/>
      <c r="CU50" s="1275"/>
      <c r="CV50" s="1275" t="s">
        <v>8</v>
      </c>
      <c r="CW50" s="1275"/>
      <c r="CX50" s="1275"/>
      <c r="CY50" s="1275"/>
      <c r="CZ50" s="1275"/>
      <c r="DA50" s="1275"/>
      <c r="DB50" s="1275"/>
      <c r="DC50" s="1275"/>
    </row>
    <row r="51" spans="1:109" ht="13.5" customHeight="1">
      <c r="B51" s="12"/>
      <c r="G51" s="1286"/>
      <c r="H51" s="1286"/>
      <c r="I51" s="1290"/>
      <c r="J51" s="1290"/>
      <c r="K51" s="1276"/>
      <c r="L51" s="1276"/>
      <c r="M51" s="1276"/>
      <c r="N51" s="1276"/>
      <c r="AM51" s="21"/>
      <c r="AN51" s="1274" t="s">
        <v>9</v>
      </c>
      <c r="AO51" s="1274"/>
      <c r="AP51" s="1274"/>
      <c r="AQ51" s="1274"/>
      <c r="AR51" s="1274"/>
      <c r="AS51" s="1274"/>
      <c r="AT51" s="1274"/>
      <c r="AU51" s="1274"/>
      <c r="AV51" s="1274"/>
      <c r="AW51" s="1274"/>
      <c r="AX51" s="1274"/>
      <c r="AY51" s="1274"/>
      <c r="AZ51" s="1274"/>
      <c r="BA51" s="1274"/>
      <c r="BB51" s="1274" t="s">
        <v>10</v>
      </c>
      <c r="BC51" s="1274"/>
      <c r="BD51" s="1274"/>
      <c r="BE51" s="1274"/>
      <c r="BF51" s="1274"/>
      <c r="BG51" s="1274"/>
      <c r="BH51" s="1274"/>
      <c r="BI51" s="1274"/>
      <c r="BJ51" s="1274"/>
      <c r="BK51" s="1274"/>
      <c r="BL51" s="1274"/>
      <c r="BM51" s="1274"/>
      <c r="BN51" s="1274"/>
      <c r="BO51" s="1274"/>
      <c r="BP51" s="1271"/>
      <c r="BQ51" s="1271"/>
      <c r="BR51" s="1271"/>
      <c r="BS51" s="1271"/>
      <c r="BT51" s="1271"/>
      <c r="BU51" s="1271"/>
      <c r="BV51" s="1271"/>
      <c r="BW51" s="1271"/>
      <c r="BX51" s="1271"/>
      <c r="BY51" s="1271"/>
      <c r="BZ51" s="1271"/>
      <c r="CA51" s="1271"/>
      <c r="CB51" s="1271"/>
      <c r="CC51" s="1271"/>
      <c r="CD51" s="1271"/>
      <c r="CE51" s="1271"/>
      <c r="CF51" s="1271"/>
      <c r="CG51" s="1271"/>
      <c r="CH51" s="1271"/>
      <c r="CI51" s="1271"/>
      <c r="CJ51" s="1271"/>
      <c r="CK51" s="1271"/>
      <c r="CL51" s="1271"/>
      <c r="CM51" s="1271"/>
      <c r="CN51" s="1271"/>
      <c r="CO51" s="1271"/>
      <c r="CP51" s="1271"/>
      <c r="CQ51" s="1271"/>
      <c r="CR51" s="1271"/>
      <c r="CS51" s="1271"/>
      <c r="CT51" s="1271"/>
      <c r="CU51" s="1271"/>
      <c r="CV51" s="1271"/>
      <c r="CW51" s="1271"/>
      <c r="CX51" s="1271"/>
      <c r="CY51" s="1271"/>
      <c r="CZ51" s="1271"/>
      <c r="DA51" s="1271"/>
      <c r="DB51" s="1271"/>
      <c r="DC51" s="1271"/>
    </row>
    <row r="52" spans="1:109">
      <c r="B52" s="12"/>
      <c r="G52" s="1286"/>
      <c r="H52" s="1286"/>
      <c r="I52" s="1290"/>
      <c r="J52" s="1290"/>
      <c r="K52" s="1276"/>
      <c r="L52" s="1276"/>
      <c r="M52" s="1276"/>
      <c r="N52" s="1276"/>
      <c r="AM52" s="21"/>
      <c r="AN52" s="1274"/>
      <c r="AO52" s="1274"/>
      <c r="AP52" s="1274"/>
      <c r="AQ52" s="1274"/>
      <c r="AR52" s="1274"/>
      <c r="AS52" s="1274"/>
      <c r="AT52" s="1274"/>
      <c r="AU52" s="1274"/>
      <c r="AV52" s="1274"/>
      <c r="AW52" s="1274"/>
      <c r="AX52" s="1274"/>
      <c r="AY52" s="1274"/>
      <c r="AZ52" s="1274"/>
      <c r="BA52" s="1274"/>
      <c r="BB52" s="1274"/>
      <c r="BC52" s="1274"/>
      <c r="BD52" s="1274"/>
      <c r="BE52" s="1274"/>
      <c r="BF52" s="1274"/>
      <c r="BG52" s="1274"/>
      <c r="BH52" s="1274"/>
      <c r="BI52" s="1274"/>
      <c r="BJ52" s="1274"/>
      <c r="BK52" s="1274"/>
      <c r="BL52" s="1274"/>
      <c r="BM52" s="1274"/>
      <c r="BN52" s="1274"/>
      <c r="BO52" s="1274"/>
      <c r="BP52" s="1271"/>
      <c r="BQ52" s="1271"/>
      <c r="BR52" s="1271"/>
      <c r="BS52" s="1271"/>
      <c r="BT52" s="1271"/>
      <c r="BU52" s="1271"/>
      <c r="BV52" s="1271"/>
      <c r="BW52" s="1271"/>
      <c r="BX52" s="1271"/>
      <c r="BY52" s="1271"/>
      <c r="BZ52" s="1271"/>
      <c r="CA52" s="1271"/>
      <c r="CB52" s="1271"/>
      <c r="CC52" s="1271"/>
      <c r="CD52" s="1271"/>
      <c r="CE52" s="1271"/>
      <c r="CF52" s="1271"/>
      <c r="CG52" s="1271"/>
      <c r="CH52" s="1271"/>
      <c r="CI52" s="1271"/>
      <c r="CJ52" s="1271"/>
      <c r="CK52" s="1271"/>
      <c r="CL52" s="1271"/>
      <c r="CM52" s="1271"/>
      <c r="CN52" s="1271"/>
      <c r="CO52" s="1271"/>
      <c r="CP52" s="1271"/>
      <c r="CQ52" s="1271"/>
      <c r="CR52" s="1271"/>
      <c r="CS52" s="1271"/>
      <c r="CT52" s="1271"/>
      <c r="CU52" s="1271"/>
      <c r="CV52" s="1271"/>
      <c r="CW52" s="1271"/>
      <c r="CX52" s="1271"/>
      <c r="CY52" s="1271"/>
      <c r="CZ52" s="1271"/>
      <c r="DA52" s="1271"/>
      <c r="DB52" s="1271"/>
      <c r="DC52" s="1271"/>
    </row>
    <row r="53" spans="1:109">
      <c r="A53" s="20"/>
      <c r="B53" s="12"/>
      <c r="G53" s="1286"/>
      <c r="H53" s="1286"/>
      <c r="I53" s="1269"/>
      <c r="J53" s="1269"/>
      <c r="K53" s="1276"/>
      <c r="L53" s="1276"/>
      <c r="M53" s="1276"/>
      <c r="N53" s="1276"/>
      <c r="AM53" s="21"/>
      <c r="AN53" s="1274"/>
      <c r="AO53" s="1274"/>
      <c r="AP53" s="1274"/>
      <c r="AQ53" s="1274"/>
      <c r="AR53" s="1274"/>
      <c r="AS53" s="1274"/>
      <c r="AT53" s="1274"/>
      <c r="AU53" s="1274"/>
      <c r="AV53" s="1274"/>
      <c r="AW53" s="1274"/>
      <c r="AX53" s="1274"/>
      <c r="AY53" s="1274"/>
      <c r="AZ53" s="1274"/>
      <c r="BA53" s="1274"/>
      <c r="BB53" s="1274" t="s">
        <v>11</v>
      </c>
      <c r="BC53" s="1274"/>
      <c r="BD53" s="1274"/>
      <c r="BE53" s="1274"/>
      <c r="BF53" s="1274"/>
      <c r="BG53" s="1274"/>
      <c r="BH53" s="1274"/>
      <c r="BI53" s="1274"/>
      <c r="BJ53" s="1274"/>
      <c r="BK53" s="1274"/>
      <c r="BL53" s="1274"/>
      <c r="BM53" s="1274"/>
      <c r="BN53" s="1274"/>
      <c r="BO53" s="1274"/>
      <c r="BP53" s="1271">
        <v>66.900000000000006</v>
      </c>
      <c r="BQ53" s="1271"/>
      <c r="BR53" s="1271"/>
      <c r="BS53" s="1271"/>
      <c r="BT53" s="1271"/>
      <c r="BU53" s="1271"/>
      <c r="BV53" s="1271"/>
      <c r="BW53" s="1271"/>
      <c r="BX53" s="1271">
        <v>68.400000000000006</v>
      </c>
      <c r="BY53" s="1271"/>
      <c r="BZ53" s="1271"/>
      <c r="CA53" s="1271"/>
      <c r="CB53" s="1271"/>
      <c r="CC53" s="1271"/>
      <c r="CD53" s="1271"/>
      <c r="CE53" s="1271"/>
      <c r="CF53" s="1271">
        <v>69.7</v>
      </c>
      <c r="CG53" s="1271"/>
      <c r="CH53" s="1271"/>
      <c r="CI53" s="1271"/>
      <c r="CJ53" s="1271"/>
      <c r="CK53" s="1271"/>
      <c r="CL53" s="1271"/>
      <c r="CM53" s="1271"/>
      <c r="CN53" s="1271">
        <v>70.900000000000006</v>
      </c>
      <c r="CO53" s="1271"/>
      <c r="CP53" s="1271"/>
      <c r="CQ53" s="1271"/>
      <c r="CR53" s="1271"/>
      <c r="CS53" s="1271"/>
      <c r="CT53" s="1271"/>
      <c r="CU53" s="1271"/>
      <c r="CV53" s="1271">
        <v>72.5</v>
      </c>
      <c r="CW53" s="1271"/>
      <c r="CX53" s="1271"/>
      <c r="CY53" s="1271"/>
      <c r="CZ53" s="1271"/>
      <c r="DA53" s="1271"/>
      <c r="DB53" s="1271"/>
      <c r="DC53" s="1271"/>
    </row>
    <row r="54" spans="1:109">
      <c r="A54" s="20"/>
      <c r="B54" s="12"/>
      <c r="G54" s="1286"/>
      <c r="H54" s="1286"/>
      <c r="I54" s="1269"/>
      <c r="J54" s="1269"/>
      <c r="K54" s="1276"/>
      <c r="L54" s="1276"/>
      <c r="M54" s="1276"/>
      <c r="N54" s="1276"/>
      <c r="AM54" s="21"/>
      <c r="AN54" s="1274"/>
      <c r="AO54" s="1274"/>
      <c r="AP54" s="1274"/>
      <c r="AQ54" s="1274"/>
      <c r="AR54" s="1274"/>
      <c r="AS54" s="1274"/>
      <c r="AT54" s="1274"/>
      <c r="AU54" s="1274"/>
      <c r="AV54" s="1274"/>
      <c r="AW54" s="1274"/>
      <c r="AX54" s="1274"/>
      <c r="AY54" s="1274"/>
      <c r="AZ54" s="1274"/>
      <c r="BA54" s="1274"/>
      <c r="BB54" s="1274"/>
      <c r="BC54" s="1274"/>
      <c r="BD54" s="1274"/>
      <c r="BE54" s="1274"/>
      <c r="BF54" s="1274"/>
      <c r="BG54" s="1274"/>
      <c r="BH54" s="1274"/>
      <c r="BI54" s="1274"/>
      <c r="BJ54" s="1274"/>
      <c r="BK54" s="1274"/>
      <c r="BL54" s="1274"/>
      <c r="BM54" s="1274"/>
      <c r="BN54" s="1274"/>
      <c r="BO54" s="1274"/>
      <c r="BP54" s="1271"/>
      <c r="BQ54" s="1271"/>
      <c r="BR54" s="1271"/>
      <c r="BS54" s="1271"/>
      <c r="BT54" s="1271"/>
      <c r="BU54" s="1271"/>
      <c r="BV54" s="1271"/>
      <c r="BW54" s="1271"/>
      <c r="BX54" s="1271"/>
      <c r="BY54" s="1271"/>
      <c r="BZ54" s="1271"/>
      <c r="CA54" s="1271"/>
      <c r="CB54" s="1271"/>
      <c r="CC54" s="1271"/>
      <c r="CD54" s="1271"/>
      <c r="CE54" s="1271"/>
      <c r="CF54" s="1271"/>
      <c r="CG54" s="1271"/>
      <c r="CH54" s="1271"/>
      <c r="CI54" s="1271"/>
      <c r="CJ54" s="1271"/>
      <c r="CK54" s="1271"/>
      <c r="CL54" s="1271"/>
      <c r="CM54" s="1271"/>
      <c r="CN54" s="1271"/>
      <c r="CO54" s="1271"/>
      <c r="CP54" s="1271"/>
      <c r="CQ54" s="1271"/>
      <c r="CR54" s="1271"/>
      <c r="CS54" s="1271"/>
      <c r="CT54" s="1271"/>
      <c r="CU54" s="1271"/>
      <c r="CV54" s="1271"/>
      <c r="CW54" s="1271"/>
      <c r="CX54" s="1271"/>
      <c r="CY54" s="1271"/>
      <c r="CZ54" s="1271"/>
      <c r="DA54" s="1271"/>
      <c r="DB54" s="1271"/>
      <c r="DC54" s="1271"/>
    </row>
    <row r="55" spans="1:109">
      <c r="A55" s="20"/>
      <c r="B55" s="12"/>
      <c r="G55" s="1269"/>
      <c r="H55" s="1269"/>
      <c r="I55" s="1269"/>
      <c r="J55" s="1269"/>
      <c r="K55" s="1276"/>
      <c r="L55" s="1276"/>
      <c r="M55" s="1276"/>
      <c r="N55" s="1276"/>
      <c r="AN55" s="1275" t="s">
        <v>12</v>
      </c>
      <c r="AO55" s="1275"/>
      <c r="AP55" s="1275"/>
      <c r="AQ55" s="1275"/>
      <c r="AR55" s="1275"/>
      <c r="AS55" s="1275"/>
      <c r="AT55" s="1275"/>
      <c r="AU55" s="1275"/>
      <c r="AV55" s="1275"/>
      <c r="AW55" s="1275"/>
      <c r="AX55" s="1275"/>
      <c r="AY55" s="1275"/>
      <c r="AZ55" s="1275"/>
      <c r="BA55" s="1275"/>
      <c r="BB55" s="1274" t="s">
        <v>10</v>
      </c>
      <c r="BC55" s="1274"/>
      <c r="BD55" s="1274"/>
      <c r="BE55" s="1274"/>
      <c r="BF55" s="1274"/>
      <c r="BG55" s="1274"/>
      <c r="BH55" s="1274"/>
      <c r="BI55" s="1274"/>
      <c r="BJ55" s="1274"/>
      <c r="BK55" s="1274"/>
      <c r="BL55" s="1274"/>
      <c r="BM55" s="1274"/>
      <c r="BN55" s="1274"/>
      <c r="BO55" s="1274"/>
      <c r="BP55" s="1271">
        <v>36.6</v>
      </c>
      <c r="BQ55" s="1271"/>
      <c r="BR55" s="1271"/>
      <c r="BS55" s="1271"/>
      <c r="BT55" s="1271"/>
      <c r="BU55" s="1271"/>
      <c r="BV55" s="1271"/>
      <c r="BW55" s="1271"/>
      <c r="BX55" s="1271">
        <v>37.700000000000003</v>
      </c>
      <c r="BY55" s="1271"/>
      <c r="BZ55" s="1271"/>
      <c r="CA55" s="1271"/>
      <c r="CB55" s="1271"/>
      <c r="CC55" s="1271"/>
      <c r="CD55" s="1271"/>
      <c r="CE55" s="1271"/>
      <c r="CF55" s="1271">
        <v>37.9</v>
      </c>
      <c r="CG55" s="1271"/>
      <c r="CH55" s="1271"/>
      <c r="CI55" s="1271"/>
      <c r="CJ55" s="1271"/>
      <c r="CK55" s="1271"/>
      <c r="CL55" s="1271"/>
      <c r="CM55" s="1271"/>
      <c r="CN55" s="1271">
        <v>38.700000000000003</v>
      </c>
      <c r="CO55" s="1271"/>
      <c r="CP55" s="1271"/>
      <c r="CQ55" s="1271"/>
      <c r="CR55" s="1271"/>
      <c r="CS55" s="1271"/>
      <c r="CT55" s="1271"/>
      <c r="CU55" s="1271"/>
      <c r="CV55" s="1271">
        <v>32.5</v>
      </c>
      <c r="CW55" s="1271"/>
      <c r="CX55" s="1271"/>
      <c r="CY55" s="1271"/>
      <c r="CZ55" s="1271"/>
      <c r="DA55" s="1271"/>
      <c r="DB55" s="1271"/>
      <c r="DC55" s="1271"/>
    </row>
    <row r="56" spans="1:109">
      <c r="A56" s="20"/>
      <c r="B56" s="12"/>
      <c r="G56" s="1269"/>
      <c r="H56" s="1269"/>
      <c r="I56" s="1269"/>
      <c r="J56" s="1269"/>
      <c r="K56" s="1276"/>
      <c r="L56" s="1276"/>
      <c r="M56" s="1276"/>
      <c r="N56" s="1276"/>
      <c r="AN56" s="1275"/>
      <c r="AO56" s="1275"/>
      <c r="AP56" s="1275"/>
      <c r="AQ56" s="1275"/>
      <c r="AR56" s="1275"/>
      <c r="AS56" s="1275"/>
      <c r="AT56" s="1275"/>
      <c r="AU56" s="1275"/>
      <c r="AV56" s="1275"/>
      <c r="AW56" s="1275"/>
      <c r="AX56" s="1275"/>
      <c r="AY56" s="1275"/>
      <c r="AZ56" s="1275"/>
      <c r="BA56" s="1275"/>
      <c r="BB56" s="1274"/>
      <c r="BC56" s="1274"/>
      <c r="BD56" s="1274"/>
      <c r="BE56" s="1274"/>
      <c r="BF56" s="1274"/>
      <c r="BG56" s="1274"/>
      <c r="BH56" s="1274"/>
      <c r="BI56" s="1274"/>
      <c r="BJ56" s="1274"/>
      <c r="BK56" s="1274"/>
      <c r="BL56" s="1274"/>
      <c r="BM56" s="1274"/>
      <c r="BN56" s="1274"/>
      <c r="BO56" s="1274"/>
      <c r="BP56" s="1271"/>
      <c r="BQ56" s="1271"/>
      <c r="BR56" s="1271"/>
      <c r="BS56" s="1271"/>
      <c r="BT56" s="1271"/>
      <c r="BU56" s="1271"/>
      <c r="BV56" s="1271"/>
      <c r="BW56" s="1271"/>
      <c r="BX56" s="1271"/>
      <c r="BY56" s="1271"/>
      <c r="BZ56" s="1271"/>
      <c r="CA56" s="1271"/>
      <c r="CB56" s="1271"/>
      <c r="CC56" s="1271"/>
      <c r="CD56" s="1271"/>
      <c r="CE56" s="1271"/>
      <c r="CF56" s="1271"/>
      <c r="CG56" s="1271"/>
      <c r="CH56" s="1271"/>
      <c r="CI56" s="1271"/>
      <c r="CJ56" s="1271"/>
      <c r="CK56" s="1271"/>
      <c r="CL56" s="1271"/>
      <c r="CM56" s="1271"/>
      <c r="CN56" s="1271"/>
      <c r="CO56" s="1271"/>
      <c r="CP56" s="1271"/>
      <c r="CQ56" s="1271"/>
      <c r="CR56" s="1271"/>
      <c r="CS56" s="1271"/>
      <c r="CT56" s="1271"/>
      <c r="CU56" s="1271"/>
      <c r="CV56" s="1271"/>
      <c r="CW56" s="1271"/>
      <c r="CX56" s="1271"/>
      <c r="CY56" s="1271"/>
      <c r="CZ56" s="1271"/>
      <c r="DA56" s="1271"/>
      <c r="DB56" s="1271"/>
      <c r="DC56" s="1271"/>
    </row>
    <row r="57" spans="1:109" s="20" customFormat="1">
      <c r="B57" s="24"/>
      <c r="G57" s="1269"/>
      <c r="H57" s="1269"/>
      <c r="I57" s="1272"/>
      <c r="J57" s="1272"/>
      <c r="K57" s="1276"/>
      <c r="L57" s="1276"/>
      <c r="M57" s="1276"/>
      <c r="N57" s="1276"/>
      <c r="AM57" s="3"/>
      <c r="AN57" s="1275"/>
      <c r="AO57" s="1275"/>
      <c r="AP57" s="1275"/>
      <c r="AQ57" s="1275"/>
      <c r="AR57" s="1275"/>
      <c r="AS57" s="1275"/>
      <c r="AT57" s="1275"/>
      <c r="AU57" s="1275"/>
      <c r="AV57" s="1275"/>
      <c r="AW57" s="1275"/>
      <c r="AX57" s="1275"/>
      <c r="AY57" s="1275"/>
      <c r="AZ57" s="1275"/>
      <c r="BA57" s="1275"/>
      <c r="BB57" s="1274" t="s">
        <v>11</v>
      </c>
      <c r="BC57" s="1274"/>
      <c r="BD57" s="1274"/>
      <c r="BE57" s="1274"/>
      <c r="BF57" s="1274"/>
      <c r="BG57" s="1274"/>
      <c r="BH57" s="1274"/>
      <c r="BI57" s="1274"/>
      <c r="BJ57" s="1274"/>
      <c r="BK57" s="1274"/>
      <c r="BL57" s="1274"/>
      <c r="BM57" s="1274"/>
      <c r="BN57" s="1274"/>
      <c r="BO57" s="1274"/>
      <c r="BP57" s="1271">
        <v>58.8</v>
      </c>
      <c r="BQ57" s="1271"/>
      <c r="BR57" s="1271"/>
      <c r="BS57" s="1271"/>
      <c r="BT57" s="1271"/>
      <c r="BU57" s="1271"/>
      <c r="BV57" s="1271"/>
      <c r="BW57" s="1271"/>
      <c r="BX57" s="1271">
        <v>59.4</v>
      </c>
      <c r="BY57" s="1271"/>
      <c r="BZ57" s="1271"/>
      <c r="CA57" s="1271"/>
      <c r="CB57" s="1271"/>
      <c r="CC57" s="1271"/>
      <c r="CD57" s="1271"/>
      <c r="CE57" s="1271"/>
      <c r="CF57" s="1271">
        <v>60.7</v>
      </c>
      <c r="CG57" s="1271"/>
      <c r="CH57" s="1271"/>
      <c r="CI57" s="1271"/>
      <c r="CJ57" s="1271"/>
      <c r="CK57" s="1271"/>
      <c r="CL57" s="1271"/>
      <c r="CM57" s="1271"/>
      <c r="CN57" s="1271">
        <v>61.3</v>
      </c>
      <c r="CO57" s="1271"/>
      <c r="CP57" s="1271"/>
      <c r="CQ57" s="1271"/>
      <c r="CR57" s="1271"/>
      <c r="CS57" s="1271"/>
      <c r="CT57" s="1271"/>
      <c r="CU57" s="1271"/>
      <c r="CV57" s="1271">
        <v>62.5</v>
      </c>
      <c r="CW57" s="1271"/>
      <c r="CX57" s="1271"/>
      <c r="CY57" s="1271"/>
      <c r="CZ57" s="1271"/>
      <c r="DA57" s="1271"/>
      <c r="DB57" s="1271"/>
      <c r="DC57" s="1271"/>
      <c r="DD57" s="25"/>
      <c r="DE57" s="24"/>
    </row>
    <row r="58" spans="1:109" s="20" customFormat="1">
      <c r="A58" s="3"/>
      <c r="B58" s="24"/>
      <c r="G58" s="1269"/>
      <c r="H58" s="1269"/>
      <c r="I58" s="1272"/>
      <c r="J58" s="1272"/>
      <c r="K58" s="1276"/>
      <c r="L58" s="1276"/>
      <c r="M58" s="1276"/>
      <c r="N58" s="1276"/>
      <c r="AM58" s="3"/>
      <c r="AN58" s="1275"/>
      <c r="AO58" s="1275"/>
      <c r="AP58" s="1275"/>
      <c r="AQ58" s="1275"/>
      <c r="AR58" s="1275"/>
      <c r="AS58" s="1275"/>
      <c r="AT58" s="1275"/>
      <c r="AU58" s="1275"/>
      <c r="AV58" s="1275"/>
      <c r="AW58" s="1275"/>
      <c r="AX58" s="1275"/>
      <c r="AY58" s="1275"/>
      <c r="AZ58" s="1275"/>
      <c r="BA58" s="1275"/>
      <c r="BB58" s="1274"/>
      <c r="BC58" s="1274"/>
      <c r="BD58" s="1274"/>
      <c r="BE58" s="1274"/>
      <c r="BF58" s="1274"/>
      <c r="BG58" s="1274"/>
      <c r="BH58" s="1274"/>
      <c r="BI58" s="1274"/>
      <c r="BJ58" s="1274"/>
      <c r="BK58" s="1274"/>
      <c r="BL58" s="1274"/>
      <c r="BM58" s="1274"/>
      <c r="BN58" s="1274"/>
      <c r="BO58" s="1274"/>
      <c r="BP58" s="1271"/>
      <c r="BQ58" s="1271"/>
      <c r="BR58" s="1271"/>
      <c r="BS58" s="1271"/>
      <c r="BT58" s="1271"/>
      <c r="BU58" s="1271"/>
      <c r="BV58" s="1271"/>
      <c r="BW58" s="1271"/>
      <c r="BX58" s="1271"/>
      <c r="BY58" s="1271"/>
      <c r="BZ58" s="1271"/>
      <c r="CA58" s="1271"/>
      <c r="CB58" s="1271"/>
      <c r="CC58" s="1271"/>
      <c r="CD58" s="1271"/>
      <c r="CE58" s="1271"/>
      <c r="CF58" s="1271"/>
      <c r="CG58" s="1271"/>
      <c r="CH58" s="1271"/>
      <c r="CI58" s="1271"/>
      <c r="CJ58" s="1271"/>
      <c r="CK58" s="1271"/>
      <c r="CL58" s="1271"/>
      <c r="CM58" s="1271"/>
      <c r="CN58" s="1271"/>
      <c r="CO58" s="1271"/>
      <c r="CP58" s="1271"/>
      <c r="CQ58" s="1271"/>
      <c r="CR58" s="1271"/>
      <c r="CS58" s="1271"/>
      <c r="CT58" s="1271"/>
      <c r="CU58" s="1271"/>
      <c r="CV58" s="1271"/>
      <c r="CW58" s="1271"/>
      <c r="CX58" s="1271"/>
      <c r="CY58" s="1271"/>
      <c r="CZ58" s="1271"/>
      <c r="DA58" s="1271"/>
      <c r="DB58" s="1271"/>
      <c r="DC58" s="1271"/>
      <c r="DD58" s="25"/>
      <c r="DE58" s="24"/>
    </row>
    <row r="59" spans="1:109" s="20" customFormat="1">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c r="B63" s="31" t="s">
        <v>13</v>
      </c>
    </row>
    <row r="64" spans="1:109">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ht="13.15" customHeight="1">
      <c r="B65" s="12"/>
      <c r="AN65" s="1277" t="s">
        <v>18</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c r="B66" s="12"/>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c r="B67" s="12"/>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c r="B68" s="12"/>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c r="B69" s="12"/>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c r="B71" s="12"/>
      <c r="G71" s="37"/>
      <c r="I71" s="38"/>
      <c r="J71" s="35"/>
      <c r="K71" s="35"/>
      <c r="L71" s="36"/>
      <c r="M71" s="35"/>
      <c r="N71" s="36"/>
      <c r="AM71" s="37"/>
      <c r="AN71" s="3" t="s">
        <v>3</v>
      </c>
    </row>
    <row r="72" spans="2:107">
      <c r="B72" s="12"/>
      <c r="G72" s="1269"/>
      <c r="H72" s="1269"/>
      <c r="I72" s="1269"/>
      <c r="J72" s="1269"/>
      <c r="K72" s="22"/>
      <c r="L72" s="22"/>
      <c r="M72" s="23"/>
      <c r="N72" s="23"/>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75" t="s">
        <v>4</v>
      </c>
      <c r="BQ72" s="1275"/>
      <c r="BR72" s="1275"/>
      <c r="BS72" s="1275"/>
      <c r="BT72" s="1275"/>
      <c r="BU72" s="1275"/>
      <c r="BV72" s="1275"/>
      <c r="BW72" s="1275"/>
      <c r="BX72" s="1275" t="s">
        <v>5</v>
      </c>
      <c r="BY72" s="1275"/>
      <c r="BZ72" s="1275"/>
      <c r="CA72" s="1275"/>
      <c r="CB72" s="1275"/>
      <c r="CC72" s="1275"/>
      <c r="CD72" s="1275"/>
      <c r="CE72" s="1275"/>
      <c r="CF72" s="1275" t="s">
        <v>6</v>
      </c>
      <c r="CG72" s="1275"/>
      <c r="CH72" s="1275"/>
      <c r="CI72" s="1275"/>
      <c r="CJ72" s="1275"/>
      <c r="CK72" s="1275"/>
      <c r="CL72" s="1275"/>
      <c r="CM72" s="1275"/>
      <c r="CN72" s="1275" t="s">
        <v>7</v>
      </c>
      <c r="CO72" s="1275"/>
      <c r="CP72" s="1275"/>
      <c r="CQ72" s="1275"/>
      <c r="CR72" s="1275"/>
      <c r="CS72" s="1275"/>
      <c r="CT72" s="1275"/>
      <c r="CU72" s="1275"/>
      <c r="CV72" s="1275" t="s">
        <v>8</v>
      </c>
      <c r="CW72" s="1275"/>
      <c r="CX72" s="1275"/>
      <c r="CY72" s="1275"/>
      <c r="CZ72" s="1275"/>
      <c r="DA72" s="1275"/>
      <c r="DB72" s="1275"/>
      <c r="DC72" s="1275"/>
    </row>
    <row r="73" spans="2:107">
      <c r="B73" s="12"/>
      <c r="G73" s="1286"/>
      <c r="H73" s="1286"/>
      <c r="I73" s="1286"/>
      <c r="J73" s="1286"/>
      <c r="K73" s="1270"/>
      <c r="L73" s="1270"/>
      <c r="M73" s="1270"/>
      <c r="N73" s="1270"/>
      <c r="AM73" s="21"/>
      <c r="AN73" s="1274" t="s">
        <v>9</v>
      </c>
      <c r="AO73" s="1274"/>
      <c r="AP73" s="1274"/>
      <c r="AQ73" s="1274"/>
      <c r="AR73" s="1274"/>
      <c r="AS73" s="1274"/>
      <c r="AT73" s="1274"/>
      <c r="AU73" s="1274"/>
      <c r="AV73" s="1274"/>
      <c r="AW73" s="1274"/>
      <c r="AX73" s="1274"/>
      <c r="AY73" s="1274"/>
      <c r="AZ73" s="1274"/>
      <c r="BA73" s="1274"/>
      <c r="BB73" s="1274" t="s">
        <v>10</v>
      </c>
      <c r="BC73" s="1274"/>
      <c r="BD73" s="1274"/>
      <c r="BE73" s="1274"/>
      <c r="BF73" s="1274"/>
      <c r="BG73" s="1274"/>
      <c r="BH73" s="1274"/>
      <c r="BI73" s="1274"/>
      <c r="BJ73" s="1274"/>
      <c r="BK73" s="1274"/>
      <c r="BL73" s="1274"/>
      <c r="BM73" s="1274"/>
      <c r="BN73" s="1274"/>
      <c r="BO73" s="1274"/>
      <c r="BP73" s="1271"/>
      <c r="BQ73" s="1271"/>
      <c r="BR73" s="1271"/>
      <c r="BS73" s="1271"/>
      <c r="BT73" s="1271"/>
      <c r="BU73" s="1271"/>
      <c r="BV73" s="1271"/>
      <c r="BW73" s="1271"/>
      <c r="BX73" s="1271"/>
      <c r="BY73" s="1271"/>
      <c r="BZ73" s="1271"/>
      <c r="CA73" s="1271"/>
      <c r="CB73" s="1271"/>
      <c r="CC73" s="1271"/>
      <c r="CD73" s="1271"/>
      <c r="CE73" s="1271"/>
      <c r="CF73" s="1271"/>
      <c r="CG73" s="1271"/>
      <c r="CH73" s="1271"/>
      <c r="CI73" s="1271"/>
      <c r="CJ73" s="1271"/>
      <c r="CK73" s="1271"/>
      <c r="CL73" s="1271"/>
      <c r="CM73" s="1271"/>
      <c r="CN73" s="1271"/>
      <c r="CO73" s="1271"/>
      <c r="CP73" s="1271"/>
      <c r="CQ73" s="1271"/>
      <c r="CR73" s="1271"/>
      <c r="CS73" s="1271"/>
      <c r="CT73" s="1271"/>
      <c r="CU73" s="1271"/>
      <c r="CV73" s="1271"/>
      <c r="CW73" s="1271"/>
      <c r="CX73" s="1271"/>
      <c r="CY73" s="1271"/>
      <c r="CZ73" s="1271"/>
      <c r="DA73" s="1271"/>
      <c r="DB73" s="1271"/>
      <c r="DC73" s="1271"/>
    </row>
    <row r="74" spans="2:107">
      <c r="B74" s="12"/>
      <c r="G74" s="1286"/>
      <c r="H74" s="1286"/>
      <c r="I74" s="1286"/>
      <c r="J74" s="1286"/>
      <c r="K74" s="1270"/>
      <c r="L74" s="1270"/>
      <c r="M74" s="1270"/>
      <c r="N74" s="1270"/>
      <c r="AM74" s="21"/>
      <c r="AN74" s="1274"/>
      <c r="AO74" s="1274"/>
      <c r="AP74" s="1274"/>
      <c r="AQ74" s="1274"/>
      <c r="AR74" s="1274"/>
      <c r="AS74" s="1274"/>
      <c r="AT74" s="1274"/>
      <c r="AU74" s="1274"/>
      <c r="AV74" s="1274"/>
      <c r="AW74" s="1274"/>
      <c r="AX74" s="1274"/>
      <c r="AY74" s="1274"/>
      <c r="AZ74" s="1274"/>
      <c r="BA74" s="1274"/>
      <c r="BB74" s="1274"/>
      <c r="BC74" s="1274"/>
      <c r="BD74" s="1274"/>
      <c r="BE74" s="1274"/>
      <c r="BF74" s="1274"/>
      <c r="BG74" s="1274"/>
      <c r="BH74" s="1274"/>
      <c r="BI74" s="1274"/>
      <c r="BJ74" s="1274"/>
      <c r="BK74" s="1274"/>
      <c r="BL74" s="1274"/>
      <c r="BM74" s="1274"/>
      <c r="BN74" s="1274"/>
      <c r="BO74" s="1274"/>
      <c r="BP74" s="1271"/>
      <c r="BQ74" s="1271"/>
      <c r="BR74" s="1271"/>
      <c r="BS74" s="1271"/>
      <c r="BT74" s="1271"/>
      <c r="BU74" s="1271"/>
      <c r="BV74" s="1271"/>
      <c r="BW74" s="1271"/>
      <c r="BX74" s="1271"/>
      <c r="BY74" s="1271"/>
      <c r="BZ74" s="1271"/>
      <c r="CA74" s="1271"/>
      <c r="CB74" s="1271"/>
      <c r="CC74" s="1271"/>
      <c r="CD74" s="1271"/>
      <c r="CE74" s="1271"/>
      <c r="CF74" s="1271"/>
      <c r="CG74" s="1271"/>
      <c r="CH74" s="1271"/>
      <c r="CI74" s="1271"/>
      <c r="CJ74" s="1271"/>
      <c r="CK74" s="1271"/>
      <c r="CL74" s="1271"/>
      <c r="CM74" s="1271"/>
      <c r="CN74" s="1271"/>
      <c r="CO74" s="1271"/>
      <c r="CP74" s="1271"/>
      <c r="CQ74" s="1271"/>
      <c r="CR74" s="1271"/>
      <c r="CS74" s="1271"/>
      <c r="CT74" s="1271"/>
      <c r="CU74" s="1271"/>
      <c r="CV74" s="1271"/>
      <c r="CW74" s="1271"/>
      <c r="CX74" s="1271"/>
      <c r="CY74" s="1271"/>
      <c r="CZ74" s="1271"/>
      <c r="DA74" s="1271"/>
      <c r="DB74" s="1271"/>
      <c r="DC74" s="1271"/>
    </row>
    <row r="75" spans="2:107">
      <c r="B75" s="12"/>
      <c r="G75" s="1286"/>
      <c r="H75" s="1286"/>
      <c r="I75" s="1269"/>
      <c r="J75" s="1269"/>
      <c r="K75" s="1276"/>
      <c r="L75" s="1276"/>
      <c r="M75" s="1276"/>
      <c r="N75" s="1276"/>
      <c r="AM75" s="21"/>
      <c r="AN75" s="1274"/>
      <c r="AO75" s="1274"/>
      <c r="AP75" s="1274"/>
      <c r="AQ75" s="1274"/>
      <c r="AR75" s="1274"/>
      <c r="AS75" s="1274"/>
      <c r="AT75" s="1274"/>
      <c r="AU75" s="1274"/>
      <c r="AV75" s="1274"/>
      <c r="AW75" s="1274"/>
      <c r="AX75" s="1274"/>
      <c r="AY75" s="1274"/>
      <c r="AZ75" s="1274"/>
      <c r="BA75" s="1274"/>
      <c r="BB75" s="1274" t="s">
        <v>14</v>
      </c>
      <c r="BC75" s="1274"/>
      <c r="BD75" s="1274"/>
      <c r="BE75" s="1274"/>
      <c r="BF75" s="1274"/>
      <c r="BG75" s="1274"/>
      <c r="BH75" s="1274"/>
      <c r="BI75" s="1274"/>
      <c r="BJ75" s="1274"/>
      <c r="BK75" s="1274"/>
      <c r="BL75" s="1274"/>
      <c r="BM75" s="1274"/>
      <c r="BN75" s="1274"/>
      <c r="BO75" s="1274"/>
      <c r="BP75" s="1271">
        <v>8.3000000000000007</v>
      </c>
      <c r="BQ75" s="1271"/>
      <c r="BR75" s="1271"/>
      <c r="BS75" s="1271"/>
      <c r="BT75" s="1271"/>
      <c r="BU75" s="1271"/>
      <c r="BV75" s="1271"/>
      <c r="BW75" s="1271"/>
      <c r="BX75" s="1271">
        <v>8.1</v>
      </c>
      <c r="BY75" s="1271"/>
      <c r="BZ75" s="1271"/>
      <c r="CA75" s="1271"/>
      <c r="CB75" s="1271"/>
      <c r="CC75" s="1271"/>
      <c r="CD75" s="1271"/>
      <c r="CE75" s="1271"/>
      <c r="CF75" s="1271">
        <v>8</v>
      </c>
      <c r="CG75" s="1271"/>
      <c r="CH75" s="1271"/>
      <c r="CI75" s="1271"/>
      <c r="CJ75" s="1271"/>
      <c r="CK75" s="1271"/>
      <c r="CL75" s="1271"/>
      <c r="CM75" s="1271"/>
      <c r="CN75" s="1271">
        <v>7.8</v>
      </c>
      <c r="CO75" s="1271"/>
      <c r="CP75" s="1271"/>
      <c r="CQ75" s="1271"/>
      <c r="CR75" s="1271"/>
      <c r="CS75" s="1271"/>
      <c r="CT75" s="1271"/>
      <c r="CU75" s="1271"/>
      <c r="CV75" s="1271">
        <v>8</v>
      </c>
      <c r="CW75" s="1271"/>
      <c r="CX75" s="1271"/>
      <c r="CY75" s="1271"/>
      <c r="CZ75" s="1271"/>
      <c r="DA75" s="1271"/>
      <c r="DB75" s="1271"/>
      <c r="DC75" s="1271"/>
    </row>
    <row r="76" spans="2:107">
      <c r="B76" s="12"/>
      <c r="G76" s="1286"/>
      <c r="H76" s="1286"/>
      <c r="I76" s="1269"/>
      <c r="J76" s="1269"/>
      <c r="K76" s="1276"/>
      <c r="L76" s="1276"/>
      <c r="M76" s="1276"/>
      <c r="N76" s="1276"/>
      <c r="AM76" s="21"/>
      <c r="AN76" s="1274"/>
      <c r="AO76" s="1274"/>
      <c r="AP76" s="1274"/>
      <c r="AQ76" s="1274"/>
      <c r="AR76" s="1274"/>
      <c r="AS76" s="1274"/>
      <c r="AT76" s="1274"/>
      <c r="AU76" s="1274"/>
      <c r="AV76" s="1274"/>
      <c r="AW76" s="1274"/>
      <c r="AX76" s="1274"/>
      <c r="AY76" s="1274"/>
      <c r="AZ76" s="1274"/>
      <c r="BA76" s="1274"/>
      <c r="BB76" s="1274"/>
      <c r="BC76" s="1274"/>
      <c r="BD76" s="1274"/>
      <c r="BE76" s="1274"/>
      <c r="BF76" s="1274"/>
      <c r="BG76" s="1274"/>
      <c r="BH76" s="1274"/>
      <c r="BI76" s="1274"/>
      <c r="BJ76" s="1274"/>
      <c r="BK76" s="1274"/>
      <c r="BL76" s="1274"/>
      <c r="BM76" s="1274"/>
      <c r="BN76" s="1274"/>
      <c r="BO76" s="1274"/>
      <c r="BP76" s="1271"/>
      <c r="BQ76" s="1271"/>
      <c r="BR76" s="1271"/>
      <c r="BS76" s="1271"/>
      <c r="BT76" s="1271"/>
      <c r="BU76" s="1271"/>
      <c r="BV76" s="1271"/>
      <c r="BW76" s="1271"/>
      <c r="BX76" s="1271"/>
      <c r="BY76" s="1271"/>
      <c r="BZ76" s="1271"/>
      <c r="CA76" s="1271"/>
      <c r="CB76" s="1271"/>
      <c r="CC76" s="1271"/>
      <c r="CD76" s="1271"/>
      <c r="CE76" s="1271"/>
      <c r="CF76" s="1271"/>
      <c r="CG76" s="1271"/>
      <c r="CH76" s="1271"/>
      <c r="CI76" s="1271"/>
      <c r="CJ76" s="1271"/>
      <c r="CK76" s="1271"/>
      <c r="CL76" s="1271"/>
      <c r="CM76" s="1271"/>
      <c r="CN76" s="1271"/>
      <c r="CO76" s="1271"/>
      <c r="CP76" s="1271"/>
      <c r="CQ76" s="1271"/>
      <c r="CR76" s="1271"/>
      <c r="CS76" s="1271"/>
      <c r="CT76" s="1271"/>
      <c r="CU76" s="1271"/>
      <c r="CV76" s="1271"/>
      <c r="CW76" s="1271"/>
      <c r="CX76" s="1271"/>
      <c r="CY76" s="1271"/>
      <c r="CZ76" s="1271"/>
      <c r="DA76" s="1271"/>
      <c r="DB76" s="1271"/>
      <c r="DC76" s="1271"/>
    </row>
    <row r="77" spans="2:107">
      <c r="B77" s="12"/>
      <c r="G77" s="1269"/>
      <c r="H77" s="1269"/>
      <c r="I77" s="1269"/>
      <c r="J77" s="1269"/>
      <c r="K77" s="1270"/>
      <c r="L77" s="1270"/>
      <c r="M77" s="1270"/>
      <c r="N77" s="1270"/>
      <c r="AN77" s="1275" t="s">
        <v>12</v>
      </c>
      <c r="AO77" s="1275"/>
      <c r="AP77" s="1275"/>
      <c r="AQ77" s="1275"/>
      <c r="AR77" s="1275"/>
      <c r="AS77" s="1275"/>
      <c r="AT77" s="1275"/>
      <c r="AU77" s="1275"/>
      <c r="AV77" s="1275"/>
      <c r="AW77" s="1275"/>
      <c r="AX77" s="1275"/>
      <c r="AY77" s="1275"/>
      <c r="AZ77" s="1275"/>
      <c r="BA77" s="1275"/>
      <c r="BB77" s="1274" t="s">
        <v>10</v>
      </c>
      <c r="BC77" s="1274"/>
      <c r="BD77" s="1274"/>
      <c r="BE77" s="1274"/>
      <c r="BF77" s="1274"/>
      <c r="BG77" s="1274"/>
      <c r="BH77" s="1274"/>
      <c r="BI77" s="1274"/>
      <c r="BJ77" s="1274"/>
      <c r="BK77" s="1274"/>
      <c r="BL77" s="1274"/>
      <c r="BM77" s="1274"/>
      <c r="BN77" s="1274"/>
      <c r="BO77" s="1274"/>
      <c r="BP77" s="1271">
        <v>36.6</v>
      </c>
      <c r="BQ77" s="1271"/>
      <c r="BR77" s="1271"/>
      <c r="BS77" s="1271"/>
      <c r="BT77" s="1271"/>
      <c r="BU77" s="1271"/>
      <c r="BV77" s="1271"/>
      <c r="BW77" s="1271"/>
      <c r="BX77" s="1271">
        <v>37.700000000000003</v>
      </c>
      <c r="BY77" s="1271"/>
      <c r="BZ77" s="1271"/>
      <c r="CA77" s="1271"/>
      <c r="CB77" s="1271"/>
      <c r="CC77" s="1271"/>
      <c r="CD77" s="1271"/>
      <c r="CE77" s="1271"/>
      <c r="CF77" s="1271">
        <v>37.9</v>
      </c>
      <c r="CG77" s="1271"/>
      <c r="CH77" s="1271"/>
      <c r="CI77" s="1271"/>
      <c r="CJ77" s="1271"/>
      <c r="CK77" s="1271"/>
      <c r="CL77" s="1271"/>
      <c r="CM77" s="1271"/>
      <c r="CN77" s="1271">
        <v>38.700000000000003</v>
      </c>
      <c r="CO77" s="1271"/>
      <c r="CP77" s="1271"/>
      <c r="CQ77" s="1271"/>
      <c r="CR77" s="1271"/>
      <c r="CS77" s="1271"/>
      <c r="CT77" s="1271"/>
      <c r="CU77" s="1271"/>
      <c r="CV77" s="1271">
        <v>32.5</v>
      </c>
      <c r="CW77" s="1271"/>
      <c r="CX77" s="1271"/>
      <c r="CY77" s="1271"/>
      <c r="CZ77" s="1271"/>
      <c r="DA77" s="1271"/>
      <c r="DB77" s="1271"/>
      <c r="DC77" s="1271"/>
    </row>
    <row r="78" spans="2:107">
      <c r="B78" s="12"/>
      <c r="G78" s="1269"/>
      <c r="H78" s="1269"/>
      <c r="I78" s="1269"/>
      <c r="J78" s="1269"/>
      <c r="K78" s="1270"/>
      <c r="L78" s="1270"/>
      <c r="M78" s="1270"/>
      <c r="N78" s="1270"/>
      <c r="AN78" s="1275"/>
      <c r="AO78" s="1275"/>
      <c r="AP78" s="1275"/>
      <c r="AQ78" s="1275"/>
      <c r="AR78" s="1275"/>
      <c r="AS78" s="1275"/>
      <c r="AT78" s="1275"/>
      <c r="AU78" s="1275"/>
      <c r="AV78" s="1275"/>
      <c r="AW78" s="1275"/>
      <c r="AX78" s="1275"/>
      <c r="AY78" s="1275"/>
      <c r="AZ78" s="1275"/>
      <c r="BA78" s="1275"/>
      <c r="BB78" s="1274"/>
      <c r="BC78" s="1274"/>
      <c r="BD78" s="1274"/>
      <c r="BE78" s="1274"/>
      <c r="BF78" s="1274"/>
      <c r="BG78" s="1274"/>
      <c r="BH78" s="1274"/>
      <c r="BI78" s="1274"/>
      <c r="BJ78" s="1274"/>
      <c r="BK78" s="1274"/>
      <c r="BL78" s="1274"/>
      <c r="BM78" s="1274"/>
      <c r="BN78" s="1274"/>
      <c r="BO78" s="1274"/>
      <c r="BP78" s="1271"/>
      <c r="BQ78" s="1271"/>
      <c r="BR78" s="1271"/>
      <c r="BS78" s="1271"/>
      <c r="BT78" s="1271"/>
      <c r="BU78" s="1271"/>
      <c r="BV78" s="1271"/>
      <c r="BW78" s="1271"/>
      <c r="BX78" s="1271"/>
      <c r="BY78" s="1271"/>
      <c r="BZ78" s="1271"/>
      <c r="CA78" s="1271"/>
      <c r="CB78" s="1271"/>
      <c r="CC78" s="1271"/>
      <c r="CD78" s="1271"/>
      <c r="CE78" s="1271"/>
      <c r="CF78" s="1271"/>
      <c r="CG78" s="1271"/>
      <c r="CH78" s="1271"/>
      <c r="CI78" s="1271"/>
      <c r="CJ78" s="1271"/>
      <c r="CK78" s="1271"/>
      <c r="CL78" s="1271"/>
      <c r="CM78" s="1271"/>
      <c r="CN78" s="1271"/>
      <c r="CO78" s="1271"/>
      <c r="CP78" s="1271"/>
      <c r="CQ78" s="1271"/>
      <c r="CR78" s="1271"/>
      <c r="CS78" s="1271"/>
      <c r="CT78" s="1271"/>
      <c r="CU78" s="1271"/>
      <c r="CV78" s="1271"/>
      <c r="CW78" s="1271"/>
      <c r="CX78" s="1271"/>
      <c r="CY78" s="1271"/>
      <c r="CZ78" s="1271"/>
      <c r="DA78" s="1271"/>
      <c r="DB78" s="1271"/>
      <c r="DC78" s="1271"/>
    </row>
    <row r="79" spans="2:107">
      <c r="B79" s="12"/>
      <c r="G79" s="1269"/>
      <c r="H79" s="1269"/>
      <c r="I79" s="1272"/>
      <c r="J79" s="1272"/>
      <c r="K79" s="1273"/>
      <c r="L79" s="1273"/>
      <c r="M79" s="1273"/>
      <c r="N79" s="1273"/>
      <c r="AN79" s="1275"/>
      <c r="AO79" s="1275"/>
      <c r="AP79" s="1275"/>
      <c r="AQ79" s="1275"/>
      <c r="AR79" s="1275"/>
      <c r="AS79" s="1275"/>
      <c r="AT79" s="1275"/>
      <c r="AU79" s="1275"/>
      <c r="AV79" s="1275"/>
      <c r="AW79" s="1275"/>
      <c r="AX79" s="1275"/>
      <c r="AY79" s="1275"/>
      <c r="AZ79" s="1275"/>
      <c r="BA79" s="1275"/>
      <c r="BB79" s="1274" t="s">
        <v>14</v>
      </c>
      <c r="BC79" s="1274"/>
      <c r="BD79" s="1274"/>
      <c r="BE79" s="1274"/>
      <c r="BF79" s="1274"/>
      <c r="BG79" s="1274"/>
      <c r="BH79" s="1274"/>
      <c r="BI79" s="1274"/>
      <c r="BJ79" s="1274"/>
      <c r="BK79" s="1274"/>
      <c r="BL79" s="1274"/>
      <c r="BM79" s="1274"/>
      <c r="BN79" s="1274"/>
      <c r="BO79" s="1274"/>
      <c r="BP79" s="1271">
        <v>9.1999999999999993</v>
      </c>
      <c r="BQ79" s="1271"/>
      <c r="BR79" s="1271"/>
      <c r="BS79" s="1271"/>
      <c r="BT79" s="1271"/>
      <c r="BU79" s="1271"/>
      <c r="BV79" s="1271"/>
      <c r="BW79" s="1271"/>
      <c r="BX79" s="1271">
        <v>8.9</v>
      </c>
      <c r="BY79" s="1271"/>
      <c r="BZ79" s="1271"/>
      <c r="CA79" s="1271"/>
      <c r="CB79" s="1271"/>
      <c r="CC79" s="1271"/>
      <c r="CD79" s="1271"/>
      <c r="CE79" s="1271"/>
      <c r="CF79" s="1271">
        <v>8.6999999999999993</v>
      </c>
      <c r="CG79" s="1271"/>
      <c r="CH79" s="1271"/>
      <c r="CI79" s="1271"/>
      <c r="CJ79" s="1271"/>
      <c r="CK79" s="1271"/>
      <c r="CL79" s="1271"/>
      <c r="CM79" s="1271"/>
      <c r="CN79" s="1271">
        <v>8.8000000000000007</v>
      </c>
      <c r="CO79" s="1271"/>
      <c r="CP79" s="1271"/>
      <c r="CQ79" s="1271"/>
      <c r="CR79" s="1271"/>
      <c r="CS79" s="1271"/>
      <c r="CT79" s="1271"/>
      <c r="CU79" s="1271"/>
      <c r="CV79" s="1271">
        <v>8.6999999999999993</v>
      </c>
      <c r="CW79" s="1271"/>
      <c r="CX79" s="1271"/>
      <c r="CY79" s="1271"/>
      <c r="CZ79" s="1271"/>
      <c r="DA79" s="1271"/>
      <c r="DB79" s="1271"/>
      <c r="DC79" s="1271"/>
    </row>
    <row r="80" spans="2:107">
      <c r="B80" s="12"/>
      <c r="G80" s="1269"/>
      <c r="H80" s="1269"/>
      <c r="I80" s="1272"/>
      <c r="J80" s="1272"/>
      <c r="K80" s="1273"/>
      <c r="L80" s="1273"/>
      <c r="M80" s="1273"/>
      <c r="N80" s="1273"/>
      <c r="AN80" s="1275"/>
      <c r="AO80" s="1275"/>
      <c r="AP80" s="1275"/>
      <c r="AQ80" s="1275"/>
      <c r="AR80" s="1275"/>
      <c r="AS80" s="1275"/>
      <c r="AT80" s="1275"/>
      <c r="AU80" s="1275"/>
      <c r="AV80" s="1275"/>
      <c r="AW80" s="1275"/>
      <c r="AX80" s="1275"/>
      <c r="AY80" s="1275"/>
      <c r="AZ80" s="1275"/>
      <c r="BA80" s="1275"/>
      <c r="BB80" s="1274"/>
      <c r="BC80" s="1274"/>
      <c r="BD80" s="1274"/>
      <c r="BE80" s="1274"/>
      <c r="BF80" s="1274"/>
      <c r="BG80" s="1274"/>
      <c r="BH80" s="1274"/>
      <c r="BI80" s="1274"/>
      <c r="BJ80" s="1274"/>
      <c r="BK80" s="1274"/>
      <c r="BL80" s="1274"/>
      <c r="BM80" s="1274"/>
      <c r="BN80" s="1274"/>
      <c r="BO80" s="1274"/>
      <c r="BP80" s="1271"/>
      <c r="BQ80" s="1271"/>
      <c r="BR80" s="1271"/>
      <c r="BS80" s="1271"/>
      <c r="BT80" s="1271"/>
      <c r="BU80" s="1271"/>
      <c r="BV80" s="1271"/>
      <c r="BW80" s="1271"/>
      <c r="BX80" s="1271"/>
      <c r="BY80" s="1271"/>
      <c r="BZ80" s="1271"/>
      <c r="CA80" s="1271"/>
      <c r="CB80" s="1271"/>
      <c r="CC80" s="1271"/>
      <c r="CD80" s="1271"/>
      <c r="CE80" s="1271"/>
      <c r="CF80" s="1271"/>
      <c r="CG80" s="1271"/>
      <c r="CH80" s="1271"/>
      <c r="CI80" s="1271"/>
      <c r="CJ80" s="1271"/>
      <c r="CK80" s="1271"/>
      <c r="CL80" s="1271"/>
      <c r="CM80" s="1271"/>
      <c r="CN80" s="1271"/>
      <c r="CO80" s="1271"/>
      <c r="CP80" s="1271"/>
      <c r="CQ80" s="1271"/>
      <c r="CR80" s="1271"/>
      <c r="CS80" s="1271"/>
      <c r="CT80" s="1271"/>
      <c r="CU80" s="1271"/>
      <c r="CV80" s="1271"/>
      <c r="CW80" s="1271"/>
      <c r="CX80" s="1271"/>
      <c r="CY80" s="1271"/>
      <c r="CZ80" s="1271"/>
      <c r="DA80" s="1271"/>
      <c r="DB80" s="1271"/>
      <c r="DC80" s="1271"/>
    </row>
    <row r="81" spans="2:109">
      <c r="B81" s="12"/>
    </row>
    <row r="82" spans="2:109" ht="17.2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c r="DD84" s="3"/>
      <c r="DE84" s="3"/>
    </row>
    <row r="85" spans="2:109">
      <c r="DD85" s="3"/>
      <c r="DE85" s="3"/>
    </row>
    <row r="86" spans="2:109" hidden="1">
      <c r="DD86" s="3"/>
      <c r="DE86" s="3"/>
    </row>
    <row r="87" spans="2:109" hidden="1">
      <c r="K87" s="40"/>
      <c r="AQ87" s="40"/>
      <c r="BC87" s="40"/>
      <c r="BO87" s="40"/>
      <c r="CA87" s="40"/>
      <c r="CM87" s="40"/>
      <c r="CY87" s="40"/>
      <c r="DD87" s="3"/>
      <c r="DE87" s="3"/>
    </row>
    <row r="88" spans="2:109" hidden="1">
      <c r="DD88" s="3"/>
      <c r="DE88" s="3"/>
    </row>
    <row r="89" spans="2:109" hidden="1">
      <c r="DD89" s="3"/>
      <c r="DE89" s="3"/>
    </row>
    <row r="90" spans="2:109" hidden="1">
      <c r="DD90" s="3"/>
      <c r="DE90" s="3"/>
    </row>
    <row r="91" spans="2:109" hidden="1">
      <c r="DD91" s="3"/>
      <c r="DE91" s="3"/>
    </row>
    <row r="92" spans="2:109" ht="13.5" hidden="1" customHeight="1">
      <c r="DD92" s="3"/>
      <c r="DE92" s="3"/>
    </row>
    <row r="93" spans="2:109" ht="13.5" hidden="1" customHeight="1">
      <c r="DD93" s="3"/>
      <c r="DE93" s="3"/>
    </row>
    <row r="94" spans="2:109" ht="13.5" hidden="1" customHeight="1">
      <c r="DD94" s="3"/>
      <c r="DE94" s="3"/>
    </row>
    <row r="95" spans="2:109" ht="13.5" hidden="1" customHeight="1">
      <c r="DD95" s="3"/>
      <c r="DE95" s="3"/>
    </row>
    <row r="96" spans="2:109" ht="13.5" hidden="1" customHeight="1">
      <c r="DD96" s="3"/>
      <c r="DE96" s="3"/>
    </row>
    <row r="97" s="3" customFormat="1" ht="13.5" hidden="1" customHeight="1"/>
    <row r="98" s="3" customFormat="1" ht="13.5" hidden="1" customHeight="1"/>
    <row r="99" s="3" customFormat="1" ht="13.5" hidden="1" customHeight="1"/>
    <row r="100" s="3" customFormat="1" ht="13.5" hidden="1" customHeight="1"/>
    <row r="101" s="3" customFormat="1" ht="13.5" hidden="1" customHeight="1"/>
    <row r="102" s="3" customFormat="1" ht="13.5" hidden="1" customHeight="1"/>
    <row r="103" s="3" customFormat="1" ht="13.5" hidden="1" customHeight="1"/>
    <row r="104" s="3" customFormat="1" ht="13.5" hidden="1" customHeight="1"/>
    <row r="105" s="3" customFormat="1" ht="13.5" hidden="1" customHeight="1"/>
    <row r="106" s="3" customFormat="1" ht="13.5" hidden="1" customHeight="1"/>
    <row r="107" s="3" customFormat="1" ht="13.5" hidden="1" customHeight="1"/>
    <row r="108" s="3" customFormat="1" ht="13.5" hidden="1" customHeight="1"/>
    <row r="109" s="3" customFormat="1" ht="13.5" hidden="1" customHeight="1"/>
    <row r="110" s="3" customFormat="1" ht="13.5" hidden="1" customHeight="1"/>
    <row r="111" s="3" customFormat="1" ht="13.5" hidden="1" customHeight="1"/>
    <row r="112" s="3" customFormat="1" ht="13.5" hidden="1" customHeight="1"/>
    <row r="113" s="3" customFormat="1" ht="13.5" hidden="1" customHeight="1"/>
    <row r="114" s="3" customFormat="1" ht="13.5" hidden="1" customHeight="1"/>
    <row r="115" s="3" customFormat="1" ht="13.5" hidden="1" customHeight="1"/>
    <row r="116" s="3" customFormat="1" ht="13.5" hidden="1" customHeight="1"/>
    <row r="117" s="3" customFormat="1" ht="13.5" hidden="1" customHeight="1"/>
    <row r="118" s="3" customFormat="1" ht="13.5" hidden="1" customHeight="1"/>
    <row r="119" s="3" customFormat="1" ht="13.5" hidden="1" customHeight="1"/>
    <row r="120" s="3" customFormat="1" ht="13.5" hidden="1" customHeight="1"/>
    <row r="121" s="3" customFormat="1" ht="13.5" hidden="1" customHeight="1"/>
    <row r="122" s="3" customFormat="1" ht="13.5" hidden="1" customHeight="1"/>
    <row r="123" s="3" customFormat="1" ht="13.5" hidden="1" customHeight="1"/>
    <row r="124" s="3" customFormat="1" ht="13.5" hidden="1" customHeight="1"/>
    <row r="125" s="3" customFormat="1" ht="13.5" hidden="1" customHeight="1"/>
    <row r="126" s="3" customFormat="1" ht="13.5" hidden="1" customHeight="1"/>
    <row r="127" s="3" customFormat="1" ht="13.5" hidden="1" customHeight="1"/>
    <row r="128" s="3" customFormat="1" ht="13.5" hidden="1" customHeight="1"/>
    <row r="129" s="3" customFormat="1" ht="13.5" hidden="1" customHeight="1"/>
    <row r="130" s="3" customFormat="1" ht="13.5" hidden="1" customHeight="1"/>
    <row r="131" s="3" customFormat="1" ht="13.5" hidden="1" customHeight="1"/>
    <row r="132" s="3" customFormat="1" ht="13.5" hidden="1" customHeight="1"/>
    <row r="133" s="3" customFormat="1" ht="13.5" hidden="1" customHeight="1"/>
    <row r="134" s="3" customFormat="1" ht="13.5" hidden="1" customHeight="1"/>
    <row r="135" s="3" customFormat="1" ht="13.5" hidden="1" customHeight="1"/>
    <row r="136" s="3" customFormat="1" ht="13.5" hidden="1" customHeight="1"/>
    <row r="137" s="3" customFormat="1" ht="13.5" hidden="1" customHeight="1"/>
    <row r="138" s="3" customFormat="1" ht="13.5" hidden="1" customHeight="1"/>
    <row r="139" s="3" customFormat="1" ht="13.5" hidden="1" customHeight="1"/>
    <row r="140" s="3" customFormat="1" ht="13.5" hidden="1" customHeight="1"/>
    <row r="141" s="3" customFormat="1" ht="13.5" hidden="1" customHeight="1"/>
    <row r="142" s="3" customFormat="1" ht="13.5" hidden="1" customHeight="1"/>
    <row r="143" s="3" customFormat="1" ht="13.5" hidden="1" customHeight="1"/>
    <row r="144" s="3" customFormat="1" ht="13.5" hidden="1" customHeight="1"/>
    <row r="145" s="3" customFormat="1" ht="13.5" hidden="1" customHeight="1"/>
    <row r="146" s="3" customFormat="1" ht="13.5" hidden="1" customHeight="1"/>
    <row r="147" s="3" customFormat="1" ht="13.5" hidden="1" customHeight="1"/>
    <row r="148" s="3" customFormat="1" ht="13.5" hidden="1" customHeight="1"/>
    <row r="149" s="3" customFormat="1" ht="13.5" hidden="1" customHeight="1"/>
    <row r="150" s="3" customFormat="1" ht="13.5" hidden="1" customHeight="1"/>
    <row r="151" s="3" customFormat="1" ht="13.5" hidden="1" customHeight="1"/>
    <row r="152" s="3" customFormat="1" ht="13.5" hidden="1" customHeight="1"/>
    <row r="153" s="3" customFormat="1" ht="13.5" hidden="1" customHeight="1"/>
    <row r="154" s="3" customFormat="1" ht="13.5" hidden="1" customHeight="1"/>
    <row r="155" s="3" customFormat="1" ht="13.5" hidden="1" customHeight="1"/>
    <row r="156" s="3" customFormat="1" ht="13.5" hidden="1" customHeight="1"/>
    <row r="157" s="3" customFormat="1" ht="13.5" hidden="1" customHeight="1"/>
    <row r="158" s="3" customFormat="1" ht="13.5" hidden="1" customHeight="1"/>
    <row r="159" s="3" customFormat="1" ht="13.5" hidden="1" customHeight="1"/>
    <row r="160" s="3" customFormat="1" ht="13.5" hidden="1" customHeight="1"/>
  </sheetData>
  <sheetProtection algorithmName="SHA-512" hashValue="YgCi5334p3AvYsx3ytghgqj8Gt2CWTs0e8NoebIFnoPRa5DJCetnuVOXzNsOhIW2IEKNSTSTY0HMf3fFs3rBxA==" saltValue="v0gtqQopExMoMqbSjJ3jR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6" zoomScale="60" zoomScaleNormal="60" zoomScaleSheetLayoutView="70" workbookViewId="0">
      <selection activeCell="BR5" sqref="BR5:BR6"/>
    </sheetView>
  </sheetViews>
  <sheetFormatPr defaultColWidth="0" defaultRowHeight="13.5" customHeight="1" zeroHeight="1"/>
  <cols>
    <col min="1" max="34" width="2.5" style="5" customWidth="1"/>
    <col min="35" max="122" width="2.5" style="6" customWidth="1"/>
    <col min="123" max="16384" width="2.5" style="6" hidden="1"/>
  </cols>
  <sheetData>
    <row r="1" spans="1:34" ht="13.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c r="S2" s="6"/>
      <c r="AH2" s="6"/>
    </row>
    <row r="3" spans="1:34">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row r="5" spans="1:34"/>
    <row r="6" spans="1:34"/>
    <row r="7" spans="1:34"/>
    <row r="8" spans="1:34"/>
    <row r="9" spans="1:34">
      <c r="AH9" s="6"/>
    </row>
    <row r="10" spans="1:34"/>
    <row r="11" spans="1:34"/>
    <row r="12" spans="1:34"/>
    <row r="13" spans="1:34"/>
    <row r="14" spans="1:34"/>
    <row r="15" spans="1:34"/>
    <row r="16" spans="1:34"/>
    <row r="17" spans="12:34">
      <c r="AH17" s="6"/>
    </row>
    <row r="18" spans="12:34"/>
    <row r="19" spans="12:34"/>
    <row r="20" spans="12:34">
      <c r="AH20" s="6"/>
    </row>
    <row r="21" spans="12:34">
      <c r="AH21" s="6"/>
    </row>
    <row r="22" spans="12:34"/>
    <row r="23" spans="12:34"/>
    <row r="24" spans="12:34">
      <c r="Q24" s="6"/>
    </row>
    <row r="25" spans="12:34"/>
    <row r="26" spans="12:34"/>
    <row r="27" spans="12:34"/>
    <row r="28" spans="12:34">
      <c r="O28" s="6"/>
      <c r="T28" s="6"/>
      <c r="AH28" s="6"/>
    </row>
    <row r="29" spans="12:34"/>
    <row r="30" spans="12:34"/>
    <row r="31" spans="12:34">
      <c r="Q31" s="6"/>
    </row>
    <row r="32" spans="12:34">
      <c r="L32" s="6"/>
    </row>
    <row r="33" spans="2:34">
      <c r="C33" s="6"/>
      <c r="E33" s="6"/>
      <c r="G33" s="6"/>
      <c r="I33" s="6"/>
      <c r="X33" s="6"/>
    </row>
    <row r="34" spans="2:34">
      <c r="B34" s="6"/>
      <c r="P34" s="6"/>
      <c r="R34" s="6"/>
      <c r="T34" s="6"/>
    </row>
    <row r="35" spans="2:34">
      <c r="D35" s="6"/>
      <c r="W35" s="6"/>
      <c r="AC35" s="6"/>
      <c r="AD35" s="6"/>
      <c r="AE35" s="6"/>
      <c r="AF35" s="6"/>
      <c r="AG35" s="6"/>
      <c r="AH35" s="6"/>
    </row>
    <row r="36" spans="2:34">
      <c r="H36" s="6"/>
      <c r="J36" s="6"/>
      <c r="K36" s="6"/>
      <c r="M36" s="6"/>
      <c r="Y36" s="6"/>
      <c r="Z36" s="6"/>
      <c r="AA36" s="6"/>
      <c r="AB36" s="6"/>
      <c r="AC36" s="6"/>
      <c r="AD36" s="6"/>
      <c r="AE36" s="6"/>
      <c r="AF36" s="6"/>
      <c r="AG36" s="6"/>
      <c r="AH36" s="6"/>
    </row>
    <row r="37" spans="2:34">
      <c r="AH37" s="6"/>
    </row>
    <row r="38" spans="2:34">
      <c r="AG38" s="6"/>
      <c r="AH38" s="6"/>
    </row>
    <row r="39" spans="2:34"/>
    <row r="40" spans="2:34">
      <c r="X40" s="6"/>
    </row>
    <row r="41" spans="2:34">
      <c r="R41" s="6"/>
    </row>
    <row r="42" spans="2:34">
      <c r="W42" s="6"/>
    </row>
    <row r="43" spans="2:34">
      <c r="Y43" s="6"/>
      <c r="Z43" s="6"/>
      <c r="AA43" s="6"/>
      <c r="AB43" s="6"/>
      <c r="AC43" s="6"/>
      <c r="AD43" s="6"/>
      <c r="AE43" s="6"/>
      <c r="AF43" s="6"/>
      <c r="AG43" s="6"/>
      <c r="AH43" s="6"/>
    </row>
    <row r="44" spans="2:34">
      <c r="AH44" s="6"/>
    </row>
    <row r="45" spans="2:34">
      <c r="X45" s="6"/>
    </row>
    <row r="46" spans="2:34"/>
    <row r="47" spans="2:34"/>
    <row r="48" spans="2:34">
      <c r="W48" s="6"/>
      <c r="Y48" s="6"/>
      <c r="Z48" s="6"/>
      <c r="AA48" s="6"/>
      <c r="AB48" s="6"/>
      <c r="AC48" s="6"/>
      <c r="AD48" s="6"/>
      <c r="AE48" s="6"/>
      <c r="AF48" s="6"/>
      <c r="AG48" s="6"/>
      <c r="AH48" s="6"/>
    </row>
    <row r="49" spans="28:34"/>
    <row r="50" spans="28:34">
      <c r="AE50" s="6"/>
      <c r="AF50" s="6"/>
      <c r="AG50" s="6"/>
      <c r="AH50" s="6"/>
    </row>
    <row r="51" spans="28:34">
      <c r="AC51" s="6"/>
      <c r="AD51" s="6"/>
      <c r="AE51" s="6"/>
      <c r="AF51" s="6"/>
      <c r="AG51" s="6"/>
      <c r="AH51" s="6"/>
    </row>
    <row r="52" spans="28:34"/>
    <row r="53" spans="28:34">
      <c r="AF53" s="6"/>
      <c r="AG53" s="6"/>
      <c r="AH53" s="6"/>
    </row>
    <row r="54" spans="28:34">
      <c r="AH54" s="6"/>
    </row>
    <row r="55" spans="28:34"/>
    <row r="56" spans="28:34">
      <c r="AB56" s="6"/>
      <c r="AC56" s="6"/>
      <c r="AD56" s="6"/>
      <c r="AE56" s="6"/>
      <c r="AF56" s="6"/>
      <c r="AG56" s="6"/>
      <c r="AH56" s="6"/>
    </row>
    <row r="57" spans="28:34">
      <c r="AH57" s="6"/>
    </row>
    <row r="58" spans="28:34">
      <c r="AH58" s="6"/>
    </row>
    <row r="59" spans="28:34"/>
    <row r="60" spans="28:34"/>
    <row r="61" spans="28:34"/>
    <row r="62" spans="28:34"/>
    <row r="63" spans="28:34">
      <c r="AH63" s="6"/>
    </row>
    <row r="64" spans="28:34">
      <c r="AG64" s="6"/>
      <c r="AH64" s="6"/>
    </row>
    <row r="65" spans="28:34"/>
    <row r="66" spans="28:34"/>
    <row r="67" spans="28:34"/>
    <row r="68" spans="28:34">
      <c r="AB68" s="6"/>
      <c r="AC68" s="6"/>
      <c r="AD68" s="6"/>
      <c r="AE68" s="6"/>
      <c r="AF68" s="6"/>
      <c r="AG68" s="6"/>
      <c r="AH68" s="6"/>
    </row>
    <row r="69" spans="28:34">
      <c r="AF69" s="6"/>
      <c r="AG69" s="6"/>
      <c r="AH69" s="6"/>
    </row>
    <row r="70" spans="28:34"/>
    <row r="71" spans="28:34"/>
    <row r="72" spans="28:34"/>
    <row r="73" spans="28:34"/>
    <row r="74" spans="28:34"/>
    <row r="75" spans="28:34">
      <c r="AH75" s="6"/>
    </row>
    <row r="76" spans="28:34">
      <c r="AF76" s="6"/>
      <c r="AG76" s="6"/>
      <c r="AH76" s="6"/>
    </row>
    <row r="77" spans="28:34">
      <c r="AG77" s="6"/>
      <c r="AH77" s="6"/>
    </row>
    <row r="78" spans="28:34"/>
    <row r="79" spans="28:34"/>
    <row r="80" spans="28:34"/>
    <row r="81" spans="25:34"/>
    <row r="82" spans="25:34">
      <c r="Y82" s="6"/>
    </row>
    <row r="83" spans="25:34">
      <c r="Y83" s="6"/>
      <c r="Z83" s="6"/>
      <c r="AA83" s="6"/>
      <c r="AB83" s="6"/>
      <c r="AC83" s="6"/>
      <c r="AD83" s="6"/>
      <c r="AE83" s="6"/>
      <c r="AF83" s="6"/>
      <c r="AG83" s="6"/>
      <c r="AH83" s="6"/>
    </row>
    <row r="84" spans="25:34"/>
    <row r="85" spans="25:34"/>
    <row r="86" spans="25:34"/>
    <row r="87" spans="25:34"/>
    <row r="88" spans="25:34">
      <c r="AH88" s="6"/>
    </row>
    <row r="89" spans="25:34"/>
    <row r="90" spans="25:34"/>
    <row r="91" spans="25:34"/>
    <row r="92" spans="25:34" ht="13.5" customHeight="1"/>
    <row r="93" spans="25:34" ht="13.5" customHeight="1"/>
    <row r="94" spans="25:34" ht="13.5" customHeight="1">
      <c r="AF94" s="6"/>
      <c r="AG94" s="6"/>
      <c r="AH94" s="6"/>
    </row>
    <row r="95" spans="25:34" ht="13.5" customHeight="1">
      <c r="AH95" s="6"/>
    </row>
    <row r="96" spans="25:34" ht="13.5" customHeight="1"/>
    <row r="97" spans="33:34" ht="13.5" customHeight="1"/>
    <row r="98" spans="33:34" ht="13.5" customHeight="1"/>
    <row r="99" spans="33:34" ht="13.5" customHeight="1"/>
    <row r="100" spans="33:34" ht="13.5" customHeight="1"/>
    <row r="101" spans="33:34" ht="13.5" customHeight="1">
      <c r="AH101" s="6"/>
    </row>
    <row r="102" spans="33:34" ht="13.5" customHeight="1"/>
    <row r="103" spans="33:34" ht="13.5" customHeight="1"/>
    <row r="104" spans="33:34" ht="13.5" customHeight="1">
      <c r="AG104" s="6"/>
      <c r="AH104" s="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6"/>
    </row>
    <row r="117" spans="34:122" ht="13.5" customHeight="1"/>
    <row r="118" spans="34:122" ht="13.5" customHeight="1"/>
    <row r="119" spans="34:122" ht="13.5" customHeight="1"/>
    <row r="120" spans="34:122" ht="13.5" customHeight="1">
      <c r="AH120" s="6"/>
    </row>
    <row r="121" spans="34:122" ht="13.5" customHeight="1">
      <c r="AH121" s="6"/>
    </row>
    <row r="122" spans="34:122" ht="13.5" customHeight="1"/>
    <row r="123" spans="34:122" ht="13.5" customHeight="1"/>
    <row r="124" spans="34:122" ht="13.5" customHeight="1"/>
    <row r="125" spans="34:122" ht="13.5" customHeight="1">
      <c r="DR125" s="6" t="s">
        <v>15</v>
      </c>
    </row>
  </sheetData>
  <sheetProtection algorithmName="SHA-512" hashValue="Gq+jVJSdEO1WrHzfAYHzYylbjuoBZi2vde+cVnMjJEay9MYnaKuGYVnQ361DqvwKiqzG4fMmdJ6z3prL82dPwQ==" saltValue="NyrbYbHeaZxN8M7QQeiQFw=="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5" zoomScaleNormal="55" zoomScaleSheetLayoutView="55" workbookViewId="0">
      <selection activeCell="BR5" sqref="BR5:BR6"/>
    </sheetView>
  </sheetViews>
  <sheetFormatPr defaultColWidth="0" defaultRowHeight="13.5" customHeight="1" zeroHeight="1"/>
  <cols>
    <col min="1" max="34" width="2.5" style="5" customWidth="1"/>
    <col min="35" max="122" width="2.5" style="6" customWidth="1"/>
    <col min="123" max="16384" width="2.5" style="6" hidden="1"/>
  </cols>
  <sheetData>
    <row r="1" spans="2:34" ht="13.5" customHeigh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c r="S2" s="6"/>
      <c r="AH2" s="6"/>
    </row>
    <row r="3" spans="2:34">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row r="5" spans="2:34"/>
    <row r="6" spans="2:34"/>
    <row r="7" spans="2:34"/>
    <row r="8" spans="2:34"/>
    <row r="9" spans="2:34">
      <c r="AH9" s="6"/>
    </row>
    <row r="10" spans="2:34"/>
    <row r="11" spans="2:34"/>
    <row r="12" spans="2:34"/>
    <row r="13" spans="2:34"/>
    <row r="14" spans="2:34"/>
    <row r="15" spans="2:34"/>
    <row r="16" spans="2:34"/>
    <row r="17" spans="12:34">
      <c r="AH17" s="6"/>
    </row>
    <row r="18" spans="12:34"/>
    <row r="19" spans="12:34"/>
    <row r="20" spans="12:34">
      <c r="AH20" s="6"/>
    </row>
    <row r="21" spans="12:34">
      <c r="AH21" s="6"/>
    </row>
    <row r="22" spans="12:34"/>
    <row r="23" spans="12:34"/>
    <row r="24" spans="12:34">
      <c r="Q24" s="6"/>
    </row>
    <row r="25" spans="12:34"/>
    <row r="26" spans="12:34"/>
    <row r="27" spans="12:34"/>
    <row r="28" spans="12:34">
      <c r="O28" s="6"/>
      <c r="T28" s="6"/>
      <c r="AH28" s="6"/>
    </row>
    <row r="29" spans="12:34"/>
    <row r="30" spans="12:34"/>
    <row r="31" spans="12:34">
      <c r="Q31" s="6"/>
    </row>
    <row r="32" spans="12:34">
      <c r="L32" s="6"/>
    </row>
    <row r="33" spans="2:34">
      <c r="C33" s="6"/>
      <c r="E33" s="6"/>
      <c r="G33" s="6"/>
      <c r="I33" s="6"/>
      <c r="X33" s="6"/>
    </row>
    <row r="34" spans="2:34">
      <c r="B34" s="6"/>
      <c r="P34" s="6"/>
      <c r="R34" s="6"/>
      <c r="T34" s="6"/>
    </row>
    <row r="35" spans="2:34">
      <c r="D35" s="6"/>
      <c r="W35" s="6"/>
      <c r="AC35" s="6"/>
      <c r="AD35" s="6"/>
      <c r="AE35" s="6"/>
      <c r="AF35" s="6"/>
      <c r="AG35" s="6"/>
      <c r="AH35" s="6"/>
    </row>
    <row r="36" spans="2:34">
      <c r="H36" s="6"/>
      <c r="J36" s="6"/>
      <c r="K36" s="6"/>
      <c r="M36" s="6"/>
      <c r="Y36" s="6"/>
      <c r="Z36" s="6"/>
      <c r="AA36" s="6"/>
      <c r="AB36" s="6"/>
      <c r="AC36" s="6"/>
      <c r="AD36" s="6"/>
      <c r="AE36" s="6"/>
      <c r="AF36" s="6"/>
      <c r="AG36" s="6"/>
      <c r="AH36" s="6"/>
    </row>
    <row r="37" spans="2:34">
      <c r="AH37" s="6"/>
    </row>
    <row r="38" spans="2:34">
      <c r="AG38" s="6"/>
      <c r="AH38" s="6"/>
    </row>
    <row r="39" spans="2:34"/>
    <row r="40" spans="2:34">
      <c r="X40" s="6"/>
    </row>
    <row r="41" spans="2:34">
      <c r="R41" s="6"/>
    </row>
    <row r="42" spans="2:34">
      <c r="W42" s="6"/>
    </row>
    <row r="43" spans="2:34">
      <c r="Y43" s="6"/>
      <c r="Z43" s="6"/>
      <c r="AA43" s="6"/>
      <c r="AB43" s="6"/>
      <c r="AC43" s="6"/>
      <c r="AD43" s="6"/>
      <c r="AE43" s="6"/>
      <c r="AF43" s="6"/>
      <c r="AG43" s="6"/>
      <c r="AH43" s="6"/>
    </row>
    <row r="44" spans="2:34">
      <c r="AH44" s="6"/>
    </row>
    <row r="45" spans="2:34">
      <c r="X45" s="6"/>
    </row>
    <row r="46" spans="2:34"/>
    <row r="47" spans="2:34"/>
    <row r="48" spans="2:34">
      <c r="W48" s="6"/>
      <c r="Y48" s="6"/>
      <c r="Z48" s="6"/>
      <c r="AA48" s="6"/>
      <c r="AB48" s="6"/>
      <c r="AC48" s="6"/>
      <c r="AD48" s="6"/>
      <c r="AE48" s="6"/>
      <c r="AF48" s="6"/>
      <c r="AG48" s="6"/>
      <c r="AH48" s="6"/>
    </row>
    <row r="49" spans="28:34"/>
    <row r="50" spans="28:34">
      <c r="AE50" s="6"/>
      <c r="AF50" s="6"/>
      <c r="AG50" s="6"/>
      <c r="AH50" s="6"/>
    </row>
    <row r="51" spans="28:34">
      <c r="AC51" s="6"/>
      <c r="AD51" s="6"/>
      <c r="AE51" s="6"/>
      <c r="AF51" s="6"/>
      <c r="AG51" s="6"/>
      <c r="AH51" s="6"/>
    </row>
    <row r="52" spans="28:34"/>
    <row r="53" spans="28:34">
      <c r="AF53" s="6"/>
      <c r="AG53" s="6"/>
      <c r="AH53" s="6"/>
    </row>
    <row r="54" spans="28:34">
      <c r="AH54" s="6"/>
    </row>
    <row r="55" spans="28:34"/>
    <row r="56" spans="28:34">
      <c r="AB56" s="6"/>
      <c r="AC56" s="6"/>
      <c r="AD56" s="6"/>
      <c r="AE56" s="6"/>
      <c r="AF56" s="6"/>
      <c r="AG56" s="6"/>
      <c r="AH56" s="6"/>
    </row>
    <row r="57" spans="28:34">
      <c r="AH57" s="6"/>
    </row>
    <row r="58" spans="28:34">
      <c r="AH58" s="6"/>
    </row>
    <row r="59" spans="28:34">
      <c r="AG59" s="6"/>
      <c r="AH59" s="6"/>
    </row>
    <row r="60" spans="28:34"/>
    <row r="61" spans="28:34"/>
    <row r="62" spans="28:34"/>
    <row r="63" spans="28:34">
      <c r="AH63" s="6"/>
    </row>
    <row r="64" spans="28:34">
      <c r="AG64" s="6"/>
      <c r="AH64" s="6"/>
    </row>
    <row r="65" spans="28:34"/>
    <row r="66" spans="28:34"/>
    <row r="67" spans="28:34"/>
    <row r="68" spans="28:34">
      <c r="AB68" s="6"/>
      <c r="AC68" s="6"/>
      <c r="AD68" s="6"/>
      <c r="AE68" s="6"/>
      <c r="AF68" s="6"/>
      <c r="AG68" s="6"/>
      <c r="AH68" s="6"/>
    </row>
    <row r="69" spans="28:34">
      <c r="AF69" s="6"/>
      <c r="AG69" s="6"/>
      <c r="AH69" s="6"/>
    </row>
    <row r="70" spans="28:34"/>
    <row r="71" spans="28:34"/>
    <row r="72" spans="28:34"/>
    <row r="73" spans="28:34"/>
    <row r="74" spans="28:34"/>
    <row r="75" spans="28:34">
      <c r="AH75" s="6"/>
    </row>
    <row r="76" spans="28:34">
      <c r="AF76" s="6"/>
      <c r="AG76" s="6"/>
      <c r="AH76" s="6"/>
    </row>
    <row r="77" spans="28:34">
      <c r="AG77" s="6"/>
      <c r="AH77" s="6"/>
    </row>
    <row r="78" spans="28:34"/>
    <row r="79" spans="28:34"/>
    <row r="80" spans="28:34"/>
    <row r="81" spans="25:34"/>
    <row r="82" spans="25:34">
      <c r="Y82" s="6"/>
    </row>
    <row r="83" spans="25:34">
      <c r="Y83" s="6"/>
      <c r="Z83" s="6"/>
      <c r="AA83" s="6"/>
      <c r="AB83" s="6"/>
      <c r="AC83" s="6"/>
      <c r="AD83" s="6"/>
      <c r="AE83" s="6"/>
      <c r="AF83" s="6"/>
      <c r="AG83" s="6"/>
      <c r="AH83" s="6"/>
    </row>
    <row r="84" spans="25:34"/>
    <row r="85" spans="25:34"/>
    <row r="86" spans="25:34"/>
    <row r="87" spans="25:34"/>
    <row r="88" spans="25:34">
      <c r="AH88" s="6"/>
    </row>
    <row r="89" spans="25:34"/>
    <row r="90" spans="25:34"/>
    <row r="91" spans="25:34"/>
    <row r="92" spans="25:34" ht="13.5" customHeight="1"/>
    <row r="93" spans="25:34" ht="13.5" customHeight="1"/>
    <row r="94" spans="25:34" ht="13.5" customHeight="1">
      <c r="AF94" s="6"/>
      <c r="AG94" s="6"/>
      <c r="AH94" s="6"/>
    </row>
    <row r="95" spans="25:34" ht="13.5" customHeight="1">
      <c r="AH95" s="6"/>
    </row>
    <row r="96" spans="25:34" ht="13.5" customHeight="1"/>
    <row r="97" spans="33:34" ht="13.5" customHeight="1"/>
    <row r="98" spans="33:34" ht="13.5" customHeight="1"/>
    <row r="99" spans="33:34" ht="13.5" customHeight="1"/>
    <row r="100" spans="33:34" ht="13.5" customHeight="1"/>
    <row r="101" spans="33:34" ht="13.5" customHeight="1">
      <c r="AH101" s="6"/>
    </row>
    <row r="102" spans="33:34" ht="13.5" customHeight="1"/>
    <row r="103" spans="33:34" ht="13.5" customHeight="1"/>
    <row r="104" spans="33:34" ht="13.5" customHeight="1">
      <c r="AG104" s="6"/>
      <c r="AH104" s="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6"/>
    </row>
    <row r="117" spans="34:122" ht="13.5" customHeight="1"/>
    <row r="118" spans="34:122" ht="13.5" customHeight="1"/>
    <row r="119" spans="34:122" ht="13.5" customHeight="1"/>
    <row r="120" spans="34:122" ht="13.5" customHeight="1">
      <c r="AH120" s="6"/>
    </row>
    <row r="121" spans="34:122" ht="13.5" customHeight="1">
      <c r="AH121" s="6"/>
    </row>
    <row r="122" spans="34:122" ht="13.5" customHeight="1"/>
    <row r="123" spans="34:122" ht="13.5" customHeight="1"/>
    <row r="124" spans="34:122" ht="13.5" customHeight="1"/>
    <row r="125" spans="34:122" ht="13.5" customHeight="1">
      <c r="DR125" s="6" t="s">
        <v>16</v>
      </c>
    </row>
  </sheetData>
  <sheetProtection algorithmName="SHA-512" hashValue="L8Dt2hL3G6JSnXGH4Rpxyd1wSep0gP7azWrmsJn++rXoDpVd6t9ka7gtzPdN8m1GHhCwqKRO/e2moDPm9MVKBw==" saltValue="U+AdZ+HtP/d3kSJOiRTE/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81" customWidth="1"/>
    <col min="96" max="133" width="1.625" style="98" customWidth="1"/>
    <col min="134" max="143" width="1.625" style="81" customWidth="1"/>
    <col min="144" max="16384" width="0" style="81" hidden="1"/>
  </cols>
  <sheetData>
    <row r="1" spans="2:143" ht="22.5" customHeight="1" thickBot="1">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757" t="s">
        <v>146</v>
      </c>
      <c r="DI1" s="758"/>
      <c r="DJ1" s="758"/>
      <c r="DK1" s="758"/>
      <c r="DL1" s="758"/>
      <c r="DM1" s="758"/>
      <c r="DN1" s="759"/>
      <c r="DO1" s="81"/>
      <c r="DP1" s="757" t="s">
        <v>147</v>
      </c>
      <c r="DQ1" s="758"/>
      <c r="DR1" s="758"/>
      <c r="DS1" s="758"/>
      <c r="DT1" s="758"/>
      <c r="DU1" s="758"/>
      <c r="DV1" s="758"/>
      <c r="DW1" s="758"/>
      <c r="DX1" s="758"/>
      <c r="DY1" s="758"/>
      <c r="DZ1" s="758"/>
      <c r="EA1" s="758"/>
      <c r="EB1" s="758"/>
      <c r="EC1" s="759"/>
      <c r="ED1" s="79"/>
      <c r="EE1" s="79"/>
      <c r="EF1" s="79"/>
      <c r="EG1" s="79"/>
      <c r="EH1" s="79"/>
      <c r="EI1" s="79"/>
      <c r="EJ1" s="79"/>
      <c r="EK1" s="79"/>
      <c r="EL1" s="79"/>
      <c r="EM1" s="79"/>
    </row>
    <row r="2" spans="2:143" ht="22.5" customHeight="1">
      <c r="B2" s="82" t="s">
        <v>148</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c r="B3" s="699" t="s">
        <v>149</v>
      </c>
      <c r="C3" s="700"/>
      <c r="D3" s="700"/>
      <c r="E3" s="700"/>
      <c r="F3" s="700"/>
      <c r="G3" s="700"/>
      <c r="H3" s="700"/>
      <c r="I3" s="700"/>
      <c r="J3" s="700"/>
      <c r="K3" s="700"/>
      <c r="L3" s="700"/>
      <c r="M3" s="700"/>
      <c r="N3" s="700"/>
      <c r="O3" s="700"/>
      <c r="P3" s="700"/>
      <c r="Q3" s="700"/>
      <c r="R3" s="700"/>
      <c r="S3" s="700"/>
      <c r="T3" s="700"/>
      <c r="U3" s="700"/>
      <c r="V3" s="700"/>
      <c r="W3" s="700"/>
      <c r="X3" s="700"/>
      <c r="Y3" s="700"/>
      <c r="Z3" s="700"/>
      <c r="AA3" s="700"/>
      <c r="AB3" s="700"/>
      <c r="AC3" s="700"/>
      <c r="AD3" s="700"/>
      <c r="AE3" s="700"/>
      <c r="AF3" s="700"/>
      <c r="AG3" s="700"/>
      <c r="AH3" s="700"/>
      <c r="AI3" s="700"/>
      <c r="AJ3" s="700"/>
      <c r="AK3" s="700"/>
      <c r="AL3" s="700"/>
      <c r="AM3" s="700"/>
      <c r="AN3" s="700"/>
      <c r="AO3" s="700"/>
      <c r="AP3" s="699" t="s">
        <v>150</v>
      </c>
      <c r="AQ3" s="700"/>
      <c r="AR3" s="700"/>
      <c r="AS3" s="700"/>
      <c r="AT3" s="700"/>
      <c r="AU3" s="700"/>
      <c r="AV3" s="700"/>
      <c r="AW3" s="700"/>
      <c r="AX3" s="700"/>
      <c r="AY3" s="700"/>
      <c r="AZ3" s="700"/>
      <c r="BA3" s="700"/>
      <c r="BB3" s="700"/>
      <c r="BC3" s="700"/>
      <c r="BD3" s="700"/>
      <c r="BE3" s="700"/>
      <c r="BF3" s="700"/>
      <c r="BG3" s="700"/>
      <c r="BH3" s="700"/>
      <c r="BI3" s="700"/>
      <c r="BJ3" s="700"/>
      <c r="BK3" s="700"/>
      <c r="BL3" s="700"/>
      <c r="BM3" s="700"/>
      <c r="BN3" s="700"/>
      <c r="BO3" s="700"/>
      <c r="BP3" s="700"/>
      <c r="BQ3" s="700"/>
      <c r="BR3" s="700"/>
      <c r="BS3" s="700"/>
      <c r="BT3" s="700"/>
      <c r="BU3" s="700"/>
      <c r="BV3" s="700"/>
      <c r="BW3" s="700"/>
      <c r="BX3" s="700"/>
      <c r="BY3" s="700"/>
      <c r="BZ3" s="700"/>
      <c r="CA3" s="700"/>
      <c r="CB3" s="701"/>
      <c r="CD3" s="742" t="s">
        <v>151</v>
      </c>
      <c r="CE3" s="743"/>
      <c r="CF3" s="743"/>
      <c r="CG3" s="743"/>
      <c r="CH3" s="743"/>
      <c r="CI3" s="743"/>
      <c r="CJ3" s="743"/>
      <c r="CK3" s="743"/>
      <c r="CL3" s="743"/>
      <c r="CM3" s="743"/>
      <c r="CN3" s="743"/>
      <c r="CO3" s="743"/>
      <c r="CP3" s="743"/>
      <c r="CQ3" s="743"/>
      <c r="CR3" s="743"/>
      <c r="CS3" s="743"/>
      <c r="CT3" s="743"/>
      <c r="CU3" s="743"/>
      <c r="CV3" s="743"/>
      <c r="CW3" s="743"/>
      <c r="CX3" s="743"/>
      <c r="CY3" s="743"/>
      <c r="CZ3" s="743"/>
      <c r="DA3" s="743"/>
      <c r="DB3" s="743"/>
      <c r="DC3" s="743"/>
      <c r="DD3" s="743"/>
      <c r="DE3" s="743"/>
      <c r="DF3" s="743"/>
      <c r="DG3" s="743"/>
      <c r="DH3" s="743"/>
      <c r="DI3" s="743"/>
      <c r="DJ3" s="743"/>
      <c r="DK3" s="743"/>
      <c r="DL3" s="743"/>
      <c r="DM3" s="743"/>
      <c r="DN3" s="743"/>
      <c r="DO3" s="743"/>
      <c r="DP3" s="743"/>
      <c r="DQ3" s="743"/>
      <c r="DR3" s="743"/>
      <c r="DS3" s="743"/>
      <c r="DT3" s="743"/>
      <c r="DU3" s="743"/>
      <c r="DV3" s="743"/>
      <c r="DW3" s="743"/>
      <c r="DX3" s="743"/>
      <c r="DY3" s="743"/>
      <c r="DZ3" s="743"/>
      <c r="EA3" s="743"/>
      <c r="EB3" s="743"/>
      <c r="EC3" s="744"/>
    </row>
    <row r="4" spans="2:143" ht="11.25" customHeight="1">
      <c r="B4" s="699" t="s">
        <v>26</v>
      </c>
      <c r="C4" s="700"/>
      <c r="D4" s="700"/>
      <c r="E4" s="700"/>
      <c r="F4" s="700"/>
      <c r="G4" s="700"/>
      <c r="H4" s="700"/>
      <c r="I4" s="700"/>
      <c r="J4" s="700"/>
      <c r="K4" s="700"/>
      <c r="L4" s="700"/>
      <c r="M4" s="700"/>
      <c r="N4" s="700"/>
      <c r="O4" s="700"/>
      <c r="P4" s="700"/>
      <c r="Q4" s="701"/>
      <c r="R4" s="699" t="s">
        <v>152</v>
      </c>
      <c r="S4" s="700"/>
      <c r="T4" s="700"/>
      <c r="U4" s="700"/>
      <c r="V4" s="700"/>
      <c r="W4" s="700"/>
      <c r="X4" s="700"/>
      <c r="Y4" s="701"/>
      <c r="Z4" s="699" t="s">
        <v>153</v>
      </c>
      <c r="AA4" s="700"/>
      <c r="AB4" s="700"/>
      <c r="AC4" s="701"/>
      <c r="AD4" s="699" t="s">
        <v>154</v>
      </c>
      <c r="AE4" s="700"/>
      <c r="AF4" s="700"/>
      <c r="AG4" s="700"/>
      <c r="AH4" s="700"/>
      <c r="AI4" s="700"/>
      <c r="AJ4" s="700"/>
      <c r="AK4" s="701"/>
      <c r="AL4" s="699" t="s">
        <v>153</v>
      </c>
      <c r="AM4" s="700"/>
      <c r="AN4" s="700"/>
      <c r="AO4" s="701"/>
      <c r="AP4" s="760" t="s">
        <v>155</v>
      </c>
      <c r="AQ4" s="760"/>
      <c r="AR4" s="760"/>
      <c r="AS4" s="760"/>
      <c r="AT4" s="760"/>
      <c r="AU4" s="760"/>
      <c r="AV4" s="760"/>
      <c r="AW4" s="760"/>
      <c r="AX4" s="760"/>
      <c r="AY4" s="760"/>
      <c r="AZ4" s="760"/>
      <c r="BA4" s="760"/>
      <c r="BB4" s="760"/>
      <c r="BC4" s="760"/>
      <c r="BD4" s="760"/>
      <c r="BE4" s="760"/>
      <c r="BF4" s="760"/>
      <c r="BG4" s="760" t="s">
        <v>156</v>
      </c>
      <c r="BH4" s="760"/>
      <c r="BI4" s="760"/>
      <c r="BJ4" s="760"/>
      <c r="BK4" s="760"/>
      <c r="BL4" s="760"/>
      <c r="BM4" s="760"/>
      <c r="BN4" s="760"/>
      <c r="BO4" s="760" t="s">
        <v>153</v>
      </c>
      <c r="BP4" s="760"/>
      <c r="BQ4" s="760"/>
      <c r="BR4" s="760"/>
      <c r="BS4" s="760" t="s">
        <v>157</v>
      </c>
      <c r="BT4" s="760"/>
      <c r="BU4" s="760"/>
      <c r="BV4" s="760"/>
      <c r="BW4" s="760"/>
      <c r="BX4" s="760"/>
      <c r="BY4" s="760"/>
      <c r="BZ4" s="760"/>
      <c r="CA4" s="760"/>
      <c r="CB4" s="760"/>
      <c r="CD4" s="742" t="s">
        <v>158</v>
      </c>
      <c r="CE4" s="743"/>
      <c r="CF4" s="743"/>
      <c r="CG4" s="743"/>
      <c r="CH4" s="743"/>
      <c r="CI4" s="743"/>
      <c r="CJ4" s="743"/>
      <c r="CK4" s="743"/>
      <c r="CL4" s="743"/>
      <c r="CM4" s="743"/>
      <c r="CN4" s="743"/>
      <c r="CO4" s="743"/>
      <c r="CP4" s="743"/>
      <c r="CQ4" s="743"/>
      <c r="CR4" s="743"/>
      <c r="CS4" s="743"/>
      <c r="CT4" s="743"/>
      <c r="CU4" s="743"/>
      <c r="CV4" s="743"/>
      <c r="CW4" s="743"/>
      <c r="CX4" s="743"/>
      <c r="CY4" s="743"/>
      <c r="CZ4" s="743"/>
      <c r="DA4" s="743"/>
      <c r="DB4" s="743"/>
      <c r="DC4" s="743"/>
      <c r="DD4" s="743"/>
      <c r="DE4" s="743"/>
      <c r="DF4" s="743"/>
      <c r="DG4" s="743"/>
      <c r="DH4" s="743"/>
      <c r="DI4" s="743"/>
      <c r="DJ4" s="743"/>
      <c r="DK4" s="743"/>
      <c r="DL4" s="743"/>
      <c r="DM4" s="743"/>
      <c r="DN4" s="743"/>
      <c r="DO4" s="743"/>
      <c r="DP4" s="743"/>
      <c r="DQ4" s="743"/>
      <c r="DR4" s="743"/>
      <c r="DS4" s="743"/>
      <c r="DT4" s="743"/>
      <c r="DU4" s="743"/>
      <c r="DV4" s="743"/>
      <c r="DW4" s="743"/>
      <c r="DX4" s="743"/>
      <c r="DY4" s="743"/>
      <c r="DZ4" s="743"/>
      <c r="EA4" s="743"/>
      <c r="EB4" s="743"/>
      <c r="EC4" s="744"/>
    </row>
    <row r="5" spans="2:143" s="85" customFormat="1" ht="11.25" customHeight="1">
      <c r="B5" s="708" t="s">
        <v>159</v>
      </c>
      <c r="C5" s="709"/>
      <c r="D5" s="709"/>
      <c r="E5" s="709"/>
      <c r="F5" s="709"/>
      <c r="G5" s="709"/>
      <c r="H5" s="709"/>
      <c r="I5" s="709"/>
      <c r="J5" s="709"/>
      <c r="K5" s="709"/>
      <c r="L5" s="709"/>
      <c r="M5" s="709"/>
      <c r="N5" s="709"/>
      <c r="O5" s="709"/>
      <c r="P5" s="709"/>
      <c r="Q5" s="710"/>
      <c r="R5" s="693">
        <v>5247793</v>
      </c>
      <c r="S5" s="694"/>
      <c r="T5" s="694"/>
      <c r="U5" s="694"/>
      <c r="V5" s="694"/>
      <c r="W5" s="694"/>
      <c r="X5" s="694"/>
      <c r="Y5" s="737"/>
      <c r="Z5" s="755">
        <v>14.6</v>
      </c>
      <c r="AA5" s="755"/>
      <c r="AB5" s="755"/>
      <c r="AC5" s="755"/>
      <c r="AD5" s="756">
        <v>5247793</v>
      </c>
      <c r="AE5" s="756"/>
      <c r="AF5" s="756"/>
      <c r="AG5" s="756"/>
      <c r="AH5" s="756"/>
      <c r="AI5" s="756"/>
      <c r="AJ5" s="756"/>
      <c r="AK5" s="756"/>
      <c r="AL5" s="738">
        <v>40.6</v>
      </c>
      <c r="AM5" s="713"/>
      <c r="AN5" s="713"/>
      <c r="AO5" s="739"/>
      <c r="AP5" s="708" t="s">
        <v>160</v>
      </c>
      <c r="AQ5" s="709"/>
      <c r="AR5" s="709"/>
      <c r="AS5" s="709"/>
      <c r="AT5" s="709"/>
      <c r="AU5" s="709"/>
      <c r="AV5" s="709"/>
      <c r="AW5" s="709"/>
      <c r="AX5" s="709"/>
      <c r="AY5" s="709"/>
      <c r="AZ5" s="709"/>
      <c r="BA5" s="709"/>
      <c r="BB5" s="709"/>
      <c r="BC5" s="709"/>
      <c r="BD5" s="709"/>
      <c r="BE5" s="709"/>
      <c r="BF5" s="710"/>
      <c r="BG5" s="638">
        <v>5247793</v>
      </c>
      <c r="BH5" s="639"/>
      <c r="BI5" s="639"/>
      <c r="BJ5" s="639"/>
      <c r="BK5" s="639"/>
      <c r="BL5" s="639"/>
      <c r="BM5" s="639"/>
      <c r="BN5" s="640"/>
      <c r="BO5" s="671">
        <v>100</v>
      </c>
      <c r="BP5" s="671"/>
      <c r="BQ5" s="671"/>
      <c r="BR5" s="671"/>
      <c r="BS5" s="672">
        <v>211554</v>
      </c>
      <c r="BT5" s="672"/>
      <c r="BU5" s="672"/>
      <c r="BV5" s="672"/>
      <c r="BW5" s="672"/>
      <c r="BX5" s="672"/>
      <c r="BY5" s="672"/>
      <c r="BZ5" s="672"/>
      <c r="CA5" s="672"/>
      <c r="CB5" s="726"/>
      <c r="CD5" s="742" t="s">
        <v>155</v>
      </c>
      <c r="CE5" s="743"/>
      <c r="CF5" s="743"/>
      <c r="CG5" s="743"/>
      <c r="CH5" s="743"/>
      <c r="CI5" s="743"/>
      <c r="CJ5" s="743"/>
      <c r="CK5" s="743"/>
      <c r="CL5" s="743"/>
      <c r="CM5" s="743"/>
      <c r="CN5" s="743"/>
      <c r="CO5" s="743"/>
      <c r="CP5" s="743"/>
      <c r="CQ5" s="744"/>
      <c r="CR5" s="742" t="s">
        <v>161</v>
      </c>
      <c r="CS5" s="743"/>
      <c r="CT5" s="743"/>
      <c r="CU5" s="743"/>
      <c r="CV5" s="743"/>
      <c r="CW5" s="743"/>
      <c r="CX5" s="743"/>
      <c r="CY5" s="744"/>
      <c r="CZ5" s="742" t="s">
        <v>153</v>
      </c>
      <c r="DA5" s="743"/>
      <c r="DB5" s="743"/>
      <c r="DC5" s="744"/>
      <c r="DD5" s="742" t="s">
        <v>162</v>
      </c>
      <c r="DE5" s="743"/>
      <c r="DF5" s="743"/>
      <c r="DG5" s="743"/>
      <c r="DH5" s="743"/>
      <c r="DI5" s="743"/>
      <c r="DJ5" s="743"/>
      <c r="DK5" s="743"/>
      <c r="DL5" s="743"/>
      <c r="DM5" s="743"/>
      <c r="DN5" s="743"/>
      <c r="DO5" s="743"/>
      <c r="DP5" s="744"/>
      <c r="DQ5" s="742" t="s">
        <v>163</v>
      </c>
      <c r="DR5" s="743"/>
      <c r="DS5" s="743"/>
      <c r="DT5" s="743"/>
      <c r="DU5" s="743"/>
      <c r="DV5" s="743"/>
      <c r="DW5" s="743"/>
      <c r="DX5" s="743"/>
      <c r="DY5" s="743"/>
      <c r="DZ5" s="743"/>
      <c r="EA5" s="743"/>
      <c r="EB5" s="743"/>
      <c r="EC5" s="744"/>
    </row>
    <row r="6" spans="2:143" ht="11.25" customHeight="1">
      <c r="B6" s="635" t="s">
        <v>164</v>
      </c>
      <c r="C6" s="636"/>
      <c r="D6" s="636"/>
      <c r="E6" s="636"/>
      <c r="F6" s="636"/>
      <c r="G6" s="636"/>
      <c r="H6" s="636"/>
      <c r="I6" s="636"/>
      <c r="J6" s="636"/>
      <c r="K6" s="636"/>
      <c r="L6" s="636"/>
      <c r="M6" s="636"/>
      <c r="N6" s="636"/>
      <c r="O6" s="636"/>
      <c r="P6" s="636"/>
      <c r="Q6" s="637"/>
      <c r="R6" s="638">
        <v>154000</v>
      </c>
      <c r="S6" s="639"/>
      <c r="T6" s="639"/>
      <c r="U6" s="639"/>
      <c r="V6" s="639"/>
      <c r="W6" s="639"/>
      <c r="X6" s="639"/>
      <c r="Y6" s="640"/>
      <c r="Z6" s="671">
        <v>0.4</v>
      </c>
      <c r="AA6" s="671"/>
      <c r="AB6" s="671"/>
      <c r="AC6" s="671"/>
      <c r="AD6" s="672">
        <v>154000</v>
      </c>
      <c r="AE6" s="672"/>
      <c r="AF6" s="672"/>
      <c r="AG6" s="672"/>
      <c r="AH6" s="672"/>
      <c r="AI6" s="672"/>
      <c r="AJ6" s="672"/>
      <c r="AK6" s="672"/>
      <c r="AL6" s="641">
        <v>1.2</v>
      </c>
      <c r="AM6" s="642"/>
      <c r="AN6" s="642"/>
      <c r="AO6" s="673"/>
      <c r="AP6" s="635" t="s">
        <v>165</v>
      </c>
      <c r="AQ6" s="636"/>
      <c r="AR6" s="636"/>
      <c r="AS6" s="636"/>
      <c r="AT6" s="636"/>
      <c r="AU6" s="636"/>
      <c r="AV6" s="636"/>
      <c r="AW6" s="636"/>
      <c r="AX6" s="636"/>
      <c r="AY6" s="636"/>
      <c r="AZ6" s="636"/>
      <c r="BA6" s="636"/>
      <c r="BB6" s="636"/>
      <c r="BC6" s="636"/>
      <c r="BD6" s="636"/>
      <c r="BE6" s="636"/>
      <c r="BF6" s="637"/>
      <c r="BG6" s="638">
        <v>5247793</v>
      </c>
      <c r="BH6" s="639"/>
      <c r="BI6" s="639"/>
      <c r="BJ6" s="639"/>
      <c r="BK6" s="639"/>
      <c r="BL6" s="639"/>
      <c r="BM6" s="639"/>
      <c r="BN6" s="640"/>
      <c r="BO6" s="671">
        <v>100</v>
      </c>
      <c r="BP6" s="671"/>
      <c r="BQ6" s="671"/>
      <c r="BR6" s="671"/>
      <c r="BS6" s="672">
        <v>211554</v>
      </c>
      <c r="BT6" s="672"/>
      <c r="BU6" s="672"/>
      <c r="BV6" s="672"/>
      <c r="BW6" s="672"/>
      <c r="BX6" s="672"/>
      <c r="BY6" s="672"/>
      <c r="BZ6" s="672"/>
      <c r="CA6" s="672"/>
      <c r="CB6" s="726"/>
      <c r="CD6" s="696" t="s">
        <v>166</v>
      </c>
      <c r="CE6" s="697"/>
      <c r="CF6" s="697"/>
      <c r="CG6" s="697"/>
      <c r="CH6" s="697"/>
      <c r="CI6" s="697"/>
      <c r="CJ6" s="697"/>
      <c r="CK6" s="697"/>
      <c r="CL6" s="697"/>
      <c r="CM6" s="697"/>
      <c r="CN6" s="697"/>
      <c r="CO6" s="697"/>
      <c r="CP6" s="697"/>
      <c r="CQ6" s="698"/>
      <c r="CR6" s="638">
        <v>214889</v>
      </c>
      <c r="CS6" s="639"/>
      <c r="CT6" s="639"/>
      <c r="CU6" s="639"/>
      <c r="CV6" s="639"/>
      <c r="CW6" s="639"/>
      <c r="CX6" s="639"/>
      <c r="CY6" s="640"/>
      <c r="CZ6" s="738">
        <v>0.6</v>
      </c>
      <c r="DA6" s="713"/>
      <c r="DB6" s="713"/>
      <c r="DC6" s="741"/>
      <c r="DD6" s="644" t="s">
        <v>66</v>
      </c>
      <c r="DE6" s="639"/>
      <c r="DF6" s="639"/>
      <c r="DG6" s="639"/>
      <c r="DH6" s="639"/>
      <c r="DI6" s="639"/>
      <c r="DJ6" s="639"/>
      <c r="DK6" s="639"/>
      <c r="DL6" s="639"/>
      <c r="DM6" s="639"/>
      <c r="DN6" s="639"/>
      <c r="DO6" s="639"/>
      <c r="DP6" s="640"/>
      <c r="DQ6" s="644">
        <v>214889</v>
      </c>
      <c r="DR6" s="639"/>
      <c r="DS6" s="639"/>
      <c r="DT6" s="639"/>
      <c r="DU6" s="639"/>
      <c r="DV6" s="639"/>
      <c r="DW6" s="639"/>
      <c r="DX6" s="639"/>
      <c r="DY6" s="639"/>
      <c r="DZ6" s="639"/>
      <c r="EA6" s="639"/>
      <c r="EB6" s="639"/>
      <c r="EC6" s="684"/>
    </row>
    <row r="7" spans="2:143" ht="11.25" customHeight="1">
      <c r="B7" s="635" t="s">
        <v>167</v>
      </c>
      <c r="C7" s="636"/>
      <c r="D7" s="636"/>
      <c r="E7" s="636"/>
      <c r="F7" s="636"/>
      <c r="G7" s="636"/>
      <c r="H7" s="636"/>
      <c r="I7" s="636"/>
      <c r="J7" s="636"/>
      <c r="K7" s="636"/>
      <c r="L7" s="636"/>
      <c r="M7" s="636"/>
      <c r="N7" s="636"/>
      <c r="O7" s="636"/>
      <c r="P7" s="636"/>
      <c r="Q7" s="637"/>
      <c r="R7" s="638">
        <v>2998</v>
      </c>
      <c r="S7" s="639"/>
      <c r="T7" s="639"/>
      <c r="U7" s="639"/>
      <c r="V7" s="639"/>
      <c r="W7" s="639"/>
      <c r="X7" s="639"/>
      <c r="Y7" s="640"/>
      <c r="Z7" s="671">
        <v>0</v>
      </c>
      <c r="AA7" s="671"/>
      <c r="AB7" s="671"/>
      <c r="AC7" s="671"/>
      <c r="AD7" s="672">
        <v>2998</v>
      </c>
      <c r="AE7" s="672"/>
      <c r="AF7" s="672"/>
      <c r="AG7" s="672"/>
      <c r="AH7" s="672"/>
      <c r="AI7" s="672"/>
      <c r="AJ7" s="672"/>
      <c r="AK7" s="672"/>
      <c r="AL7" s="641">
        <v>0</v>
      </c>
      <c r="AM7" s="642"/>
      <c r="AN7" s="642"/>
      <c r="AO7" s="673"/>
      <c r="AP7" s="635" t="s">
        <v>168</v>
      </c>
      <c r="AQ7" s="636"/>
      <c r="AR7" s="636"/>
      <c r="AS7" s="636"/>
      <c r="AT7" s="636"/>
      <c r="AU7" s="636"/>
      <c r="AV7" s="636"/>
      <c r="AW7" s="636"/>
      <c r="AX7" s="636"/>
      <c r="AY7" s="636"/>
      <c r="AZ7" s="636"/>
      <c r="BA7" s="636"/>
      <c r="BB7" s="636"/>
      <c r="BC7" s="636"/>
      <c r="BD7" s="636"/>
      <c r="BE7" s="636"/>
      <c r="BF7" s="637"/>
      <c r="BG7" s="638">
        <v>2016036</v>
      </c>
      <c r="BH7" s="639"/>
      <c r="BI7" s="639"/>
      <c r="BJ7" s="639"/>
      <c r="BK7" s="639"/>
      <c r="BL7" s="639"/>
      <c r="BM7" s="639"/>
      <c r="BN7" s="640"/>
      <c r="BO7" s="671">
        <v>38.4</v>
      </c>
      <c r="BP7" s="671"/>
      <c r="BQ7" s="671"/>
      <c r="BR7" s="671"/>
      <c r="BS7" s="672">
        <v>45897</v>
      </c>
      <c r="BT7" s="672"/>
      <c r="BU7" s="672"/>
      <c r="BV7" s="672"/>
      <c r="BW7" s="672"/>
      <c r="BX7" s="672"/>
      <c r="BY7" s="672"/>
      <c r="BZ7" s="672"/>
      <c r="CA7" s="672"/>
      <c r="CB7" s="726"/>
      <c r="CD7" s="685" t="s">
        <v>169</v>
      </c>
      <c r="CE7" s="682"/>
      <c r="CF7" s="682"/>
      <c r="CG7" s="682"/>
      <c r="CH7" s="682"/>
      <c r="CI7" s="682"/>
      <c r="CJ7" s="682"/>
      <c r="CK7" s="682"/>
      <c r="CL7" s="682"/>
      <c r="CM7" s="682"/>
      <c r="CN7" s="682"/>
      <c r="CO7" s="682"/>
      <c r="CP7" s="682"/>
      <c r="CQ7" s="683"/>
      <c r="CR7" s="638">
        <v>7271795</v>
      </c>
      <c r="CS7" s="639"/>
      <c r="CT7" s="639"/>
      <c r="CU7" s="639"/>
      <c r="CV7" s="639"/>
      <c r="CW7" s="639"/>
      <c r="CX7" s="639"/>
      <c r="CY7" s="640"/>
      <c r="CZ7" s="671">
        <v>20.7</v>
      </c>
      <c r="DA7" s="671"/>
      <c r="DB7" s="671"/>
      <c r="DC7" s="671"/>
      <c r="DD7" s="644">
        <v>62767</v>
      </c>
      <c r="DE7" s="639"/>
      <c r="DF7" s="639"/>
      <c r="DG7" s="639"/>
      <c r="DH7" s="639"/>
      <c r="DI7" s="639"/>
      <c r="DJ7" s="639"/>
      <c r="DK7" s="639"/>
      <c r="DL7" s="639"/>
      <c r="DM7" s="639"/>
      <c r="DN7" s="639"/>
      <c r="DO7" s="639"/>
      <c r="DP7" s="640"/>
      <c r="DQ7" s="644">
        <v>2030020</v>
      </c>
      <c r="DR7" s="639"/>
      <c r="DS7" s="639"/>
      <c r="DT7" s="639"/>
      <c r="DU7" s="639"/>
      <c r="DV7" s="639"/>
      <c r="DW7" s="639"/>
      <c r="DX7" s="639"/>
      <c r="DY7" s="639"/>
      <c r="DZ7" s="639"/>
      <c r="EA7" s="639"/>
      <c r="EB7" s="639"/>
      <c r="EC7" s="684"/>
    </row>
    <row r="8" spans="2:143" ht="11.25" customHeight="1">
      <c r="B8" s="635" t="s">
        <v>170</v>
      </c>
      <c r="C8" s="636"/>
      <c r="D8" s="636"/>
      <c r="E8" s="636"/>
      <c r="F8" s="636"/>
      <c r="G8" s="636"/>
      <c r="H8" s="636"/>
      <c r="I8" s="636"/>
      <c r="J8" s="636"/>
      <c r="K8" s="636"/>
      <c r="L8" s="636"/>
      <c r="M8" s="636"/>
      <c r="N8" s="636"/>
      <c r="O8" s="636"/>
      <c r="P8" s="636"/>
      <c r="Q8" s="637"/>
      <c r="R8" s="638">
        <v>15055</v>
      </c>
      <c r="S8" s="639"/>
      <c r="T8" s="639"/>
      <c r="U8" s="639"/>
      <c r="V8" s="639"/>
      <c r="W8" s="639"/>
      <c r="X8" s="639"/>
      <c r="Y8" s="640"/>
      <c r="Z8" s="671">
        <v>0</v>
      </c>
      <c r="AA8" s="671"/>
      <c r="AB8" s="671"/>
      <c r="AC8" s="671"/>
      <c r="AD8" s="672">
        <v>15055</v>
      </c>
      <c r="AE8" s="672"/>
      <c r="AF8" s="672"/>
      <c r="AG8" s="672"/>
      <c r="AH8" s="672"/>
      <c r="AI8" s="672"/>
      <c r="AJ8" s="672"/>
      <c r="AK8" s="672"/>
      <c r="AL8" s="641">
        <v>0.1</v>
      </c>
      <c r="AM8" s="642"/>
      <c r="AN8" s="642"/>
      <c r="AO8" s="673"/>
      <c r="AP8" s="635" t="s">
        <v>171</v>
      </c>
      <c r="AQ8" s="636"/>
      <c r="AR8" s="636"/>
      <c r="AS8" s="636"/>
      <c r="AT8" s="636"/>
      <c r="AU8" s="636"/>
      <c r="AV8" s="636"/>
      <c r="AW8" s="636"/>
      <c r="AX8" s="636"/>
      <c r="AY8" s="636"/>
      <c r="AZ8" s="636"/>
      <c r="BA8" s="636"/>
      <c r="BB8" s="636"/>
      <c r="BC8" s="636"/>
      <c r="BD8" s="636"/>
      <c r="BE8" s="636"/>
      <c r="BF8" s="637"/>
      <c r="BG8" s="638">
        <v>70928</v>
      </c>
      <c r="BH8" s="639"/>
      <c r="BI8" s="639"/>
      <c r="BJ8" s="639"/>
      <c r="BK8" s="639"/>
      <c r="BL8" s="639"/>
      <c r="BM8" s="639"/>
      <c r="BN8" s="640"/>
      <c r="BO8" s="671">
        <v>1.4</v>
      </c>
      <c r="BP8" s="671"/>
      <c r="BQ8" s="671"/>
      <c r="BR8" s="671"/>
      <c r="BS8" s="644" t="s">
        <v>66</v>
      </c>
      <c r="BT8" s="639"/>
      <c r="BU8" s="639"/>
      <c r="BV8" s="639"/>
      <c r="BW8" s="639"/>
      <c r="BX8" s="639"/>
      <c r="BY8" s="639"/>
      <c r="BZ8" s="639"/>
      <c r="CA8" s="639"/>
      <c r="CB8" s="684"/>
      <c r="CD8" s="685" t="s">
        <v>172</v>
      </c>
      <c r="CE8" s="682"/>
      <c r="CF8" s="682"/>
      <c r="CG8" s="682"/>
      <c r="CH8" s="682"/>
      <c r="CI8" s="682"/>
      <c r="CJ8" s="682"/>
      <c r="CK8" s="682"/>
      <c r="CL8" s="682"/>
      <c r="CM8" s="682"/>
      <c r="CN8" s="682"/>
      <c r="CO8" s="682"/>
      <c r="CP8" s="682"/>
      <c r="CQ8" s="683"/>
      <c r="CR8" s="638">
        <v>14251084</v>
      </c>
      <c r="CS8" s="639"/>
      <c r="CT8" s="639"/>
      <c r="CU8" s="639"/>
      <c r="CV8" s="639"/>
      <c r="CW8" s="639"/>
      <c r="CX8" s="639"/>
      <c r="CY8" s="640"/>
      <c r="CZ8" s="671">
        <v>40.5</v>
      </c>
      <c r="DA8" s="671"/>
      <c r="DB8" s="671"/>
      <c r="DC8" s="671"/>
      <c r="DD8" s="644">
        <v>13583</v>
      </c>
      <c r="DE8" s="639"/>
      <c r="DF8" s="639"/>
      <c r="DG8" s="639"/>
      <c r="DH8" s="639"/>
      <c r="DI8" s="639"/>
      <c r="DJ8" s="639"/>
      <c r="DK8" s="639"/>
      <c r="DL8" s="639"/>
      <c r="DM8" s="639"/>
      <c r="DN8" s="639"/>
      <c r="DO8" s="639"/>
      <c r="DP8" s="640"/>
      <c r="DQ8" s="644">
        <v>5998219</v>
      </c>
      <c r="DR8" s="639"/>
      <c r="DS8" s="639"/>
      <c r="DT8" s="639"/>
      <c r="DU8" s="639"/>
      <c r="DV8" s="639"/>
      <c r="DW8" s="639"/>
      <c r="DX8" s="639"/>
      <c r="DY8" s="639"/>
      <c r="DZ8" s="639"/>
      <c r="EA8" s="639"/>
      <c r="EB8" s="639"/>
      <c r="EC8" s="684"/>
    </row>
    <row r="9" spans="2:143" ht="11.25" customHeight="1">
      <c r="B9" s="635" t="s">
        <v>173</v>
      </c>
      <c r="C9" s="636"/>
      <c r="D9" s="636"/>
      <c r="E9" s="636"/>
      <c r="F9" s="636"/>
      <c r="G9" s="636"/>
      <c r="H9" s="636"/>
      <c r="I9" s="636"/>
      <c r="J9" s="636"/>
      <c r="K9" s="636"/>
      <c r="L9" s="636"/>
      <c r="M9" s="636"/>
      <c r="N9" s="636"/>
      <c r="O9" s="636"/>
      <c r="P9" s="636"/>
      <c r="Q9" s="637"/>
      <c r="R9" s="638">
        <v>19623</v>
      </c>
      <c r="S9" s="639"/>
      <c r="T9" s="639"/>
      <c r="U9" s="639"/>
      <c r="V9" s="639"/>
      <c r="W9" s="639"/>
      <c r="X9" s="639"/>
      <c r="Y9" s="640"/>
      <c r="Z9" s="671">
        <v>0.1</v>
      </c>
      <c r="AA9" s="671"/>
      <c r="AB9" s="671"/>
      <c r="AC9" s="671"/>
      <c r="AD9" s="672">
        <v>19623</v>
      </c>
      <c r="AE9" s="672"/>
      <c r="AF9" s="672"/>
      <c r="AG9" s="672"/>
      <c r="AH9" s="672"/>
      <c r="AI9" s="672"/>
      <c r="AJ9" s="672"/>
      <c r="AK9" s="672"/>
      <c r="AL9" s="641">
        <v>0.2</v>
      </c>
      <c r="AM9" s="642"/>
      <c r="AN9" s="642"/>
      <c r="AO9" s="673"/>
      <c r="AP9" s="635" t="s">
        <v>174</v>
      </c>
      <c r="AQ9" s="636"/>
      <c r="AR9" s="636"/>
      <c r="AS9" s="636"/>
      <c r="AT9" s="636"/>
      <c r="AU9" s="636"/>
      <c r="AV9" s="636"/>
      <c r="AW9" s="636"/>
      <c r="AX9" s="636"/>
      <c r="AY9" s="636"/>
      <c r="AZ9" s="636"/>
      <c r="BA9" s="636"/>
      <c r="BB9" s="636"/>
      <c r="BC9" s="636"/>
      <c r="BD9" s="636"/>
      <c r="BE9" s="636"/>
      <c r="BF9" s="637"/>
      <c r="BG9" s="638">
        <v>1664915</v>
      </c>
      <c r="BH9" s="639"/>
      <c r="BI9" s="639"/>
      <c r="BJ9" s="639"/>
      <c r="BK9" s="639"/>
      <c r="BL9" s="639"/>
      <c r="BM9" s="639"/>
      <c r="BN9" s="640"/>
      <c r="BO9" s="671">
        <v>31.7</v>
      </c>
      <c r="BP9" s="671"/>
      <c r="BQ9" s="671"/>
      <c r="BR9" s="671"/>
      <c r="BS9" s="644" t="s">
        <v>66</v>
      </c>
      <c r="BT9" s="639"/>
      <c r="BU9" s="639"/>
      <c r="BV9" s="639"/>
      <c r="BW9" s="639"/>
      <c r="BX9" s="639"/>
      <c r="BY9" s="639"/>
      <c r="BZ9" s="639"/>
      <c r="CA9" s="639"/>
      <c r="CB9" s="684"/>
      <c r="CD9" s="685" t="s">
        <v>175</v>
      </c>
      <c r="CE9" s="682"/>
      <c r="CF9" s="682"/>
      <c r="CG9" s="682"/>
      <c r="CH9" s="682"/>
      <c r="CI9" s="682"/>
      <c r="CJ9" s="682"/>
      <c r="CK9" s="682"/>
      <c r="CL9" s="682"/>
      <c r="CM9" s="682"/>
      <c r="CN9" s="682"/>
      <c r="CO9" s="682"/>
      <c r="CP9" s="682"/>
      <c r="CQ9" s="683"/>
      <c r="CR9" s="638">
        <v>3229422</v>
      </c>
      <c r="CS9" s="639"/>
      <c r="CT9" s="639"/>
      <c r="CU9" s="639"/>
      <c r="CV9" s="639"/>
      <c r="CW9" s="639"/>
      <c r="CX9" s="639"/>
      <c r="CY9" s="640"/>
      <c r="CZ9" s="671">
        <v>9.1999999999999993</v>
      </c>
      <c r="DA9" s="671"/>
      <c r="DB9" s="671"/>
      <c r="DC9" s="671"/>
      <c r="DD9" s="644">
        <v>366657</v>
      </c>
      <c r="DE9" s="639"/>
      <c r="DF9" s="639"/>
      <c r="DG9" s="639"/>
      <c r="DH9" s="639"/>
      <c r="DI9" s="639"/>
      <c r="DJ9" s="639"/>
      <c r="DK9" s="639"/>
      <c r="DL9" s="639"/>
      <c r="DM9" s="639"/>
      <c r="DN9" s="639"/>
      <c r="DO9" s="639"/>
      <c r="DP9" s="640"/>
      <c r="DQ9" s="644">
        <v>2016567</v>
      </c>
      <c r="DR9" s="639"/>
      <c r="DS9" s="639"/>
      <c r="DT9" s="639"/>
      <c r="DU9" s="639"/>
      <c r="DV9" s="639"/>
      <c r="DW9" s="639"/>
      <c r="DX9" s="639"/>
      <c r="DY9" s="639"/>
      <c r="DZ9" s="639"/>
      <c r="EA9" s="639"/>
      <c r="EB9" s="639"/>
      <c r="EC9" s="684"/>
    </row>
    <row r="10" spans="2:143" ht="11.25" customHeight="1">
      <c r="B10" s="635" t="s">
        <v>176</v>
      </c>
      <c r="C10" s="636"/>
      <c r="D10" s="636"/>
      <c r="E10" s="636"/>
      <c r="F10" s="636"/>
      <c r="G10" s="636"/>
      <c r="H10" s="636"/>
      <c r="I10" s="636"/>
      <c r="J10" s="636"/>
      <c r="K10" s="636"/>
      <c r="L10" s="636"/>
      <c r="M10" s="636"/>
      <c r="N10" s="636"/>
      <c r="O10" s="636"/>
      <c r="P10" s="636"/>
      <c r="Q10" s="637"/>
      <c r="R10" s="638" t="s">
        <v>66</v>
      </c>
      <c r="S10" s="639"/>
      <c r="T10" s="639"/>
      <c r="U10" s="639"/>
      <c r="V10" s="639"/>
      <c r="W10" s="639"/>
      <c r="X10" s="639"/>
      <c r="Y10" s="640"/>
      <c r="Z10" s="671" t="s">
        <v>66</v>
      </c>
      <c r="AA10" s="671"/>
      <c r="AB10" s="671"/>
      <c r="AC10" s="671"/>
      <c r="AD10" s="672" t="s">
        <v>66</v>
      </c>
      <c r="AE10" s="672"/>
      <c r="AF10" s="672"/>
      <c r="AG10" s="672"/>
      <c r="AH10" s="672"/>
      <c r="AI10" s="672"/>
      <c r="AJ10" s="672"/>
      <c r="AK10" s="672"/>
      <c r="AL10" s="641" t="s">
        <v>66</v>
      </c>
      <c r="AM10" s="642"/>
      <c r="AN10" s="642"/>
      <c r="AO10" s="673"/>
      <c r="AP10" s="635" t="s">
        <v>177</v>
      </c>
      <c r="AQ10" s="636"/>
      <c r="AR10" s="636"/>
      <c r="AS10" s="636"/>
      <c r="AT10" s="636"/>
      <c r="AU10" s="636"/>
      <c r="AV10" s="636"/>
      <c r="AW10" s="636"/>
      <c r="AX10" s="636"/>
      <c r="AY10" s="636"/>
      <c r="AZ10" s="636"/>
      <c r="BA10" s="636"/>
      <c r="BB10" s="636"/>
      <c r="BC10" s="636"/>
      <c r="BD10" s="636"/>
      <c r="BE10" s="636"/>
      <c r="BF10" s="637"/>
      <c r="BG10" s="638">
        <v>119599</v>
      </c>
      <c r="BH10" s="639"/>
      <c r="BI10" s="639"/>
      <c r="BJ10" s="639"/>
      <c r="BK10" s="639"/>
      <c r="BL10" s="639"/>
      <c r="BM10" s="639"/>
      <c r="BN10" s="640"/>
      <c r="BO10" s="671">
        <v>2.2999999999999998</v>
      </c>
      <c r="BP10" s="671"/>
      <c r="BQ10" s="671"/>
      <c r="BR10" s="671"/>
      <c r="BS10" s="644" t="s">
        <v>66</v>
      </c>
      <c r="BT10" s="639"/>
      <c r="BU10" s="639"/>
      <c r="BV10" s="639"/>
      <c r="BW10" s="639"/>
      <c r="BX10" s="639"/>
      <c r="BY10" s="639"/>
      <c r="BZ10" s="639"/>
      <c r="CA10" s="639"/>
      <c r="CB10" s="684"/>
      <c r="CD10" s="685" t="s">
        <v>178</v>
      </c>
      <c r="CE10" s="682"/>
      <c r="CF10" s="682"/>
      <c r="CG10" s="682"/>
      <c r="CH10" s="682"/>
      <c r="CI10" s="682"/>
      <c r="CJ10" s="682"/>
      <c r="CK10" s="682"/>
      <c r="CL10" s="682"/>
      <c r="CM10" s="682"/>
      <c r="CN10" s="682"/>
      <c r="CO10" s="682"/>
      <c r="CP10" s="682"/>
      <c r="CQ10" s="683"/>
      <c r="CR10" s="638">
        <v>37631</v>
      </c>
      <c r="CS10" s="639"/>
      <c r="CT10" s="639"/>
      <c r="CU10" s="639"/>
      <c r="CV10" s="639"/>
      <c r="CW10" s="639"/>
      <c r="CX10" s="639"/>
      <c r="CY10" s="640"/>
      <c r="CZ10" s="671">
        <v>0.1</v>
      </c>
      <c r="DA10" s="671"/>
      <c r="DB10" s="671"/>
      <c r="DC10" s="671"/>
      <c r="DD10" s="644" t="s">
        <v>66</v>
      </c>
      <c r="DE10" s="639"/>
      <c r="DF10" s="639"/>
      <c r="DG10" s="639"/>
      <c r="DH10" s="639"/>
      <c r="DI10" s="639"/>
      <c r="DJ10" s="639"/>
      <c r="DK10" s="639"/>
      <c r="DL10" s="639"/>
      <c r="DM10" s="639"/>
      <c r="DN10" s="639"/>
      <c r="DO10" s="639"/>
      <c r="DP10" s="640"/>
      <c r="DQ10" s="644">
        <v>25001</v>
      </c>
      <c r="DR10" s="639"/>
      <c r="DS10" s="639"/>
      <c r="DT10" s="639"/>
      <c r="DU10" s="639"/>
      <c r="DV10" s="639"/>
      <c r="DW10" s="639"/>
      <c r="DX10" s="639"/>
      <c r="DY10" s="639"/>
      <c r="DZ10" s="639"/>
      <c r="EA10" s="639"/>
      <c r="EB10" s="639"/>
      <c r="EC10" s="684"/>
    </row>
    <row r="11" spans="2:143" ht="11.25" customHeight="1">
      <c r="B11" s="635" t="s">
        <v>179</v>
      </c>
      <c r="C11" s="636"/>
      <c r="D11" s="636"/>
      <c r="E11" s="636"/>
      <c r="F11" s="636"/>
      <c r="G11" s="636"/>
      <c r="H11" s="636"/>
      <c r="I11" s="636"/>
      <c r="J11" s="636"/>
      <c r="K11" s="636"/>
      <c r="L11" s="636"/>
      <c r="M11" s="636"/>
      <c r="N11" s="636"/>
      <c r="O11" s="636"/>
      <c r="P11" s="636"/>
      <c r="Q11" s="637"/>
      <c r="R11" s="638">
        <v>1072837</v>
      </c>
      <c r="S11" s="639"/>
      <c r="T11" s="639"/>
      <c r="U11" s="639"/>
      <c r="V11" s="639"/>
      <c r="W11" s="639"/>
      <c r="X11" s="639"/>
      <c r="Y11" s="640"/>
      <c r="Z11" s="641">
        <v>3</v>
      </c>
      <c r="AA11" s="642"/>
      <c r="AB11" s="642"/>
      <c r="AC11" s="643"/>
      <c r="AD11" s="644">
        <v>1072837</v>
      </c>
      <c r="AE11" s="639"/>
      <c r="AF11" s="639"/>
      <c r="AG11" s="639"/>
      <c r="AH11" s="639"/>
      <c r="AI11" s="639"/>
      <c r="AJ11" s="639"/>
      <c r="AK11" s="640"/>
      <c r="AL11" s="641">
        <v>8.3000000000000007</v>
      </c>
      <c r="AM11" s="642"/>
      <c r="AN11" s="642"/>
      <c r="AO11" s="673"/>
      <c r="AP11" s="635" t="s">
        <v>180</v>
      </c>
      <c r="AQ11" s="636"/>
      <c r="AR11" s="636"/>
      <c r="AS11" s="636"/>
      <c r="AT11" s="636"/>
      <c r="AU11" s="636"/>
      <c r="AV11" s="636"/>
      <c r="AW11" s="636"/>
      <c r="AX11" s="636"/>
      <c r="AY11" s="636"/>
      <c r="AZ11" s="636"/>
      <c r="BA11" s="636"/>
      <c r="BB11" s="636"/>
      <c r="BC11" s="636"/>
      <c r="BD11" s="636"/>
      <c r="BE11" s="636"/>
      <c r="BF11" s="637"/>
      <c r="BG11" s="638">
        <v>160594</v>
      </c>
      <c r="BH11" s="639"/>
      <c r="BI11" s="639"/>
      <c r="BJ11" s="639"/>
      <c r="BK11" s="639"/>
      <c r="BL11" s="639"/>
      <c r="BM11" s="639"/>
      <c r="BN11" s="640"/>
      <c r="BO11" s="671">
        <v>3.1</v>
      </c>
      <c r="BP11" s="671"/>
      <c r="BQ11" s="671"/>
      <c r="BR11" s="671"/>
      <c r="BS11" s="644">
        <v>45897</v>
      </c>
      <c r="BT11" s="639"/>
      <c r="BU11" s="639"/>
      <c r="BV11" s="639"/>
      <c r="BW11" s="639"/>
      <c r="BX11" s="639"/>
      <c r="BY11" s="639"/>
      <c r="BZ11" s="639"/>
      <c r="CA11" s="639"/>
      <c r="CB11" s="684"/>
      <c r="CD11" s="685" t="s">
        <v>181</v>
      </c>
      <c r="CE11" s="682"/>
      <c r="CF11" s="682"/>
      <c r="CG11" s="682"/>
      <c r="CH11" s="682"/>
      <c r="CI11" s="682"/>
      <c r="CJ11" s="682"/>
      <c r="CK11" s="682"/>
      <c r="CL11" s="682"/>
      <c r="CM11" s="682"/>
      <c r="CN11" s="682"/>
      <c r="CO11" s="682"/>
      <c r="CP11" s="682"/>
      <c r="CQ11" s="683"/>
      <c r="CR11" s="638">
        <v>493790</v>
      </c>
      <c r="CS11" s="639"/>
      <c r="CT11" s="639"/>
      <c r="CU11" s="639"/>
      <c r="CV11" s="639"/>
      <c r="CW11" s="639"/>
      <c r="CX11" s="639"/>
      <c r="CY11" s="640"/>
      <c r="CZ11" s="671">
        <v>1.4</v>
      </c>
      <c r="DA11" s="671"/>
      <c r="DB11" s="671"/>
      <c r="DC11" s="671"/>
      <c r="DD11" s="644">
        <v>235451</v>
      </c>
      <c r="DE11" s="639"/>
      <c r="DF11" s="639"/>
      <c r="DG11" s="639"/>
      <c r="DH11" s="639"/>
      <c r="DI11" s="639"/>
      <c r="DJ11" s="639"/>
      <c r="DK11" s="639"/>
      <c r="DL11" s="639"/>
      <c r="DM11" s="639"/>
      <c r="DN11" s="639"/>
      <c r="DO11" s="639"/>
      <c r="DP11" s="640"/>
      <c r="DQ11" s="644">
        <v>178271</v>
      </c>
      <c r="DR11" s="639"/>
      <c r="DS11" s="639"/>
      <c r="DT11" s="639"/>
      <c r="DU11" s="639"/>
      <c r="DV11" s="639"/>
      <c r="DW11" s="639"/>
      <c r="DX11" s="639"/>
      <c r="DY11" s="639"/>
      <c r="DZ11" s="639"/>
      <c r="EA11" s="639"/>
      <c r="EB11" s="639"/>
      <c r="EC11" s="684"/>
    </row>
    <row r="12" spans="2:143" ht="11.25" customHeight="1">
      <c r="B12" s="635" t="s">
        <v>182</v>
      </c>
      <c r="C12" s="636"/>
      <c r="D12" s="636"/>
      <c r="E12" s="636"/>
      <c r="F12" s="636"/>
      <c r="G12" s="636"/>
      <c r="H12" s="636"/>
      <c r="I12" s="636"/>
      <c r="J12" s="636"/>
      <c r="K12" s="636"/>
      <c r="L12" s="636"/>
      <c r="M12" s="636"/>
      <c r="N12" s="636"/>
      <c r="O12" s="636"/>
      <c r="P12" s="636"/>
      <c r="Q12" s="637"/>
      <c r="R12" s="638" t="s">
        <v>66</v>
      </c>
      <c r="S12" s="639"/>
      <c r="T12" s="639"/>
      <c r="U12" s="639"/>
      <c r="V12" s="639"/>
      <c r="W12" s="639"/>
      <c r="X12" s="639"/>
      <c r="Y12" s="640"/>
      <c r="Z12" s="671" t="s">
        <v>66</v>
      </c>
      <c r="AA12" s="671"/>
      <c r="AB12" s="671"/>
      <c r="AC12" s="671"/>
      <c r="AD12" s="672" t="s">
        <v>66</v>
      </c>
      <c r="AE12" s="672"/>
      <c r="AF12" s="672"/>
      <c r="AG12" s="672"/>
      <c r="AH12" s="672"/>
      <c r="AI12" s="672"/>
      <c r="AJ12" s="672"/>
      <c r="AK12" s="672"/>
      <c r="AL12" s="641" t="s">
        <v>66</v>
      </c>
      <c r="AM12" s="642"/>
      <c r="AN12" s="642"/>
      <c r="AO12" s="673"/>
      <c r="AP12" s="635" t="s">
        <v>183</v>
      </c>
      <c r="AQ12" s="636"/>
      <c r="AR12" s="636"/>
      <c r="AS12" s="636"/>
      <c r="AT12" s="636"/>
      <c r="AU12" s="636"/>
      <c r="AV12" s="636"/>
      <c r="AW12" s="636"/>
      <c r="AX12" s="636"/>
      <c r="AY12" s="636"/>
      <c r="AZ12" s="636"/>
      <c r="BA12" s="636"/>
      <c r="BB12" s="636"/>
      <c r="BC12" s="636"/>
      <c r="BD12" s="636"/>
      <c r="BE12" s="636"/>
      <c r="BF12" s="637"/>
      <c r="BG12" s="638">
        <v>2543708</v>
      </c>
      <c r="BH12" s="639"/>
      <c r="BI12" s="639"/>
      <c r="BJ12" s="639"/>
      <c r="BK12" s="639"/>
      <c r="BL12" s="639"/>
      <c r="BM12" s="639"/>
      <c r="BN12" s="640"/>
      <c r="BO12" s="671">
        <v>48.5</v>
      </c>
      <c r="BP12" s="671"/>
      <c r="BQ12" s="671"/>
      <c r="BR12" s="671"/>
      <c r="BS12" s="644">
        <v>165657</v>
      </c>
      <c r="BT12" s="639"/>
      <c r="BU12" s="639"/>
      <c r="BV12" s="639"/>
      <c r="BW12" s="639"/>
      <c r="BX12" s="639"/>
      <c r="BY12" s="639"/>
      <c r="BZ12" s="639"/>
      <c r="CA12" s="639"/>
      <c r="CB12" s="684"/>
      <c r="CD12" s="685" t="s">
        <v>184</v>
      </c>
      <c r="CE12" s="682"/>
      <c r="CF12" s="682"/>
      <c r="CG12" s="682"/>
      <c r="CH12" s="682"/>
      <c r="CI12" s="682"/>
      <c r="CJ12" s="682"/>
      <c r="CK12" s="682"/>
      <c r="CL12" s="682"/>
      <c r="CM12" s="682"/>
      <c r="CN12" s="682"/>
      <c r="CO12" s="682"/>
      <c r="CP12" s="682"/>
      <c r="CQ12" s="683"/>
      <c r="CR12" s="638">
        <v>781556</v>
      </c>
      <c r="CS12" s="639"/>
      <c r="CT12" s="639"/>
      <c r="CU12" s="639"/>
      <c r="CV12" s="639"/>
      <c r="CW12" s="639"/>
      <c r="CX12" s="639"/>
      <c r="CY12" s="640"/>
      <c r="CZ12" s="671">
        <v>2.2000000000000002</v>
      </c>
      <c r="DA12" s="671"/>
      <c r="DB12" s="671"/>
      <c r="DC12" s="671"/>
      <c r="DD12" s="644">
        <v>46217</v>
      </c>
      <c r="DE12" s="639"/>
      <c r="DF12" s="639"/>
      <c r="DG12" s="639"/>
      <c r="DH12" s="639"/>
      <c r="DI12" s="639"/>
      <c r="DJ12" s="639"/>
      <c r="DK12" s="639"/>
      <c r="DL12" s="639"/>
      <c r="DM12" s="639"/>
      <c r="DN12" s="639"/>
      <c r="DO12" s="639"/>
      <c r="DP12" s="640"/>
      <c r="DQ12" s="644">
        <v>554975</v>
      </c>
      <c r="DR12" s="639"/>
      <c r="DS12" s="639"/>
      <c r="DT12" s="639"/>
      <c r="DU12" s="639"/>
      <c r="DV12" s="639"/>
      <c r="DW12" s="639"/>
      <c r="DX12" s="639"/>
      <c r="DY12" s="639"/>
      <c r="DZ12" s="639"/>
      <c r="EA12" s="639"/>
      <c r="EB12" s="639"/>
      <c r="EC12" s="684"/>
    </row>
    <row r="13" spans="2:143" ht="11.25" customHeight="1">
      <c r="B13" s="635" t="s">
        <v>185</v>
      </c>
      <c r="C13" s="636"/>
      <c r="D13" s="636"/>
      <c r="E13" s="636"/>
      <c r="F13" s="636"/>
      <c r="G13" s="636"/>
      <c r="H13" s="636"/>
      <c r="I13" s="636"/>
      <c r="J13" s="636"/>
      <c r="K13" s="636"/>
      <c r="L13" s="636"/>
      <c r="M13" s="636"/>
      <c r="N13" s="636"/>
      <c r="O13" s="636"/>
      <c r="P13" s="636"/>
      <c r="Q13" s="637"/>
      <c r="R13" s="638" t="s">
        <v>66</v>
      </c>
      <c r="S13" s="639"/>
      <c r="T13" s="639"/>
      <c r="U13" s="639"/>
      <c r="V13" s="639"/>
      <c r="W13" s="639"/>
      <c r="X13" s="639"/>
      <c r="Y13" s="640"/>
      <c r="Z13" s="671" t="s">
        <v>66</v>
      </c>
      <c r="AA13" s="671"/>
      <c r="AB13" s="671"/>
      <c r="AC13" s="671"/>
      <c r="AD13" s="672" t="s">
        <v>66</v>
      </c>
      <c r="AE13" s="672"/>
      <c r="AF13" s="672"/>
      <c r="AG13" s="672"/>
      <c r="AH13" s="672"/>
      <c r="AI13" s="672"/>
      <c r="AJ13" s="672"/>
      <c r="AK13" s="672"/>
      <c r="AL13" s="641" t="s">
        <v>66</v>
      </c>
      <c r="AM13" s="642"/>
      <c r="AN13" s="642"/>
      <c r="AO13" s="673"/>
      <c r="AP13" s="635" t="s">
        <v>186</v>
      </c>
      <c r="AQ13" s="636"/>
      <c r="AR13" s="636"/>
      <c r="AS13" s="636"/>
      <c r="AT13" s="636"/>
      <c r="AU13" s="636"/>
      <c r="AV13" s="636"/>
      <c r="AW13" s="636"/>
      <c r="AX13" s="636"/>
      <c r="AY13" s="636"/>
      <c r="AZ13" s="636"/>
      <c r="BA13" s="636"/>
      <c r="BB13" s="636"/>
      <c r="BC13" s="636"/>
      <c r="BD13" s="636"/>
      <c r="BE13" s="636"/>
      <c r="BF13" s="637"/>
      <c r="BG13" s="638">
        <v>2509173</v>
      </c>
      <c r="BH13" s="639"/>
      <c r="BI13" s="639"/>
      <c r="BJ13" s="639"/>
      <c r="BK13" s="639"/>
      <c r="BL13" s="639"/>
      <c r="BM13" s="639"/>
      <c r="BN13" s="640"/>
      <c r="BO13" s="671">
        <v>47.8</v>
      </c>
      <c r="BP13" s="671"/>
      <c r="BQ13" s="671"/>
      <c r="BR13" s="671"/>
      <c r="BS13" s="644">
        <v>165657</v>
      </c>
      <c r="BT13" s="639"/>
      <c r="BU13" s="639"/>
      <c r="BV13" s="639"/>
      <c r="BW13" s="639"/>
      <c r="BX13" s="639"/>
      <c r="BY13" s="639"/>
      <c r="BZ13" s="639"/>
      <c r="CA13" s="639"/>
      <c r="CB13" s="684"/>
      <c r="CD13" s="685" t="s">
        <v>187</v>
      </c>
      <c r="CE13" s="682"/>
      <c r="CF13" s="682"/>
      <c r="CG13" s="682"/>
      <c r="CH13" s="682"/>
      <c r="CI13" s="682"/>
      <c r="CJ13" s="682"/>
      <c r="CK13" s="682"/>
      <c r="CL13" s="682"/>
      <c r="CM13" s="682"/>
      <c r="CN13" s="682"/>
      <c r="CO13" s="682"/>
      <c r="CP13" s="682"/>
      <c r="CQ13" s="683"/>
      <c r="CR13" s="638">
        <v>1939803</v>
      </c>
      <c r="CS13" s="639"/>
      <c r="CT13" s="639"/>
      <c r="CU13" s="639"/>
      <c r="CV13" s="639"/>
      <c r="CW13" s="639"/>
      <c r="CX13" s="639"/>
      <c r="CY13" s="640"/>
      <c r="CZ13" s="671">
        <v>5.5</v>
      </c>
      <c r="DA13" s="671"/>
      <c r="DB13" s="671"/>
      <c r="DC13" s="671"/>
      <c r="DD13" s="644">
        <v>982337</v>
      </c>
      <c r="DE13" s="639"/>
      <c r="DF13" s="639"/>
      <c r="DG13" s="639"/>
      <c r="DH13" s="639"/>
      <c r="DI13" s="639"/>
      <c r="DJ13" s="639"/>
      <c r="DK13" s="639"/>
      <c r="DL13" s="639"/>
      <c r="DM13" s="639"/>
      <c r="DN13" s="639"/>
      <c r="DO13" s="639"/>
      <c r="DP13" s="640"/>
      <c r="DQ13" s="644">
        <v>597875</v>
      </c>
      <c r="DR13" s="639"/>
      <c r="DS13" s="639"/>
      <c r="DT13" s="639"/>
      <c r="DU13" s="639"/>
      <c r="DV13" s="639"/>
      <c r="DW13" s="639"/>
      <c r="DX13" s="639"/>
      <c r="DY13" s="639"/>
      <c r="DZ13" s="639"/>
      <c r="EA13" s="639"/>
      <c r="EB13" s="639"/>
      <c r="EC13" s="684"/>
    </row>
    <row r="14" spans="2:143" ht="11.25" customHeight="1">
      <c r="B14" s="635" t="s">
        <v>188</v>
      </c>
      <c r="C14" s="636"/>
      <c r="D14" s="636"/>
      <c r="E14" s="636"/>
      <c r="F14" s="636"/>
      <c r="G14" s="636"/>
      <c r="H14" s="636"/>
      <c r="I14" s="636"/>
      <c r="J14" s="636"/>
      <c r="K14" s="636"/>
      <c r="L14" s="636"/>
      <c r="M14" s="636"/>
      <c r="N14" s="636"/>
      <c r="O14" s="636"/>
      <c r="P14" s="636"/>
      <c r="Q14" s="637"/>
      <c r="R14" s="638" t="s">
        <v>66</v>
      </c>
      <c r="S14" s="639"/>
      <c r="T14" s="639"/>
      <c r="U14" s="639"/>
      <c r="V14" s="639"/>
      <c r="W14" s="639"/>
      <c r="X14" s="639"/>
      <c r="Y14" s="640"/>
      <c r="Z14" s="671" t="s">
        <v>66</v>
      </c>
      <c r="AA14" s="671"/>
      <c r="AB14" s="671"/>
      <c r="AC14" s="671"/>
      <c r="AD14" s="672" t="s">
        <v>66</v>
      </c>
      <c r="AE14" s="672"/>
      <c r="AF14" s="672"/>
      <c r="AG14" s="672"/>
      <c r="AH14" s="672"/>
      <c r="AI14" s="672"/>
      <c r="AJ14" s="672"/>
      <c r="AK14" s="672"/>
      <c r="AL14" s="641" t="s">
        <v>66</v>
      </c>
      <c r="AM14" s="642"/>
      <c r="AN14" s="642"/>
      <c r="AO14" s="673"/>
      <c r="AP14" s="635" t="s">
        <v>189</v>
      </c>
      <c r="AQ14" s="636"/>
      <c r="AR14" s="636"/>
      <c r="AS14" s="636"/>
      <c r="AT14" s="636"/>
      <c r="AU14" s="636"/>
      <c r="AV14" s="636"/>
      <c r="AW14" s="636"/>
      <c r="AX14" s="636"/>
      <c r="AY14" s="636"/>
      <c r="AZ14" s="636"/>
      <c r="BA14" s="636"/>
      <c r="BB14" s="636"/>
      <c r="BC14" s="636"/>
      <c r="BD14" s="636"/>
      <c r="BE14" s="636"/>
      <c r="BF14" s="637"/>
      <c r="BG14" s="638">
        <v>161237</v>
      </c>
      <c r="BH14" s="639"/>
      <c r="BI14" s="639"/>
      <c r="BJ14" s="639"/>
      <c r="BK14" s="639"/>
      <c r="BL14" s="639"/>
      <c r="BM14" s="639"/>
      <c r="BN14" s="640"/>
      <c r="BO14" s="671">
        <v>3.1</v>
      </c>
      <c r="BP14" s="671"/>
      <c r="BQ14" s="671"/>
      <c r="BR14" s="671"/>
      <c r="BS14" s="644" t="s">
        <v>66</v>
      </c>
      <c r="BT14" s="639"/>
      <c r="BU14" s="639"/>
      <c r="BV14" s="639"/>
      <c r="BW14" s="639"/>
      <c r="BX14" s="639"/>
      <c r="BY14" s="639"/>
      <c r="BZ14" s="639"/>
      <c r="CA14" s="639"/>
      <c r="CB14" s="684"/>
      <c r="CD14" s="685" t="s">
        <v>190</v>
      </c>
      <c r="CE14" s="682"/>
      <c r="CF14" s="682"/>
      <c r="CG14" s="682"/>
      <c r="CH14" s="682"/>
      <c r="CI14" s="682"/>
      <c r="CJ14" s="682"/>
      <c r="CK14" s="682"/>
      <c r="CL14" s="682"/>
      <c r="CM14" s="682"/>
      <c r="CN14" s="682"/>
      <c r="CO14" s="682"/>
      <c r="CP14" s="682"/>
      <c r="CQ14" s="683"/>
      <c r="CR14" s="638">
        <v>777826</v>
      </c>
      <c r="CS14" s="639"/>
      <c r="CT14" s="639"/>
      <c r="CU14" s="639"/>
      <c r="CV14" s="639"/>
      <c r="CW14" s="639"/>
      <c r="CX14" s="639"/>
      <c r="CY14" s="640"/>
      <c r="CZ14" s="671">
        <v>2.2000000000000002</v>
      </c>
      <c r="DA14" s="671"/>
      <c r="DB14" s="671"/>
      <c r="DC14" s="671"/>
      <c r="DD14" s="644">
        <v>21331</v>
      </c>
      <c r="DE14" s="639"/>
      <c r="DF14" s="639"/>
      <c r="DG14" s="639"/>
      <c r="DH14" s="639"/>
      <c r="DI14" s="639"/>
      <c r="DJ14" s="639"/>
      <c r="DK14" s="639"/>
      <c r="DL14" s="639"/>
      <c r="DM14" s="639"/>
      <c r="DN14" s="639"/>
      <c r="DO14" s="639"/>
      <c r="DP14" s="640"/>
      <c r="DQ14" s="644">
        <v>751953</v>
      </c>
      <c r="DR14" s="639"/>
      <c r="DS14" s="639"/>
      <c r="DT14" s="639"/>
      <c r="DU14" s="639"/>
      <c r="DV14" s="639"/>
      <c r="DW14" s="639"/>
      <c r="DX14" s="639"/>
      <c r="DY14" s="639"/>
      <c r="DZ14" s="639"/>
      <c r="EA14" s="639"/>
      <c r="EB14" s="639"/>
      <c r="EC14" s="684"/>
    </row>
    <row r="15" spans="2:143" ht="11.25" customHeight="1">
      <c r="B15" s="635" t="s">
        <v>191</v>
      </c>
      <c r="C15" s="636"/>
      <c r="D15" s="636"/>
      <c r="E15" s="636"/>
      <c r="F15" s="636"/>
      <c r="G15" s="636"/>
      <c r="H15" s="636"/>
      <c r="I15" s="636"/>
      <c r="J15" s="636"/>
      <c r="K15" s="636"/>
      <c r="L15" s="636"/>
      <c r="M15" s="636"/>
      <c r="N15" s="636"/>
      <c r="O15" s="636"/>
      <c r="P15" s="636"/>
      <c r="Q15" s="637"/>
      <c r="R15" s="638" t="s">
        <v>66</v>
      </c>
      <c r="S15" s="639"/>
      <c r="T15" s="639"/>
      <c r="U15" s="639"/>
      <c r="V15" s="639"/>
      <c r="W15" s="639"/>
      <c r="X15" s="639"/>
      <c r="Y15" s="640"/>
      <c r="Z15" s="671" t="s">
        <v>66</v>
      </c>
      <c r="AA15" s="671"/>
      <c r="AB15" s="671"/>
      <c r="AC15" s="671"/>
      <c r="AD15" s="672" t="s">
        <v>66</v>
      </c>
      <c r="AE15" s="672"/>
      <c r="AF15" s="672"/>
      <c r="AG15" s="672"/>
      <c r="AH15" s="672"/>
      <c r="AI15" s="672"/>
      <c r="AJ15" s="672"/>
      <c r="AK15" s="672"/>
      <c r="AL15" s="641" t="s">
        <v>66</v>
      </c>
      <c r="AM15" s="642"/>
      <c r="AN15" s="642"/>
      <c r="AO15" s="673"/>
      <c r="AP15" s="635" t="s">
        <v>192</v>
      </c>
      <c r="AQ15" s="636"/>
      <c r="AR15" s="636"/>
      <c r="AS15" s="636"/>
      <c r="AT15" s="636"/>
      <c r="AU15" s="636"/>
      <c r="AV15" s="636"/>
      <c r="AW15" s="636"/>
      <c r="AX15" s="636"/>
      <c r="AY15" s="636"/>
      <c r="AZ15" s="636"/>
      <c r="BA15" s="636"/>
      <c r="BB15" s="636"/>
      <c r="BC15" s="636"/>
      <c r="BD15" s="636"/>
      <c r="BE15" s="636"/>
      <c r="BF15" s="637"/>
      <c r="BG15" s="638">
        <v>522921</v>
      </c>
      <c r="BH15" s="639"/>
      <c r="BI15" s="639"/>
      <c r="BJ15" s="639"/>
      <c r="BK15" s="639"/>
      <c r="BL15" s="639"/>
      <c r="BM15" s="639"/>
      <c r="BN15" s="640"/>
      <c r="BO15" s="671">
        <v>10</v>
      </c>
      <c r="BP15" s="671"/>
      <c r="BQ15" s="671"/>
      <c r="BR15" s="671"/>
      <c r="BS15" s="644" t="s">
        <v>66</v>
      </c>
      <c r="BT15" s="639"/>
      <c r="BU15" s="639"/>
      <c r="BV15" s="639"/>
      <c r="BW15" s="639"/>
      <c r="BX15" s="639"/>
      <c r="BY15" s="639"/>
      <c r="BZ15" s="639"/>
      <c r="CA15" s="639"/>
      <c r="CB15" s="684"/>
      <c r="CD15" s="685" t="s">
        <v>193</v>
      </c>
      <c r="CE15" s="682"/>
      <c r="CF15" s="682"/>
      <c r="CG15" s="682"/>
      <c r="CH15" s="682"/>
      <c r="CI15" s="682"/>
      <c r="CJ15" s="682"/>
      <c r="CK15" s="682"/>
      <c r="CL15" s="682"/>
      <c r="CM15" s="682"/>
      <c r="CN15" s="682"/>
      <c r="CO15" s="682"/>
      <c r="CP15" s="682"/>
      <c r="CQ15" s="683"/>
      <c r="CR15" s="638">
        <v>3675006</v>
      </c>
      <c r="CS15" s="639"/>
      <c r="CT15" s="639"/>
      <c r="CU15" s="639"/>
      <c r="CV15" s="639"/>
      <c r="CW15" s="639"/>
      <c r="CX15" s="639"/>
      <c r="CY15" s="640"/>
      <c r="CZ15" s="671">
        <v>10.4</v>
      </c>
      <c r="DA15" s="671"/>
      <c r="DB15" s="671"/>
      <c r="DC15" s="671"/>
      <c r="DD15" s="644">
        <v>1588977</v>
      </c>
      <c r="DE15" s="639"/>
      <c r="DF15" s="639"/>
      <c r="DG15" s="639"/>
      <c r="DH15" s="639"/>
      <c r="DI15" s="639"/>
      <c r="DJ15" s="639"/>
      <c r="DK15" s="639"/>
      <c r="DL15" s="639"/>
      <c r="DM15" s="639"/>
      <c r="DN15" s="639"/>
      <c r="DO15" s="639"/>
      <c r="DP15" s="640"/>
      <c r="DQ15" s="644">
        <v>1751470</v>
      </c>
      <c r="DR15" s="639"/>
      <c r="DS15" s="639"/>
      <c r="DT15" s="639"/>
      <c r="DU15" s="639"/>
      <c r="DV15" s="639"/>
      <c r="DW15" s="639"/>
      <c r="DX15" s="639"/>
      <c r="DY15" s="639"/>
      <c r="DZ15" s="639"/>
      <c r="EA15" s="639"/>
      <c r="EB15" s="639"/>
      <c r="EC15" s="684"/>
    </row>
    <row r="16" spans="2:143" ht="11.25" customHeight="1">
      <c r="B16" s="635" t="s">
        <v>194</v>
      </c>
      <c r="C16" s="636"/>
      <c r="D16" s="636"/>
      <c r="E16" s="636"/>
      <c r="F16" s="636"/>
      <c r="G16" s="636"/>
      <c r="H16" s="636"/>
      <c r="I16" s="636"/>
      <c r="J16" s="636"/>
      <c r="K16" s="636"/>
      <c r="L16" s="636"/>
      <c r="M16" s="636"/>
      <c r="N16" s="636"/>
      <c r="O16" s="636"/>
      <c r="P16" s="636"/>
      <c r="Q16" s="637"/>
      <c r="R16" s="638">
        <v>19075</v>
      </c>
      <c r="S16" s="639"/>
      <c r="T16" s="639"/>
      <c r="U16" s="639"/>
      <c r="V16" s="639"/>
      <c r="W16" s="639"/>
      <c r="X16" s="639"/>
      <c r="Y16" s="640"/>
      <c r="Z16" s="671">
        <v>0.1</v>
      </c>
      <c r="AA16" s="671"/>
      <c r="AB16" s="671"/>
      <c r="AC16" s="671"/>
      <c r="AD16" s="672">
        <v>19075</v>
      </c>
      <c r="AE16" s="672"/>
      <c r="AF16" s="672"/>
      <c r="AG16" s="672"/>
      <c r="AH16" s="672"/>
      <c r="AI16" s="672"/>
      <c r="AJ16" s="672"/>
      <c r="AK16" s="672"/>
      <c r="AL16" s="641">
        <v>0.1</v>
      </c>
      <c r="AM16" s="642"/>
      <c r="AN16" s="642"/>
      <c r="AO16" s="673"/>
      <c r="AP16" s="635" t="s">
        <v>195</v>
      </c>
      <c r="AQ16" s="636"/>
      <c r="AR16" s="636"/>
      <c r="AS16" s="636"/>
      <c r="AT16" s="636"/>
      <c r="AU16" s="636"/>
      <c r="AV16" s="636"/>
      <c r="AW16" s="636"/>
      <c r="AX16" s="636"/>
      <c r="AY16" s="636"/>
      <c r="AZ16" s="636"/>
      <c r="BA16" s="636"/>
      <c r="BB16" s="636"/>
      <c r="BC16" s="636"/>
      <c r="BD16" s="636"/>
      <c r="BE16" s="636"/>
      <c r="BF16" s="637"/>
      <c r="BG16" s="638">
        <v>3891</v>
      </c>
      <c r="BH16" s="639"/>
      <c r="BI16" s="639"/>
      <c r="BJ16" s="639"/>
      <c r="BK16" s="639"/>
      <c r="BL16" s="639"/>
      <c r="BM16" s="639"/>
      <c r="BN16" s="640"/>
      <c r="BO16" s="671">
        <v>0.1</v>
      </c>
      <c r="BP16" s="671"/>
      <c r="BQ16" s="671"/>
      <c r="BR16" s="671"/>
      <c r="BS16" s="644" t="s">
        <v>66</v>
      </c>
      <c r="BT16" s="639"/>
      <c r="BU16" s="639"/>
      <c r="BV16" s="639"/>
      <c r="BW16" s="639"/>
      <c r="BX16" s="639"/>
      <c r="BY16" s="639"/>
      <c r="BZ16" s="639"/>
      <c r="CA16" s="639"/>
      <c r="CB16" s="684"/>
      <c r="CD16" s="685" t="s">
        <v>196</v>
      </c>
      <c r="CE16" s="682"/>
      <c r="CF16" s="682"/>
      <c r="CG16" s="682"/>
      <c r="CH16" s="682"/>
      <c r="CI16" s="682"/>
      <c r="CJ16" s="682"/>
      <c r="CK16" s="682"/>
      <c r="CL16" s="682"/>
      <c r="CM16" s="682"/>
      <c r="CN16" s="682"/>
      <c r="CO16" s="682"/>
      <c r="CP16" s="682"/>
      <c r="CQ16" s="683"/>
      <c r="CR16" s="638">
        <v>13620</v>
      </c>
      <c r="CS16" s="639"/>
      <c r="CT16" s="639"/>
      <c r="CU16" s="639"/>
      <c r="CV16" s="639"/>
      <c r="CW16" s="639"/>
      <c r="CX16" s="639"/>
      <c r="CY16" s="640"/>
      <c r="CZ16" s="671">
        <v>0</v>
      </c>
      <c r="DA16" s="671"/>
      <c r="DB16" s="671"/>
      <c r="DC16" s="671"/>
      <c r="DD16" s="644" t="s">
        <v>66</v>
      </c>
      <c r="DE16" s="639"/>
      <c r="DF16" s="639"/>
      <c r="DG16" s="639"/>
      <c r="DH16" s="639"/>
      <c r="DI16" s="639"/>
      <c r="DJ16" s="639"/>
      <c r="DK16" s="639"/>
      <c r="DL16" s="639"/>
      <c r="DM16" s="639"/>
      <c r="DN16" s="639"/>
      <c r="DO16" s="639"/>
      <c r="DP16" s="640"/>
      <c r="DQ16" s="644">
        <v>1121</v>
      </c>
      <c r="DR16" s="639"/>
      <c r="DS16" s="639"/>
      <c r="DT16" s="639"/>
      <c r="DU16" s="639"/>
      <c r="DV16" s="639"/>
      <c r="DW16" s="639"/>
      <c r="DX16" s="639"/>
      <c r="DY16" s="639"/>
      <c r="DZ16" s="639"/>
      <c r="EA16" s="639"/>
      <c r="EB16" s="639"/>
      <c r="EC16" s="684"/>
    </row>
    <row r="17" spans="2:133" ht="11.25" customHeight="1">
      <c r="B17" s="635" t="s">
        <v>197</v>
      </c>
      <c r="C17" s="636"/>
      <c r="D17" s="636"/>
      <c r="E17" s="636"/>
      <c r="F17" s="636"/>
      <c r="G17" s="636"/>
      <c r="H17" s="636"/>
      <c r="I17" s="636"/>
      <c r="J17" s="636"/>
      <c r="K17" s="636"/>
      <c r="L17" s="636"/>
      <c r="M17" s="636"/>
      <c r="N17" s="636"/>
      <c r="O17" s="636"/>
      <c r="P17" s="636"/>
      <c r="Q17" s="637"/>
      <c r="R17" s="638">
        <v>24757</v>
      </c>
      <c r="S17" s="639"/>
      <c r="T17" s="639"/>
      <c r="U17" s="639"/>
      <c r="V17" s="639"/>
      <c r="W17" s="639"/>
      <c r="X17" s="639"/>
      <c r="Y17" s="640"/>
      <c r="Z17" s="671">
        <v>0.1</v>
      </c>
      <c r="AA17" s="671"/>
      <c r="AB17" s="671"/>
      <c r="AC17" s="671"/>
      <c r="AD17" s="672">
        <v>24757</v>
      </c>
      <c r="AE17" s="672"/>
      <c r="AF17" s="672"/>
      <c r="AG17" s="672"/>
      <c r="AH17" s="672"/>
      <c r="AI17" s="672"/>
      <c r="AJ17" s="672"/>
      <c r="AK17" s="672"/>
      <c r="AL17" s="641">
        <v>0.2</v>
      </c>
      <c r="AM17" s="642"/>
      <c r="AN17" s="642"/>
      <c r="AO17" s="673"/>
      <c r="AP17" s="635" t="s">
        <v>198</v>
      </c>
      <c r="AQ17" s="636"/>
      <c r="AR17" s="636"/>
      <c r="AS17" s="636"/>
      <c r="AT17" s="636"/>
      <c r="AU17" s="636"/>
      <c r="AV17" s="636"/>
      <c r="AW17" s="636"/>
      <c r="AX17" s="636"/>
      <c r="AY17" s="636"/>
      <c r="AZ17" s="636"/>
      <c r="BA17" s="636"/>
      <c r="BB17" s="636"/>
      <c r="BC17" s="636"/>
      <c r="BD17" s="636"/>
      <c r="BE17" s="636"/>
      <c r="BF17" s="637"/>
      <c r="BG17" s="638" t="s">
        <v>66</v>
      </c>
      <c r="BH17" s="639"/>
      <c r="BI17" s="639"/>
      <c r="BJ17" s="639"/>
      <c r="BK17" s="639"/>
      <c r="BL17" s="639"/>
      <c r="BM17" s="639"/>
      <c r="BN17" s="640"/>
      <c r="BO17" s="671" t="s">
        <v>66</v>
      </c>
      <c r="BP17" s="671"/>
      <c r="BQ17" s="671"/>
      <c r="BR17" s="671"/>
      <c r="BS17" s="644" t="s">
        <v>66</v>
      </c>
      <c r="BT17" s="639"/>
      <c r="BU17" s="639"/>
      <c r="BV17" s="639"/>
      <c r="BW17" s="639"/>
      <c r="BX17" s="639"/>
      <c r="BY17" s="639"/>
      <c r="BZ17" s="639"/>
      <c r="CA17" s="639"/>
      <c r="CB17" s="684"/>
      <c r="CD17" s="685" t="s">
        <v>199</v>
      </c>
      <c r="CE17" s="682"/>
      <c r="CF17" s="682"/>
      <c r="CG17" s="682"/>
      <c r="CH17" s="682"/>
      <c r="CI17" s="682"/>
      <c r="CJ17" s="682"/>
      <c r="CK17" s="682"/>
      <c r="CL17" s="682"/>
      <c r="CM17" s="682"/>
      <c r="CN17" s="682"/>
      <c r="CO17" s="682"/>
      <c r="CP17" s="682"/>
      <c r="CQ17" s="683"/>
      <c r="CR17" s="638">
        <v>2510231</v>
      </c>
      <c r="CS17" s="639"/>
      <c r="CT17" s="639"/>
      <c r="CU17" s="639"/>
      <c r="CV17" s="639"/>
      <c r="CW17" s="639"/>
      <c r="CX17" s="639"/>
      <c r="CY17" s="640"/>
      <c r="CZ17" s="671">
        <v>7.1</v>
      </c>
      <c r="DA17" s="671"/>
      <c r="DB17" s="671"/>
      <c r="DC17" s="671"/>
      <c r="DD17" s="644" t="s">
        <v>66</v>
      </c>
      <c r="DE17" s="639"/>
      <c r="DF17" s="639"/>
      <c r="DG17" s="639"/>
      <c r="DH17" s="639"/>
      <c r="DI17" s="639"/>
      <c r="DJ17" s="639"/>
      <c r="DK17" s="639"/>
      <c r="DL17" s="639"/>
      <c r="DM17" s="639"/>
      <c r="DN17" s="639"/>
      <c r="DO17" s="639"/>
      <c r="DP17" s="640"/>
      <c r="DQ17" s="644">
        <v>1969027</v>
      </c>
      <c r="DR17" s="639"/>
      <c r="DS17" s="639"/>
      <c r="DT17" s="639"/>
      <c r="DU17" s="639"/>
      <c r="DV17" s="639"/>
      <c r="DW17" s="639"/>
      <c r="DX17" s="639"/>
      <c r="DY17" s="639"/>
      <c r="DZ17" s="639"/>
      <c r="EA17" s="639"/>
      <c r="EB17" s="639"/>
      <c r="EC17" s="684"/>
    </row>
    <row r="18" spans="2:133" ht="11.25" customHeight="1">
      <c r="B18" s="635" t="s">
        <v>200</v>
      </c>
      <c r="C18" s="636"/>
      <c r="D18" s="636"/>
      <c r="E18" s="636"/>
      <c r="F18" s="636"/>
      <c r="G18" s="636"/>
      <c r="H18" s="636"/>
      <c r="I18" s="636"/>
      <c r="J18" s="636"/>
      <c r="K18" s="636"/>
      <c r="L18" s="636"/>
      <c r="M18" s="636"/>
      <c r="N18" s="636"/>
      <c r="O18" s="636"/>
      <c r="P18" s="636"/>
      <c r="Q18" s="637"/>
      <c r="R18" s="638">
        <v>37317</v>
      </c>
      <c r="S18" s="639"/>
      <c r="T18" s="639"/>
      <c r="U18" s="639"/>
      <c r="V18" s="639"/>
      <c r="W18" s="639"/>
      <c r="X18" s="639"/>
      <c r="Y18" s="640"/>
      <c r="Z18" s="671">
        <v>0.1</v>
      </c>
      <c r="AA18" s="671"/>
      <c r="AB18" s="671"/>
      <c r="AC18" s="671"/>
      <c r="AD18" s="672">
        <v>37317</v>
      </c>
      <c r="AE18" s="672"/>
      <c r="AF18" s="672"/>
      <c r="AG18" s="672"/>
      <c r="AH18" s="672"/>
      <c r="AI18" s="672"/>
      <c r="AJ18" s="672"/>
      <c r="AK18" s="672"/>
      <c r="AL18" s="641">
        <v>0.3</v>
      </c>
      <c r="AM18" s="642"/>
      <c r="AN18" s="642"/>
      <c r="AO18" s="673"/>
      <c r="AP18" s="635" t="s">
        <v>201</v>
      </c>
      <c r="AQ18" s="636"/>
      <c r="AR18" s="636"/>
      <c r="AS18" s="636"/>
      <c r="AT18" s="636"/>
      <c r="AU18" s="636"/>
      <c r="AV18" s="636"/>
      <c r="AW18" s="636"/>
      <c r="AX18" s="636"/>
      <c r="AY18" s="636"/>
      <c r="AZ18" s="636"/>
      <c r="BA18" s="636"/>
      <c r="BB18" s="636"/>
      <c r="BC18" s="636"/>
      <c r="BD18" s="636"/>
      <c r="BE18" s="636"/>
      <c r="BF18" s="637"/>
      <c r="BG18" s="638" t="s">
        <v>66</v>
      </c>
      <c r="BH18" s="639"/>
      <c r="BI18" s="639"/>
      <c r="BJ18" s="639"/>
      <c r="BK18" s="639"/>
      <c r="BL18" s="639"/>
      <c r="BM18" s="639"/>
      <c r="BN18" s="640"/>
      <c r="BO18" s="671" t="s">
        <v>66</v>
      </c>
      <c r="BP18" s="671"/>
      <c r="BQ18" s="671"/>
      <c r="BR18" s="671"/>
      <c r="BS18" s="644" t="s">
        <v>66</v>
      </c>
      <c r="BT18" s="639"/>
      <c r="BU18" s="639"/>
      <c r="BV18" s="639"/>
      <c r="BW18" s="639"/>
      <c r="BX18" s="639"/>
      <c r="BY18" s="639"/>
      <c r="BZ18" s="639"/>
      <c r="CA18" s="639"/>
      <c r="CB18" s="684"/>
      <c r="CD18" s="685" t="s">
        <v>202</v>
      </c>
      <c r="CE18" s="682"/>
      <c r="CF18" s="682"/>
      <c r="CG18" s="682"/>
      <c r="CH18" s="682"/>
      <c r="CI18" s="682"/>
      <c r="CJ18" s="682"/>
      <c r="CK18" s="682"/>
      <c r="CL18" s="682"/>
      <c r="CM18" s="682"/>
      <c r="CN18" s="682"/>
      <c r="CO18" s="682"/>
      <c r="CP18" s="682"/>
      <c r="CQ18" s="683"/>
      <c r="CR18" s="638" t="s">
        <v>66</v>
      </c>
      <c r="CS18" s="639"/>
      <c r="CT18" s="639"/>
      <c r="CU18" s="639"/>
      <c r="CV18" s="639"/>
      <c r="CW18" s="639"/>
      <c r="CX18" s="639"/>
      <c r="CY18" s="640"/>
      <c r="CZ18" s="671" t="s">
        <v>66</v>
      </c>
      <c r="DA18" s="671"/>
      <c r="DB18" s="671"/>
      <c r="DC18" s="671"/>
      <c r="DD18" s="644" t="s">
        <v>66</v>
      </c>
      <c r="DE18" s="639"/>
      <c r="DF18" s="639"/>
      <c r="DG18" s="639"/>
      <c r="DH18" s="639"/>
      <c r="DI18" s="639"/>
      <c r="DJ18" s="639"/>
      <c r="DK18" s="639"/>
      <c r="DL18" s="639"/>
      <c r="DM18" s="639"/>
      <c r="DN18" s="639"/>
      <c r="DO18" s="639"/>
      <c r="DP18" s="640"/>
      <c r="DQ18" s="644" t="s">
        <v>66</v>
      </c>
      <c r="DR18" s="639"/>
      <c r="DS18" s="639"/>
      <c r="DT18" s="639"/>
      <c r="DU18" s="639"/>
      <c r="DV18" s="639"/>
      <c r="DW18" s="639"/>
      <c r="DX18" s="639"/>
      <c r="DY18" s="639"/>
      <c r="DZ18" s="639"/>
      <c r="EA18" s="639"/>
      <c r="EB18" s="639"/>
      <c r="EC18" s="684"/>
    </row>
    <row r="19" spans="2:133" ht="11.25" customHeight="1">
      <c r="B19" s="635" t="s">
        <v>203</v>
      </c>
      <c r="C19" s="636"/>
      <c r="D19" s="636"/>
      <c r="E19" s="636"/>
      <c r="F19" s="636"/>
      <c r="G19" s="636"/>
      <c r="H19" s="636"/>
      <c r="I19" s="636"/>
      <c r="J19" s="636"/>
      <c r="K19" s="636"/>
      <c r="L19" s="636"/>
      <c r="M19" s="636"/>
      <c r="N19" s="636"/>
      <c r="O19" s="636"/>
      <c r="P19" s="636"/>
      <c r="Q19" s="637"/>
      <c r="R19" s="638">
        <v>25569</v>
      </c>
      <c r="S19" s="639"/>
      <c r="T19" s="639"/>
      <c r="U19" s="639"/>
      <c r="V19" s="639"/>
      <c r="W19" s="639"/>
      <c r="X19" s="639"/>
      <c r="Y19" s="640"/>
      <c r="Z19" s="671">
        <v>0.1</v>
      </c>
      <c r="AA19" s="671"/>
      <c r="AB19" s="671"/>
      <c r="AC19" s="671"/>
      <c r="AD19" s="672">
        <v>25569</v>
      </c>
      <c r="AE19" s="672"/>
      <c r="AF19" s="672"/>
      <c r="AG19" s="672"/>
      <c r="AH19" s="672"/>
      <c r="AI19" s="672"/>
      <c r="AJ19" s="672"/>
      <c r="AK19" s="672"/>
      <c r="AL19" s="641">
        <v>0.2</v>
      </c>
      <c r="AM19" s="642"/>
      <c r="AN19" s="642"/>
      <c r="AO19" s="673"/>
      <c r="AP19" s="635" t="s">
        <v>204</v>
      </c>
      <c r="AQ19" s="636"/>
      <c r="AR19" s="636"/>
      <c r="AS19" s="636"/>
      <c r="AT19" s="636"/>
      <c r="AU19" s="636"/>
      <c r="AV19" s="636"/>
      <c r="AW19" s="636"/>
      <c r="AX19" s="636"/>
      <c r="AY19" s="636"/>
      <c r="AZ19" s="636"/>
      <c r="BA19" s="636"/>
      <c r="BB19" s="636"/>
      <c r="BC19" s="636"/>
      <c r="BD19" s="636"/>
      <c r="BE19" s="636"/>
      <c r="BF19" s="637"/>
      <c r="BG19" s="638" t="s">
        <v>66</v>
      </c>
      <c r="BH19" s="639"/>
      <c r="BI19" s="639"/>
      <c r="BJ19" s="639"/>
      <c r="BK19" s="639"/>
      <c r="BL19" s="639"/>
      <c r="BM19" s="639"/>
      <c r="BN19" s="640"/>
      <c r="BO19" s="671" t="s">
        <v>66</v>
      </c>
      <c r="BP19" s="671"/>
      <c r="BQ19" s="671"/>
      <c r="BR19" s="671"/>
      <c r="BS19" s="644" t="s">
        <v>66</v>
      </c>
      <c r="BT19" s="639"/>
      <c r="BU19" s="639"/>
      <c r="BV19" s="639"/>
      <c r="BW19" s="639"/>
      <c r="BX19" s="639"/>
      <c r="BY19" s="639"/>
      <c r="BZ19" s="639"/>
      <c r="CA19" s="639"/>
      <c r="CB19" s="684"/>
      <c r="CD19" s="685" t="s">
        <v>205</v>
      </c>
      <c r="CE19" s="682"/>
      <c r="CF19" s="682"/>
      <c r="CG19" s="682"/>
      <c r="CH19" s="682"/>
      <c r="CI19" s="682"/>
      <c r="CJ19" s="682"/>
      <c r="CK19" s="682"/>
      <c r="CL19" s="682"/>
      <c r="CM19" s="682"/>
      <c r="CN19" s="682"/>
      <c r="CO19" s="682"/>
      <c r="CP19" s="682"/>
      <c r="CQ19" s="683"/>
      <c r="CR19" s="638" t="s">
        <v>66</v>
      </c>
      <c r="CS19" s="639"/>
      <c r="CT19" s="639"/>
      <c r="CU19" s="639"/>
      <c r="CV19" s="639"/>
      <c r="CW19" s="639"/>
      <c r="CX19" s="639"/>
      <c r="CY19" s="640"/>
      <c r="CZ19" s="671" t="s">
        <v>66</v>
      </c>
      <c r="DA19" s="671"/>
      <c r="DB19" s="671"/>
      <c r="DC19" s="671"/>
      <c r="DD19" s="644" t="s">
        <v>66</v>
      </c>
      <c r="DE19" s="639"/>
      <c r="DF19" s="639"/>
      <c r="DG19" s="639"/>
      <c r="DH19" s="639"/>
      <c r="DI19" s="639"/>
      <c r="DJ19" s="639"/>
      <c r="DK19" s="639"/>
      <c r="DL19" s="639"/>
      <c r="DM19" s="639"/>
      <c r="DN19" s="639"/>
      <c r="DO19" s="639"/>
      <c r="DP19" s="640"/>
      <c r="DQ19" s="644" t="s">
        <v>66</v>
      </c>
      <c r="DR19" s="639"/>
      <c r="DS19" s="639"/>
      <c r="DT19" s="639"/>
      <c r="DU19" s="639"/>
      <c r="DV19" s="639"/>
      <c r="DW19" s="639"/>
      <c r="DX19" s="639"/>
      <c r="DY19" s="639"/>
      <c r="DZ19" s="639"/>
      <c r="EA19" s="639"/>
      <c r="EB19" s="639"/>
      <c r="EC19" s="684"/>
    </row>
    <row r="20" spans="2:133" ht="11.25" customHeight="1">
      <c r="B20" s="635" t="s">
        <v>206</v>
      </c>
      <c r="C20" s="636"/>
      <c r="D20" s="636"/>
      <c r="E20" s="636"/>
      <c r="F20" s="636"/>
      <c r="G20" s="636"/>
      <c r="H20" s="636"/>
      <c r="I20" s="636"/>
      <c r="J20" s="636"/>
      <c r="K20" s="636"/>
      <c r="L20" s="636"/>
      <c r="M20" s="636"/>
      <c r="N20" s="636"/>
      <c r="O20" s="636"/>
      <c r="P20" s="636"/>
      <c r="Q20" s="637"/>
      <c r="R20" s="638">
        <v>8390</v>
      </c>
      <c r="S20" s="639"/>
      <c r="T20" s="639"/>
      <c r="U20" s="639"/>
      <c r="V20" s="639"/>
      <c r="W20" s="639"/>
      <c r="X20" s="639"/>
      <c r="Y20" s="640"/>
      <c r="Z20" s="671">
        <v>0</v>
      </c>
      <c r="AA20" s="671"/>
      <c r="AB20" s="671"/>
      <c r="AC20" s="671"/>
      <c r="AD20" s="672">
        <v>8390</v>
      </c>
      <c r="AE20" s="672"/>
      <c r="AF20" s="672"/>
      <c r="AG20" s="672"/>
      <c r="AH20" s="672"/>
      <c r="AI20" s="672"/>
      <c r="AJ20" s="672"/>
      <c r="AK20" s="672"/>
      <c r="AL20" s="641">
        <v>0.1</v>
      </c>
      <c r="AM20" s="642"/>
      <c r="AN20" s="642"/>
      <c r="AO20" s="673"/>
      <c r="AP20" s="635" t="s">
        <v>207</v>
      </c>
      <c r="AQ20" s="636"/>
      <c r="AR20" s="636"/>
      <c r="AS20" s="636"/>
      <c r="AT20" s="636"/>
      <c r="AU20" s="636"/>
      <c r="AV20" s="636"/>
      <c r="AW20" s="636"/>
      <c r="AX20" s="636"/>
      <c r="AY20" s="636"/>
      <c r="AZ20" s="636"/>
      <c r="BA20" s="636"/>
      <c r="BB20" s="636"/>
      <c r="BC20" s="636"/>
      <c r="BD20" s="636"/>
      <c r="BE20" s="636"/>
      <c r="BF20" s="637"/>
      <c r="BG20" s="638" t="s">
        <v>66</v>
      </c>
      <c r="BH20" s="639"/>
      <c r="BI20" s="639"/>
      <c r="BJ20" s="639"/>
      <c r="BK20" s="639"/>
      <c r="BL20" s="639"/>
      <c r="BM20" s="639"/>
      <c r="BN20" s="640"/>
      <c r="BO20" s="671" t="s">
        <v>66</v>
      </c>
      <c r="BP20" s="671"/>
      <c r="BQ20" s="671"/>
      <c r="BR20" s="671"/>
      <c r="BS20" s="644" t="s">
        <v>66</v>
      </c>
      <c r="BT20" s="639"/>
      <c r="BU20" s="639"/>
      <c r="BV20" s="639"/>
      <c r="BW20" s="639"/>
      <c r="BX20" s="639"/>
      <c r="BY20" s="639"/>
      <c r="BZ20" s="639"/>
      <c r="CA20" s="639"/>
      <c r="CB20" s="684"/>
      <c r="CD20" s="685" t="s">
        <v>208</v>
      </c>
      <c r="CE20" s="682"/>
      <c r="CF20" s="682"/>
      <c r="CG20" s="682"/>
      <c r="CH20" s="682"/>
      <c r="CI20" s="682"/>
      <c r="CJ20" s="682"/>
      <c r="CK20" s="682"/>
      <c r="CL20" s="682"/>
      <c r="CM20" s="682"/>
      <c r="CN20" s="682"/>
      <c r="CO20" s="682"/>
      <c r="CP20" s="682"/>
      <c r="CQ20" s="683"/>
      <c r="CR20" s="638">
        <v>35196653</v>
      </c>
      <c r="CS20" s="639"/>
      <c r="CT20" s="639"/>
      <c r="CU20" s="639"/>
      <c r="CV20" s="639"/>
      <c r="CW20" s="639"/>
      <c r="CX20" s="639"/>
      <c r="CY20" s="640"/>
      <c r="CZ20" s="671">
        <v>100</v>
      </c>
      <c r="DA20" s="671"/>
      <c r="DB20" s="671"/>
      <c r="DC20" s="671"/>
      <c r="DD20" s="644">
        <v>3317320</v>
      </c>
      <c r="DE20" s="639"/>
      <c r="DF20" s="639"/>
      <c r="DG20" s="639"/>
      <c r="DH20" s="639"/>
      <c r="DI20" s="639"/>
      <c r="DJ20" s="639"/>
      <c r="DK20" s="639"/>
      <c r="DL20" s="639"/>
      <c r="DM20" s="639"/>
      <c r="DN20" s="639"/>
      <c r="DO20" s="639"/>
      <c r="DP20" s="640"/>
      <c r="DQ20" s="644">
        <v>16089388</v>
      </c>
      <c r="DR20" s="639"/>
      <c r="DS20" s="639"/>
      <c r="DT20" s="639"/>
      <c r="DU20" s="639"/>
      <c r="DV20" s="639"/>
      <c r="DW20" s="639"/>
      <c r="DX20" s="639"/>
      <c r="DY20" s="639"/>
      <c r="DZ20" s="639"/>
      <c r="EA20" s="639"/>
      <c r="EB20" s="639"/>
      <c r="EC20" s="684"/>
    </row>
    <row r="21" spans="2:133" ht="11.25" customHeight="1">
      <c r="B21" s="635" t="s">
        <v>209</v>
      </c>
      <c r="C21" s="636"/>
      <c r="D21" s="636"/>
      <c r="E21" s="636"/>
      <c r="F21" s="636"/>
      <c r="G21" s="636"/>
      <c r="H21" s="636"/>
      <c r="I21" s="636"/>
      <c r="J21" s="636"/>
      <c r="K21" s="636"/>
      <c r="L21" s="636"/>
      <c r="M21" s="636"/>
      <c r="N21" s="636"/>
      <c r="O21" s="636"/>
      <c r="P21" s="636"/>
      <c r="Q21" s="637"/>
      <c r="R21" s="638">
        <v>3358</v>
      </c>
      <c r="S21" s="639"/>
      <c r="T21" s="639"/>
      <c r="U21" s="639"/>
      <c r="V21" s="639"/>
      <c r="W21" s="639"/>
      <c r="X21" s="639"/>
      <c r="Y21" s="640"/>
      <c r="Z21" s="671">
        <v>0</v>
      </c>
      <c r="AA21" s="671"/>
      <c r="AB21" s="671"/>
      <c r="AC21" s="671"/>
      <c r="AD21" s="672">
        <v>3358</v>
      </c>
      <c r="AE21" s="672"/>
      <c r="AF21" s="672"/>
      <c r="AG21" s="672"/>
      <c r="AH21" s="672"/>
      <c r="AI21" s="672"/>
      <c r="AJ21" s="672"/>
      <c r="AK21" s="672"/>
      <c r="AL21" s="641">
        <v>0</v>
      </c>
      <c r="AM21" s="642"/>
      <c r="AN21" s="642"/>
      <c r="AO21" s="673"/>
      <c r="AP21" s="733" t="s">
        <v>210</v>
      </c>
      <c r="AQ21" s="740"/>
      <c r="AR21" s="740"/>
      <c r="AS21" s="740"/>
      <c r="AT21" s="740"/>
      <c r="AU21" s="740"/>
      <c r="AV21" s="740"/>
      <c r="AW21" s="740"/>
      <c r="AX21" s="740"/>
      <c r="AY21" s="740"/>
      <c r="AZ21" s="740"/>
      <c r="BA21" s="740"/>
      <c r="BB21" s="740"/>
      <c r="BC21" s="740"/>
      <c r="BD21" s="740"/>
      <c r="BE21" s="740"/>
      <c r="BF21" s="735"/>
      <c r="BG21" s="638" t="s">
        <v>66</v>
      </c>
      <c r="BH21" s="639"/>
      <c r="BI21" s="639"/>
      <c r="BJ21" s="639"/>
      <c r="BK21" s="639"/>
      <c r="BL21" s="639"/>
      <c r="BM21" s="639"/>
      <c r="BN21" s="640"/>
      <c r="BO21" s="671" t="s">
        <v>66</v>
      </c>
      <c r="BP21" s="671"/>
      <c r="BQ21" s="671"/>
      <c r="BR21" s="671"/>
      <c r="BS21" s="644" t="s">
        <v>66</v>
      </c>
      <c r="BT21" s="639"/>
      <c r="BU21" s="639"/>
      <c r="BV21" s="639"/>
      <c r="BW21" s="639"/>
      <c r="BX21" s="639"/>
      <c r="BY21" s="639"/>
      <c r="BZ21" s="639"/>
      <c r="CA21" s="639"/>
      <c r="CB21" s="684"/>
      <c r="CD21" s="745"/>
      <c r="CE21" s="668"/>
      <c r="CF21" s="668"/>
      <c r="CG21" s="668"/>
      <c r="CH21" s="668"/>
      <c r="CI21" s="668"/>
      <c r="CJ21" s="668"/>
      <c r="CK21" s="668"/>
      <c r="CL21" s="668"/>
      <c r="CM21" s="668"/>
      <c r="CN21" s="668"/>
      <c r="CO21" s="668"/>
      <c r="CP21" s="668"/>
      <c r="CQ21" s="669"/>
      <c r="CR21" s="746"/>
      <c r="CS21" s="747"/>
      <c r="CT21" s="747"/>
      <c r="CU21" s="747"/>
      <c r="CV21" s="747"/>
      <c r="CW21" s="747"/>
      <c r="CX21" s="747"/>
      <c r="CY21" s="748"/>
      <c r="CZ21" s="749"/>
      <c r="DA21" s="749"/>
      <c r="DB21" s="749"/>
      <c r="DC21" s="749"/>
      <c r="DD21" s="750"/>
      <c r="DE21" s="747"/>
      <c r="DF21" s="747"/>
      <c r="DG21" s="747"/>
      <c r="DH21" s="747"/>
      <c r="DI21" s="747"/>
      <c r="DJ21" s="747"/>
      <c r="DK21" s="747"/>
      <c r="DL21" s="747"/>
      <c r="DM21" s="747"/>
      <c r="DN21" s="747"/>
      <c r="DO21" s="747"/>
      <c r="DP21" s="748"/>
      <c r="DQ21" s="750"/>
      <c r="DR21" s="747"/>
      <c r="DS21" s="747"/>
      <c r="DT21" s="747"/>
      <c r="DU21" s="747"/>
      <c r="DV21" s="747"/>
      <c r="DW21" s="747"/>
      <c r="DX21" s="747"/>
      <c r="DY21" s="747"/>
      <c r="DZ21" s="747"/>
      <c r="EA21" s="747"/>
      <c r="EB21" s="747"/>
      <c r="EC21" s="754"/>
    </row>
    <row r="22" spans="2:133" ht="11.25" customHeight="1">
      <c r="B22" s="635" t="s">
        <v>211</v>
      </c>
      <c r="C22" s="636"/>
      <c r="D22" s="636"/>
      <c r="E22" s="636"/>
      <c r="F22" s="636"/>
      <c r="G22" s="636"/>
      <c r="H22" s="636"/>
      <c r="I22" s="636"/>
      <c r="J22" s="636"/>
      <c r="K22" s="636"/>
      <c r="L22" s="636"/>
      <c r="M22" s="636"/>
      <c r="N22" s="636"/>
      <c r="O22" s="636"/>
      <c r="P22" s="636"/>
      <c r="Q22" s="637"/>
      <c r="R22" s="638">
        <v>7222799</v>
      </c>
      <c r="S22" s="639"/>
      <c r="T22" s="639"/>
      <c r="U22" s="639"/>
      <c r="V22" s="639"/>
      <c r="W22" s="639"/>
      <c r="X22" s="639"/>
      <c r="Y22" s="640"/>
      <c r="Z22" s="671">
        <v>20.100000000000001</v>
      </c>
      <c r="AA22" s="671"/>
      <c r="AB22" s="671"/>
      <c r="AC22" s="671"/>
      <c r="AD22" s="672">
        <v>6245879</v>
      </c>
      <c r="AE22" s="672"/>
      <c r="AF22" s="672"/>
      <c r="AG22" s="672"/>
      <c r="AH22" s="672"/>
      <c r="AI22" s="672"/>
      <c r="AJ22" s="672"/>
      <c r="AK22" s="672"/>
      <c r="AL22" s="641">
        <v>48.3</v>
      </c>
      <c r="AM22" s="642"/>
      <c r="AN22" s="642"/>
      <c r="AO22" s="673"/>
      <c r="AP22" s="733" t="s">
        <v>212</v>
      </c>
      <c r="AQ22" s="740"/>
      <c r="AR22" s="740"/>
      <c r="AS22" s="740"/>
      <c r="AT22" s="740"/>
      <c r="AU22" s="740"/>
      <c r="AV22" s="740"/>
      <c r="AW22" s="740"/>
      <c r="AX22" s="740"/>
      <c r="AY22" s="740"/>
      <c r="AZ22" s="740"/>
      <c r="BA22" s="740"/>
      <c r="BB22" s="740"/>
      <c r="BC22" s="740"/>
      <c r="BD22" s="740"/>
      <c r="BE22" s="740"/>
      <c r="BF22" s="735"/>
      <c r="BG22" s="638" t="s">
        <v>66</v>
      </c>
      <c r="BH22" s="639"/>
      <c r="BI22" s="639"/>
      <c r="BJ22" s="639"/>
      <c r="BK22" s="639"/>
      <c r="BL22" s="639"/>
      <c r="BM22" s="639"/>
      <c r="BN22" s="640"/>
      <c r="BO22" s="671" t="s">
        <v>66</v>
      </c>
      <c r="BP22" s="671"/>
      <c r="BQ22" s="671"/>
      <c r="BR22" s="671"/>
      <c r="BS22" s="644" t="s">
        <v>66</v>
      </c>
      <c r="BT22" s="639"/>
      <c r="BU22" s="639"/>
      <c r="BV22" s="639"/>
      <c r="BW22" s="639"/>
      <c r="BX22" s="639"/>
      <c r="BY22" s="639"/>
      <c r="BZ22" s="639"/>
      <c r="CA22" s="639"/>
      <c r="CB22" s="684"/>
      <c r="CD22" s="742" t="s">
        <v>213</v>
      </c>
      <c r="CE22" s="743"/>
      <c r="CF22" s="743"/>
      <c r="CG22" s="743"/>
      <c r="CH22" s="743"/>
      <c r="CI22" s="743"/>
      <c r="CJ22" s="743"/>
      <c r="CK22" s="743"/>
      <c r="CL22" s="743"/>
      <c r="CM22" s="743"/>
      <c r="CN22" s="743"/>
      <c r="CO22" s="743"/>
      <c r="CP22" s="743"/>
      <c r="CQ22" s="743"/>
      <c r="CR22" s="743"/>
      <c r="CS22" s="743"/>
      <c r="CT22" s="743"/>
      <c r="CU22" s="743"/>
      <c r="CV22" s="743"/>
      <c r="CW22" s="743"/>
      <c r="CX22" s="743"/>
      <c r="CY22" s="743"/>
      <c r="CZ22" s="743"/>
      <c r="DA22" s="743"/>
      <c r="DB22" s="743"/>
      <c r="DC22" s="743"/>
      <c r="DD22" s="743"/>
      <c r="DE22" s="743"/>
      <c r="DF22" s="743"/>
      <c r="DG22" s="743"/>
      <c r="DH22" s="743"/>
      <c r="DI22" s="743"/>
      <c r="DJ22" s="743"/>
      <c r="DK22" s="743"/>
      <c r="DL22" s="743"/>
      <c r="DM22" s="743"/>
      <c r="DN22" s="743"/>
      <c r="DO22" s="743"/>
      <c r="DP22" s="743"/>
      <c r="DQ22" s="743"/>
      <c r="DR22" s="743"/>
      <c r="DS22" s="743"/>
      <c r="DT22" s="743"/>
      <c r="DU22" s="743"/>
      <c r="DV22" s="743"/>
      <c r="DW22" s="743"/>
      <c r="DX22" s="743"/>
      <c r="DY22" s="743"/>
      <c r="DZ22" s="743"/>
      <c r="EA22" s="743"/>
      <c r="EB22" s="743"/>
      <c r="EC22" s="744"/>
    </row>
    <row r="23" spans="2:133" ht="11.25" customHeight="1">
      <c r="B23" s="635" t="s">
        <v>214</v>
      </c>
      <c r="C23" s="636"/>
      <c r="D23" s="636"/>
      <c r="E23" s="636"/>
      <c r="F23" s="636"/>
      <c r="G23" s="636"/>
      <c r="H23" s="636"/>
      <c r="I23" s="636"/>
      <c r="J23" s="636"/>
      <c r="K23" s="636"/>
      <c r="L23" s="636"/>
      <c r="M23" s="636"/>
      <c r="N23" s="636"/>
      <c r="O23" s="636"/>
      <c r="P23" s="636"/>
      <c r="Q23" s="637"/>
      <c r="R23" s="638">
        <v>6245879</v>
      </c>
      <c r="S23" s="639"/>
      <c r="T23" s="639"/>
      <c r="U23" s="639"/>
      <c r="V23" s="639"/>
      <c r="W23" s="639"/>
      <c r="X23" s="639"/>
      <c r="Y23" s="640"/>
      <c r="Z23" s="671">
        <v>17.399999999999999</v>
      </c>
      <c r="AA23" s="671"/>
      <c r="AB23" s="671"/>
      <c r="AC23" s="671"/>
      <c r="AD23" s="672">
        <v>6245879</v>
      </c>
      <c r="AE23" s="672"/>
      <c r="AF23" s="672"/>
      <c r="AG23" s="672"/>
      <c r="AH23" s="672"/>
      <c r="AI23" s="672"/>
      <c r="AJ23" s="672"/>
      <c r="AK23" s="672"/>
      <c r="AL23" s="641">
        <v>48.3</v>
      </c>
      <c r="AM23" s="642"/>
      <c r="AN23" s="642"/>
      <c r="AO23" s="673"/>
      <c r="AP23" s="733" t="s">
        <v>215</v>
      </c>
      <c r="AQ23" s="740"/>
      <c r="AR23" s="740"/>
      <c r="AS23" s="740"/>
      <c r="AT23" s="740"/>
      <c r="AU23" s="740"/>
      <c r="AV23" s="740"/>
      <c r="AW23" s="740"/>
      <c r="AX23" s="740"/>
      <c r="AY23" s="740"/>
      <c r="AZ23" s="740"/>
      <c r="BA23" s="740"/>
      <c r="BB23" s="740"/>
      <c r="BC23" s="740"/>
      <c r="BD23" s="740"/>
      <c r="BE23" s="740"/>
      <c r="BF23" s="735"/>
      <c r="BG23" s="638" t="s">
        <v>66</v>
      </c>
      <c r="BH23" s="639"/>
      <c r="BI23" s="639"/>
      <c r="BJ23" s="639"/>
      <c r="BK23" s="639"/>
      <c r="BL23" s="639"/>
      <c r="BM23" s="639"/>
      <c r="BN23" s="640"/>
      <c r="BO23" s="671" t="s">
        <v>66</v>
      </c>
      <c r="BP23" s="671"/>
      <c r="BQ23" s="671"/>
      <c r="BR23" s="671"/>
      <c r="BS23" s="644" t="s">
        <v>66</v>
      </c>
      <c r="BT23" s="639"/>
      <c r="BU23" s="639"/>
      <c r="BV23" s="639"/>
      <c r="BW23" s="639"/>
      <c r="BX23" s="639"/>
      <c r="BY23" s="639"/>
      <c r="BZ23" s="639"/>
      <c r="CA23" s="639"/>
      <c r="CB23" s="684"/>
      <c r="CD23" s="742" t="s">
        <v>155</v>
      </c>
      <c r="CE23" s="743"/>
      <c r="CF23" s="743"/>
      <c r="CG23" s="743"/>
      <c r="CH23" s="743"/>
      <c r="CI23" s="743"/>
      <c r="CJ23" s="743"/>
      <c r="CK23" s="743"/>
      <c r="CL23" s="743"/>
      <c r="CM23" s="743"/>
      <c r="CN23" s="743"/>
      <c r="CO23" s="743"/>
      <c r="CP23" s="743"/>
      <c r="CQ23" s="744"/>
      <c r="CR23" s="742" t="s">
        <v>216</v>
      </c>
      <c r="CS23" s="743"/>
      <c r="CT23" s="743"/>
      <c r="CU23" s="743"/>
      <c r="CV23" s="743"/>
      <c r="CW23" s="743"/>
      <c r="CX23" s="743"/>
      <c r="CY23" s="744"/>
      <c r="CZ23" s="742" t="s">
        <v>217</v>
      </c>
      <c r="DA23" s="743"/>
      <c r="DB23" s="743"/>
      <c r="DC23" s="744"/>
      <c r="DD23" s="742" t="s">
        <v>218</v>
      </c>
      <c r="DE23" s="743"/>
      <c r="DF23" s="743"/>
      <c r="DG23" s="743"/>
      <c r="DH23" s="743"/>
      <c r="DI23" s="743"/>
      <c r="DJ23" s="743"/>
      <c r="DK23" s="744"/>
      <c r="DL23" s="751" t="s">
        <v>219</v>
      </c>
      <c r="DM23" s="752"/>
      <c r="DN23" s="752"/>
      <c r="DO23" s="752"/>
      <c r="DP23" s="752"/>
      <c r="DQ23" s="752"/>
      <c r="DR23" s="752"/>
      <c r="DS23" s="752"/>
      <c r="DT23" s="752"/>
      <c r="DU23" s="752"/>
      <c r="DV23" s="753"/>
      <c r="DW23" s="742" t="s">
        <v>220</v>
      </c>
      <c r="DX23" s="743"/>
      <c r="DY23" s="743"/>
      <c r="DZ23" s="743"/>
      <c r="EA23" s="743"/>
      <c r="EB23" s="743"/>
      <c r="EC23" s="744"/>
    </row>
    <row r="24" spans="2:133" ht="11.25" customHeight="1">
      <c r="B24" s="635" t="s">
        <v>221</v>
      </c>
      <c r="C24" s="636"/>
      <c r="D24" s="636"/>
      <c r="E24" s="636"/>
      <c r="F24" s="636"/>
      <c r="G24" s="636"/>
      <c r="H24" s="636"/>
      <c r="I24" s="636"/>
      <c r="J24" s="636"/>
      <c r="K24" s="636"/>
      <c r="L24" s="636"/>
      <c r="M24" s="636"/>
      <c r="N24" s="636"/>
      <c r="O24" s="636"/>
      <c r="P24" s="636"/>
      <c r="Q24" s="637"/>
      <c r="R24" s="638">
        <v>976920</v>
      </c>
      <c r="S24" s="639"/>
      <c r="T24" s="639"/>
      <c r="U24" s="639"/>
      <c r="V24" s="639"/>
      <c r="W24" s="639"/>
      <c r="X24" s="639"/>
      <c r="Y24" s="640"/>
      <c r="Z24" s="671">
        <v>2.7</v>
      </c>
      <c r="AA24" s="671"/>
      <c r="AB24" s="671"/>
      <c r="AC24" s="671"/>
      <c r="AD24" s="672" t="s">
        <v>66</v>
      </c>
      <c r="AE24" s="672"/>
      <c r="AF24" s="672"/>
      <c r="AG24" s="672"/>
      <c r="AH24" s="672"/>
      <c r="AI24" s="672"/>
      <c r="AJ24" s="672"/>
      <c r="AK24" s="672"/>
      <c r="AL24" s="641" t="s">
        <v>66</v>
      </c>
      <c r="AM24" s="642"/>
      <c r="AN24" s="642"/>
      <c r="AO24" s="673"/>
      <c r="AP24" s="733" t="s">
        <v>222</v>
      </c>
      <c r="AQ24" s="740"/>
      <c r="AR24" s="740"/>
      <c r="AS24" s="740"/>
      <c r="AT24" s="740"/>
      <c r="AU24" s="740"/>
      <c r="AV24" s="740"/>
      <c r="AW24" s="740"/>
      <c r="AX24" s="740"/>
      <c r="AY24" s="740"/>
      <c r="AZ24" s="740"/>
      <c r="BA24" s="740"/>
      <c r="BB24" s="740"/>
      <c r="BC24" s="740"/>
      <c r="BD24" s="740"/>
      <c r="BE24" s="740"/>
      <c r="BF24" s="735"/>
      <c r="BG24" s="638" t="s">
        <v>66</v>
      </c>
      <c r="BH24" s="639"/>
      <c r="BI24" s="639"/>
      <c r="BJ24" s="639"/>
      <c r="BK24" s="639"/>
      <c r="BL24" s="639"/>
      <c r="BM24" s="639"/>
      <c r="BN24" s="640"/>
      <c r="BO24" s="671" t="s">
        <v>66</v>
      </c>
      <c r="BP24" s="671"/>
      <c r="BQ24" s="671"/>
      <c r="BR24" s="671"/>
      <c r="BS24" s="644" t="s">
        <v>66</v>
      </c>
      <c r="BT24" s="639"/>
      <c r="BU24" s="639"/>
      <c r="BV24" s="639"/>
      <c r="BW24" s="639"/>
      <c r="BX24" s="639"/>
      <c r="BY24" s="639"/>
      <c r="BZ24" s="639"/>
      <c r="CA24" s="639"/>
      <c r="CB24" s="684"/>
      <c r="CD24" s="696" t="s">
        <v>223</v>
      </c>
      <c r="CE24" s="697"/>
      <c r="CF24" s="697"/>
      <c r="CG24" s="697"/>
      <c r="CH24" s="697"/>
      <c r="CI24" s="697"/>
      <c r="CJ24" s="697"/>
      <c r="CK24" s="697"/>
      <c r="CL24" s="697"/>
      <c r="CM24" s="697"/>
      <c r="CN24" s="697"/>
      <c r="CO24" s="697"/>
      <c r="CP24" s="697"/>
      <c r="CQ24" s="698"/>
      <c r="CR24" s="693">
        <v>16387994</v>
      </c>
      <c r="CS24" s="694"/>
      <c r="CT24" s="694"/>
      <c r="CU24" s="694"/>
      <c r="CV24" s="694"/>
      <c r="CW24" s="694"/>
      <c r="CX24" s="694"/>
      <c r="CY24" s="737"/>
      <c r="CZ24" s="738">
        <v>46.6</v>
      </c>
      <c r="DA24" s="713"/>
      <c r="DB24" s="713"/>
      <c r="DC24" s="741"/>
      <c r="DD24" s="736">
        <v>7928266</v>
      </c>
      <c r="DE24" s="694"/>
      <c r="DF24" s="694"/>
      <c r="DG24" s="694"/>
      <c r="DH24" s="694"/>
      <c r="DI24" s="694"/>
      <c r="DJ24" s="694"/>
      <c r="DK24" s="737"/>
      <c r="DL24" s="736">
        <v>7821091</v>
      </c>
      <c r="DM24" s="694"/>
      <c r="DN24" s="694"/>
      <c r="DO24" s="694"/>
      <c r="DP24" s="694"/>
      <c r="DQ24" s="694"/>
      <c r="DR24" s="694"/>
      <c r="DS24" s="694"/>
      <c r="DT24" s="694"/>
      <c r="DU24" s="694"/>
      <c r="DV24" s="737"/>
      <c r="DW24" s="738">
        <v>58.3</v>
      </c>
      <c r="DX24" s="713"/>
      <c r="DY24" s="713"/>
      <c r="DZ24" s="713"/>
      <c r="EA24" s="713"/>
      <c r="EB24" s="713"/>
      <c r="EC24" s="739"/>
    </row>
    <row r="25" spans="2:133" ht="11.25" customHeight="1">
      <c r="B25" s="635" t="s">
        <v>224</v>
      </c>
      <c r="C25" s="636"/>
      <c r="D25" s="636"/>
      <c r="E25" s="636"/>
      <c r="F25" s="636"/>
      <c r="G25" s="636"/>
      <c r="H25" s="636"/>
      <c r="I25" s="636"/>
      <c r="J25" s="636"/>
      <c r="K25" s="636"/>
      <c r="L25" s="636"/>
      <c r="M25" s="636"/>
      <c r="N25" s="636"/>
      <c r="O25" s="636"/>
      <c r="P25" s="636"/>
      <c r="Q25" s="637"/>
      <c r="R25" s="638" t="s">
        <v>66</v>
      </c>
      <c r="S25" s="639"/>
      <c r="T25" s="639"/>
      <c r="U25" s="639"/>
      <c r="V25" s="639"/>
      <c r="W25" s="639"/>
      <c r="X25" s="639"/>
      <c r="Y25" s="640"/>
      <c r="Z25" s="671" t="s">
        <v>66</v>
      </c>
      <c r="AA25" s="671"/>
      <c r="AB25" s="671"/>
      <c r="AC25" s="671"/>
      <c r="AD25" s="672" t="s">
        <v>66</v>
      </c>
      <c r="AE25" s="672"/>
      <c r="AF25" s="672"/>
      <c r="AG25" s="672"/>
      <c r="AH25" s="672"/>
      <c r="AI25" s="672"/>
      <c r="AJ25" s="672"/>
      <c r="AK25" s="672"/>
      <c r="AL25" s="641" t="s">
        <v>66</v>
      </c>
      <c r="AM25" s="642"/>
      <c r="AN25" s="642"/>
      <c r="AO25" s="673"/>
      <c r="AP25" s="733" t="s">
        <v>225</v>
      </c>
      <c r="AQ25" s="740"/>
      <c r="AR25" s="740"/>
      <c r="AS25" s="740"/>
      <c r="AT25" s="740"/>
      <c r="AU25" s="740"/>
      <c r="AV25" s="740"/>
      <c r="AW25" s="740"/>
      <c r="AX25" s="740"/>
      <c r="AY25" s="740"/>
      <c r="AZ25" s="740"/>
      <c r="BA25" s="740"/>
      <c r="BB25" s="740"/>
      <c r="BC25" s="740"/>
      <c r="BD25" s="740"/>
      <c r="BE25" s="740"/>
      <c r="BF25" s="735"/>
      <c r="BG25" s="638" t="s">
        <v>66</v>
      </c>
      <c r="BH25" s="639"/>
      <c r="BI25" s="639"/>
      <c r="BJ25" s="639"/>
      <c r="BK25" s="639"/>
      <c r="BL25" s="639"/>
      <c r="BM25" s="639"/>
      <c r="BN25" s="640"/>
      <c r="BO25" s="671" t="s">
        <v>66</v>
      </c>
      <c r="BP25" s="671"/>
      <c r="BQ25" s="671"/>
      <c r="BR25" s="671"/>
      <c r="BS25" s="644" t="s">
        <v>66</v>
      </c>
      <c r="BT25" s="639"/>
      <c r="BU25" s="639"/>
      <c r="BV25" s="639"/>
      <c r="BW25" s="639"/>
      <c r="BX25" s="639"/>
      <c r="BY25" s="639"/>
      <c r="BZ25" s="639"/>
      <c r="CA25" s="639"/>
      <c r="CB25" s="684"/>
      <c r="CD25" s="685" t="s">
        <v>226</v>
      </c>
      <c r="CE25" s="682"/>
      <c r="CF25" s="682"/>
      <c r="CG25" s="682"/>
      <c r="CH25" s="682"/>
      <c r="CI25" s="682"/>
      <c r="CJ25" s="682"/>
      <c r="CK25" s="682"/>
      <c r="CL25" s="682"/>
      <c r="CM25" s="682"/>
      <c r="CN25" s="682"/>
      <c r="CO25" s="682"/>
      <c r="CP25" s="682"/>
      <c r="CQ25" s="683"/>
      <c r="CR25" s="638">
        <v>3825205</v>
      </c>
      <c r="CS25" s="657"/>
      <c r="CT25" s="657"/>
      <c r="CU25" s="657"/>
      <c r="CV25" s="657"/>
      <c r="CW25" s="657"/>
      <c r="CX25" s="657"/>
      <c r="CY25" s="658"/>
      <c r="CZ25" s="641">
        <v>10.9</v>
      </c>
      <c r="DA25" s="659"/>
      <c r="DB25" s="659"/>
      <c r="DC25" s="660"/>
      <c r="DD25" s="644">
        <v>3351628</v>
      </c>
      <c r="DE25" s="657"/>
      <c r="DF25" s="657"/>
      <c r="DG25" s="657"/>
      <c r="DH25" s="657"/>
      <c r="DI25" s="657"/>
      <c r="DJ25" s="657"/>
      <c r="DK25" s="658"/>
      <c r="DL25" s="644">
        <v>3246838</v>
      </c>
      <c r="DM25" s="657"/>
      <c r="DN25" s="657"/>
      <c r="DO25" s="657"/>
      <c r="DP25" s="657"/>
      <c r="DQ25" s="657"/>
      <c r="DR25" s="657"/>
      <c r="DS25" s="657"/>
      <c r="DT25" s="657"/>
      <c r="DU25" s="657"/>
      <c r="DV25" s="658"/>
      <c r="DW25" s="641">
        <v>24.2</v>
      </c>
      <c r="DX25" s="659"/>
      <c r="DY25" s="659"/>
      <c r="DZ25" s="659"/>
      <c r="EA25" s="659"/>
      <c r="EB25" s="659"/>
      <c r="EC25" s="677"/>
    </row>
    <row r="26" spans="2:133" ht="11.25" customHeight="1">
      <c r="B26" s="635" t="s">
        <v>227</v>
      </c>
      <c r="C26" s="636"/>
      <c r="D26" s="636"/>
      <c r="E26" s="636"/>
      <c r="F26" s="636"/>
      <c r="G26" s="636"/>
      <c r="H26" s="636"/>
      <c r="I26" s="636"/>
      <c r="J26" s="636"/>
      <c r="K26" s="636"/>
      <c r="L26" s="636"/>
      <c r="M26" s="636"/>
      <c r="N26" s="636"/>
      <c r="O26" s="636"/>
      <c r="P26" s="636"/>
      <c r="Q26" s="637"/>
      <c r="R26" s="638">
        <v>13816254</v>
      </c>
      <c r="S26" s="639"/>
      <c r="T26" s="639"/>
      <c r="U26" s="639"/>
      <c r="V26" s="639"/>
      <c r="W26" s="639"/>
      <c r="X26" s="639"/>
      <c r="Y26" s="640"/>
      <c r="Z26" s="671">
        <v>38.5</v>
      </c>
      <c r="AA26" s="671"/>
      <c r="AB26" s="671"/>
      <c r="AC26" s="671"/>
      <c r="AD26" s="672">
        <v>12839334</v>
      </c>
      <c r="AE26" s="672"/>
      <c r="AF26" s="672"/>
      <c r="AG26" s="672"/>
      <c r="AH26" s="672"/>
      <c r="AI26" s="672"/>
      <c r="AJ26" s="672"/>
      <c r="AK26" s="672"/>
      <c r="AL26" s="641">
        <v>99.4</v>
      </c>
      <c r="AM26" s="642"/>
      <c r="AN26" s="642"/>
      <c r="AO26" s="673"/>
      <c r="AP26" s="733" t="s">
        <v>228</v>
      </c>
      <c r="AQ26" s="734"/>
      <c r="AR26" s="734"/>
      <c r="AS26" s="734"/>
      <c r="AT26" s="734"/>
      <c r="AU26" s="734"/>
      <c r="AV26" s="734"/>
      <c r="AW26" s="734"/>
      <c r="AX26" s="734"/>
      <c r="AY26" s="734"/>
      <c r="AZ26" s="734"/>
      <c r="BA26" s="734"/>
      <c r="BB26" s="734"/>
      <c r="BC26" s="734"/>
      <c r="BD26" s="734"/>
      <c r="BE26" s="734"/>
      <c r="BF26" s="735"/>
      <c r="BG26" s="638" t="s">
        <v>66</v>
      </c>
      <c r="BH26" s="639"/>
      <c r="BI26" s="639"/>
      <c r="BJ26" s="639"/>
      <c r="BK26" s="639"/>
      <c r="BL26" s="639"/>
      <c r="BM26" s="639"/>
      <c r="BN26" s="640"/>
      <c r="BO26" s="671" t="s">
        <v>66</v>
      </c>
      <c r="BP26" s="671"/>
      <c r="BQ26" s="671"/>
      <c r="BR26" s="671"/>
      <c r="BS26" s="644" t="s">
        <v>66</v>
      </c>
      <c r="BT26" s="639"/>
      <c r="BU26" s="639"/>
      <c r="BV26" s="639"/>
      <c r="BW26" s="639"/>
      <c r="BX26" s="639"/>
      <c r="BY26" s="639"/>
      <c r="BZ26" s="639"/>
      <c r="CA26" s="639"/>
      <c r="CB26" s="684"/>
      <c r="CD26" s="685" t="s">
        <v>229</v>
      </c>
      <c r="CE26" s="682"/>
      <c r="CF26" s="682"/>
      <c r="CG26" s="682"/>
      <c r="CH26" s="682"/>
      <c r="CI26" s="682"/>
      <c r="CJ26" s="682"/>
      <c r="CK26" s="682"/>
      <c r="CL26" s="682"/>
      <c r="CM26" s="682"/>
      <c r="CN26" s="682"/>
      <c r="CO26" s="682"/>
      <c r="CP26" s="682"/>
      <c r="CQ26" s="683"/>
      <c r="CR26" s="638">
        <v>2322247</v>
      </c>
      <c r="CS26" s="639"/>
      <c r="CT26" s="639"/>
      <c r="CU26" s="639"/>
      <c r="CV26" s="639"/>
      <c r="CW26" s="639"/>
      <c r="CX26" s="639"/>
      <c r="CY26" s="640"/>
      <c r="CZ26" s="641">
        <v>6.6</v>
      </c>
      <c r="DA26" s="659"/>
      <c r="DB26" s="659"/>
      <c r="DC26" s="660"/>
      <c r="DD26" s="644">
        <v>2051000</v>
      </c>
      <c r="DE26" s="639"/>
      <c r="DF26" s="639"/>
      <c r="DG26" s="639"/>
      <c r="DH26" s="639"/>
      <c r="DI26" s="639"/>
      <c r="DJ26" s="639"/>
      <c r="DK26" s="640"/>
      <c r="DL26" s="644" t="s">
        <v>66</v>
      </c>
      <c r="DM26" s="639"/>
      <c r="DN26" s="639"/>
      <c r="DO26" s="639"/>
      <c r="DP26" s="639"/>
      <c r="DQ26" s="639"/>
      <c r="DR26" s="639"/>
      <c r="DS26" s="639"/>
      <c r="DT26" s="639"/>
      <c r="DU26" s="639"/>
      <c r="DV26" s="640"/>
      <c r="DW26" s="641" t="s">
        <v>66</v>
      </c>
      <c r="DX26" s="659"/>
      <c r="DY26" s="659"/>
      <c r="DZ26" s="659"/>
      <c r="EA26" s="659"/>
      <c r="EB26" s="659"/>
      <c r="EC26" s="677"/>
    </row>
    <row r="27" spans="2:133" ht="11.25" customHeight="1">
      <c r="B27" s="635" t="s">
        <v>230</v>
      </c>
      <c r="C27" s="636"/>
      <c r="D27" s="636"/>
      <c r="E27" s="636"/>
      <c r="F27" s="636"/>
      <c r="G27" s="636"/>
      <c r="H27" s="636"/>
      <c r="I27" s="636"/>
      <c r="J27" s="636"/>
      <c r="K27" s="636"/>
      <c r="L27" s="636"/>
      <c r="M27" s="636"/>
      <c r="N27" s="636"/>
      <c r="O27" s="636"/>
      <c r="P27" s="636"/>
      <c r="Q27" s="637"/>
      <c r="R27" s="638">
        <v>10632</v>
      </c>
      <c r="S27" s="639"/>
      <c r="T27" s="639"/>
      <c r="U27" s="639"/>
      <c r="V27" s="639"/>
      <c r="W27" s="639"/>
      <c r="X27" s="639"/>
      <c r="Y27" s="640"/>
      <c r="Z27" s="671">
        <v>0</v>
      </c>
      <c r="AA27" s="671"/>
      <c r="AB27" s="671"/>
      <c r="AC27" s="671"/>
      <c r="AD27" s="672">
        <v>10632</v>
      </c>
      <c r="AE27" s="672"/>
      <c r="AF27" s="672"/>
      <c r="AG27" s="672"/>
      <c r="AH27" s="672"/>
      <c r="AI27" s="672"/>
      <c r="AJ27" s="672"/>
      <c r="AK27" s="672"/>
      <c r="AL27" s="641">
        <v>0.1</v>
      </c>
      <c r="AM27" s="642"/>
      <c r="AN27" s="642"/>
      <c r="AO27" s="673"/>
      <c r="AP27" s="635" t="s">
        <v>231</v>
      </c>
      <c r="AQ27" s="636"/>
      <c r="AR27" s="636"/>
      <c r="AS27" s="636"/>
      <c r="AT27" s="636"/>
      <c r="AU27" s="636"/>
      <c r="AV27" s="636"/>
      <c r="AW27" s="636"/>
      <c r="AX27" s="636"/>
      <c r="AY27" s="636"/>
      <c r="AZ27" s="636"/>
      <c r="BA27" s="636"/>
      <c r="BB27" s="636"/>
      <c r="BC27" s="636"/>
      <c r="BD27" s="636"/>
      <c r="BE27" s="636"/>
      <c r="BF27" s="637"/>
      <c r="BG27" s="638">
        <v>5247793</v>
      </c>
      <c r="BH27" s="639"/>
      <c r="BI27" s="639"/>
      <c r="BJ27" s="639"/>
      <c r="BK27" s="639"/>
      <c r="BL27" s="639"/>
      <c r="BM27" s="639"/>
      <c r="BN27" s="640"/>
      <c r="BO27" s="671">
        <v>100</v>
      </c>
      <c r="BP27" s="671"/>
      <c r="BQ27" s="671"/>
      <c r="BR27" s="671"/>
      <c r="BS27" s="644">
        <v>211554</v>
      </c>
      <c r="BT27" s="639"/>
      <c r="BU27" s="639"/>
      <c r="BV27" s="639"/>
      <c r="BW27" s="639"/>
      <c r="BX27" s="639"/>
      <c r="BY27" s="639"/>
      <c r="BZ27" s="639"/>
      <c r="CA27" s="639"/>
      <c r="CB27" s="684"/>
      <c r="CD27" s="685" t="s">
        <v>232</v>
      </c>
      <c r="CE27" s="682"/>
      <c r="CF27" s="682"/>
      <c r="CG27" s="682"/>
      <c r="CH27" s="682"/>
      <c r="CI27" s="682"/>
      <c r="CJ27" s="682"/>
      <c r="CK27" s="682"/>
      <c r="CL27" s="682"/>
      <c r="CM27" s="682"/>
      <c r="CN27" s="682"/>
      <c r="CO27" s="682"/>
      <c r="CP27" s="682"/>
      <c r="CQ27" s="683"/>
      <c r="CR27" s="638">
        <v>10052558</v>
      </c>
      <c r="CS27" s="657"/>
      <c r="CT27" s="657"/>
      <c r="CU27" s="657"/>
      <c r="CV27" s="657"/>
      <c r="CW27" s="657"/>
      <c r="CX27" s="657"/>
      <c r="CY27" s="658"/>
      <c r="CZ27" s="641">
        <v>28.6</v>
      </c>
      <c r="DA27" s="659"/>
      <c r="DB27" s="659"/>
      <c r="DC27" s="660"/>
      <c r="DD27" s="644">
        <v>2607611</v>
      </c>
      <c r="DE27" s="657"/>
      <c r="DF27" s="657"/>
      <c r="DG27" s="657"/>
      <c r="DH27" s="657"/>
      <c r="DI27" s="657"/>
      <c r="DJ27" s="657"/>
      <c r="DK27" s="658"/>
      <c r="DL27" s="644">
        <v>2607379</v>
      </c>
      <c r="DM27" s="657"/>
      <c r="DN27" s="657"/>
      <c r="DO27" s="657"/>
      <c r="DP27" s="657"/>
      <c r="DQ27" s="657"/>
      <c r="DR27" s="657"/>
      <c r="DS27" s="657"/>
      <c r="DT27" s="657"/>
      <c r="DU27" s="657"/>
      <c r="DV27" s="658"/>
      <c r="DW27" s="641">
        <v>19.399999999999999</v>
      </c>
      <c r="DX27" s="659"/>
      <c r="DY27" s="659"/>
      <c r="DZ27" s="659"/>
      <c r="EA27" s="659"/>
      <c r="EB27" s="659"/>
      <c r="EC27" s="677"/>
    </row>
    <row r="28" spans="2:133" ht="11.25" customHeight="1">
      <c r="B28" s="635" t="s">
        <v>233</v>
      </c>
      <c r="C28" s="636"/>
      <c r="D28" s="636"/>
      <c r="E28" s="636"/>
      <c r="F28" s="636"/>
      <c r="G28" s="636"/>
      <c r="H28" s="636"/>
      <c r="I28" s="636"/>
      <c r="J28" s="636"/>
      <c r="K28" s="636"/>
      <c r="L28" s="636"/>
      <c r="M28" s="636"/>
      <c r="N28" s="636"/>
      <c r="O28" s="636"/>
      <c r="P28" s="636"/>
      <c r="Q28" s="637"/>
      <c r="R28" s="638">
        <v>519685</v>
      </c>
      <c r="S28" s="639"/>
      <c r="T28" s="639"/>
      <c r="U28" s="639"/>
      <c r="V28" s="639"/>
      <c r="W28" s="639"/>
      <c r="X28" s="639"/>
      <c r="Y28" s="640"/>
      <c r="Z28" s="671">
        <v>1.4</v>
      </c>
      <c r="AA28" s="671"/>
      <c r="AB28" s="671"/>
      <c r="AC28" s="671"/>
      <c r="AD28" s="672" t="s">
        <v>66</v>
      </c>
      <c r="AE28" s="672"/>
      <c r="AF28" s="672"/>
      <c r="AG28" s="672"/>
      <c r="AH28" s="672"/>
      <c r="AI28" s="672"/>
      <c r="AJ28" s="672"/>
      <c r="AK28" s="672"/>
      <c r="AL28" s="641" t="s">
        <v>66</v>
      </c>
      <c r="AM28" s="642"/>
      <c r="AN28" s="642"/>
      <c r="AO28" s="673"/>
      <c r="AP28" s="635"/>
      <c r="AQ28" s="636"/>
      <c r="AR28" s="636"/>
      <c r="AS28" s="636"/>
      <c r="AT28" s="636"/>
      <c r="AU28" s="636"/>
      <c r="AV28" s="636"/>
      <c r="AW28" s="636"/>
      <c r="AX28" s="636"/>
      <c r="AY28" s="636"/>
      <c r="AZ28" s="636"/>
      <c r="BA28" s="636"/>
      <c r="BB28" s="636"/>
      <c r="BC28" s="636"/>
      <c r="BD28" s="636"/>
      <c r="BE28" s="636"/>
      <c r="BF28" s="637"/>
      <c r="BG28" s="638"/>
      <c r="BH28" s="639"/>
      <c r="BI28" s="639"/>
      <c r="BJ28" s="639"/>
      <c r="BK28" s="639"/>
      <c r="BL28" s="639"/>
      <c r="BM28" s="639"/>
      <c r="BN28" s="640"/>
      <c r="BO28" s="671"/>
      <c r="BP28" s="671"/>
      <c r="BQ28" s="671"/>
      <c r="BR28" s="671"/>
      <c r="BS28" s="644"/>
      <c r="BT28" s="639"/>
      <c r="BU28" s="639"/>
      <c r="BV28" s="639"/>
      <c r="BW28" s="639"/>
      <c r="BX28" s="639"/>
      <c r="BY28" s="639"/>
      <c r="BZ28" s="639"/>
      <c r="CA28" s="639"/>
      <c r="CB28" s="684"/>
      <c r="CD28" s="685" t="s">
        <v>234</v>
      </c>
      <c r="CE28" s="682"/>
      <c r="CF28" s="682"/>
      <c r="CG28" s="682"/>
      <c r="CH28" s="682"/>
      <c r="CI28" s="682"/>
      <c r="CJ28" s="682"/>
      <c r="CK28" s="682"/>
      <c r="CL28" s="682"/>
      <c r="CM28" s="682"/>
      <c r="CN28" s="682"/>
      <c r="CO28" s="682"/>
      <c r="CP28" s="682"/>
      <c r="CQ28" s="683"/>
      <c r="CR28" s="638">
        <v>2510231</v>
      </c>
      <c r="CS28" s="639"/>
      <c r="CT28" s="639"/>
      <c r="CU28" s="639"/>
      <c r="CV28" s="639"/>
      <c r="CW28" s="639"/>
      <c r="CX28" s="639"/>
      <c r="CY28" s="640"/>
      <c r="CZ28" s="641">
        <v>7.1</v>
      </c>
      <c r="DA28" s="659"/>
      <c r="DB28" s="659"/>
      <c r="DC28" s="660"/>
      <c r="DD28" s="644">
        <v>1969027</v>
      </c>
      <c r="DE28" s="639"/>
      <c r="DF28" s="639"/>
      <c r="DG28" s="639"/>
      <c r="DH28" s="639"/>
      <c r="DI28" s="639"/>
      <c r="DJ28" s="639"/>
      <c r="DK28" s="640"/>
      <c r="DL28" s="644">
        <v>1966874</v>
      </c>
      <c r="DM28" s="639"/>
      <c r="DN28" s="639"/>
      <c r="DO28" s="639"/>
      <c r="DP28" s="639"/>
      <c r="DQ28" s="639"/>
      <c r="DR28" s="639"/>
      <c r="DS28" s="639"/>
      <c r="DT28" s="639"/>
      <c r="DU28" s="639"/>
      <c r="DV28" s="640"/>
      <c r="DW28" s="641">
        <v>14.7</v>
      </c>
      <c r="DX28" s="659"/>
      <c r="DY28" s="659"/>
      <c r="DZ28" s="659"/>
      <c r="EA28" s="659"/>
      <c r="EB28" s="659"/>
      <c r="EC28" s="677"/>
    </row>
    <row r="29" spans="2:133" ht="11.25" customHeight="1">
      <c r="B29" s="635" t="s">
        <v>235</v>
      </c>
      <c r="C29" s="636"/>
      <c r="D29" s="636"/>
      <c r="E29" s="636"/>
      <c r="F29" s="636"/>
      <c r="G29" s="636"/>
      <c r="H29" s="636"/>
      <c r="I29" s="636"/>
      <c r="J29" s="636"/>
      <c r="K29" s="636"/>
      <c r="L29" s="636"/>
      <c r="M29" s="636"/>
      <c r="N29" s="636"/>
      <c r="O29" s="636"/>
      <c r="P29" s="636"/>
      <c r="Q29" s="637"/>
      <c r="R29" s="638">
        <v>1138209</v>
      </c>
      <c r="S29" s="639"/>
      <c r="T29" s="639"/>
      <c r="U29" s="639"/>
      <c r="V29" s="639"/>
      <c r="W29" s="639"/>
      <c r="X29" s="639"/>
      <c r="Y29" s="640"/>
      <c r="Z29" s="671">
        <v>3.2</v>
      </c>
      <c r="AA29" s="671"/>
      <c r="AB29" s="671"/>
      <c r="AC29" s="671"/>
      <c r="AD29" s="672">
        <v>26542</v>
      </c>
      <c r="AE29" s="672"/>
      <c r="AF29" s="672"/>
      <c r="AG29" s="672"/>
      <c r="AH29" s="672"/>
      <c r="AI29" s="672"/>
      <c r="AJ29" s="672"/>
      <c r="AK29" s="672"/>
      <c r="AL29" s="641">
        <v>0.2</v>
      </c>
      <c r="AM29" s="642"/>
      <c r="AN29" s="642"/>
      <c r="AO29" s="673"/>
      <c r="AP29" s="619"/>
      <c r="AQ29" s="620"/>
      <c r="AR29" s="620"/>
      <c r="AS29" s="620"/>
      <c r="AT29" s="620"/>
      <c r="AU29" s="620"/>
      <c r="AV29" s="620"/>
      <c r="AW29" s="620"/>
      <c r="AX29" s="620"/>
      <c r="AY29" s="620"/>
      <c r="AZ29" s="620"/>
      <c r="BA29" s="620"/>
      <c r="BB29" s="620"/>
      <c r="BC29" s="620"/>
      <c r="BD29" s="620"/>
      <c r="BE29" s="620"/>
      <c r="BF29" s="621"/>
      <c r="BG29" s="638"/>
      <c r="BH29" s="639"/>
      <c r="BI29" s="639"/>
      <c r="BJ29" s="639"/>
      <c r="BK29" s="639"/>
      <c r="BL29" s="639"/>
      <c r="BM29" s="639"/>
      <c r="BN29" s="640"/>
      <c r="BO29" s="671"/>
      <c r="BP29" s="671"/>
      <c r="BQ29" s="671"/>
      <c r="BR29" s="671"/>
      <c r="BS29" s="672"/>
      <c r="BT29" s="672"/>
      <c r="BU29" s="672"/>
      <c r="BV29" s="672"/>
      <c r="BW29" s="672"/>
      <c r="BX29" s="672"/>
      <c r="BY29" s="672"/>
      <c r="BZ29" s="672"/>
      <c r="CA29" s="672"/>
      <c r="CB29" s="726"/>
      <c r="CD29" s="727" t="s">
        <v>236</v>
      </c>
      <c r="CE29" s="728"/>
      <c r="CF29" s="685" t="s">
        <v>237</v>
      </c>
      <c r="CG29" s="682"/>
      <c r="CH29" s="682"/>
      <c r="CI29" s="682"/>
      <c r="CJ29" s="682"/>
      <c r="CK29" s="682"/>
      <c r="CL29" s="682"/>
      <c r="CM29" s="682"/>
      <c r="CN29" s="682"/>
      <c r="CO29" s="682"/>
      <c r="CP29" s="682"/>
      <c r="CQ29" s="683"/>
      <c r="CR29" s="638">
        <v>2510189</v>
      </c>
      <c r="CS29" s="657"/>
      <c r="CT29" s="657"/>
      <c r="CU29" s="657"/>
      <c r="CV29" s="657"/>
      <c r="CW29" s="657"/>
      <c r="CX29" s="657"/>
      <c r="CY29" s="658"/>
      <c r="CZ29" s="641">
        <v>7.1</v>
      </c>
      <c r="DA29" s="659"/>
      <c r="DB29" s="659"/>
      <c r="DC29" s="660"/>
      <c r="DD29" s="644">
        <v>1968985</v>
      </c>
      <c r="DE29" s="657"/>
      <c r="DF29" s="657"/>
      <c r="DG29" s="657"/>
      <c r="DH29" s="657"/>
      <c r="DI29" s="657"/>
      <c r="DJ29" s="657"/>
      <c r="DK29" s="658"/>
      <c r="DL29" s="644">
        <v>1966832</v>
      </c>
      <c r="DM29" s="657"/>
      <c r="DN29" s="657"/>
      <c r="DO29" s="657"/>
      <c r="DP29" s="657"/>
      <c r="DQ29" s="657"/>
      <c r="DR29" s="657"/>
      <c r="DS29" s="657"/>
      <c r="DT29" s="657"/>
      <c r="DU29" s="657"/>
      <c r="DV29" s="658"/>
      <c r="DW29" s="641">
        <v>14.7</v>
      </c>
      <c r="DX29" s="659"/>
      <c r="DY29" s="659"/>
      <c r="DZ29" s="659"/>
      <c r="EA29" s="659"/>
      <c r="EB29" s="659"/>
      <c r="EC29" s="677"/>
    </row>
    <row r="30" spans="2:133" ht="11.25" customHeight="1">
      <c r="B30" s="635" t="s">
        <v>238</v>
      </c>
      <c r="C30" s="636"/>
      <c r="D30" s="636"/>
      <c r="E30" s="636"/>
      <c r="F30" s="636"/>
      <c r="G30" s="636"/>
      <c r="H30" s="636"/>
      <c r="I30" s="636"/>
      <c r="J30" s="636"/>
      <c r="K30" s="636"/>
      <c r="L30" s="636"/>
      <c r="M30" s="636"/>
      <c r="N30" s="636"/>
      <c r="O30" s="636"/>
      <c r="P30" s="636"/>
      <c r="Q30" s="637"/>
      <c r="R30" s="638">
        <v>167551</v>
      </c>
      <c r="S30" s="639"/>
      <c r="T30" s="639"/>
      <c r="U30" s="639"/>
      <c r="V30" s="639"/>
      <c r="W30" s="639"/>
      <c r="X30" s="639"/>
      <c r="Y30" s="640"/>
      <c r="Z30" s="671">
        <v>0.5</v>
      </c>
      <c r="AA30" s="671"/>
      <c r="AB30" s="671"/>
      <c r="AC30" s="671"/>
      <c r="AD30" s="672" t="s">
        <v>66</v>
      </c>
      <c r="AE30" s="672"/>
      <c r="AF30" s="672"/>
      <c r="AG30" s="672"/>
      <c r="AH30" s="672"/>
      <c r="AI30" s="672"/>
      <c r="AJ30" s="672"/>
      <c r="AK30" s="672"/>
      <c r="AL30" s="641" t="s">
        <v>66</v>
      </c>
      <c r="AM30" s="642"/>
      <c r="AN30" s="642"/>
      <c r="AO30" s="673"/>
      <c r="AP30" s="699" t="s">
        <v>155</v>
      </c>
      <c r="AQ30" s="700"/>
      <c r="AR30" s="700"/>
      <c r="AS30" s="700"/>
      <c r="AT30" s="700"/>
      <c r="AU30" s="700"/>
      <c r="AV30" s="700"/>
      <c r="AW30" s="700"/>
      <c r="AX30" s="700"/>
      <c r="AY30" s="700"/>
      <c r="AZ30" s="700"/>
      <c r="BA30" s="700"/>
      <c r="BB30" s="700"/>
      <c r="BC30" s="700"/>
      <c r="BD30" s="700"/>
      <c r="BE30" s="700"/>
      <c r="BF30" s="701"/>
      <c r="BG30" s="699" t="s">
        <v>239</v>
      </c>
      <c r="BH30" s="724"/>
      <c r="BI30" s="724"/>
      <c r="BJ30" s="724"/>
      <c r="BK30" s="724"/>
      <c r="BL30" s="724"/>
      <c r="BM30" s="724"/>
      <c r="BN30" s="724"/>
      <c r="BO30" s="724"/>
      <c r="BP30" s="724"/>
      <c r="BQ30" s="725"/>
      <c r="BR30" s="699" t="s">
        <v>240</v>
      </c>
      <c r="BS30" s="724"/>
      <c r="BT30" s="724"/>
      <c r="BU30" s="724"/>
      <c r="BV30" s="724"/>
      <c r="BW30" s="724"/>
      <c r="BX30" s="724"/>
      <c r="BY30" s="724"/>
      <c r="BZ30" s="724"/>
      <c r="CA30" s="724"/>
      <c r="CB30" s="725"/>
      <c r="CD30" s="729"/>
      <c r="CE30" s="730"/>
      <c r="CF30" s="685" t="s">
        <v>241</v>
      </c>
      <c r="CG30" s="682"/>
      <c r="CH30" s="682"/>
      <c r="CI30" s="682"/>
      <c r="CJ30" s="682"/>
      <c r="CK30" s="682"/>
      <c r="CL30" s="682"/>
      <c r="CM30" s="682"/>
      <c r="CN30" s="682"/>
      <c r="CO30" s="682"/>
      <c r="CP30" s="682"/>
      <c r="CQ30" s="683"/>
      <c r="CR30" s="638">
        <v>2360237</v>
      </c>
      <c r="CS30" s="639"/>
      <c r="CT30" s="639"/>
      <c r="CU30" s="639"/>
      <c r="CV30" s="639"/>
      <c r="CW30" s="639"/>
      <c r="CX30" s="639"/>
      <c r="CY30" s="640"/>
      <c r="CZ30" s="641">
        <v>6.7</v>
      </c>
      <c r="DA30" s="659"/>
      <c r="DB30" s="659"/>
      <c r="DC30" s="660"/>
      <c r="DD30" s="644">
        <v>1856455</v>
      </c>
      <c r="DE30" s="639"/>
      <c r="DF30" s="639"/>
      <c r="DG30" s="639"/>
      <c r="DH30" s="639"/>
      <c r="DI30" s="639"/>
      <c r="DJ30" s="639"/>
      <c r="DK30" s="640"/>
      <c r="DL30" s="644">
        <v>1854302</v>
      </c>
      <c r="DM30" s="639"/>
      <c r="DN30" s="639"/>
      <c r="DO30" s="639"/>
      <c r="DP30" s="639"/>
      <c r="DQ30" s="639"/>
      <c r="DR30" s="639"/>
      <c r="DS30" s="639"/>
      <c r="DT30" s="639"/>
      <c r="DU30" s="639"/>
      <c r="DV30" s="640"/>
      <c r="DW30" s="641">
        <v>13.8</v>
      </c>
      <c r="DX30" s="659"/>
      <c r="DY30" s="659"/>
      <c r="DZ30" s="659"/>
      <c r="EA30" s="659"/>
      <c r="EB30" s="659"/>
      <c r="EC30" s="677"/>
    </row>
    <row r="31" spans="2:133" ht="11.25" customHeight="1">
      <c r="B31" s="635" t="s">
        <v>242</v>
      </c>
      <c r="C31" s="636"/>
      <c r="D31" s="636"/>
      <c r="E31" s="636"/>
      <c r="F31" s="636"/>
      <c r="G31" s="636"/>
      <c r="H31" s="636"/>
      <c r="I31" s="636"/>
      <c r="J31" s="636"/>
      <c r="K31" s="636"/>
      <c r="L31" s="636"/>
      <c r="M31" s="636"/>
      <c r="N31" s="636"/>
      <c r="O31" s="636"/>
      <c r="P31" s="636"/>
      <c r="Q31" s="637"/>
      <c r="R31" s="638">
        <v>12619180</v>
      </c>
      <c r="S31" s="639"/>
      <c r="T31" s="639"/>
      <c r="U31" s="639"/>
      <c r="V31" s="639"/>
      <c r="W31" s="639"/>
      <c r="X31" s="639"/>
      <c r="Y31" s="640"/>
      <c r="Z31" s="671">
        <v>35.200000000000003</v>
      </c>
      <c r="AA31" s="671"/>
      <c r="AB31" s="671"/>
      <c r="AC31" s="671"/>
      <c r="AD31" s="672" t="s">
        <v>66</v>
      </c>
      <c r="AE31" s="672"/>
      <c r="AF31" s="672"/>
      <c r="AG31" s="672"/>
      <c r="AH31" s="672"/>
      <c r="AI31" s="672"/>
      <c r="AJ31" s="672"/>
      <c r="AK31" s="672"/>
      <c r="AL31" s="641" t="s">
        <v>66</v>
      </c>
      <c r="AM31" s="642"/>
      <c r="AN31" s="642"/>
      <c r="AO31" s="673"/>
      <c r="AP31" s="715" t="s">
        <v>243</v>
      </c>
      <c r="AQ31" s="716"/>
      <c r="AR31" s="716"/>
      <c r="AS31" s="716"/>
      <c r="AT31" s="721" t="s">
        <v>244</v>
      </c>
      <c r="AU31" s="86"/>
      <c r="AV31" s="86"/>
      <c r="AW31" s="86"/>
      <c r="AX31" s="708" t="s">
        <v>121</v>
      </c>
      <c r="AY31" s="709"/>
      <c r="AZ31" s="709"/>
      <c r="BA31" s="709"/>
      <c r="BB31" s="709"/>
      <c r="BC31" s="709"/>
      <c r="BD31" s="709"/>
      <c r="BE31" s="709"/>
      <c r="BF31" s="710"/>
      <c r="BG31" s="711">
        <v>98.5</v>
      </c>
      <c r="BH31" s="712"/>
      <c r="BI31" s="712"/>
      <c r="BJ31" s="712"/>
      <c r="BK31" s="712"/>
      <c r="BL31" s="712"/>
      <c r="BM31" s="713">
        <v>94.6</v>
      </c>
      <c r="BN31" s="712"/>
      <c r="BO31" s="712"/>
      <c r="BP31" s="712"/>
      <c r="BQ31" s="714"/>
      <c r="BR31" s="711">
        <v>98.6</v>
      </c>
      <c r="BS31" s="712"/>
      <c r="BT31" s="712"/>
      <c r="BU31" s="712"/>
      <c r="BV31" s="712"/>
      <c r="BW31" s="712"/>
      <c r="BX31" s="713">
        <v>94.6</v>
      </c>
      <c r="BY31" s="712"/>
      <c r="BZ31" s="712"/>
      <c r="CA31" s="712"/>
      <c r="CB31" s="714"/>
      <c r="CD31" s="729"/>
      <c r="CE31" s="730"/>
      <c r="CF31" s="685" t="s">
        <v>245</v>
      </c>
      <c r="CG31" s="682"/>
      <c r="CH31" s="682"/>
      <c r="CI31" s="682"/>
      <c r="CJ31" s="682"/>
      <c r="CK31" s="682"/>
      <c r="CL31" s="682"/>
      <c r="CM31" s="682"/>
      <c r="CN31" s="682"/>
      <c r="CO31" s="682"/>
      <c r="CP31" s="682"/>
      <c r="CQ31" s="683"/>
      <c r="CR31" s="638">
        <v>149952</v>
      </c>
      <c r="CS31" s="657"/>
      <c r="CT31" s="657"/>
      <c r="CU31" s="657"/>
      <c r="CV31" s="657"/>
      <c r="CW31" s="657"/>
      <c r="CX31" s="657"/>
      <c r="CY31" s="658"/>
      <c r="CZ31" s="641">
        <v>0.4</v>
      </c>
      <c r="DA31" s="659"/>
      <c r="DB31" s="659"/>
      <c r="DC31" s="660"/>
      <c r="DD31" s="644">
        <v>112530</v>
      </c>
      <c r="DE31" s="657"/>
      <c r="DF31" s="657"/>
      <c r="DG31" s="657"/>
      <c r="DH31" s="657"/>
      <c r="DI31" s="657"/>
      <c r="DJ31" s="657"/>
      <c r="DK31" s="658"/>
      <c r="DL31" s="644">
        <v>112530</v>
      </c>
      <c r="DM31" s="657"/>
      <c r="DN31" s="657"/>
      <c r="DO31" s="657"/>
      <c r="DP31" s="657"/>
      <c r="DQ31" s="657"/>
      <c r="DR31" s="657"/>
      <c r="DS31" s="657"/>
      <c r="DT31" s="657"/>
      <c r="DU31" s="657"/>
      <c r="DV31" s="658"/>
      <c r="DW31" s="641">
        <v>0.8</v>
      </c>
      <c r="DX31" s="659"/>
      <c r="DY31" s="659"/>
      <c r="DZ31" s="659"/>
      <c r="EA31" s="659"/>
      <c r="EB31" s="659"/>
      <c r="EC31" s="677"/>
    </row>
    <row r="32" spans="2:133" ht="11.25" customHeight="1">
      <c r="B32" s="705" t="s">
        <v>246</v>
      </c>
      <c r="C32" s="706"/>
      <c r="D32" s="706"/>
      <c r="E32" s="706"/>
      <c r="F32" s="706"/>
      <c r="G32" s="706"/>
      <c r="H32" s="706"/>
      <c r="I32" s="706"/>
      <c r="J32" s="706"/>
      <c r="K32" s="706"/>
      <c r="L32" s="706"/>
      <c r="M32" s="706"/>
      <c r="N32" s="706"/>
      <c r="O32" s="706"/>
      <c r="P32" s="706"/>
      <c r="Q32" s="707"/>
      <c r="R32" s="638" t="s">
        <v>66</v>
      </c>
      <c r="S32" s="639"/>
      <c r="T32" s="639"/>
      <c r="U32" s="639"/>
      <c r="V32" s="639"/>
      <c r="W32" s="639"/>
      <c r="X32" s="639"/>
      <c r="Y32" s="640"/>
      <c r="Z32" s="671" t="s">
        <v>66</v>
      </c>
      <c r="AA32" s="671"/>
      <c r="AB32" s="671"/>
      <c r="AC32" s="671"/>
      <c r="AD32" s="672" t="s">
        <v>66</v>
      </c>
      <c r="AE32" s="672"/>
      <c r="AF32" s="672"/>
      <c r="AG32" s="672"/>
      <c r="AH32" s="672"/>
      <c r="AI32" s="672"/>
      <c r="AJ32" s="672"/>
      <c r="AK32" s="672"/>
      <c r="AL32" s="641" t="s">
        <v>66</v>
      </c>
      <c r="AM32" s="642"/>
      <c r="AN32" s="642"/>
      <c r="AO32" s="673"/>
      <c r="AP32" s="717"/>
      <c r="AQ32" s="718"/>
      <c r="AR32" s="718"/>
      <c r="AS32" s="718"/>
      <c r="AT32" s="722"/>
      <c r="AU32" s="85" t="s">
        <v>247</v>
      </c>
      <c r="AV32" s="85"/>
      <c r="AW32" s="85"/>
      <c r="AX32" s="635" t="s">
        <v>248</v>
      </c>
      <c r="AY32" s="636"/>
      <c r="AZ32" s="636"/>
      <c r="BA32" s="636"/>
      <c r="BB32" s="636"/>
      <c r="BC32" s="636"/>
      <c r="BD32" s="636"/>
      <c r="BE32" s="636"/>
      <c r="BF32" s="637"/>
      <c r="BG32" s="703">
        <v>99</v>
      </c>
      <c r="BH32" s="657"/>
      <c r="BI32" s="657"/>
      <c r="BJ32" s="657"/>
      <c r="BK32" s="657"/>
      <c r="BL32" s="657"/>
      <c r="BM32" s="642">
        <v>97.2</v>
      </c>
      <c r="BN32" s="704"/>
      <c r="BO32" s="704"/>
      <c r="BP32" s="704"/>
      <c r="BQ32" s="681"/>
      <c r="BR32" s="703">
        <v>99</v>
      </c>
      <c r="BS32" s="657"/>
      <c r="BT32" s="657"/>
      <c r="BU32" s="657"/>
      <c r="BV32" s="657"/>
      <c r="BW32" s="657"/>
      <c r="BX32" s="642">
        <v>97.3</v>
      </c>
      <c r="BY32" s="704"/>
      <c r="BZ32" s="704"/>
      <c r="CA32" s="704"/>
      <c r="CB32" s="681"/>
      <c r="CD32" s="731"/>
      <c r="CE32" s="732"/>
      <c r="CF32" s="685" t="s">
        <v>249</v>
      </c>
      <c r="CG32" s="682"/>
      <c r="CH32" s="682"/>
      <c r="CI32" s="682"/>
      <c r="CJ32" s="682"/>
      <c r="CK32" s="682"/>
      <c r="CL32" s="682"/>
      <c r="CM32" s="682"/>
      <c r="CN32" s="682"/>
      <c r="CO32" s="682"/>
      <c r="CP32" s="682"/>
      <c r="CQ32" s="683"/>
      <c r="CR32" s="638">
        <v>42</v>
      </c>
      <c r="CS32" s="639"/>
      <c r="CT32" s="639"/>
      <c r="CU32" s="639"/>
      <c r="CV32" s="639"/>
      <c r="CW32" s="639"/>
      <c r="CX32" s="639"/>
      <c r="CY32" s="640"/>
      <c r="CZ32" s="641">
        <v>0</v>
      </c>
      <c r="DA32" s="659"/>
      <c r="DB32" s="659"/>
      <c r="DC32" s="660"/>
      <c r="DD32" s="644">
        <v>42</v>
      </c>
      <c r="DE32" s="639"/>
      <c r="DF32" s="639"/>
      <c r="DG32" s="639"/>
      <c r="DH32" s="639"/>
      <c r="DI32" s="639"/>
      <c r="DJ32" s="639"/>
      <c r="DK32" s="640"/>
      <c r="DL32" s="644">
        <v>42</v>
      </c>
      <c r="DM32" s="639"/>
      <c r="DN32" s="639"/>
      <c r="DO32" s="639"/>
      <c r="DP32" s="639"/>
      <c r="DQ32" s="639"/>
      <c r="DR32" s="639"/>
      <c r="DS32" s="639"/>
      <c r="DT32" s="639"/>
      <c r="DU32" s="639"/>
      <c r="DV32" s="640"/>
      <c r="DW32" s="641">
        <v>0</v>
      </c>
      <c r="DX32" s="659"/>
      <c r="DY32" s="659"/>
      <c r="DZ32" s="659"/>
      <c r="EA32" s="659"/>
      <c r="EB32" s="659"/>
      <c r="EC32" s="677"/>
    </row>
    <row r="33" spans="2:133" ht="11.25" customHeight="1">
      <c r="B33" s="635" t="s">
        <v>250</v>
      </c>
      <c r="C33" s="636"/>
      <c r="D33" s="636"/>
      <c r="E33" s="636"/>
      <c r="F33" s="636"/>
      <c r="G33" s="636"/>
      <c r="H33" s="636"/>
      <c r="I33" s="636"/>
      <c r="J33" s="636"/>
      <c r="K33" s="636"/>
      <c r="L33" s="636"/>
      <c r="M33" s="636"/>
      <c r="N33" s="636"/>
      <c r="O33" s="636"/>
      <c r="P33" s="636"/>
      <c r="Q33" s="637"/>
      <c r="R33" s="638">
        <v>2000238</v>
      </c>
      <c r="S33" s="639"/>
      <c r="T33" s="639"/>
      <c r="U33" s="639"/>
      <c r="V33" s="639"/>
      <c r="W33" s="639"/>
      <c r="X33" s="639"/>
      <c r="Y33" s="640"/>
      <c r="Z33" s="671">
        <v>5.6</v>
      </c>
      <c r="AA33" s="671"/>
      <c r="AB33" s="671"/>
      <c r="AC33" s="671"/>
      <c r="AD33" s="672" t="s">
        <v>66</v>
      </c>
      <c r="AE33" s="672"/>
      <c r="AF33" s="672"/>
      <c r="AG33" s="672"/>
      <c r="AH33" s="672"/>
      <c r="AI33" s="672"/>
      <c r="AJ33" s="672"/>
      <c r="AK33" s="672"/>
      <c r="AL33" s="641" t="s">
        <v>66</v>
      </c>
      <c r="AM33" s="642"/>
      <c r="AN33" s="642"/>
      <c r="AO33" s="673"/>
      <c r="AP33" s="719"/>
      <c r="AQ33" s="720"/>
      <c r="AR33" s="720"/>
      <c r="AS33" s="720"/>
      <c r="AT33" s="723"/>
      <c r="AU33" s="87"/>
      <c r="AV33" s="87"/>
      <c r="AW33" s="87"/>
      <c r="AX33" s="619" t="s">
        <v>251</v>
      </c>
      <c r="AY33" s="620"/>
      <c r="AZ33" s="620"/>
      <c r="BA33" s="620"/>
      <c r="BB33" s="620"/>
      <c r="BC33" s="620"/>
      <c r="BD33" s="620"/>
      <c r="BE33" s="620"/>
      <c r="BF33" s="621"/>
      <c r="BG33" s="702">
        <v>97.9</v>
      </c>
      <c r="BH33" s="623"/>
      <c r="BI33" s="623"/>
      <c r="BJ33" s="623"/>
      <c r="BK33" s="623"/>
      <c r="BL33" s="623"/>
      <c r="BM33" s="665">
        <v>91.8</v>
      </c>
      <c r="BN33" s="623"/>
      <c r="BO33" s="623"/>
      <c r="BP33" s="623"/>
      <c r="BQ33" s="667"/>
      <c r="BR33" s="702">
        <v>98.1</v>
      </c>
      <c r="BS33" s="623"/>
      <c r="BT33" s="623"/>
      <c r="BU33" s="623"/>
      <c r="BV33" s="623"/>
      <c r="BW33" s="623"/>
      <c r="BX33" s="665">
        <v>91.6</v>
      </c>
      <c r="BY33" s="623"/>
      <c r="BZ33" s="623"/>
      <c r="CA33" s="623"/>
      <c r="CB33" s="667"/>
      <c r="CD33" s="685" t="s">
        <v>252</v>
      </c>
      <c r="CE33" s="682"/>
      <c r="CF33" s="682"/>
      <c r="CG33" s="682"/>
      <c r="CH33" s="682"/>
      <c r="CI33" s="682"/>
      <c r="CJ33" s="682"/>
      <c r="CK33" s="682"/>
      <c r="CL33" s="682"/>
      <c r="CM33" s="682"/>
      <c r="CN33" s="682"/>
      <c r="CO33" s="682"/>
      <c r="CP33" s="682"/>
      <c r="CQ33" s="683"/>
      <c r="CR33" s="638">
        <v>15477719</v>
      </c>
      <c r="CS33" s="657"/>
      <c r="CT33" s="657"/>
      <c r="CU33" s="657"/>
      <c r="CV33" s="657"/>
      <c r="CW33" s="657"/>
      <c r="CX33" s="657"/>
      <c r="CY33" s="658"/>
      <c r="CZ33" s="641">
        <v>44</v>
      </c>
      <c r="DA33" s="659"/>
      <c r="DB33" s="659"/>
      <c r="DC33" s="660"/>
      <c r="DD33" s="644">
        <v>7808096</v>
      </c>
      <c r="DE33" s="657"/>
      <c r="DF33" s="657"/>
      <c r="DG33" s="657"/>
      <c r="DH33" s="657"/>
      <c r="DI33" s="657"/>
      <c r="DJ33" s="657"/>
      <c r="DK33" s="658"/>
      <c r="DL33" s="644">
        <v>5926288</v>
      </c>
      <c r="DM33" s="657"/>
      <c r="DN33" s="657"/>
      <c r="DO33" s="657"/>
      <c r="DP33" s="657"/>
      <c r="DQ33" s="657"/>
      <c r="DR33" s="657"/>
      <c r="DS33" s="657"/>
      <c r="DT33" s="657"/>
      <c r="DU33" s="657"/>
      <c r="DV33" s="658"/>
      <c r="DW33" s="641">
        <v>44.1</v>
      </c>
      <c r="DX33" s="659"/>
      <c r="DY33" s="659"/>
      <c r="DZ33" s="659"/>
      <c r="EA33" s="659"/>
      <c r="EB33" s="659"/>
      <c r="EC33" s="677"/>
    </row>
    <row r="34" spans="2:133" ht="11.25" customHeight="1">
      <c r="B34" s="635" t="s">
        <v>253</v>
      </c>
      <c r="C34" s="636"/>
      <c r="D34" s="636"/>
      <c r="E34" s="636"/>
      <c r="F34" s="636"/>
      <c r="G34" s="636"/>
      <c r="H34" s="636"/>
      <c r="I34" s="636"/>
      <c r="J34" s="636"/>
      <c r="K34" s="636"/>
      <c r="L34" s="636"/>
      <c r="M34" s="636"/>
      <c r="N34" s="636"/>
      <c r="O34" s="636"/>
      <c r="P34" s="636"/>
      <c r="Q34" s="637"/>
      <c r="R34" s="638">
        <v>249339</v>
      </c>
      <c r="S34" s="639"/>
      <c r="T34" s="639"/>
      <c r="U34" s="639"/>
      <c r="V34" s="639"/>
      <c r="W34" s="639"/>
      <c r="X34" s="639"/>
      <c r="Y34" s="640"/>
      <c r="Z34" s="671">
        <v>0.7</v>
      </c>
      <c r="AA34" s="671"/>
      <c r="AB34" s="671"/>
      <c r="AC34" s="671"/>
      <c r="AD34" s="672">
        <v>38535</v>
      </c>
      <c r="AE34" s="672"/>
      <c r="AF34" s="672"/>
      <c r="AG34" s="672"/>
      <c r="AH34" s="672"/>
      <c r="AI34" s="672"/>
      <c r="AJ34" s="672"/>
      <c r="AK34" s="672"/>
      <c r="AL34" s="641">
        <v>0.3</v>
      </c>
      <c r="AM34" s="642"/>
      <c r="AN34" s="642"/>
      <c r="AO34" s="673"/>
      <c r="AP34" s="88"/>
      <c r="AQ34" s="89"/>
      <c r="AR34" s="85"/>
      <c r="AS34" s="86"/>
      <c r="AT34" s="86"/>
      <c r="AU34" s="86"/>
      <c r="AV34" s="86"/>
      <c r="AW34" s="86"/>
      <c r="AX34" s="86"/>
      <c r="AY34" s="86"/>
      <c r="AZ34" s="86"/>
      <c r="BA34" s="86"/>
      <c r="BB34" s="86"/>
      <c r="BC34" s="86"/>
      <c r="BD34" s="86"/>
      <c r="BE34" s="86"/>
      <c r="BF34" s="86"/>
      <c r="BG34" s="89"/>
      <c r="BH34" s="89"/>
      <c r="BI34" s="89"/>
      <c r="BJ34" s="89"/>
      <c r="BK34" s="89"/>
      <c r="BL34" s="89"/>
      <c r="BM34" s="89"/>
      <c r="BN34" s="89"/>
      <c r="BO34" s="89"/>
      <c r="BP34" s="89"/>
      <c r="BQ34" s="89"/>
      <c r="BR34" s="89"/>
      <c r="BS34" s="89"/>
      <c r="BT34" s="89"/>
      <c r="BU34" s="89"/>
      <c r="BV34" s="89"/>
      <c r="BW34" s="89"/>
      <c r="BX34" s="89"/>
      <c r="BY34" s="89"/>
      <c r="BZ34" s="89"/>
      <c r="CA34" s="89"/>
      <c r="CB34" s="89"/>
      <c r="CD34" s="685" t="s">
        <v>254</v>
      </c>
      <c r="CE34" s="682"/>
      <c r="CF34" s="682"/>
      <c r="CG34" s="682"/>
      <c r="CH34" s="682"/>
      <c r="CI34" s="682"/>
      <c r="CJ34" s="682"/>
      <c r="CK34" s="682"/>
      <c r="CL34" s="682"/>
      <c r="CM34" s="682"/>
      <c r="CN34" s="682"/>
      <c r="CO34" s="682"/>
      <c r="CP34" s="682"/>
      <c r="CQ34" s="683"/>
      <c r="CR34" s="638">
        <v>3257355</v>
      </c>
      <c r="CS34" s="639"/>
      <c r="CT34" s="639"/>
      <c r="CU34" s="639"/>
      <c r="CV34" s="639"/>
      <c r="CW34" s="639"/>
      <c r="CX34" s="639"/>
      <c r="CY34" s="640"/>
      <c r="CZ34" s="641">
        <v>9.3000000000000007</v>
      </c>
      <c r="DA34" s="659"/>
      <c r="DB34" s="659"/>
      <c r="DC34" s="660"/>
      <c r="DD34" s="644">
        <v>1883607</v>
      </c>
      <c r="DE34" s="639"/>
      <c r="DF34" s="639"/>
      <c r="DG34" s="639"/>
      <c r="DH34" s="639"/>
      <c r="DI34" s="639"/>
      <c r="DJ34" s="639"/>
      <c r="DK34" s="640"/>
      <c r="DL34" s="644">
        <v>1603961</v>
      </c>
      <c r="DM34" s="639"/>
      <c r="DN34" s="639"/>
      <c r="DO34" s="639"/>
      <c r="DP34" s="639"/>
      <c r="DQ34" s="639"/>
      <c r="DR34" s="639"/>
      <c r="DS34" s="639"/>
      <c r="DT34" s="639"/>
      <c r="DU34" s="639"/>
      <c r="DV34" s="640"/>
      <c r="DW34" s="641">
        <v>11.9</v>
      </c>
      <c r="DX34" s="659"/>
      <c r="DY34" s="659"/>
      <c r="DZ34" s="659"/>
      <c r="EA34" s="659"/>
      <c r="EB34" s="659"/>
      <c r="EC34" s="677"/>
    </row>
    <row r="35" spans="2:133" ht="11.25" customHeight="1">
      <c r="B35" s="635" t="s">
        <v>255</v>
      </c>
      <c r="C35" s="636"/>
      <c r="D35" s="636"/>
      <c r="E35" s="636"/>
      <c r="F35" s="636"/>
      <c r="G35" s="636"/>
      <c r="H35" s="636"/>
      <c r="I35" s="636"/>
      <c r="J35" s="636"/>
      <c r="K35" s="636"/>
      <c r="L35" s="636"/>
      <c r="M35" s="636"/>
      <c r="N35" s="636"/>
      <c r="O35" s="636"/>
      <c r="P35" s="636"/>
      <c r="Q35" s="637"/>
      <c r="R35" s="638">
        <v>190881</v>
      </c>
      <c r="S35" s="639"/>
      <c r="T35" s="639"/>
      <c r="U35" s="639"/>
      <c r="V35" s="639"/>
      <c r="W35" s="639"/>
      <c r="X35" s="639"/>
      <c r="Y35" s="640"/>
      <c r="Z35" s="671">
        <v>0.5</v>
      </c>
      <c r="AA35" s="671"/>
      <c r="AB35" s="671"/>
      <c r="AC35" s="671"/>
      <c r="AD35" s="672" t="s">
        <v>66</v>
      </c>
      <c r="AE35" s="672"/>
      <c r="AF35" s="672"/>
      <c r="AG35" s="672"/>
      <c r="AH35" s="672"/>
      <c r="AI35" s="672"/>
      <c r="AJ35" s="672"/>
      <c r="AK35" s="672"/>
      <c r="AL35" s="641" t="s">
        <v>66</v>
      </c>
      <c r="AM35" s="642"/>
      <c r="AN35" s="642"/>
      <c r="AO35" s="673"/>
      <c r="AP35" s="90"/>
      <c r="AQ35" s="699" t="s">
        <v>256</v>
      </c>
      <c r="AR35" s="700"/>
      <c r="AS35" s="700"/>
      <c r="AT35" s="700"/>
      <c r="AU35" s="700"/>
      <c r="AV35" s="700"/>
      <c r="AW35" s="700"/>
      <c r="AX35" s="700"/>
      <c r="AY35" s="700"/>
      <c r="AZ35" s="700"/>
      <c r="BA35" s="700"/>
      <c r="BB35" s="700"/>
      <c r="BC35" s="700"/>
      <c r="BD35" s="700"/>
      <c r="BE35" s="700"/>
      <c r="BF35" s="701"/>
      <c r="BG35" s="699" t="s">
        <v>257</v>
      </c>
      <c r="BH35" s="700"/>
      <c r="BI35" s="700"/>
      <c r="BJ35" s="700"/>
      <c r="BK35" s="700"/>
      <c r="BL35" s="700"/>
      <c r="BM35" s="700"/>
      <c r="BN35" s="700"/>
      <c r="BO35" s="700"/>
      <c r="BP35" s="700"/>
      <c r="BQ35" s="700"/>
      <c r="BR35" s="700"/>
      <c r="BS35" s="700"/>
      <c r="BT35" s="700"/>
      <c r="BU35" s="700"/>
      <c r="BV35" s="700"/>
      <c r="BW35" s="700"/>
      <c r="BX35" s="700"/>
      <c r="BY35" s="700"/>
      <c r="BZ35" s="700"/>
      <c r="CA35" s="700"/>
      <c r="CB35" s="701"/>
      <c r="CD35" s="685" t="s">
        <v>258</v>
      </c>
      <c r="CE35" s="682"/>
      <c r="CF35" s="682"/>
      <c r="CG35" s="682"/>
      <c r="CH35" s="682"/>
      <c r="CI35" s="682"/>
      <c r="CJ35" s="682"/>
      <c r="CK35" s="682"/>
      <c r="CL35" s="682"/>
      <c r="CM35" s="682"/>
      <c r="CN35" s="682"/>
      <c r="CO35" s="682"/>
      <c r="CP35" s="682"/>
      <c r="CQ35" s="683"/>
      <c r="CR35" s="638">
        <v>227311</v>
      </c>
      <c r="CS35" s="657"/>
      <c r="CT35" s="657"/>
      <c r="CU35" s="657"/>
      <c r="CV35" s="657"/>
      <c r="CW35" s="657"/>
      <c r="CX35" s="657"/>
      <c r="CY35" s="658"/>
      <c r="CZ35" s="641">
        <v>0.6</v>
      </c>
      <c r="DA35" s="659"/>
      <c r="DB35" s="659"/>
      <c r="DC35" s="660"/>
      <c r="DD35" s="644">
        <v>187867</v>
      </c>
      <c r="DE35" s="657"/>
      <c r="DF35" s="657"/>
      <c r="DG35" s="657"/>
      <c r="DH35" s="657"/>
      <c r="DI35" s="657"/>
      <c r="DJ35" s="657"/>
      <c r="DK35" s="658"/>
      <c r="DL35" s="644">
        <v>187867</v>
      </c>
      <c r="DM35" s="657"/>
      <c r="DN35" s="657"/>
      <c r="DO35" s="657"/>
      <c r="DP35" s="657"/>
      <c r="DQ35" s="657"/>
      <c r="DR35" s="657"/>
      <c r="DS35" s="657"/>
      <c r="DT35" s="657"/>
      <c r="DU35" s="657"/>
      <c r="DV35" s="658"/>
      <c r="DW35" s="641">
        <v>1.4</v>
      </c>
      <c r="DX35" s="659"/>
      <c r="DY35" s="659"/>
      <c r="DZ35" s="659"/>
      <c r="EA35" s="659"/>
      <c r="EB35" s="659"/>
      <c r="EC35" s="677"/>
    </row>
    <row r="36" spans="2:133" ht="11.25" customHeight="1">
      <c r="B36" s="635" t="s">
        <v>259</v>
      </c>
      <c r="C36" s="636"/>
      <c r="D36" s="636"/>
      <c r="E36" s="636"/>
      <c r="F36" s="636"/>
      <c r="G36" s="636"/>
      <c r="H36" s="636"/>
      <c r="I36" s="636"/>
      <c r="J36" s="636"/>
      <c r="K36" s="636"/>
      <c r="L36" s="636"/>
      <c r="M36" s="636"/>
      <c r="N36" s="636"/>
      <c r="O36" s="636"/>
      <c r="P36" s="636"/>
      <c r="Q36" s="637"/>
      <c r="R36" s="638">
        <v>771091</v>
      </c>
      <c r="S36" s="639"/>
      <c r="T36" s="639"/>
      <c r="U36" s="639"/>
      <c r="V36" s="639"/>
      <c r="W36" s="639"/>
      <c r="X36" s="639"/>
      <c r="Y36" s="640"/>
      <c r="Z36" s="671">
        <v>2.2000000000000002</v>
      </c>
      <c r="AA36" s="671"/>
      <c r="AB36" s="671"/>
      <c r="AC36" s="671"/>
      <c r="AD36" s="672" t="s">
        <v>66</v>
      </c>
      <c r="AE36" s="672"/>
      <c r="AF36" s="672"/>
      <c r="AG36" s="672"/>
      <c r="AH36" s="672"/>
      <c r="AI36" s="672"/>
      <c r="AJ36" s="672"/>
      <c r="AK36" s="672"/>
      <c r="AL36" s="641" t="s">
        <v>66</v>
      </c>
      <c r="AM36" s="642"/>
      <c r="AN36" s="642"/>
      <c r="AO36" s="673"/>
      <c r="AP36" s="90"/>
      <c r="AQ36" s="690" t="s">
        <v>260</v>
      </c>
      <c r="AR36" s="691"/>
      <c r="AS36" s="691"/>
      <c r="AT36" s="691"/>
      <c r="AU36" s="691"/>
      <c r="AV36" s="691"/>
      <c r="AW36" s="691"/>
      <c r="AX36" s="691"/>
      <c r="AY36" s="692"/>
      <c r="AZ36" s="693">
        <v>3743766</v>
      </c>
      <c r="BA36" s="694"/>
      <c r="BB36" s="694"/>
      <c r="BC36" s="694"/>
      <c r="BD36" s="694"/>
      <c r="BE36" s="694"/>
      <c r="BF36" s="695"/>
      <c r="BG36" s="696" t="s">
        <v>261</v>
      </c>
      <c r="BH36" s="697"/>
      <c r="BI36" s="697"/>
      <c r="BJ36" s="697"/>
      <c r="BK36" s="697"/>
      <c r="BL36" s="697"/>
      <c r="BM36" s="697"/>
      <c r="BN36" s="697"/>
      <c r="BO36" s="697"/>
      <c r="BP36" s="697"/>
      <c r="BQ36" s="697"/>
      <c r="BR36" s="697"/>
      <c r="BS36" s="697"/>
      <c r="BT36" s="697"/>
      <c r="BU36" s="698"/>
      <c r="BV36" s="693">
        <v>346458</v>
      </c>
      <c r="BW36" s="694"/>
      <c r="BX36" s="694"/>
      <c r="BY36" s="694"/>
      <c r="BZ36" s="694"/>
      <c r="CA36" s="694"/>
      <c r="CB36" s="695"/>
      <c r="CD36" s="685" t="s">
        <v>262</v>
      </c>
      <c r="CE36" s="682"/>
      <c r="CF36" s="682"/>
      <c r="CG36" s="682"/>
      <c r="CH36" s="682"/>
      <c r="CI36" s="682"/>
      <c r="CJ36" s="682"/>
      <c r="CK36" s="682"/>
      <c r="CL36" s="682"/>
      <c r="CM36" s="682"/>
      <c r="CN36" s="682"/>
      <c r="CO36" s="682"/>
      <c r="CP36" s="682"/>
      <c r="CQ36" s="683"/>
      <c r="CR36" s="638">
        <v>8857570</v>
      </c>
      <c r="CS36" s="639"/>
      <c r="CT36" s="639"/>
      <c r="CU36" s="639"/>
      <c r="CV36" s="639"/>
      <c r="CW36" s="639"/>
      <c r="CX36" s="639"/>
      <c r="CY36" s="640"/>
      <c r="CZ36" s="641">
        <v>25.2</v>
      </c>
      <c r="DA36" s="659"/>
      <c r="DB36" s="659"/>
      <c r="DC36" s="660"/>
      <c r="DD36" s="644">
        <v>3729822</v>
      </c>
      <c r="DE36" s="639"/>
      <c r="DF36" s="639"/>
      <c r="DG36" s="639"/>
      <c r="DH36" s="639"/>
      <c r="DI36" s="639"/>
      <c r="DJ36" s="639"/>
      <c r="DK36" s="640"/>
      <c r="DL36" s="644">
        <v>2277415</v>
      </c>
      <c r="DM36" s="639"/>
      <c r="DN36" s="639"/>
      <c r="DO36" s="639"/>
      <c r="DP36" s="639"/>
      <c r="DQ36" s="639"/>
      <c r="DR36" s="639"/>
      <c r="DS36" s="639"/>
      <c r="DT36" s="639"/>
      <c r="DU36" s="639"/>
      <c r="DV36" s="640"/>
      <c r="DW36" s="641">
        <v>17</v>
      </c>
      <c r="DX36" s="659"/>
      <c r="DY36" s="659"/>
      <c r="DZ36" s="659"/>
      <c r="EA36" s="659"/>
      <c r="EB36" s="659"/>
      <c r="EC36" s="677"/>
    </row>
    <row r="37" spans="2:133" ht="11.25" customHeight="1">
      <c r="B37" s="635" t="s">
        <v>263</v>
      </c>
      <c r="C37" s="636"/>
      <c r="D37" s="636"/>
      <c r="E37" s="636"/>
      <c r="F37" s="636"/>
      <c r="G37" s="636"/>
      <c r="H37" s="636"/>
      <c r="I37" s="636"/>
      <c r="J37" s="636"/>
      <c r="K37" s="636"/>
      <c r="L37" s="636"/>
      <c r="M37" s="636"/>
      <c r="N37" s="636"/>
      <c r="O37" s="636"/>
      <c r="P37" s="636"/>
      <c r="Q37" s="637"/>
      <c r="R37" s="638">
        <v>878231</v>
      </c>
      <c r="S37" s="639"/>
      <c r="T37" s="639"/>
      <c r="U37" s="639"/>
      <c r="V37" s="639"/>
      <c r="W37" s="639"/>
      <c r="X37" s="639"/>
      <c r="Y37" s="640"/>
      <c r="Z37" s="671">
        <v>2.4</v>
      </c>
      <c r="AA37" s="671"/>
      <c r="AB37" s="671"/>
      <c r="AC37" s="671"/>
      <c r="AD37" s="672" t="s">
        <v>66</v>
      </c>
      <c r="AE37" s="672"/>
      <c r="AF37" s="672"/>
      <c r="AG37" s="672"/>
      <c r="AH37" s="672"/>
      <c r="AI37" s="672"/>
      <c r="AJ37" s="672"/>
      <c r="AK37" s="672"/>
      <c r="AL37" s="641" t="s">
        <v>66</v>
      </c>
      <c r="AM37" s="642"/>
      <c r="AN37" s="642"/>
      <c r="AO37" s="673"/>
      <c r="AQ37" s="678" t="s">
        <v>264</v>
      </c>
      <c r="AR37" s="679"/>
      <c r="AS37" s="679"/>
      <c r="AT37" s="679"/>
      <c r="AU37" s="679"/>
      <c r="AV37" s="679"/>
      <c r="AW37" s="679"/>
      <c r="AX37" s="679"/>
      <c r="AY37" s="680"/>
      <c r="AZ37" s="638">
        <v>931153</v>
      </c>
      <c r="BA37" s="639"/>
      <c r="BB37" s="639"/>
      <c r="BC37" s="639"/>
      <c r="BD37" s="657"/>
      <c r="BE37" s="657"/>
      <c r="BF37" s="681"/>
      <c r="BG37" s="685" t="s">
        <v>265</v>
      </c>
      <c r="BH37" s="682"/>
      <c r="BI37" s="682"/>
      <c r="BJ37" s="682"/>
      <c r="BK37" s="682"/>
      <c r="BL37" s="682"/>
      <c r="BM37" s="682"/>
      <c r="BN37" s="682"/>
      <c r="BO37" s="682"/>
      <c r="BP37" s="682"/>
      <c r="BQ37" s="682"/>
      <c r="BR37" s="682"/>
      <c r="BS37" s="682"/>
      <c r="BT37" s="682"/>
      <c r="BU37" s="683"/>
      <c r="BV37" s="638">
        <v>238714</v>
      </c>
      <c r="BW37" s="639"/>
      <c r="BX37" s="639"/>
      <c r="BY37" s="639"/>
      <c r="BZ37" s="639"/>
      <c r="CA37" s="639"/>
      <c r="CB37" s="684"/>
      <c r="CD37" s="685" t="s">
        <v>266</v>
      </c>
      <c r="CE37" s="682"/>
      <c r="CF37" s="682"/>
      <c r="CG37" s="682"/>
      <c r="CH37" s="682"/>
      <c r="CI37" s="682"/>
      <c r="CJ37" s="682"/>
      <c r="CK37" s="682"/>
      <c r="CL37" s="682"/>
      <c r="CM37" s="682"/>
      <c r="CN37" s="682"/>
      <c r="CO37" s="682"/>
      <c r="CP37" s="682"/>
      <c r="CQ37" s="683"/>
      <c r="CR37" s="638">
        <v>1278599</v>
      </c>
      <c r="CS37" s="657"/>
      <c r="CT37" s="657"/>
      <c r="CU37" s="657"/>
      <c r="CV37" s="657"/>
      <c r="CW37" s="657"/>
      <c r="CX37" s="657"/>
      <c r="CY37" s="658"/>
      <c r="CZ37" s="641">
        <v>3.6</v>
      </c>
      <c r="DA37" s="659"/>
      <c r="DB37" s="659"/>
      <c r="DC37" s="660"/>
      <c r="DD37" s="644">
        <v>1239412</v>
      </c>
      <c r="DE37" s="657"/>
      <c r="DF37" s="657"/>
      <c r="DG37" s="657"/>
      <c r="DH37" s="657"/>
      <c r="DI37" s="657"/>
      <c r="DJ37" s="657"/>
      <c r="DK37" s="658"/>
      <c r="DL37" s="644">
        <v>1059651</v>
      </c>
      <c r="DM37" s="657"/>
      <c r="DN37" s="657"/>
      <c r="DO37" s="657"/>
      <c r="DP37" s="657"/>
      <c r="DQ37" s="657"/>
      <c r="DR37" s="657"/>
      <c r="DS37" s="657"/>
      <c r="DT37" s="657"/>
      <c r="DU37" s="657"/>
      <c r="DV37" s="658"/>
      <c r="DW37" s="641">
        <v>7.9</v>
      </c>
      <c r="DX37" s="659"/>
      <c r="DY37" s="659"/>
      <c r="DZ37" s="659"/>
      <c r="EA37" s="659"/>
      <c r="EB37" s="659"/>
      <c r="EC37" s="677"/>
    </row>
    <row r="38" spans="2:133" ht="11.25" customHeight="1">
      <c r="B38" s="635" t="s">
        <v>267</v>
      </c>
      <c r="C38" s="636"/>
      <c r="D38" s="636"/>
      <c r="E38" s="636"/>
      <c r="F38" s="636"/>
      <c r="G38" s="636"/>
      <c r="H38" s="636"/>
      <c r="I38" s="636"/>
      <c r="J38" s="636"/>
      <c r="K38" s="636"/>
      <c r="L38" s="636"/>
      <c r="M38" s="636"/>
      <c r="N38" s="636"/>
      <c r="O38" s="636"/>
      <c r="P38" s="636"/>
      <c r="Q38" s="637"/>
      <c r="R38" s="638">
        <v>685954</v>
      </c>
      <c r="S38" s="639"/>
      <c r="T38" s="639"/>
      <c r="U38" s="639"/>
      <c r="V38" s="639"/>
      <c r="W38" s="639"/>
      <c r="X38" s="639"/>
      <c r="Y38" s="640"/>
      <c r="Z38" s="671">
        <v>1.9</v>
      </c>
      <c r="AA38" s="671"/>
      <c r="AB38" s="671"/>
      <c r="AC38" s="671"/>
      <c r="AD38" s="672">
        <v>4148</v>
      </c>
      <c r="AE38" s="672"/>
      <c r="AF38" s="672"/>
      <c r="AG38" s="672"/>
      <c r="AH38" s="672"/>
      <c r="AI38" s="672"/>
      <c r="AJ38" s="672"/>
      <c r="AK38" s="672"/>
      <c r="AL38" s="641">
        <v>0</v>
      </c>
      <c r="AM38" s="642"/>
      <c r="AN38" s="642"/>
      <c r="AO38" s="673"/>
      <c r="AQ38" s="678" t="s">
        <v>268</v>
      </c>
      <c r="AR38" s="679"/>
      <c r="AS38" s="679"/>
      <c r="AT38" s="679"/>
      <c r="AU38" s="679"/>
      <c r="AV38" s="679"/>
      <c r="AW38" s="679"/>
      <c r="AX38" s="679"/>
      <c r="AY38" s="680"/>
      <c r="AZ38" s="638">
        <v>401276</v>
      </c>
      <c r="BA38" s="639"/>
      <c r="BB38" s="639"/>
      <c r="BC38" s="639"/>
      <c r="BD38" s="657"/>
      <c r="BE38" s="657"/>
      <c r="BF38" s="681"/>
      <c r="BG38" s="685" t="s">
        <v>269</v>
      </c>
      <c r="BH38" s="682"/>
      <c r="BI38" s="682"/>
      <c r="BJ38" s="682"/>
      <c r="BK38" s="682"/>
      <c r="BL38" s="682"/>
      <c r="BM38" s="682"/>
      <c r="BN38" s="682"/>
      <c r="BO38" s="682"/>
      <c r="BP38" s="682"/>
      <c r="BQ38" s="682"/>
      <c r="BR38" s="682"/>
      <c r="BS38" s="682"/>
      <c r="BT38" s="682"/>
      <c r="BU38" s="683"/>
      <c r="BV38" s="638">
        <v>6628</v>
      </c>
      <c r="BW38" s="639"/>
      <c r="BX38" s="639"/>
      <c r="BY38" s="639"/>
      <c r="BZ38" s="639"/>
      <c r="CA38" s="639"/>
      <c r="CB38" s="684"/>
      <c r="CD38" s="685" t="s">
        <v>270</v>
      </c>
      <c r="CE38" s="682"/>
      <c r="CF38" s="682"/>
      <c r="CG38" s="682"/>
      <c r="CH38" s="682"/>
      <c r="CI38" s="682"/>
      <c r="CJ38" s="682"/>
      <c r="CK38" s="682"/>
      <c r="CL38" s="682"/>
      <c r="CM38" s="682"/>
      <c r="CN38" s="682"/>
      <c r="CO38" s="682"/>
      <c r="CP38" s="682"/>
      <c r="CQ38" s="683"/>
      <c r="CR38" s="638">
        <v>2411337</v>
      </c>
      <c r="CS38" s="639"/>
      <c r="CT38" s="639"/>
      <c r="CU38" s="639"/>
      <c r="CV38" s="639"/>
      <c r="CW38" s="639"/>
      <c r="CX38" s="639"/>
      <c r="CY38" s="640"/>
      <c r="CZ38" s="641">
        <v>6.9</v>
      </c>
      <c r="DA38" s="659"/>
      <c r="DB38" s="659"/>
      <c r="DC38" s="660"/>
      <c r="DD38" s="644">
        <v>1977454</v>
      </c>
      <c r="DE38" s="639"/>
      <c r="DF38" s="639"/>
      <c r="DG38" s="639"/>
      <c r="DH38" s="639"/>
      <c r="DI38" s="639"/>
      <c r="DJ38" s="639"/>
      <c r="DK38" s="640"/>
      <c r="DL38" s="644">
        <v>1857045</v>
      </c>
      <c r="DM38" s="639"/>
      <c r="DN38" s="639"/>
      <c r="DO38" s="639"/>
      <c r="DP38" s="639"/>
      <c r="DQ38" s="639"/>
      <c r="DR38" s="639"/>
      <c r="DS38" s="639"/>
      <c r="DT38" s="639"/>
      <c r="DU38" s="639"/>
      <c r="DV38" s="640"/>
      <c r="DW38" s="641">
        <v>13.8</v>
      </c>
      <c r="DX38" s="659"/>
      <c r="DY38" s="659"/>
      <c r="DZ38" s="659"/>
      <c r="EA38" s="659"/>
      <c r="EB38" s="659"/>
      <c r="EC38" s="677"/>
    </row>
    <row r="39" spans="2:133" ht="11.25" customHeight="1">
      <c r="B39" s="635" t="s">
        <v>271</v>
      </c>
      <c r="C39" s="636"/>
      <c r="D39" s="636"/>
      <c r="E39" s="636"/>
      <c r="F39" s="636"/>
      <c r="G39" s="636"/>
      <c r="H39" s="636"/>
      <c r="I39" s="636"/>
      <c r="J39" s="636"/>
      <c r="K39" s="636"/>
      <c r="L39" s="636"/>
      <c r="M39" s="636"/>
      <c r="N39" s="636"/>
      <c r="O39" s="636"/>
      <c r="P39" s="636"/>
      <c r="Q39" s="637"/>
      <c r="R39" s="638">
        <v>2805419</v>
      </c>
      <c r="S39" s="639"/>
      <c r="T39" s="639"/>
      <c r="U39" s="639"/>
      <c r="V39" s="639"/>
      <c r="W39" s="639"/>
      <c r="X39" s="639"/>
      <c r="Y39" s="640"/>
      <c r="Z39" s="671">
        <v>7.8</v>
      </c>
      <c r="AA39" s="671"/>
      <c r="AB39" s="671"/>
      <c r="AC39" s="671"/>
      <c r="AD39" s="672" t="s">
        <v>66</v>
      </c>
      <c r="AE39" s="672"/>
      <c r="AF39" s="672"/>
      <c r="AG39" s="672"/>
      <c r="AH39" s="672"/>
      <c r="AI39" s="672"/>
      <c r="AJ39" s="672"/>
      <c r="AK39" s="672"/>
      <c r="AL39" s="641" t="s">
        <v>66</v>
      </c>
      <c r="AM39" s="642"/>
      <c r="AN39" s="642"/>
      <c r="AO39" s="673"/>
      <c r="AQ39" s="678" t="s">
        <v>272</v>
      </c>
      <c r="AR39" s="679"/>
      <c r="AS39" s="679"/>
      <c r="AT39" s="679"/>
      <c r="AU39" s="679"/>
      <c r="AV39" s="679"/>
      <c r="AW39" s="679"/>
      <c r="AX39" s="679"/>
      <c r="AY39" s="680"/>
      <c r="AZ39" s="638" t="s">
        <v>66</v>
      </c>
      <c r="BA39" s="639"/>
      <c r="BB39" s="639"/>
      <c r="BC39" s="639"/>
      <c r="BD39" s="657"/>
      <c r="BE39" s="657"/>
      <c r="BF39" s="681"/>
      <c r="BG39" s="685" t="s">
        <v>273</v>
      </c>
      <c r="BH39" s="682"/>
      <c r="BI39" s="682"/>
      <c r="BJ39" s="682"/>
      <c r="BK39" s="682"/>
      <c r="BL39" s="682"/>
      <c r="BM39" s="682"/>
      <c r="BN39" s="682"/>
      <c r="BO39" s="682"/>
      <c r="BP39" s="682"/>
      <c r="BQ39" s="682"/>
      <c r="BR39" s="682"/>
      <c r="BS39" s="682"/>
      <c r="BT39" s="682"/>
      <c r="BU39" s="683"/>
      <c r="BV39" s="638">
        <v>10066</v>
      </c>
      <c r="BW39" s="639"/>
      <c r="BX39" s="639"/>
      <c r="BY39" s="639"/>
      <c r="BZ39" s="639"/>
      <c r="CA39" s="639"/>
      <c r="CB39" s="684"/>
      <c r="CD39" s="685" t="s">
        <v>274</v>
      </c>
      <c r="CE39" s="682"/>
      <c r="CF39" s="682"/>
      <c r="CG39" s="682"/>
      <c r="CH39" s="682"/>
      <c r="CI39" s="682"/>
      <c r="CJ39" s="682"/>
      <c r="CK39" s="682"/>
      <c r="CL39" s="682"/>
      <c r="CM39" s="682"/>
      <c r="CN39" s="682"/>
      <c r="CO39" s="682"/>
      <c r="CP39" s="682"/>
      <c r="CQ39" s="683"/>
      <c r="CR39" s="638">
        <v>162990</v>
      </c>
      <c r="CS39" s="657"/>
      <c r="CT39" s="657"/>
      <c r="CU39" s="657"/>
      <c r="CV39" s="657"/>
      <c r="CW39" s="657"/>
      <c r="CX39" s="657"/>
      <c r="CY39" s="658"/>
      <c r="CZ39" s="641">
        <v>0.5</v>
      </c>
      <c r="DA39" s="659"/>
      <c r="DB39" s="659"/>
      <c r="DC39" s="660"/>
      <c r="DD39" s="644">
        <v>29346</v>
      </c>
      <c r="DE39" s="657"/>
      <c r="DF39" s="657"/>
      <c r="DG39" s="657"/>
      <c r="DH39" s="657"/>
      <c r="DI39" s="657"/>
      <c r="DJ39" s="657"/>
      <c r="DK39" s="658"/>
      <c r="DL39" s="644" t="s">
        <v>66</v>
      </c>
      <c r="DM39" s="657"/>
      <c r="DN39" s="657"/>
      <c r="DO39" s="657"/>
      <c r="DP39" s="657"/>
      <c r="DQ39" s="657"/>
      <c r="DR39" s="657"/>
      <c r="DS39" s="657"/>
      <c r="DT39" s="657"/>
      <c r="DU39" s="657"/>
      <c r="DV39" s="658"/>
      <c r="DW39" s="641" t="s">
        <v>66</v>
      </c>
      <c r="DX39" s="659"/>
      <c r="DY39" s="659"/>
      <c r="DZ39" s="659"/>
      <c r="EA39" s="659"/>
      <c r="EB39" s="659"/>
      <c r="EC39" s="677"/>
    </row>
    <row r="40" spans="2:133" ht="11.25" customHeight="1">
      <c r="B40" s="635" t="s">
        <v>275</v>
      </c>
      <c r="C40" s="636"/>
      <c r="D40" s="636"/>
      <c r="E40" s="636"/>
      <c r="F40" s="636"/>
      <c r="G40" s="636"/>
      <c r="H40" s="636"/>
      <c r="I40" s="636"/>
      <c r="J40" s="636"/>
      <c r="K40" s="636"/>
      <c r="L40" s="636"/>
      <c r="M40" s="636"/>
      <c r="N40" s="636"/>
      <c r="O40" s="636"/>
      <c r="P40" s="636"/>
      <c r="Q40" s="637"/>
      <c r="R40" s="638" t="s">
        <v>66</v>
      </c>
      <c r="S40" s="639"/>
      <c r="T40" s="639"/>
      <c r="U40" s="639"/>
      <c r="V40" s="639"/>
      <c r="W40" s="639"/>
      <c r="X40" s="639"/>
      <c r="Y40" s="640"/>
      <c r="Z40" s="671" t="s">
        <v>66</v>
      </c>
      <c r="AA40" s="671"/>
      <c r="AB40" s="671"/>
      <c r="AC40" s="671"/>
      <c r="AD40" s="672" t="s">
        <v>66</v>
      </c>
      <c r="AE40" s="672"/>
      <c r="AF40" s="672"/>
      <c r="AG40" s="672"/>
      <c r="AH40" s="672"/>
      <c r="AI40" s="672"/>
      <c r="AJ40" s="672"/>
      <c r="AK40" s="672"/>
      <c r="AL40" s="641" t="s">
        <v>66</v>
      </c>
      <c r="AM40" s="642"/>
      <c r="AN40" s="642"/>
      <c r="AO40" s="673"/>
      <c r="AQ40" s="678" t="s">
        <v>276</v>
      </c>
      <c r="AR40" s="679"/>
      <c r="AS40" s="679"/>
      <c r="AT40" s="679"/>
      <c r="AU40" s="679"/>
      <c r="AV40" s="679"/>
      <c r="AW40" s="679"/>
      <c r="AX40" s="679"/>
      <c r="AY40" s="680"/>
      <c r="AZ40" s="638" t="s">
        <v>66</v>
      </c>
      <c r="BA40" s="639"/>
      <c r="BB40" s="639"/>
      <c r="BC40" s="639"/>
      <c r="BD40" s="657"/>
      <c r="BE40" s="657"/>
      <c r="BF40" s="681"/>
      <c r="BG40" s="686" t="s">
        <v>277</v>
      </c>
      <c r="BH40" s="687"/>
      <c r="BI40" s="687"/>
      <c r="BJ40" s="687"/>
      <c r="BK40" s="687"/>
      <c r="BL40" s="91"/>
      <c r="BM40" s="682" t="s">
        <v>278</v>
      </c>
      <c r="BN40" s="682"/>
      <c r="BO40" s="682"/>
      <c r="BP40" s="682"/>
      <c r="BQ40" s="682"/>
      <c r="BR40" s="682"/>
      <c r="BS40" s="682"/>
      <c r="BT40" s="682"/>
      <c r="BU40" s="683"/>
      <c r="BV40" s="638">
        <v>81</v>
      </c>
      <c r="BW40" s="639"/>
      <c r="BX40" s="639"/>
      <c r="BY40" s="639"/>
      <c r="BZ40" s="639"/>
      <c r="CA40" s="639"/>
      <c r="CB40" s="684"/>
      <c r="CD40" s="685" t="s">
        <v>279</v>
      </c>
      <c r="CE40" s="682"/>
      <c r="CF40" s="682"/>
      <c r="CG40" s="682"/>
      <c r="CH40" s="682"/>
      <c r="CI40" s="682"/>
      <c r="CJ40" s="682"/>
      <c r="CK40" s="682"/>
      <c r="CL40" s="682"/>
      <c r="CM40" s="682"/>
      <c r="CN40" s="682"/>
      <c r="CO40" s="682"/>
      <c r="CP40" s="682"/>
      <c r="CQ40" s="683"/>
      <c r="CR40" s="638">
        <v>561156</v>
      </c>
      <c r="CS40" s="639"/>
      <c r="CT40" s="639"/>
      <c r="CU40" s="639"/>
      <c r="CV40" s="639"/>
      <c r="CW40" s="639"/>
      <c r="CX40" s="639"/>
      <c r="CY40" s="640"/>
      <c r="CZ40" s="641">
        <v>1.6</v>
      </c>
      <c r="DA40" s="659"/>
      <c r="DB40" s="659"/>
      <c r="DC40" s="660"/>
      <c r="DD40" s="644" t="s">
        <v>66</v>
      </c>
      <c r="DE40" s="639"/>
      <c r="DF40" s="639"/>
      <c r="DG40" s="639"/>
      <c r="DH40" s="639"/>
      <c r="DI40" s="639"/>
      <c r="DJ40" s="639"/>
      <c r="DK40" s="640"/>
      <c r="DL40" s="644" t="s">
        <v>66</v>
      </c>
      <c r="DM40" s="639"/>
      <c r="DN40" s="639"/>
      <c r="DO40" s="639"/>
      <c r="DP40" s="639"/>
      <c r="DQ40" s="639"/>
      <c r="DR40" s="639"/>
      <c r="DS40" s="639"/>
      <c r="DT40" s="639"/>
      <c r="DU40" s="639"/>
      <c r="DV40" s="640"/>
      <c r="DW40" s="641" t="s">
        <v>66</v>
      </c>
      <c r="DX40" s="659"/>
      <c r="DY40" s="659"/>
      <c r="DZ40" s="659"/>
      <c r="EA40" s="659"/>
      <c r="EB40" s="659"/>
      <c r="EC40" s="677"/>
    </row>
    <row r="41" spans="2:133" ht="11.25" customHeight="1">
      <c r="B41" s="635" t="s">
        <v>280</v>
      </c>
      <c r="C41" s="636"/>
      <c r="D41" s="636"/>
      <c r="E41" s="636"/>
      <c r="F41" s="636"/>
      <c r="G41" s="636"/>
      <c r="H41" s="636"/>
      <c r="I41" s="636"/>
      <c r="J41" s="636"/>
      <c r="K41" s="636"/>
      <c r="L41" s="636"/>
      <c r="M41" s="636"/>
      <c r="N41" s="636"/>
      <c r="O41" s="636"/>
      <c r="P41" s="636"/>
      <c r="Q41" s="637"/>
      <c r="R41" s="638" t="s">
        <v>66</v>
      </c>
      <c r="S41" s="639"/>
      <c r="T41" s="639"/>
      <c r="U41" s="639"/>
      <c r="V41" s="639"/>
      <c r="W41" s="639"/>
      <c r="X41" s="639"/>
      <c r="Y41" s="640"/>
      <c r="Z41" s="671" t="s">
        <v>66</v>
      </c>
      <c r="AA41" s="671"/>
      <c r="AB41" s="671"/>
      <c r="AC41" s="671"/>
      <c r="AD41" s="672" t="s">
        <v>66</v>
      </c>
      <c r="AE41" s="672"/>
      <c r="AF41" s="672"/>
      <c r="AG41" s="672"/>
      <c r="AH41" s="672"/>
      <c r="AI41" s="672"/>
      <c r="AJ41" s="672"/>
      <c r="AK41" s="672"/>
      <c r="AL41" s="641" t="s">
        <v>66</v>
      </c>
      <c r="AM41" s="642"/>
      <c r="AN41" s="642"/>
      <c r="AO41" s="673"/>
      <c r="AQ41" s="678" t="s">
        <v>281</v>
      </c>
      <c r="AR41" s="679"/>
      <c r="AS41" s="679"/>
      <c r="AT41" s="679"/>
      <c r="AU41" s="679"/>
      <c r="AV41" s="679"/>
      <c r="AW41" s="679"/>
      <c r="AX41" s="679"/>
      <c r="AY41" s="680"/>
      <c r="AZ41" s="638">
        <v>580729</v>
      </c>
      <c r="BA41" s="639"/>
      <c r="BB41" s="639"/>
      <c r="BC41" s="639"/>
      <c r="BD41" s="657"/>
      <c r="BE41" s="657"/>
      <c r="BF41" s="681"/>
      <c r="BG41" s="686"/>
      <c r="BH41" s="687"/>
      <c r="BI41" s="687"/>
      <c r="BJ41" s="687"/>
      <c r="BK41" s="687"/>
      <c r="BL41" s="91"/>
      <c r="BM41" s="682" t="s">
        <v>282</v>
      </c>
      <c r="BN41" s="682"/>
      <c r="BO41" s="682"/>
      <c r="BP41" s="682"/>
      <c r="BQ41" s="682"/>
      <c r="BR41" s="682"/>
      <c r="BS41" s="682"/>
      <c r="BT41" s="682"/>
      <c r="BU41" s="683"/>
      <c r="BV41" s="638">
        <v>2</v>
      </c>
      <c r="BW41" s="639"/>
      <c r="BX41" s="639"/>
      <c r="BY41" s="639"/>
      <c r="BZ41" s="639"/>
      <c r="CA41" s="639"/>
      <c r="CB41" s="684"/>
      <c r="CD41" s="685" t="s">
        <v>283</v>
      </c>
      <c r="CE41" s="682"/>
      <c r="CF41" s="682"/>
      <c r="CG41" s="682"/>
      <c r="CH41" s="682"/>
      <c r="CI41" s="682"/>
      <c r="CJ41" s="682"/>
      <c r="CK41" s="682"/>
      <c r="CL41" s="682"/>
      <c r="CM41" s="682"/>
      <c r="CN41" s="682"/>
      <c r="CO41" s="682"/>
      <c r="CP41" s="682"/>
      <c r="CQ41" s="683"/>
      <c r="CR41" s="638" t="s">
        <v>66</v>
      </c>
      <c r="CS41" s="657"/>
      <c r="CT41" s="657"/>
      <c r="CU41" s="657"/>
      <c r="CV41" s="657"/>
      <c r="CW41" s="657"/>
      <c r="CX41" s="657"/>
      <c r="CY41" s="658"/>
      <c r="CZ41" s="641" t="s">
        <v>66</v>
      </c>
      <c r="DA41" s="659"/>
      <c r="DB41" s="659"/>
      <c r="DC41" s="660"/>
      <c r="DD41" s="644" t="s">
        <v>66</v>
      </c>
      <c r="DE41" s="657"/>
      <c r="DF41" s="657"/>
      <c r="DG41" s="657"/>
      <c r="DH41" s="657"/>
      <c r="DI41" s="657"/>
      <c r="DJ41" s="657"/>
      <c r="DK41" s="658"/>
      <c r="DL41" s="645"/>
      <c r="DM41" s="646"/>
      <c r="DN41" s="646"/>
      <c r="DO41" s="646"/>
      <c r="DP41" s="646"/>
      <c r="DQ41" s="646"/>
      <c r="DR41" s="646"/>
      <c r="DS41" s="646"/>
      <c r="DT41" s="646"/>
      <c r="DU41" s="646"/>
      <c r="DV41" s="647"/>
      <c r="DW41" s="648"/>
      <c r="DX41" s="649"/>
      <c r="DY41" s="649"/>
      <c r="DZ41" s="649"/>
      <c r="EA41" s="649"/>
      <c r="EB41" s="649"/>
      <c r="EC41" s="650"/>
    </row>
    <row r="42" spans="2:133" ht="11.25" customHeight="1">
      <c r="B42" s="635" t="s">
        <v>284</v>
      </c>
      <c r="C42" s="636"/>
      <c r="D42" s="636"/>
      <c r="E42" s="636"/>
      <c r="F42" s="636"/>
      <c r="G42" s="636"/>
      <c r="H42" s="636"/>
      <c r="I42" s="636"/>
      <c r="J42" s="636"/>
      <c r="K42" s="636"/>
      <c r="L42" s="636"/>
      <c r="M42" s="636"/>
      <c r="N42" s="636"/>
      <c r="O42" s="636"/>
      <c r="P42" s="636"/>
      <c r="Q42" s="637"/>
      <c r="R42" s="638">
        <v>506148</v>
      </c>
      <c r="S42" s="639"/>
      <c r="T42" s="639"/>
      <c r="U42" s="639"/>
      <c r="V42" s="639"/>
      <c r="W42" s="639"/>
      <c r="X42" s="639"/>
      <c r="Y42" s="640"/>
      <c r="Z42" s="671">
        <v>1.4</v>
      </c>
      <c r="AA42" s="671"/>
      <c r="AB42" s="671"/>
      <c r="AC42" s="671"/>
      <c r="AD42" s="672" t="s">
        <v>66</v>
      </c>
      <c r="AE42" s="672"/>
      <c r="AF42" s="672"/>
      <c r="AG42" s="672"/>
      <c r="AH42" s="672"/>
      <c r="AI42" s="672"/>
      <c r="AJ42" s="672"/>
      <c r="AK42" s="672"/>
      <c r="AL42" s="641" t="s">
        <v>66</v>
      </c>
      <c r="AM42" s="642"/>
      <c r="AN42" s="642"/>
      <c r="AO42" s="673"/>
      <c r="AQ42" s="674" t="s">
        <v>285</v>
      </c>
      <c r="AR42" s="675"/>
      <c r="AS42" s="675"/>
      <c r="AT42" s="675"/>
      <c r="AU42" s="675"/>
      <c r="AV42" s="675"/>
      <c r="AW42" s="675"/>
      <c r="AX42" s="675"/>
      <c r="AY42" s="676"/>
      <c r="AZ42" s="622">
        <v>1830608</v>
      </c>
      <c r="BA42" s="661"/>
      <c r="BB42" s="661"/>
      <c r="BC42" s="661"/>
      <c r="BD42" s="623"/>
      <c r="BE42" s="623"/>
      <c r="BF42" s="667"/>
      <c r="BG42" s="688"/>
      <c r="BH42" s="689"/>
      <c r="BI42" s="689"/>
      <c r="BJ42" s="689"/>
      <c r="BK42" s="689"/>
      <c r="BL42" s="92"/>
      <c r="BM42" s="668" t="s">
        <v>286</v>
      </c>
      <c r="BN42" s="668"/>
      <c r="BO42" s="668"/>
      <c r="BP42" s="668"/>
      <c r="BQ42" s="668"/>
      <c r="BR42" s="668"/>
      <c r="BS42" s="668"/>
      <c r="BT42" s="668"/>
      <c r="BU42" s="669"/>
      <c r="BV42" s="622">
        <v>363</v>
      </c>
      <c r="BW42" s="661"/>
      <c r="BX42" s="661"/>
      <c r="BY42" s="661"/>
      <c r="BZ42" s="661"/>
      <c r="CA42" s="661"/>
      <c r="CB42" s="670"/>
      <c r="CD42" s="635" t="s">
        <v>287</v>
      </c>
      <c r="CE42" s="636"/>
      <c r="CF42" s="636"/>
      <c r="CG42" s="636"/>
      <c r="CH42" s="636"/>
      <c r="CI42" s="636"/>
      <c r="CJ42" s="636"/>
      <c r="CK42" s="636"/>
      <c r="CL42" s="636"/>
      <c r="CM42" s="636"/>
      <c r="CN42" s="636"/>
      <c r="CO42" s="636"/>
      <c r="CP42" s="636"/>
      <c r="CQ42" s="637"/>
      <c r="CR42" s="638">
        <v>3330940</v>
      </c>
      <c r="CS42" s="639"/>
      <c r="CT42" s="639"/>
      <c r="CU42" s="639"/>
      <c r="CV42" s="639"/>
      <c r="CW42" s="639"/>
      <c r="CX42" s="639"/>
      <c r="CY42" s="640"/>
      <c r="CZ42" s="641">
        <v>9.5</v>
      </c>
      <c r="DA42" s="642"/>
      <c r="DB42" s="642"/>
      <c r="DC42" s="643"/>
      <c r="DD42" s="644">
        <v>353026</v>
      </c>
      <c r="DE42" s="639"/>
      <c r="DF42" s="639"/>
      <c r="DG42" s="639"/>
      <c r="DH42" s="639"/>
      <c r="DI42" s="639"/>
      <c r="DJ42" s="639"/>
      <c r="DK42" s="640"/>
      <c r="DL42" s="645"/>
      <c r="DM42" s="646"/>
      <c r="DN42" s="646"/>
      <c r="DO42" s="646"/>
      <c r="DP42" s="646"/>
      <c r="DQ42" s="646"/>
      <c r="DR42" s="646"/>
      <c r="DS42" s="646"/>
      <c r="DT42" s="646"/>
      <c r="DU42" s="646"/>
      <c r="DV42" s="647"/>
      <c r="DW42" s="648"/>
      <c r="DX42" s="649"/>
      <c r="DY42" s="649"/>
      <c r="DZ42" s="649"/>
      <c r="EA42" s="649"/>
      <c r="EB42" s="649"/>
      <c r="EC42" s="650"/>
    </row>
    <row r="43" spans="2:133" ht="11.25" customHeight="1">
      <c r="B43" s="619" t="s">
        <v>288</v>
      </c>
      <c r="C43" s="620"/>
      <c r="D43" s="620"/>
      <c r="E43" s="620"/>
      <c r="F43" s="620"/>
      <c r="G43" s="620"/>
      <c r="H43" s="620"/>
      <c r="I43" s="620"/>
      <c r="J43" s="620"/>
      <c r="K43" s="620"/>
      <c r="L43" s="620"/>
      <c r="M43" s="620"/>
      <c r="N43" s="620"/>
      <c r="O43" s="620"/>
      <c r="P43" s="620"/>
      <c r="Q43" s="621"/>
      <c r="R43" s="622">
        <v>35852664</v>
      </c>
      <c r="S43" s="661"/>
      <c r="T43" s="661"/>
      <c r="U43" s="661"/>
      <c r="V43" s="661"/>
      <c r="W43" s="661"/>
      <c r="X43" s="661"/>
      <c r="Y43" s="662"/>
      <c r="Z43" s="663">
        <v>100</v>
      </c>
      <c r="AA43" s="663"/>
      <c r="AB43" s="663"/>
      <c r="AC43" s="663"/>
      <c r="AD43" s="664">
        <v>12919191</v>
      </c>
      <c r="AE43" s="664"/>
      <c r="AF43" s="664"/>
      <c r="AG43" s="664"/>
      <c r="AH43" s="664"/>
      <c r="AI43" s="664"/>
      <c r="AJ43" s="664"/>
      <c r="AK43" s="664"/>
      <c r="AL43" s="625">
        <v>100</v>
      </c>
      <c r="AM43" s="665"/>
      <c r="AN43" s="665"/>
      <c r="AO43" s="666"/>
      <c r="BV43" s="93"/>
      <c r="BW43" s="93"/>
      <c r="BX43" s="93"/>
      <c r="BY43" s="93"/>
      <c r="BZ43" s="93"/>
      <c r="CA43" s="93"/>
      <c r="CB43" s="93"/>
      <c r="CD43" s="635" t="s">
        <v>289</v>
      </c>
      <c r="CE43" s="636"/>
      <c r="CF43" s="636"/>
      <c r="CG43" s="636"/>
      <c r="CH43" s="636"/>
      <c r="CI43" s="636"/>
      <c r="CJ43" s="636"/>
      <c r="CK43" s="636"/>
      <c r="CL43" s="636"/>
      <c r="CM43" s="636"/>
      <c r="CN43" s="636"/>
      <c r="CO43" s="636"/>
      <c r="CP43" s="636"/>
      <c r="CQ43" s="637"/>
      <c r="CR43" s="638">
        <v>42016</v>
      </c>
      <c r="CS43" s="657"/>
      <c r="CT43" s="657"/>
      <c r="CU43" s="657"/>
      <c r="CV43" s="657"/>
      <c r="CW43" s="657"/>
      <c r="CX43" s="657"/>
      <c r="CY43" s="658"/>
      <c r="CZ43" s="641">
        <v>0.1</v>
      </c>
      <c r="DA43" s="659"/>
      <c r="DB43" s="659"/>
      <c r="DC43" s="660"/>
      <c r="DD43" s="644">
        <v>21634</v>
      </c>
      <c r="DE43" s="657"/>
      <c r="DF43" s="657"/>
      <c r="DG43" s="657"/>
      <c r="DH43" s="657"/>
      <c r="DI43" s="657"/>
      <c r="DJ43" s="657"/>
      <c r="DK43" s="658"/>
      <c r="DL43" s="645"/>
      <c r="DM43" s="646"/>
      <c r="DN43" s="646"/>
      <c r="DO43" s="646"/>
      <c r="DP43" s="646"/>
      <c r="DQ43" s="646"/>
      <c r="DR43" s="646"/>
      <c r="DS43" s="646"/>
      <c r="DT43" s="646"/>
      <c r="DU43" s="646"/>
      <c r="DV43" s="647"/>
      <c r="DW43" s="648"/>
      <c r="DX43" s="649"/>
      <c r="DY43" s="649"/>
      <c r="DZ43" s="649"/>
      <c r="EA43" s="649"/>
      <c r="EB43" s="649"/>
      <c r="EC43" s="650"/>
    </row>
    <row r="44" spans="2:133" ht="11.25" customHeight="1">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CD44" s="651" t="s">
        <v>236</v>
      </c>
      <c r="CE44" s="652"/>
      <c r="CF44" s="635" t="s">
        <v>290</v>
      </c>
      <c r="CG44" s="636"/>
      <c r="CH44" s="636"/>
      <c r="CI44" s="636"/>
      <c r="CJ44" s="636"/>
      <c r="CK44" s="636"/>
      <c r="CL44" s="636"/>
      <c r="CM44" s="636"/>
      <c r="CN44" s="636"/>
      <c r="CO44" s="636"/>
      <c r="CP44" s="636"/>
      <c r="CQ44" s="637"/>
      <c r="CR44" s="638">
        <v>3317320</v>
      </c>
      <c r="CS44" s="639"/>
      <c r="CT44" s="639"/>
      <c r="CU44" s="639"/>
      <c r="CV44" s="639"/>
      <c r="CW44" s="639"/>
      <c r="CX44" s="639"/>
      <c r="CY44" s="640"/>
      <c r="CZ44" s="641">
        <v>9.4</v>
      </c>
      <c r="DA44" s="642"/>
      <c r="DB44" s="642"/>
      <c r="DC44" s="643"/>
      <c r="DD44" s="644">
        <v>351905</v>
      </c>
      <c r="DE44" s="639"/>
      <c r="DF44" s="639"/>
      <c r="DG44" s="639"/>
      <c r="DH44" s="639"/>
      <c r="DI44" s="639"/>
      <c r="DJ44" s="639"/>
      <c r="DK44" s="640"/>
      <c r="DL44" s="645"/>
      <c r="DM44" s="646"/>
      <c r="DN44" s="646"/>
      <c r="DO44" s="646"/>
      <c r="DP44" s="646"/>
      <c r="DQ44" s="646"/>
      <c r="DR44" s="646"/>
      <c r="DS44" s="646"/>
      <c r="DT44" s="646"/>
      <c r="DU44" s="646"/>
      <c r="DV44" s="647"/>
      <c r="DW44" s="648"/>
      <c r="DX44" s="649"/>
      <c r="DY44" s="649"/>
      <c r="DZ44" s="649"/>
      <c r="EA44" s="649"/>
      <c r="EB44" s="649"/>
      <c r="EC44" s="650"/>
    </row>
    <row r="45" spans="2:133" ht="11.25" customHeight="1">
      <c r="B45" s="95" t="s">
        <v>291</v>
      </c>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CD45" s="653"/>
      <c r="CE45" s="654"/>
      <c r="CF45" s="635" t="s">
        <v>292</v>
      </c>
      <c r="CG45" s="636"/>
      <c r="CH45" s="636"/>
      <c r="CI45" s="636"/>
      <c r="CJ45" s="636"/>
      <c r="CK45" s="636"/>
      <c r="CL45" s="636"/>
      <c r="CM45" s="636"/>
      <c r="CN45" s="636"/>
      <c r="CO45" s="636"/>
      <c r="CP45" s="636"/>
      <c r="CQ45" s="637"/>
      <c r="CR45" s="638">
        <v>848883</v>
      </c>
      <c r="CS45" s="657"/>
      <c r="CT45" s="657"/>
      <c r="CU45" s="657"/>
      <c r="CV45" s="657"/>
      <c r="CW45" s="657"/>
      <c r="CX45" s="657"/>
      <c r="CY45" s="658"/>
      <c r="CZ45" s="641">
        <v>2.4</v>
      </c>
      <c r="DA45" s="659"/>
      <c r="DB45" s="659"/>
      <c r="DC45" s="660"/>
      <c r="DD45" s="644">
        <v>16598</v>
      </c>
      <c r="DE45" s="657"/>
      <c r="DF45" s="657"/>
      <c r="DG45" s="657"/>
      <c r="DH45" s="657"/>
      <c r="DI45" s="657"/>
      <c r="DJ45" s="657"/>
      <c r="DK45" s="658"/>
      <c r="DL45" s="645"/>
      <c r="DM45" s="646"/>
      <c r="DN45" s="646"/>
      <c r="DO45" s="646"/>
      <c r="DP45" s="646"/>
      <c r="DQ45" s="646"/>
      <c r="DR45" s="646"/>
      <c r="DS45" s="646"/>
      <c r="DT45" s="646"/>
      <c r="DU45" s="646"/>
      <c r="DV45" s="647"/>
      <c r="DW45" s="648"/>
      <c r="DX45" s="649"/>
      <c r="DY45" s="649"/>
      <c r="DZ45" s="649"/>
      <c r="EA45" s="649"/>
      <c r="EB45" s="649"/>
      <c r="EC45" s="650"/>
    </row>
    <row r="46" spans="2:133" ht="11.25" customHeight="1">
      <c r="B46" s="96" t="s">
        <v>293</v>
      </c>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CD46" s="653"/>
      <c r="CE46" s="654"/>
      <c r="CF46" s="635" t="s">
        <v>294</v>
      </c>
      <c r="CG46" s="636"/>
      <c r="CH46" s="636"/>
      <c r="CI46" s="636"/>
      <c r="CJ46" s="636"/>
      <c r="CK46" s="636"/>
      <c r="CL46" s="636"/>
      <c r="CM46" s="636"/>
      <c r="CN46" s="636"/>
      <c r="CO46" s="636"/>
      <c r="CP46" s="636"/>
      <c r="CQ46" s="637"/>
      <c r="CR46" s="638">
        <v>2390293</v>
      </c>
      <c r="CS46" s="639"/>
      <c r="CT46" s="639"/>
      <c r="CU46" s="639"/>
      <c r="CV46" s="639"/>
      <c r="CW46" s="639"/>
      <c r="CX46" s="639"/>
      <c r="CY46" s="640"/>
      <c r="CZ46" s="641">
        <v>6.8</v>
      </c>
      <c r="DA46" s="642"/>
      <c r="DB46" s="642"/>
      <c r="DC46" s="643"/>
      <c r="DD46" s="644">
        <v>328863</v>
      </c>
      <c r="DE46" s="639"/>
      <c r="DF46" s="639"/>
      <c r="DG46" s="639"/>
      <c r="DH46" s="639"/>
      <c r="DI46" s="639"/>
      <c r="DJ46" s="639"/>
      <c r="DK46" s="640"/>
      <c r="DL46" s="645"/>
      <c r="DM46" s="646"/>
      <c r="DN46" s="646"/>
      <c r="DO46" s="646"/>
      <c r="DP46" s="646"/>
      <c r="DQ46" s="646"/>
      <c r="DR46" s="646"/>
      <c r="DS46" s="646"/>
      <c r="DT46" s="646"/>
      <c r="DU46" s="646"/>
      <c r="DV46" s="647"/>
      <c r="DW46" s="648"/>
      <c r="DX46" s="649"/>
      <c r="DY46" s="649"/>
      <c r="DZ46" s="649"/>
      <c r="EA46" s="649"/>
      <c r="EB46" s="649"/>
      <c r="EC46" s="650"/>
    </row>
    <row r="47" spans="2:133" ht="11.25" customHeight="1">
      <c r="B47" s="97" t="s">
        <v>295</v>
      </c>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CD47" s="653"/>
      <c r="CE47" s="654"/>
      <c r="CF47" s="635" t="s">
        <v>296</v>
      </c>
      <c r="CG47" s="636"/>
      <c r="CH47" s="636"/>
      <c r="CI47" s="636"/>
      <c r="CJ47" s="636"/>
      <c r="CK47" s="636"/>
      <c r="CL47" s="636"/>
      <c r="CM47" s="636"/>
      <c r="CN47" s="636"/>
      <c r="CO47" s="636"/>
      <c r="CP47" s="636"/>
      <c r="CQ47" s="637"/>
      <c r="CR47" s="638">
        <v>13620</v>
      </c>
      <c r="CS47" s="657"/>
      <c r="CT47" s="657"/>
      <c r="CU47" s="657"/>
      <c r="CV47" s="657"/>
      <c r="CW47" s="657"/>
      <c r="CX47" s="657"/>
      <c r="CY47" s="658"/>
      <c r="CZ47" s="641">
        <v>0</v>
      </c>
      <c r="DA47" s="659"/>
      <c r="DB47" s="659"/>
      <c r="DC47" s="660"/>
      <c r="DD47" s="644">
        <v>1121</v>
      </c>
      <c r="DE47" s="657"/>
      <c r="DF47" s="657"/>
      <c r="DG47" s="657"/>
      <c r="DH47" s="657"/>
      <c r="DI47" s="657"/>
      <c r="DJ47" s="657"/>
      <c r="DK47" s="658"/>
      <c r="DL47" s="645"/>
      <c r="DM47" s="646"/>
      <c r="DN47" s="646"/>
      <c r="DO47" s="646"/>
      <c r="DP47" s="646"/>
      <c r="DQ47" s="646"/>
      <c r="DR47" s="646"/>
      <c r="DS47" s="646"/>
      <c r="DT47" s="646"/>
      <c r="DU47" s="646"/>
      <c r="DV47" s="647"/>
      <c r="DW47" s="648"/>
      <c r="DX47" s="649"/>
      <c r="DY47" s="649"/>
      <c r="DZ47" s="649"/>
      <c r="EA47" s="649"/>
      <c r="EB47" s="649"/>
      <c r="EC47" s="650"/>
    </row>
    <row r="48" spans="2:133">
      <c r="B48" s="96"/>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CD48" s="655"/>
      <c r="CE48" s="656"/>
      <c r="CF48" s="635" t="s">
        <v>297</v>
      </c>
      <c r="CG48" s="636"/>
      <c r="CH48" s="636"/>
      <c r="CI48" s="636"/>
      <c r="CJ48" s="636"/>
      <c r="CK48" s="636"/>
      <c r="CL48" s="636"/>
      <c r="CM48" s="636"/>
      <c r="CN48" s="636"/>
      <c r="CO48" s="636"/>
      <c r="CP48" s="636"/>
      <c r="CQ48" s="637"/>
      <c r="CR48" s="638" t="s">
        <v>66</v>
      </c>
      <c r="CS48" s="639"/>
      <c r="CT48" s="639"/>
      <c r="CU48" s="639"/>
      <c r="CV48" s="639"/>
      <c r="CW48" s="639"/>
      <c r="CX48" s="639"/>
      <c r="CY48" s="640"/>
      <c r="CZ48" s="641" t="s">
        <v>66</v>
      </c>
      <c r="DA48" s="642"/>
      <c r="DB48" s="642"/>
      <c r="DC48" s="643"/>
      <c r="DD48" s="644" t="s">
        <v>66</v>
      </c>
      <c r="DE48" s="639"/>
      <c r="DF48" s="639"/>
      <c r="DG48" s="639"/>
      <c r="DH48" s="639"/>
      <c r="DI48" s="639"/>
      <c r="DJ48" s="639"/>
      <c r="DK48" s="640"/>
      <c r="DL48" s="645"/>
      <c r="DM48" s="646"/>
      <c r="DN48" s="646"/>
      <c r="DO48" s="646"/>
      <c r="DP48" s="646"/>
      <c r="DQ48" s="646"/>
      <c r="DR48" s="646"/>
      <c r="DS48" s="646"/>
      <c r="DT48" s="646"/>
      <c r="DU48" s="646"/>
      <c r="DV48" s="647"/>
      <c r="DW48" s="648"/>
      <c r="DX48" s="649"/>
      <c r="DY48" s="649"/>
      <c r="DZ48" s="649"/>
      <c r="EA48" s="649"/>
      <c r="EB48" s="649"/>
      <c r="EC48" s="650"/>
    </row>
    <row r="49" spans="2:133" ht="11.25" customHeight="1">
      <c r="B49" s="97"/>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CD49" s="619" t="s">
        <v>298</v>
      </c>
      <c r="CE49" s="620"/>
      <c r="CF49" s="620"/>
      <c r="CG49" s="620"/>
      <c r="CH49" s="620"/>
      <c r="CI49" s="620"/>
      <c r="CJ49" s="620"/>
      <c r="CK49" s="620"/>
      <c r="CL49" s="620"/>
      <c r="CM49" s="620"/>
      <c r="CN49" s="620"/>
      <c r="CO49" s="620"/>
      <c r="CP49" s="620"/>
      <c r="CQ49" s="621"/>
      <c r="CR49" s="622">
        <v>35196653</v>
      </c>
      <c r="CS49" s="623"/>
      <c r="CT49" s="623"/>
      <c r="CU49" s="623"/>
      <c r="CV49" s="623"/>
      <c r="CW49" s="623"/>
      <c r="CX49" s="623"/>
      <c r="CY49" s="624"/>
      <c r="CZ49" s="625">
        <v>100</v>
      </c>
      <c r="DA49" s="626"/>
      <c r="DB49" s="626"/>
      <c r="DC49" s="627"/>
      <c r="DD49" s="628">
        <v>16089388</v>
      </c>
      <c r="DE49" s="623"/>
      <c r="DF49" s="623"/>
      <c r="DG49" s="623"/>
      <c r="DH49" s="623"/>
      <c r="DI49" s="623"/>
      <c r="DJ49" s="623"/>
      <c r="DK49" s="624"/>
      <c r="DL49" s="629"/>
      <c r="DM49" s="630"/>
      <c r="DN49" s="630"/>
      <c r="DO49" s="630"/>
      <c r="DP49" s="630"/>
      <c r="DQ49" s="630"/>
      <c r="DR49" s="630"/>
      <c r="DS49" s="630"/>
      <c r="DT49" s="630"/>
      <c r="DU49" s="630"/>
      <c r="DV49" s="631"/>
      <c r="DW49" s="632"/>
      <c r="DX49" s="633"/>
      <c r="DY49" s="633"/>
      <c r="DZ49" s="633"/>
      <c r="EA49" s="633"/>
      <c r="EB49" s="633"/>
      <c r="EC49" s="634"/>
    </row>
  </sheetData>
  <sheetProtection algorithmName="SHA-512" hashValue="f8a/DwkE9ujF0BPcdFMoJpbivYPNFc5Jgq4DfvzckTaaQP56ouwsnOHqXG5pIz0NvOuAV3bLv2/eT1T+v5RgEw==" saltValue="p3YM1szlfVLFvVkRv4wwz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60" zoomScaleNormal="60" zoomScaleSheetLayoutView="70" workbookViewId="0"/>
  </sheetViews>
  <sheetFormatPr defaultColWidth="0" defaultRowHeight="13.5" zeroHeight="1"/>
  <cols>
    <col min="1" max="130" width="2.75" style="146" customWidth="1"/>
    <col min="131" max="131" width="1.625" style="146" customWidth="1"/>
    <col min="132" max="16384" width="9" style="146" hidden="1"/>
  </cols>
  <sheetData>
    <row r="1" spans="1:131" s="104" customFormat="1" ht="11.25" customHeight="1" thickBot="1">
      <c r="A1" s="99"/>
      <c r="B1" s="99"/>
      <c r="C1" s="99"/>
      <c r="D1" s="99"/>
      <c r="E1" s="99"/>
      <c r="F1" s="99"/>
      <c r="G1" s="99"/>
      <c r="H1" s="99"/>
      <c r="I1" s="99"/>
      <c r="J1" s="99"/>
      <c r="K1" s="99"/>
      <c r="L1" s="99"/>
      <c r="M1" s="99"/>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c r="BS1" s="100"/>
      <c r="BT1" s="100"/>
      <c r="BU1" s="100"/>
      <c r="BV1" s="100"/>
      <c r="BW1" s="100"/>
      <c r="BX1" s="100"/>
      <c r="BY1" s="100"/>
      <c r="BZ1" s="100"/>
      <c r="CA1" s="100"/>
      <c r="CB1" s="100"/>
      <c r="CC1" s="100"/>
      <c r="CD1" s="100"/>
      <c r="CE1" s="100"/>
      <c r="CF1" s="100"/>
      <c r="CG1" s="100"/>
      <c r="CH1" s="100"/>
      <c r="CI1" s="100"/>
      <c r="CJ1" s="100"/>
      <c r="CK1" s="100"/>
      <c r="CL1" s="100"/>
      <c r="CM1" s="100"/>
      <c r="CN1" s="100"/>
      <c r="CO1" s="100"/>
      <c r="CP1" s="100"/>
      <c r="CQ1" s="100"/>
      <c r="CR1" s="100"/>
      <c r="CS1" s="100"/>
      <c r="CT1" s="100"/>
      <c r="CU1" s="100"/>
      <c r="CV1" s="100"/>
      <c r="CW1" s="100"/>
      <c r="CX1" s="100"/>
      <c r="CY1" s="100"/>
      <c r="CZ1" s="100"/>
      <c r="DA1" s="100"/>
      <c r="DB1" s="100"/>
      <c r="DC1" s="100"/>
      <c r="DD1" s="100"/>
      <c r="DE1" s="100"/>
      <c r="DF1" s="100"/>
      <c r="DG1" s="100"/>
      <c r="DH1" s="100"/>
      <c r="DI1" s="100"/>
      <c r="DJ1" s="100"/>
      <c r="DK1" s="100"/>
      <c r="DL1" s="100"/>
      <c r="DM1" s="100"/>
      <c r="DN1" s="100"/>
      <c r="DO1" s="100"/>
      <c r="DP1" s="101"/>
      <c r="DQ1" s="102"/>
      <c r="DR1" s="102"/>
      <c r="DS1" s="102"/>
      <c r="DT1" s="102"/>
      <c r="DU1" s="102"/>
      <c r="DV1" s="102"/>
      <c r="DW1" s="102"/>
      <c r="DX1" s="102"/>
      <c r="DY1" s="102"/>
      <c r="DZ1" s="102"/>
      <c r="EA1" s="103"/>
    </row>
    <row r="2" spans="1:131" s="108" customFormat="1" ht="26.25" customHeight="1" thickBot="1">
      <c r="A2" s="105" t="s">
        <v>299</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1163" t="s">
        <v>300</v>
      </c>
      <c r="DK2" s="1164"/>
      <c r="DL2" s="1164"/>
      <c r="DM2" s="1164"/>
      <c r="DN2" s="1164"/>
      <c r="DO2" s="1165"/>
      <c r="DP2" s="106"/>
      <c r="DQ2" s="1163" t="s">
        <v>301</v>
      </c>
      <c r="DR2" s="1164"/>
      <c r="DS2" s="1164"/>
      <c r="DT2" s="1164"/>
      <c r="DU2" s="1164"/>
      <c r="DV2" s="1164"/>
      <c r="DW2" s="1164"/>
      <c r="DX2" s="1164"/>
      <c r="DY2" s="1164"/>
      <c r="DZ2" s="1165"/>
      <c r="EA2" s="107"/>
    </row>
    <row r="3" spans="1:131" s="104" customFormat="1" ht="11.25" customHeight="1">
      <c r="A3" s="100"/>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c r="BW3" s="100"/>
      <c r="BX3" s="100"/>
      <c r="BY3" s="100"/>
      <c r="BZ3" s="100"/>
      <c r="CA3" s="100"/>
      <c r="CB3" s="100"/>
      <c r="CC3" s="100"/>
      <c r="CD3" s="100"/>
      <c r="CE3" s="100"/>
      <c r="CF3" s="100"/>
      <c r="CG3" s="100"/>
      <c r="CH3" s="100"/>
      <c r="CI3" s="100"/>
      <c r="CJ3" s="100"/>
      <c r="CK3" s="100"/>
      <c r="CL3" s="100"/>
      <c r="CM3" s="100"/>
      <c r="CN3" s="100"/>
      <c r="CO3" s="100"/>
      <c r="CP3" s="100"/>
      <c r="CQ3" s="100"/>
      <c r="CR3" s="100"/>
      <c r="CS3" s="100"/>
      <c r="CT3" s="100"/>
      <c r="CU3" s="100"/>
      <c r="CV3" s="100"/>
      <c r="CW3" s="100"/>
      <c r="CX3" s="100"/>
      <c r="CY3" s="100"/>
      <c r="CZ3" s="100"/>
      <c r="DA3" s="100"/>
      <c r="DB3" s="100"/>
      <c r="DC3" s="100"/>
      <c r="DD3" s="100"/>
      <c r="DE3" s="100"/>
      <c r="DF3" s="100"/>
      <c r="DG3" s="100"/>
      <c r="DH3" s="100"/>
      <c r="DI3" s="100"/>
      <c r="DJ3" s="100"/>
      <c r="DK3" s="100"/>
      <c r="DL3" s="100"/>
      <c r="DM3" s="100"/>
      <c r="DN3" s="100"/>
      <c r="DO3" s="100"/>
      <c r="DP3" s="100"/>
      <c r="DQ3" s="100"/>
      <c r="DR3" s="100"/>
      <c r="DS3" s="100"/>
      <c r="DT3" s="100"/>
      <c r="DU3" s="100"/>
      <c r="DV3" s="100"/>
      <c r="DW3" s="100"/>
      <c r="DX3" s="100"/>
      <c r="DY3" s="100"/>
      <c r="DZ3" s="100"/>
      <c r="EA3" s="103"/>
    </row>
    <row r="4" spans="1:131" s="112" customFormat="1" ht="26.25" customHeight="1" thickBot="1">
      <c r="A4" s="1116" t="s">
        <v>302</v>
      </c>
      <c r="B4" s="1116"/>
      <c r="C4" s="1116"/>
      <c r="D4" s="1116"/>
      <c r="E4" s="1116"/>
      <c r="F4" s="1116"/>
      <c r="G4" s="1116"/>
      <c r="H4" s="1116"/>
      <c r="I4" s="1116"/>
      <c r="J4" s="1116"/>
      <c r="K4" s="1116"/>
      <c r="L4" s="1116"/>
      <c r="M4" s="1116"/>
      <c r="N4" s="1116"/>
      <c r="O4" s="1116"/>
      <c r="P4" s="1116"/>
      <c r="Q4" s="1116"/>
      <c r="R4" s="1116"/>
      <c r="S4" s="1116"/>
      <c r="T4" s="1116"/>
      <c r="U4" s="1116"/>
      <c r="V4" s="1116"/>
      <c r="W4" s="1116"/>
      <c r="X4" s="1116"/>
      <c r="Y4" s="1116"/>
      <c r="Z4" s="1116"/>
      <c r="AA4" s="1116"/>
      <c r="AB4" s="1116"/>
      <c r="AC4" s="1116"/>
      <c r="AD4" s="1116"/>
      <c r="AE4" s="1116"/>
      <c r="AF4" s="1116"/>
      <c r="AG4" s="1116"/>
      <c r="AH4" s="1116"/>
      <c r="AI4" s="1116"/>
      <c r="AJ4" s="1116"/>
      <c r="AK4" s="1116"/>
      <c r="AL4" s="1116"/>
      <c r="AM4" s="1116"/>
      <c r="AN4" s="1116"/>
      <c r="AO4" s="1116"/>
      <c r="AP4" s="1116"/>
      <c r="AQ4" s="1116"/>
      <c r="AR4" s="1116"/>
      <c r="AS4" s="1116"/>
      <c r="AT4" s="1116"/>
      <c r="AU4" s="1116"/>
      <c r="AV4" s="1116"/>
      <c r="AW4" s="1116"/>
      <c r="AX4" s="1116"/>
      <c r="AY4" s="1116"/>
      <c r="AZ4" s="109"/>
      <c r="BA4" s="109"/>
      <c r="BB4" s="109"/>
      <c r="BC4" s="109"/>
      <c r="BD4" s="109"/>
      <c r="BE4" s="110"/>
      <c r="BF4" s="110"/>
      <c r="BG4" s="110"/>
      <c r="BH4" s="110"/>
      <c r="BI4" s="110"/>
      <c r="BJ4" s="110"/>
      <c r="BK4" s="110"/>
      <c r="BL4" s="110"/>
      <c r="BM4" s="110"/>
      <c r="BN4" s="110"/>
      <c r="BO4" s="110"/>
      <c r="BP4" s="110"/>
      <c r="BQ4" s="109" t="s">
        <v>303</v>
      </c>
      <c r="BR4" s="109"/>
      <c r="BS4" s="109"/>
      <c r="BT4" s="109"/>
      <c r="BU4" s="109"/>
      <c r="BV4" s="109"/>
      <c r="BW4" s="109"/>
      <c r="BX4" s="109"/>
      <c r="BY4" s="109"/>
      <c r="BZ4" s="109"/>
      <c r="CA4" s="109"/>
      <c r="CB4" s="109"/>
      <c r="CC4" s="109"/>
      <c r="CD4" s="109"/>
      <c r="CE4" s="109"/>
      <c r="CF4" s="109"/>
      <c r="CG4" s="109"/>
      <c r="CH4" s="109"/>
      <c r="CI4" s="109"/>
      <c r="CJ4" s="109"/>
      <c r="CK4" s="109"/>
      <c r="CL4" s="109"/>
      <c r="CM4" s="109"/>
      <c r="CN4" s="109"/>
      <c r="CO4" s="109"/>
      <c r="CP4" s="109"/>
      <c r="CQ4" s="109"/>
      <c r="CR4" s="109"/>
      <c r="CS4" s="109"/>
      <c r="CT4" s="109"/>
      <c r="CU4" s="109"/>
      <c r="CV4" s="109"/>
      <c r="CW4" s="109"/>
      <c r="CX4" s="109"/>
      <c r="CY4" s="109"/>
      <c r="CZ4" s="109"/>
      <c r="DA4" s="109"/>
      <c r="DB4" s="109"/>
      <c r="DC4" s="109"/>
      <c r="DD4" s="109"/>
      <c r="DE4" s="109"/>
      <c r="DF4" s="109"/>
      <c r="DG4" s="109"/>
      <c r="DH4" s="109"/>
      <c r="DI4" s="109"/>
      <c r="DJ4" s="109"/>
      <c r="DK4" s="109"/>
      <c r="DL4" s="109"/>
      <c r="DM4" s="109"/>
      <c r="DN4" s="109"/>
      <c r="DO4" s="109"/>
      <c r="DP4" s="109"/>
      <c r="DQ4" s="109"/>
      <c r="DR4" s="109"/>
      <c r="DS4" s="109"/>
      <c r="DT4" s="109"/>
      <c r="DU4" s="109"/>
      <c r="DV4" s="109"/>
      <c r="DW4" s="109"/>
      <c r="DX4" s="109"/>
      <c r="DY4" s="109"/>
      <c r="DZ4" s="109"/>
      <c r="EA4" s="111"/>
    </row>
    <row r="5" spans="1:131" s="112" customFormat="1" ht="26.25" customHeight="1">
      <c r="A5" s="1048" t="s">
        <v>304</v>
      </c>
      <c r="B5" s="1049"/>
      <c r="C5" s="1049"/>
      <c r="D5" s="1049"/>
      <c r="E5" s="1049"/>
      <c r="F5" s="1049"/>
      <c r="G5" s="1049"/>
      <c r="H5" s="1049"/>
      <c r="I5" s="1049"/>
      <c r="J5" s="1049"/>
      <c r="K5" s="1049"/>
      <c r="L5" s="1049"/>
      <c r="M5" s="1049"/>
      <c r="N5" s="1049"/>
      <c r="O5" s="1049"/>
      <c r="P5" s="1050"/>
      <c r="Q5" s="1054" t="s">
        <v>305</v>
      </c>
      <c r="R5" s="1055"/>
      <c r="S5" s="1055"/>
      <c r="T5" s="1055"/>
      <c r="U5" s="1056"/>
      <c r="V5" s="1054" t="s">
        <v>306</v>
      </c>
      <c r="W5" s="1055"/>
      <c r="X5" s="1055"/>
      <c r="Y5" s="1055"/>
      <c r="Z5" s="1056"/>
      <c r="AA5" s="1054" t="s">
        <v>307</v>
      </c>
      <c r="AB5" s="1055"/>
      <c r="AC5" s="1055"/>
      <c r="AD5" s="1055"/>
      <c r="AE5" s="1055"/>
      <c r="AF5" s="1166" t="s">
        <v>308</v>
      </c>
      <c r="AG5" s="1055"/>
      <c r="AH5" s="1055"/>
      <c r="AI5" s="1055"/>
      <c r="AJ5" s="1070"/>
      <c r="AK5" s="1055" t="s">
        <v>309</v>
      </c>
      <c r="AL5" s="1055"/>
      <c r="AM5" s="1055"/>
      <c r="AN5" s="1055"/>
      <c r="AO5" s="1056"/>
      <c r="AP5" s="1054" t="s">
        <v>310</v>
      </c>
      <c r="AQ5" s="1055"/>
      <c r="AR5" s="1055"/>
      <c r="AS5" s="1055"/>
      <c r="AT5" s="1056"/>
      <c r="AU5" s="1054" t="s">
        <v>311</v>
      </c>
      <c r="AV5" s="1055"/>
      <c r="AW5" s="1055"/>
      <c r="AX5" s="1055"/>
      <c r="AY5" s="1070"/>
      <c r="AZ5" s="113"/>
      <c r="BA5" s="113"/>
      <c r="BB5" s="113"/>
      <c r="BC5" s="113"/>
      <c r="BD5" s="113"/>
      <c r="BE5" s="114"/>
      <c r="BF5" s="114"/>
      <c r="BG5" s="114"/>
      <c r="BH5" s="114"/>
      <c r="BI5" s="114"/>
      <c r="BJ5" s="114"/>
      <c r="BK5" s="114"/>
      <c r="BL5" s="114"/>
      <c r="BM5" s="114"/>
      <c r="BN5" s="114"/>
      <c r="BO5" s="114"/>
      <c r="BP5" s="114"/>
      <c r="BQ5" s="1048" t="s">
        <v>312</v>
      </c>
      <c r="BR5" s="1049"/>
      <c r="BS5" s="1049"/>
      <c r="BT5" s="1049"/>
      <c r="BU5" s="1049"/>
      <c r="BV5" s="1049"/>
      <c r="BW5" s="1049"/>
      <c r="BX5" s="1049"/>
      <c r="BY5" s="1049"/>
      <c r="BZ5" s="1049"/>
      <c r="CA5" s="1049"/>
      <c r="CB5" s="1049"/>
      <c r="CC5" s="1049"/>
      <c r="CD5" s="1049"/>
      <c r="CE5" s="1049"/>
      <c r="CF5" s="1049"/>
      <c r="CG5" s="1050"/>
      <c r="CH5" s="1054" t="s">
        <v>313</v>
      </c>
      <c r="CI5" s="1055"/>
      <c r="CJ5" s="1055"/>
      <c r="CK5" s="1055"/>
      <c r="CL5" s="1056"/>
      <c r="CM5" s="1054" t="s">
        <v>314</v>
      </c>
      <c r="CN5" s="1055"/>
      <c r="CO5" s="1055"/>
      <c r="CP5" s="1055"/>
      <c r="CQ5" s="1056"/>
      <c r="CR5" s="1054" t="s">
        <v>315</v>
      </c>
      <c r="CS5" s="1055"/>
      <c r="CT5" s="1055"/>
      <c r="CU5" s="1055"/>
      <c r="CV5" s="1056"/>
      <c r="CW5" s="1054" t="s">
        <v>316</v>
      </c>
      <c r="CX5" s="1055"/>
      <c r="CY5" s="1055"/>
      <c r="CZ5" s="1055"/>
      <c r="DA5" s="1056"/>
      <c r="DB5" s="1054" t="s">
        <v>317</v>
      </c>
      <c r="DC5" s="1055"/>
      <c r="DD5" s="1055"/>
      <c r="DE5" s="1055"/>
      <c r="DF5" s="1056"/>
      <c r="DG5" s="1151" t="s">
        <v>318</v>
      </c>
      <c r="DH5" s="1152"/>
      <c r="DI5" s="1152"/>
      <c r="DJ5" s="1152"/>
      <c r="DK5" s="1153"/>
      <c r="DL5" s="1151" t="s">
        <v>319</v>
      </c>
      <c r="DM5" s="1152"/>
      <c r="DN5" s="1152"/>
      <c r="DO5" s="1152"/>
      <c r="DP5" s="1153"/>
      <c r="DQ5" s="1054" t="s">
        <v>320</v>
      </c>
      <c r="DR5" s="1055"/>
      <c r="DS5" s="1055"/>
      <c r="DT5" s="1055"/>
      <c r="DU5" s="1056"/>
      <c r="DV5" s="1054" t="s">
        <v>311</v>
      </c>
      <c r="DW5" s="1055"/>
      <c r="DX5" s="1055"/>
      <c r="DY5" s="1055"/>
      <c r="DZ5" s="1070"/>
      <c r="EA5" s="111"/>
    </row>
    <row r="6" spans="1:131" s="112" customFormat="1" ht="26.25" customHeight="1" thickBot="1">
      <c r="A6" s="1051"/>
      <c r="B6" s="1052"/>
      <c r="C6" s="1052"/>
      <c r="D6" s="1052"/>
      <c r="E6" s="1052"/>
      <c r="F6" s="1052"/>
      <c r="G6" s="1052"/>
      <c r="H6" s="1052"/>
      <c r="I6" s="1052"/>
      <c r="J6" s="1052"/>
      <c r="K6" s="1052"/>
      <c r="L6" s="1052"/>
      <c r="M6" s="1052"/>
      <c r="N6" s="1052"/>
      <c r="O6" s="1052"/>
      <c r="P6" s="1053"/>
      <c r="Q6" s="1057"/>
      <c r="R6" s="1058"/>
      <c r="S6" s="1058"/>
      <c r="T6" s="1058"/>
      <c r="U6" s="1059"/>
      <c r="V6" s="1057"/>
      <c r="W6" s="1058"/>
      <c r="X6" s="1058"/>
      <c r="Y6" s="1058"/>
      <c r="Z6" s="1059"/>
      <c r="AA6" s="1057"/>
      <c r="AB6" s="1058"/>
      <c r="AC6" s="1058"/>
      <c r="AD6" s="1058"/>
      <c r="AE6" s="1058"/>
      <c r="AF6" s="1167"/>
      <c r="AG6" s="1058"/>
      <c r="AH6" s="1058"/>
      <c r="AI6" s="1058"/>
      <c r="AJ6" s="1071"/>
      <c r="AK6" s="1058"/>
      <c r="AL6" s="1058"/>
      <c r="AM6" s="1058"/>
      <c r="AN6" s="1058"/>
      <c r="AO6" s="1059"/>
      <c r="AP6" s="1057"/>
      <c r="AQ6" s="1058"/>
      <c r="AR6" s="1058"/>
      <c r="AS6" s="1058"/>
      <c r="AT6" s="1059"/>
      <c r="AU6" s="1057"/>
      <c r="AV6" s="1058"/>
      <c r="AW6" s="1058"/>
      <c r="AX6" s="1058"/>
      <c r="AY6" s="1071"/>
      <c r="AZ6" s="109"/>
      <c r="BA6" s="109"/>
      <c r="BB6" s="109"/>
      <c r="BC6" s="109"/>
      <c r="BD6" s="109"/>
      <c r="BE6" s="110"/>
      <c r="BF6" s="110"/>
      <c r="BG6" s="110"/>
      <c r="BH6" s="110"/>
      <c r="BI6" s="110"/>
      <c r="BJ6" s="110"/>
      <c r="BK6" s="110"/>
      <c r="BL6" s="110"/>
      <c r="BM6" s="110"/>
      <c r="BN6" s="110"/>
      <c r="BO6" s="110"/>
      <c r="BP6" s="110"/>
      <c r="BQ6" s="1051"/>
      <c r="BR6" s="1052"/>
      <c r="BS6" s="1052"/>
      <c r="BT6" s="1052"/>
      <c r="BU6" s="1052"/>
      <c r="BV6" s="1052"/>
      <c r="BW6" s="1052"/>
      <c r="BX6" s="1052"/>
      <c r="BY6" s="1052"/>
      <c r="BZ6" s="1052"/>
      <c r="CA6" s="1052"/>
      <c r="CB6" s="1052"/>
      <c r="CC6" s="1052"/>
      <c r="CD6" s="1052"/>
      <c r="CE6" s="1052"/>
      <c r="CF6" s="1052"/>
      <c r="CG6" s="1053"/>
      <c r="CH6" s="1057"/>
      <c r="CI6" s="1058"/>
      <c r="CJ6" s="1058"/>
      <c r="CK6" s="1058"/>
      <c r="CL6" s="1059"/>
      <c r="CM6" s="1057"/>
      <c r="CN6" s="1058"/>
      <c r="CO6" s="1058"/>
      <c r="CP6" s="1058"/>
      <c r="CQ6" s="1059"/>
      <c r="CR6" s="1057"/>
      <c r="CS6" s="1058"/>
      <c r="CT6" s="1058"/>
      <c r="CU6" s="1058"/>
      <c r="CV6" s="1059"/>
      <c r="CW6" s="1057"/>
      <c r="CX6" s="1058"/>
      <c r="CY6" s="1058"/>
      <c r="CZ6" s="1058"/>
      <c r="DA6" s="1059"/>
      <c r="DB6" s="1057"/>
      <c r="DC6" s="1058"/>
      <c r="DD6" s="1058"/>
      <c r="DE6" s="1058"/>
      <c r="DF6" s="1059"/>
      <c r="DG6" s="1154"/>
      <c r="DH6" s="1155"/>
      <c r="DI6" s="1155"/>
      <c r="DJ6" s="1155"/>
      <c r="DK6" s="1156"/>
      <c r="DL6" s="1154"/>
      <c r="DM6" s="1155"/>
      <c r="DN6" s="1155"/>
      <c r="DO6" s="1155"/>
      <c r="DP6" s="1156"/>
      <c r="DQ6" s="1057"/>
      <c r="DR6" s="1058"/>
      <c r="DS6" s="1058"/>
      <c r="DT6" s="1058"/>
      <c r="DU6" s="1059"/>
      <c r="DV6" s="1057"/>
      <c r="DW6" s="1058"/>
      <c r="DX6" s="1058"/>
      <c r="DY6" s="1058"/>
      <c r="DZ6" s="1071"/>
      <c r="EA6" s="111"/>
    </row>
    <row r="7" spans="1:131" s="112" customFormat="1" ht="26.25" customHeight="1" thickTop="1">
      <c r="A7" s="115">
        <v>1</v>
      </c>
      <c r="B7" s="1103" t="s">
        <v>321</v>
      </c>
      <c r="C7" s="1104"/>
      <c r="D7" s="1104"/>
      <c r="E7" s="1104"/>
      <c r="F7" s="1104"/>
      <c r="G7" s="1104"/>
      <c r="H7" s="1104"/>
      <c r="I7" s="1104"/>
      <c r="J7" s="1104"/>
      <c r="K7" s="1104"/>
      <c r="L7" s="1104"/>
      <c r="M7" s="1104"/>
      <c r="N7" s="1104"/>
      <c r="O7" s="1104"/>
      <c r="P7" s="1105"/>
      <c r="Q7" s="1157">
        <v>35528</v>
      </c>
      <c r="R7" s="1158"/>
      <c r="S7" s="1158"/>
      <c r="T7" s="1158"/>
      <c r="U7" s="1158"/>
      <c r="V7" s="1158">
        <v>34924</v>
      </c>
      <c r="W7" s="1158"/>
      <c r="X7" s="1158"/>
      <c r="Y7" s="1158"/>
      <c r="Z7" s="1158"/>
      <c r="AA7" s="1158">
        <v>604</v>
      </c>
      <c r="AB7" s="1158"/>
      <c r="AC7" s="1158"/>
      <c r="AD7" s="1158"/>
      <c r="AE7" s="1159"/>
      <c r="AF7" s="1160">
        <v>357</v>
      </c>
      <c r="AG7" s="1161"/>
      <c r="AH7" s="1161"/>
      <c r="AI7" s="1161"/>
      <c r="AJ7" s="1162"/>
      <c r="AK7" s="1144">
        <v>770</v>
      </c>
      <c r="AL7" s="1145"/>
      <c r="AM7" s="1145"/>
      <c r="AN7" s="1145"/>
      <c r="AO7" s="1145"/>
      <c r="AP7" s="1145">
        <v>25832</v>
      </c>
      <c r="AQ7" s="1145"/>
      <c r="AR7" s="1145"/>
      <c r="AS7" s="1145"/>
      <c r="AT7" s="1145"/>
      <c r="AU7" s="1146"/>
      <c r="AV7" s="1146"/>
      <c r="AW7" s="1146"/>
      <c r="AX7" s="1146"/>
      <c r="AY7" s="1147"/>
      <c r="AZ7" s="109"/>
      <c r="BA7" s="109"/>
      <c r="BB7" s="109"/>
      <c r="BC7" s="109"/>
      <c r="BD7" s="109"/>
      <c r="BE7" s="110"/>
      <c r="BF7" s="110"/>
      <c r="BG7" s="110"/>
      <c r="BH7" s="110"/>
      <c r="BI7" s="110"/>
      <c r="BJ7" s="110"/>
      <c r="BK7" s="110"/>
      <c r="BL7" s="110"/>
      <c r="BM7" s="110"/>
      <c r="BN7" s="110"/>
      <c r="BO7" s="110"/>
      <c r="BP7" s="110"/>
      <c r="BQ7" s="116">
        <v>1</v>
      </c>
      <c r="BR7" s="117"/>
      <c r="BS7" s="1148" t="s">
        <v>322</v>
      </c>
      <c r="BT7" s="1149"/>
      <c r="BU7" s="1149"/>
      <c r="BV7" s="1149"/>
      <c r="BW7" s="1149"/>
      <c r="BX7" s="1149"/>
      <c r="BY7" s="1149"/>
      <c r="BZ7" s="1149"/>
      <c r="CA7" s="1149"/>
      <c r="CB7" s="1149"/>
      <c r="CC7" s="1149"/>
      <c r="CD7" s="1149"/>
      <c r="CE7" s="1149"/>
      <c r="CF7" s="1149"/>
      <c r="CG7" s="1150"/>
      <c r="CH7" s="1141">
        <v>-1</v>
      </c>
      <c r="CI7" s="1142"/>
      <c r="CJ7" s="1142"/>
      <c r="CK7" s="1142"/>
      <c r="CL7" s="1143"/>
      <c r="CM7" s="1141">
        <v>170</v>
      </c>
      <c r="CN7" s="1142"/>
      <c r="CO7" s="1142"/>
      <c r="CP7" s="1142"/>
      <c r="CQ7" s="1143"/>
      <c r="CR7" s="1141">
        <v>100</v>
      </c>
      <c r="CS7" s="1142"/>
      <c r="CT7" s="1142"/>
      <c r="CU7" s="1142"/>
      <c r="CV7" s="1143"/>
      <c r="CW7" s="1141" t="s">
        <v>323</v>
      </c>
      <c r="CX7" s="1142"/>
      <c r="CY7" s="1142"/>
      <c r="CZ7" s="1142"/>
      <c r="DA7" s="1143"/>
      <c r="DB7" s="1141" t="s">
        <v>323</v>
      </c>
      <c r="DC7" s="1142"/>
      <c r="DD7" s="1142"/>
      <c r="DE7" s="1142"/>
      <c r="DF7" s="1143"/>
      <c r="DG7" s="1141" t="s">
        <v>323</v>
      </c>
      <c r="DH7" s="1142"/>
      <c r="DI7" s="1142"/>
      <c r="DJ7" s="1142"/>
      <c r="DK7" s="1143"/>
      <c r="DL7" s="1141" t="s">
        <v>323</v>
      </c>
      <c r="DM7" s="1142"/>
      <c r="DN7" s="1142"/>
      <c r="DO7" s="1142"/>
      <c r="DP7" s="1143"/>
      <c r="DQ7" s="1141" t="s">
        <v>323</v>
      </c>
      <c r="DR7" s="1142"/>
      <c r="DS7" s="1142"/>
      <c r="DT7" s="1142"/>
      <c r="DU7" s="1143"/>
      <c r="DV7" s="1168"/>
      <c r="DW7" s="1169"/>
      <c r="DX7" s="1169"/>
      <c r="DY7" s="1169"/>
      <c r="DZ7" s="1170"/>
      <c r="EA7" s="111"/>
    </row>
    <row r="8" spans="1:131" s="112" customFormat="1" ht="26.25" customHeight="1">
      <c r="A8" s="118">
        <v>2</v>
      </c>
      <c r="B8" s="1084" t="s">
        <v>324</v>
      </c>
      <c r="C8" s="1085"/>
      <c r="D8" s="1085"/>
      <c r="E8" s="1085"/>
      <c r="F8" s="1085"/>
      <c r="G8" s="1085"/>
      <c r="H8" s="1085"/>
      <c r="I8" s="1085"/>
      <c r="J8" s="1085"/>
      <c r="K8" s="1085"/>
      <c r="L8" s="1085"/>
      <c r="M8" s="1085"/>
      <c r="N8" s="1085"/>
      <c r="O8" s="1085"/>
      <c r="P8" s="1086"/>
      <c r="Q8" s="1096">
        <v>144</v>
      </c>
      <c r="R8" s="1097"/>
      <c r="S8" s="1097"/>
      <c r="T8" s="1097"/>
      <c r="U8" s="1097"/>
      <c r="V8" s="1097">
        <v>137</v>
      </c>
      <c r="W8" s="1097"/>
      <c r="X8" s="1097"/>
      <c r="Y8" s="1097"/>
      <c r="Z8" s="1097"/>
      <c r="AA8" s="1097">
        <v>7</v>
      </c>
      <c r="AB8" s="1097"/>
      <c r="AC8" s="1097"/>
      <c r="AD8" s="1097"/>
      <c r="AE8" s="1098"/>
      <c r="AF8" s="1090">
        <v>7</v>
      </c>
      <c r="AG8" s="1091"/>
      <c r="AH8" s="1091"/>
      <c r="AI8" s="1091"/>
      <c r="AJ8" s="1092"/>
      <c r="AK8" s="1139">
        <v>30</v>
      </c>
      <c r="AL8" s="1140"/>
      <c r="AM8" s="1140"/>
      <c r="AN8" s="1140"/>
      <c r="AO8" s="1140"/>
      <c r="AP8" s="1140" t="s">
        <v>323</v>
      </c>
      <c r="AQ8" s="1140"/>
      <c r="AR8" s="1140"/>
      <c r="AS8" s="1140"/>
      <c r="AT8" s="1140"/>
      <c r="AU8" s="1137"/>
      <c r="AV8" s="1137"/>
      <c r="AW8" s="1137"/>
      <c r="AX8" s="1137"/>
      <c r="AY8" s="1138"/>
      <c r="AZ8" s="109"/>
      <c r="BA8" s="109"/>
      <c r="BB8" s="109"/>
      <c r="BC8" s="109"/>
      <c r="BD8" s="109"/>
      <c r="BE8" s="110"/>
      <c r="BF8" s="110"/>
      <c r="BG8" s="110"/>
      <c r="BH8" s="110"/>
      <c r="BI8" s="110"/>
      <c r="BJ8" s="110"/>
      <c r="BK8" s="110"/>
      <c r="BL8" s="110"/>
      <c r="BM8" s="110"/>
      <c r="BN8" s="110"/>
      <c r="BO8" s="110"/>
      <c r="BP8" s="110"/>
      <c r="BQ8" s="119">
        <v>2</v>
      </c>
      <c r="BR8" s="120"/>
      <c r="BS8" s="1067" t="s">
        <v>325</v>
      </c>
      <c r="BT8" s="1068"/>
      <c r="BU8" s="1068"/>
      <c r="BV8" s="1068"/>
      <c r="BW8" s="1068"/>
      <c r="BX8" s="1068"/>
      <c r="BY8" s="1068"/>
      <c r="BZ8" s="1068"/>
      <c r="CA8" s="1068"/>
      <c r="CB8" s="1068"/>
      <c r="CC8" s="1068"/>
      <c r="CD8" s="1068"/>
      <c r="CE8" s="1068"/>
      <c r="CF8" s="1068"/>
      <c r="CG8" s="1069"/>
      <c r="CH8" s="1042">
        <v>-4</v>
      </c>
      <c r="CI8" s="1043"/>
      <c r="CJ8" s="1043"/>
      <c r="CK8" s="1043"/>
      <c r="CL8" s="1044"/>
      <c r="CM8" s="1042">
        <v>23</v>
      </c>
      <c r="CN8" s="1043"/>
      <c r="CO8" s="1043"/>
      <c r="CP8" s="1043"/>
      <c r="CQ8" s="1044"/>
      <c r="CR8" s="1042">
        <v>3</v>
      </c>
      <c r="CS8" s="1043"/>
      <c r="CT8" s="1043"/>
      <c r="CU8" s="1043"/>
      <c r="CV8" s="1044"/>
      <c r="CW8" s="1042" t="s">
        <v>323</v>
      </c>
      <c r="CX8" s="1043"/>
      <c r="CY8" s="1043"/>
      <c r="CZ8" s="1043"/>
      <c r="DA8" s="1044"/>
      <c r="DB8" s="1042" t="s">
        <v>323</v>
      </c>
      <c r="DC8" s="1043"/>
      <c r="DD8" s="1043"/>
      <c r="DE8" s="1043"/>
      <c r="DF8" s="1044"/>
      <c r="DG8" s="1042" t="s">
        <v>323</v>
      </c>
      <c r="DH8" s="1043"/>
      <c r="DI8" s="1043"/>
      <c r="DJ8" s="1043"/>
      <c r="DK8" s="1044"/>
      <c r="DL8" s="1042" t="s">
        <v>323</v>
      </c>
      <c r="DM8" s="1043"/>
      <c r="DN8" s="1043"/>
      <c r="DO8" s="1043"/>
      <c r="DP8" s="1044"/>
      <c r="DQ8" s="1042" t="s">
        <v>323</v>
      </c>
      <c r="DR8" s="1043"/>
      <c r="DS8" s="1043"/>
      <c r="DT8" s="1043"/>
      <c r="DU8" s="1044"/>
      <c r="DV8" s="1045"/>
      <c r="DW8" s="1046"/>
      <c r="DX8" s="1046"/>
      <c r="DY8" s="1046"/>
      <c r="DZ8" s="1047"/>
      <c r="EA8" s="111"/>
    </row>
    <row r="9" spans="1:131" s="112" customFormat="1" ht="26.25" customHeight="1">
      <c r="A9" s="118">
        <v>3</v>
      </c>
      <c r="B9" s="1084" t="s">
        <v>326</v>
      </c>
      <c r="C9" s="1085"/>
      <c r="D9" s="1085"/>
      <c r="E9" s="1085"/>
      <c r="F9" s="1085"/>
      <c r="G9" s="1085"/>
      <c r="H9" s="1085"/>
      <c r="I9" s="1085"/>
      <c r="J9" s="1085"/>
      <c r="K9" s="1085"/>
      <c r="L9" s="1085"/>
      <c r="M9" s="1085"/>
      <c r="N9" s="1085"/>
      <c r="O9" s="1085"/>
      <c r="P9" s="1086"/>
      <c r="Q9" s="1096">
        <v>244</v>
      </c>
      <c r="R9" s="1097"/>
      <c r="S9" s="1097"/>
      <c r="T9" s="1097"/>
      <c r="U9" s="1097"/>
      <c r="V9" s="1097">
        <v>216</v>
      </c>
      <c r="W9" s="1097"/>
      <c r="X9" s="1097"/>
      <c r="Y9" s="1097"/>
      <c r="Z9" s="1097"/>
      <c r="AA9" s="1097">
        <v>28</v>
      </c>
      <c r="AB9" s="1097"/>
      <c r="AC9" s="1097"/>
      <c r="AD9" s="1097"/>
      <c r="AE9" s="1098"/>
      <c r="AF9" s="1090">
        <v>28</v>
      </c>
      <c r="AG9" s="1091"/>
      <c r="AH9" s="1091"/>
      <c r="AI9" s="1091"/>
      <c r="AJ9" s="1092"/>
      <c r="AK9" s="1139">
        <v>58</v>
      </c>
      <c r="AL9" s="1140"/>
      <c r="AM9" s="1140"/>
      <c r="AN9" s="1140"/>
      <c r="AO9" s="1140"/>
      <c r="AP9" s="1140">
        <v>22</v>
      </c>
      <c r="AQ9" s="1140"/>
      <c r="AR9" s="1140"/>
      <c r="AS9" s="1140"/>
      <c r="AT9" s="1140"/>
      <c r="AU9" s="1137"/>
      <c r="AV9" s="1137"/>
      <c r="AW9" s="1137"/>
      <c r="AX9" s="1137"/>
      <c r="AY9" s="1138"/>
      <c r="AZ9" s="109"/>
      <c r="BA9" s="109"/>
      <c r="BB9" s="109"/>
      <c r="BC9" s="109"/>
      <c r="BD9" s="109"/>
      <c r="BE9" s="110"/>
      <c r="BF9" s="110"/>
      <c r="BG9" s="110"/>
      <c r="BH9" s="110"/>
      <c r="BI9" s="110"/>
      <c r="BJ9" s="110"/>
      <c r="BK9" s="110"/>
      <c r="BL9" s="110"/>
      <c r="BM9" s="110"/>
      <c r="BN9" s="110"/>
      <c r="BO9" s="110"/>
      <c r="BP9" s="110"/>
      <c r="BQ9" s="119">
        <v>3</v>
      </c>
      <c r="BR9" s="120"/>
      <c r="BS9" s="1067"/>
      <c r="BT9" s="1068"/>
      <c r="BU9" s="1068"/>
      <c r="BV9" s="1068"/>
      <c r="BW9" s="1068"/>
      <c r="BX9" s="1068"/>
      <c r="BY9" s="1068"/>
      <c r="BZ9" s="1068"/>
      <c r="CA9" s="1068"/>
      <c r="CB9" s="1068"/>
      <c r="CC9" s="1068"/>
      <c r="CD9" s="1068"/>
      <c r="CE9" s="1068"/>
      <c r="CF9" s="1068"/>
      <c r="CG9" s="1069"/>
      <c r="CH9" s="1042"/>
      <c r="CI9" s="1043"/>
      <c r="CJ9" s="1043"/>
      <c r="CK9" s="1043"/>
      <c r="CL9" s="1044"/>
      <c r="CM9" s="1042"/>
      <c r="CN9" s="1043"/>
      <c r="CO9" s="1043"/>
      <c r="CP9" s="1043"/>
      <c r="CQ9" s="1044"/>
      <c r="CR9" s="1042"/>
      <c r="CS9" s="1043"/>
      <c r="CT9" s="1043"/>
      <c r="CU9" s="1043"/>
      <c r="CV9" s="1044"/>
      <c r="CW9" s="1042"/>
      <c r="CX9" s="1043"/>
      <c r="CY9" s="1043"/>
      <c r="CZ9" s="1043"/>
      <c r="DA9" s="1044"/>
      <c r="DB9" s="1042"/>
      <c r="DC9" s="1043"/>
      <c r="DD9" s="1043"/>
      <c r="DE9" s="1043"/>
      <c r="DF9" s="1044"/>
      <c r="DG9" s="1042"/>
      <c r="DH9" s="1043"/>
      <c r="DI9" s="1043"/>
      <c r="DJ9" s="1043"/>
      <c r="DK9" s="1044"/>
      <c r="DL9" s="1042"/>
      <c r="DM9" s="1043"/>
      <c r="DN9" s="1043"/>
      <c r="DO9" s="1043"/>
      <c r="DP9" s="1044"/>
      <c r="DQ9" s="1042"/>
      <c r="DR9" s="1043"/>
      <c r="DS9" s="1043"/>
      <c r="DT9" s="1043"/>
      <c r="DU9" s="1044"/>
      <c r="DV9" s="1045"/>
      <c r="DW9" s="1046"/>
      <c r="DX9" s="1046"/>
      <c r="DY9" s="1046"/>
      <c r="DZ9" s="1047"/>
      <c r="EA9" s="111"/>
    </row>
    <row r="10" spans="1:131" s="112" customFormat="1" ht="26.25" customHeight="1">
      <c r="A10" s="118">
        <v>4</v>
      </c>
      <c r="B10" s="1084" t="s">
        <v>327</v>
      </c>
      <c r="C10" s="1085"/>
      <c r="D10" s="1085"/>
      <c r="E10" s="1085"/>
      <c r="F10" s="1085"/>
      <c r="G10" s="1085"/>
      <c r="H10" s="1085"/>
      <c r="I10" s="1085"/>
      <c r="J10" s="1085"/>
      <c r="K10" s="1085"/>
      <c r="L10" s="1085"/>
      <c r="M10" s="1085"/>
      <c r="N10" s="1085"/>
      <c r="O10" s="1085"/>
      <c r="P10" s="1086"/>
      <c r="Q10" s="1096">
        <v>23</v>
      </c>
      <c r="R10" s="1097"/>
      <c r="S10" s="1097"/>
      <c r="T10" s="1097"/>
      <c r="U10" s="1097"/>
      <c r="V10" s="1097">
        <v>6</v>
      </c>
      <c r="W10" s="1097"/>
      <c r="X10" s="1097"/>
      <c r="Y10" s="1097"/>
      <c r="Z10" s="1097"/>
      <c r="AA10" s="1097">
        <v>17</v>
      </c>
      <c r="AB10" s="1097"/>
      <c r="AC10" s="1097"/>
      <c r="AD10" s="1097"/>
      <c r="AE10" s="1098"/>
      <c r="AF10" s="1090">
        <v>17</v>
      </c>
      <c r="AG10" s="1091"/>
      <c r="AH10" s="1091"/>
      <c r="AI10" s="1091"/>
      <c r="AJ10" s="1092"/>
      <c r="AK10" s="1139" t="s">
        <v>323</v>
      </c>
      <c r="AL10" s="1140"/>
      <c r="AM10" s="1140"/>
      <c r="AN10" s="1140"/>
      <c r="AO10" s="1140"/>
      <c r="AP10" s="1140" t="s">
        <v>323</v>
      </c>
      <c r="AQ10" s="1140"/>
      <c r="AR10" s="1140"/>
      <c r="AS10" s="1140"/>
      <c r="AT10" s="1140"/>
      <c r="AU10" s="1137"/>
      <c r="AV10" s="1137"/>
      <c r="AW10" s="1137"/>
      <c r="AX10" s="1137"/>
      <c r="AY10" s="1138"/>
      <c r="AZ10" s="109"/>
      <c r="BA10" s="109"/>
      <c r="BB10" s="109"/>
      <c r="BC10" s="109"/>
      <c r="BD10" s="109"/>
      <c r="BE10" s="110"/>
      <c r="BF10" s="110"/>
      <c r="BG10" s="110"/>
      <c r="BH10" s="110"/>
      <c r="BI10" s="110"/>
      <c r="BJ10" s="110"/>
      <c r="BK10" s="110"/>
      <c r="BL10" s="110"/>
      <c r="BM10" s="110"/>
      <c r="BN10" s="110"/>
      <c r="BO10" s="110"/>
      <c r="BP10" s="110"/>
      <c r="BQ10" s="119">
        <v>4</v>
      </c>
      <c r="BR10" s="120"/>
      <c r="BS10" s="1067"/>
      <c r="BT10" s="1068"/>
      <c r="BU10" s="1068"/>
      <c r="BV10" s="1068"/>
      <c r="BW10" s="1068"/>
      <c r="BX10" s="1068"/>
      <c r="BY10" s="1068"/>
      <c r="BZ10" s="1068"/>
      <c r="CA10" s="1068"/>
      <c r="CB10" s="1068"/>
      <c r="CC10" s="1068"/>
      <c r="CD10" s="1068"/>
      <c r="CE10" s="1068"/>
      <c r="CF10" s="1068"/>
      <c r="CG10" s="1069"/>
      <c r="CH10" s="1042"/>
      <c r="CI10" s="1043"/>
      <c r="CJ10" s="1043"/>
      <c r="CK10" s="1043"/>
      <c r="CL10" s="1044"/>
      <c r="CM10" s="1042"/>
      <c r="CN10" s="1043"/>
      <c r="CO10" s="1043"/>
      <c r="CP10" s="1043"/>
      <c r="CQ10" s="1044"/>
      <c r="CR10" s="1042"/>
      <c r="CS10" s="1043"/>
      <c r="CT10" s="1043"/>
      <c r="CU10" s="1043"/>
      <c r="CV10" s="1044"/>
      <c r="CW10" s="1042"/>
      <c r="CX10" s="1043"/>
      <c r="CY10" s="1043"/>
      <c r="CZ10" s="1043"/>
      <c r="DA10" s="1044"/>
      <c r="DB10" s="1042"/>
      <c r="DC10" s="1043"/>
      <c r="DD10" s="1043"/>
      <c r="DE10" s="1043"/>
      <c r="DF10" s="1044"/>
      <c r="DG10" s="1042"/>
      <c r="DH10" s="1043"/>
      <c r="DI10" s="1043"/>
      <c r="DJ10" s="1043"/>
      <c r="DK10" s="1044"/>
      <c r="DL10" s="1042"/>
      <c r="DM10" s="1043"/>
      <c r="DN10" s="1043"/>
      <c r="DO10" s="1043"/>
      <c r="DP10" s="1044"/>
      <c r="DQ10" s="1042"/>
      <c r="DR10" s="1043"/>
      <c r="DS10" s="1043"/>
      <c r="DT10" s="1043"/>
      <c r="DU10" s="1044"/>
      <c r="DV10" s="1045"/>
      <c r="DW10" s="1046"/>
      <c r="DX10" s="1046"/>
      <c r="DY10" s="1046"/>
      <c r="DZ10" s="1047"/>
      <c r="EA10" s="111"/>
    </row>
    <row r="11" spans="1:131" s="112" customFormat="1" ht="26.25" customHeight="1">
      <c r="A11" s="118">
        <v>5</v>
      </c>
      <c r="B11" s="1084"/>
      <c r="C11" s="1085"/>
      <c r="D11" s="1085"/>
      <c r="E11" s="1085"/>
      <c r="F11" s="1085"/>
      <c r="G11" s="1085"/>
      <c r="H11" s="1085"/>
      <c r="I11" s="1085"/>
      <c r="J11" s="1085"/>
      <c r="K11" s="1085"/>
      <c r="L11" s="1085"/>
      <c r="M11" s="1085"/>
      <c r="N11" s="1085"/>
      <c r="O11" s="1085"/>
      <c r="P11" s="1086"/>
      <c r="Q11" s="1096"/>
      <c r="R11" s="1097"/>
      <c r="S11" s="1097"/>
      <c r="T11" s="1097"/>
      <c r="U11" s="1097"/>
      <c r="V11" s="1097"/>
      <c r="W11" s="1097"/>
      <c r="X11" s="1097"/>
      <c r="Y11" s="1097"/>
      <c r="Z11" s="1097"/>
      <c r="AA11" s="1097"/>
      <c r="AB11" s="1097"/>
      <c r="AC11" s="1097"/>
      <c r="AD11" s="1097"/>
      <c r="AE11" s="1098"/>
      <c r="AF11" s="1090"/>
      <c r="AG11" s="1091"/>
      <c r="AH11" s="1091"/>
      <c r="AI11" s="1091"/>
      <c r="AJ11" s="1092"/>
      <c r="AK11" s="1139"/>
      <c r="AL11" s="1140"/>
      <c r="AM11" s="1140"/>
      <c r="AN11" s="1140"/>
      <c r="AO11" s="1140"/>
      <c r="AP11" s="1140"/>
      <c r="AQ11" s="1140"/>
      <c r="AR11" s="1140"/>
      <c r="AS11" s="1140"/>
      <c r="AT11" s="1140"/>
      <c r="AU11" s="1137"/>
      <c r="AV11" s="1137"/>
      <c r="AW11" s="1137"/>
      <c r="AX11" s="1137"/>
      <c r="AY11" s="1138"/>
      <c r="AZ11" s="109"/>
      <c r="BA11" s="109"/>
      <c r="BB11" s="109"/>
      <c r="BC11" s="109"/>
      <c r="BD11" s="109"/>
      <c r="BE11" s="110"/>
      <c r="BF11" s="110"/>
      <c r="BG11" s="110"/>
      <c r="BH11" s="110"/>
      <c r="BI11" s="110"/>
      <c r="BJ11" s="110"/>
      <c r="BK11" s="110"/>
      <c r="BL11" s="110"/>
      <c r="BM11" s="110"/>
      <c r="BN11" s="110"/>
      <c r="BO11" s="110"/>
      <c r="BP11" s="110"/>
      <c r="BQ11" s="119">
        <v>5</v>
      </c>
      <c r="BR11" s="120"/>
      <c r="BS11" s="1067"/>
      <c r="BT11" s="1068"/>
      <c r="BU11" s="1068"/>
      <c r="BV11" s="1068"/>
      <c r="BW11" s="1068"/>
      <c r="BX11" s="1068"/>
      <c r="BY11" s="1068"/>
      <c r="BZ11" s="1068"/>
      <c r="CA11" s="1068"/>
      <c r="CB11" s="1068"/>
      <c r="CC11" s="1068"/>
      <c r="CD11" s="1068"/>
      <c r="CE11" s="1068"/>
      <c r="CF11" s="1068"/>
      <c r="CG11" s="1069"/>
      <c r="CH11" s="1042"/>
      <c r="CI11" s="1043"/>
      <c r="CJ11" s="1043"/>
      <c r="CK11" s="1043"/>
      <c r="CL11" s="1044"/>
      <c r="CM11" s="1042"/>
      <c r="CN11" s="1043"/>
      <c r="CO11" s="1043"/>
      <c r="CP11" s="1043"/>
      <c r="CQ11" s="1044"/>
      <c r="CR11" s="1042"/>
      <c r="CS11" s="1043"/>
      <c r="CT11" s="1043"/>
      <c r="CU11" s="1043"/>
      <c r="CV11" s="1044"/>
      <c r="CW11" s="1042"/>
      <c r="CX11" s="1043"/>
      <c r="CY11" s="1043"/>
      <c r="CZ11" s="1043"/>
      <c r="DA11" s="1044"/>
      <c r="DB11" s="1042"/>
      <c r="DC11" s="1043"/>
      <c r="DD11" s="1043"/>
      <c r="DE11" s="1043"/>
      <c r="DF11" s="1044"/>
      <c r="DG11" s="1042"/>
      <c r="DH11" s="1043"/>
      <c r="DI11" s="1043"/>
      <c r="DJ11" s="1043"/>
      <c r="DK11" s="1044"/>
      <c r="DL11" s="1042"/>
      <c r="DM11" s="1043"/>
      <c r="DN11" s="1043"/>
      <c r="DO11" s="1043"/>
      <c r="DP11" s="1044"/>
      <c r="DQ11" s="1042"/>
      <c r="DR11" s="1043"/>
      <c r="DS11" s="1043"/>
      <c r="DT11" s="1043"/>
      <c r="DU11" s="1044"/>
      <c r="DV11" s="1045"/>
      <c r="DW11" s="1046"/>
      <c r="DX11" s="1046"/>
      <c r="DY11" s="1046"/>
      <c r="DZ11" s="1047"/>
      <c r="EA11" s="111"/>
    </row>
    <row r="12" spans="1:131" s="112" customFormat="1" ht="26.25" customHeight="1">
      <c r="A12" s="118">
        <v>6</v>
      </c>
      <c r="B12" s="1084"/>
      <c r="C12" s="1085"/>
      <c r="D12" s="1085"/>
      <c r="E12" s="1085"/>
      <c r="F12" s="1085"/>
      <c r="G12" s="1085"/>
      <c r="H12" s="1085"/>
      <c r="I12" s="1085"/>
      <c r="J12" s="1085"/>
      <c r="K12" s="1085"/>
      <c r="L12" s="1085"/>
      <c r="M12" s="1085"/>
      <c r="N12" s="1085"/>
      <c r="O12" s="1085"/>
      <c r="P12" s="1086"/>
      <c r="Q12" s="1096"/>
      <c r="R12" s="1097"/>
      <c r="S12" s="1097"/>
      <c r="T12" s="1097"/>
      <c r="U12" s="1097"/>
      <c r="V12" s="1097"/>
      <c r="W12" s="1097"/>
      <c r="X12" s="1097"/>
      <c r="Y12" s="1097"/>
      <c r="Z12" s="1097"/>
      <c r="AA12" s="1097"/>
      <c r="AB12" s="1097"/>
      <c r="AC12" s="1097"/>
      <c r="AD12" s="1097"/>
      <c r="AE12" s="1098"/>
      <c r="AF12" s="1090"/>
      <c r="AG12" s="1091"/>
      <c r="AH12" s="1091"/>
      <c r="AI12" s="1091"/>
      <c r="AJ12" s="1092"/>
      <c r="AK12" s="1139"/>
      <c r="AL12" s="1140"/>
      <c r="AM12" s="1140"/>
      <c r="AN12" s="1140"/>
      <c r="AO12" s="1140"/>
      <c r="AP12" s="1140"/>
      <c r="AQ12" s="1140"/>
      <c r="AR12" s="1140"/>
      <c r="AS12" s="1140"/>
      <c r="AT12" s="1140"/>
      <c r="AU12" s="1137"/>
      <c r="AV12" s="1137"/>
      <c r="AW12" s="1137"/>
      <c r="AX12" s="1137"/>
      <c r="AY12" s="1138"/>
      <c r="AZ12" s="109"/>
      <c r="BA12" s="109"/>
      <c r="BB12" s="109"/>
      <c r="BC12" s="109"/>
      <c r="BD12" s="109"/>
      <c r="BE12" s="110"/>
      <c r="BF12" s="110"/>
      <c r="BG12" s="110"/>
      <c r="BH12" s="110"/>
      <c r="BI12" s="110"/>
      <c r="BJ12" s="110"/>
      <c r="BK12" s="110"/>
      <c r="BL12" s="110"/>
      <c r="BM12" s="110"/>
      <c r="BN12" s="110"/>
      <c r="BO12" s="110"/>
      <c r="BP12" s="110"/>
      <c r="BQ12" s="119">
        <v>6</v>
      </c>
      <c r="BR12" s="120"/>
      <c r="BS12" s="1067"/>
      <c r="BT12" s="1068"/>
      <c r="BU12" s="1068"/>
      <c r="BV12" s="1068"/>
      <c r="BW12" s="1068"/>
      <c r="BX12" s="1068"/>
      <c r="BY12" s="1068"/>
      <c r="BZ12" s="1068"/>
      <c r="CA12" s="1068"/>
      <c r="CB12" s="1068"/>
      <c r="CC12" s="1068"/>
      <c r="CD12" s="1068"/>
      <c r="CE12" s="1068"/>
      <c r="CF12" s="1068"/>
      <c r="CG12" s="1069"/>
      <c r="CH12" s="1042"/>
      <c r="CI12" s="1043"/>
      <c r="CJ12" s="1043"/>
      <c r="CK12" s="1043"/>
      <c r="CL12" s="1044"/>
      <c r="CM12" s="1042"/>
      <c r="CN12" s="1043"/>
      <c r="CO12" s="1043"/>
      <c r="CP12" s="1043"/>
      <c r="CQ12" s="1044"/>
      <c r="CR12" s="1042"/>
      <c r="CS12" s="1043"/>
      <c r="CT12" s="1043"/>
      <c r="CU12" s="1043"/>
      <c r="CV12" s="1044"/>
      <c r="CW12" s="1042"/>
      <c r="CX12" s="1043"/>
      <c r="CY12" s="1043"/>
      <c r="CZ12" s="1043"/>
      <c r="DA12" s="1044"/>
      <c r="DB12" s="1042"/>
      <c r="DC12" s="1043"/>
      <c r="DD12" s="1043"/>
      <c r="DE12" s="1043"/>
      <c r="DF12" s="1044"/>
      <c r="DG12" s="1042"/>
      <c r="DH12" s="1043"/>
      <c r="DI12" s="1043"/>
      <c r="DJ12" s="1043"/>
      <c r="DK12" s="1044"/>
      <c r="DL12" s="1042"/>
      <c r="DM12" s="1043"/>
      <c r="DN12" s="1043"/>
      <c r="DO12" s="1043"/>
      <c r="DP12" s="1044"/>
      <c r="DQ12" s="1042"/>
      <c r="DR12" s="1043"/>
      <c r="DS12" s="1043"/>
      <c r="DT12" s="1043"/>
      <c r="DU12" s="1044"/>
      <c r="DV12" s="1045"/>
      <c r="DW12" s="1046"/>
      <c r="DX12" s="1046"/>
      <c r="DY12" s="1046"/>
      <c r="DZ12" s="1047"/>
      <c r="EA12" s="111"/>
    </row>
    <row r="13" spans="1:131" s="112" customFormat="1" ht="26.25" customHeight="1">
      <c r="A13" s="118">
        <v>7</v>
      </c>
      <c r="B13" s="1084"/>
      <c r="C13" s="1085"/>
      <c r="D13" s="1085"/>
      <c r="E13" s="1085"/>
      <c r="F13" s="1085"/>
      <c r="G13" s="1085"/>
      <c r="H13" s="1085"/>
      <c r="I13" s="1085"/>
      <c r="J13" s="1085"/>
      <c r="K13" s="1085"/>
      <c r="L13" s="1085"/>
      <c r="M13" s="1085"/>
      <c r="N13" s="1085"/>
      <c r="O13" s="1085"/>
      <c r="P13" s="1086"/>
      <c r="Q13" s="1096"/>
      <c r="R13" s="1097"/>
      <c r="S13" s="1097"/>
      <c r="T13" s="1097"/>
      <c r="U13" s="1097"/>
      <c r="V13" s="1097"/>
      <c r="W13" s="1097"/>
      <c r="X13" s="1097"/>
      <c r="Y13" s="1097"/>
      <c r="Z13" s="1097"/>
      <c r="AA13" s="1097"/>
      <c r="AB13" s="1097"/>
      <c r="AC13" s="1097"/>
      <c r="AD13" s="1097"/>
      <c r="AE13" s="1098"/>
      <c r="AF13" s="1090"/>
      <c r="AG13" s="1091"/>
      <c r="AH13" s="1091"/>
      <c r="AI13" s="1091"/>
      <c r="AJ13" s="1092"/>
      <c r="AK13" s="1139"/>
      <c r="AL13" s="1140"/>
      <c r="AM13" s="1140"/>
      <c r="AN13" s="1140"/>
      <c r="AO13" s="1140"/>
      <c r="AP13" s="1140"/>
      <c r="AQ13" s="1140"/>
      <c r="AR13" s="1140"/>
      <c r="AS13" s="1140"/>
      <c r="AT13" s="1140"/>
      <c r="AU13" s="1137"/>
      <c r="AV13" s="1137"/>
      <c r="AW13" s="1137"/>
      <c r="AX13" s="1137"/>
      <c r="AY13" s="1138"/>
      <c r="AZ13" s="109"/>
      <c r="BA13" s="109"/>
      <c r="BB13" s="109"/>
      <c r="BC13" s="109"/>
      <c r="BD13" s="109"/>
      <c r="BE13" s="110"/>
      <c r="BF13" s="110"/>
      <c r="BG13" s="110"/>
      <c r="BH13" s="110"/>
      <c r="BI13" s="110"/>
      <c r="BJ13" s="110"/>
      <c r="BK13" s="110"/>
      <c r="BL13" s="110"/>
      <c r="BM13" s="110"/>
      <c r="BN13" s="110"/>
      <c r="BO13" s="110"/>
      <c r="BP13" s="110"/>
      <c r="BQ13" s="119">
        <v>7</v>
      </c>
      <c r="BR13" s="120"/>
      <c r="BS13" s="1067"/>
      <c r="BT13" s="1068"/>
      <c r="BU13" s="1068"/>
      <c r="BV13" s="1068"/>
      <c r="BW13" s="1068"/>
      <c r="BX13" s="1068"/>
      <c r="BY13" s="1068"/>
      <c r="BZ13" s="1068"/>
      <c r="CA13" s="1068"/>
      <c r="CB13" s="1068"/>
      <c r="CC13" s="1068"/>
      <c r="CD13" s="1068"/>
      <c r="CE13" s="1068"/>
      <c r="CF13" s="1068"/>
      <c r="CG13" s="1069"/>
      <c r="CH13" s="1042"/>
      <c r="CI13" s="1043"/>
      <c r="CJ13" s="1043"/>
      <c r="CK13" s="1043"/>
      <c r="CL13" s="1044"/>
      <c r="CM13" s="1042"/>
      <c r="CN13" s="1043"/>
      <c r="CO13" s="1043"/>
      <c r="CP13" s="1043"/>
      <c r="CQ13" s="1044"/>
      <c r="CR13" s="1042"/>
      <c r="CS13" s="1043"/>
      <c r="CT13" s="1043"/>
      <c r="CU13" s="1043"/>
      <c r="CV13" s="1044"/>
      <c r="CW13" s="1042"/>
      <c r="CX13" s="1043"/>
      <c r="CY13" s="1043"/>
      <c r="CZ13" s="1043"/>
      <c r="DA13" s="1044"/>
      <c r="DB13" s="1042"/>
      <c r="DC13" s="1043"/>
      <c r="DD13" s="1043"/>
      <c r="DE13" s="1043"/>
      <c r="DF13" s="1044"/>
      <c r="DG13" s="1042"/>
      <c r="DH13" s="1043"/>
      <c r="DI13" s="1043"/>
      <c r="DJ13" s="1043"/>
      <c r="DK13" s="1044"/>
      <c r="DL13" s="1042"/>
      <c r="DM13" s="1043"/>
      <c r="DN13" s="1043"/>
      <c r="DO13" s="1043"/>
      <c r="DP13" s="1044"/>
      <c r="DQ13" s="1042"/>
      <c r="DR13" s="1043"/>
      <c r="DS13" s="1043"/>
      <c r="DT13" s="1043"/>
      <c r="DU13" s="1044"/>
      <c r="DV13" s="1045"/>
      <c r="DW13" s="1046"/>
      <c r="DX13" s="1046"/>
      <c r="DY13" s="1046"/>
      <c r="DZ13" s="1047"/>
      <c r="EA13" s="111"/>
    </row>
    <row r="14" spans="1:131" s="112" customFormat="1" ht="26.25" customHeight="1">
      <c r="A14" s="118">
        <v>8</v>
      </c>
      <c r="B14" s="1084"/>
      <c r="C14" s="1085"/>
      <c r="D14" s="1085"/>
      <c r="E14" s="1085"/>
      <c r="F14" s="1085"/>
      <c r="G14" s="1085"/>
      <c r="H14" s="1085"/>
      <c r="I14" s="1085"/>
      <c r="J14" s="1085"/>
      <c r="K14" s="1085"/>
      <c r="L14" s="1085"/>
      <c r="M14" s="1085"/>
      <c r="N14" s="1085"/>
      <c r="O14" s="1085"/>
      <c r="P14" s="1086"/>
      <c r="Q14" s="1096"/>
      <c r="R14" s="1097"/>
      <c r="S14" s="1097"/>
      <c r="T14" s="1097"/>
      <c r="U14" s="1097"/>
      <c r="V14" s="1097"/>
      <c r="W14" s="1097"/>
      <c r="X14" s="1097"/>
      <c r="Y14" s="1097"/>
      <c r="Z14" s="1097"/>
      <c r="AA14" s="1097"/>
      <c r="AB14" s="1097"/>
      <c r="AC14" s="1097"/>
      <c r="AD14" s="1097"/>
      <c r="AE14" s="1098"/>
      <c r="AF14" s="1090"/>
      <c r="AG14" s="1091"/>
      <c r="AH14" s="1091"/>
      <c r="AI14" s="1091"/>
      <c r="AJ14" s="1092"/>
      <c r="AK14" s="1139"/>
      <c r="AL14" s="1140"/>
      <c r="AM14" s="1140"/>
      <c r="AN14" s="1140"/>
      <c r="AO14" s="1140"/>
      <c r="AP14" s="1140"/>
      <c r="AQ14" s="1140"/>
      <c r="AR14" s="1140"/>
      <c r="AS14" s="1140"/>
      <c r="AT14" s="1140"/>
      <c r="AU14" s="1137"/>
      <c r="AV14" s="1137"/>
      <c r="AW14" s="1137"/>
      <c r="AX14" s="1137"/>
      <c r="AY14" s="1138"/>
      <c r="AZ14" s="109"/>
      <c r="BA14" s="109"/>
      <c r="BB14" s="109"/>
      <c r="BC14" s="109"/>
      <c r="BD14" s="109"/>
      <c r="BE14" s="110"/>
      <c r="BF14" s="110"/>
      <c r="BG14" s="110"/>
      <c r="BH14" s="110"/>
      <c r="BI14" s="110"/>
      <c r="BJ14" s="110"/>
      <c r="BK14" s="110"/>
      <c r="BL14" s="110"/>
      <c r="BM14" s="110"/>
      <c r="BN14" s="110"/>
      <c r="BO14" s="110"/>
      <c r="BP14" s="110"/>
      <c r="BQ14" s="119">
        <v>8</v>
      </c>
      <c r="BR14" s="120"/>
      <c r="BS14" s="1067"/>
      <c r="BT14" s="1068"/>
      <c r="BU14" s="1068"/>
      <c r="BV14" s="1068"/>
      <c r="BW14" s="1068"/>
      <c r="BX14" s="1068"/>
      <c r="BY14" s="1068"/>
      <c r="BZ14" s="1068"/>
      <c r="CA14" s="1068"/>
      <c r="CB14" s="1068"/>
      <c r="CC14" s="1068"/>
      <c r="CD14" s="1068"/>
      <c r="CE14" s="1068"/>
      <c r="CF14" s="1068"/>
      <c r="CG14" s="1069"/>
      <c r="CH14" s="1042"/>
      <c r="CI14" s="1043"/>
      <c r="CJ14" s="1043"/>
      <c r="CK14" s="1043"/>
      <c r="CL14" s="1044"/>
      <c r="CM14" s="1042"/>
      <c r="CN14" s="1043"/>
      <c r="CO14" s="1043"/>
      <c r="CP14" s="1043"/>
      <c r="CQ14" s="1044"/>
      <c r="CR14" s="1042"/>
      <c r="CS14" s="1043"/>
      <c r="CT14" s="1043"/>
      <c r="CU14" s="1043"/>
      <c r="CV14" s="1044"/>
      <c r="CW14" s="1042"/>
      <c r="CX14" s="1043"/>
      <c r="CY14" s="1043"/>
      <c r="CZ14" s="1043"/>
      <c r="DA14" s="1044"/>
      <c r="DB14" s="1042"/>
      <c r="DC14" s="1043"/>
      <c r="DD14" s="1043"/>
      <c r="DE14" s="1043"/>
      <c r="DF14" s="1044"/>
      <c r="DG14" s="1042"/>
      <c r="DH14" s="1043"/>
      <c r="DI14" s="1043"/>
      <c r="DJ14" s="1043"/>
      <c r="DK14" s="1044"/>
      <c r="DL14" s="1042"/>
      <c r="DM14" s="1043"/>
      <c r="DN14" s="1043"/>
      <c r="DO14" s="1043"/>
      <c r="DP14" s="1044"/>
      <c r="DQ14" s="1042"/>
      <c r="DR14" s="1043"/>
      <c r="DS14" s="1043"/>
      <c r="DT14" s="1043"/>
      <c r="DU14" s="1044"/>
      <c r="DV14" s="1045"/>
      <c r="DW14" s="1046"/>
      <c r="DX14" s="1046"/>
      <c r="DY14" s="1046"/>
      <c r="DZ14" s="1047"/>
      <c r="EA14" s="111"/>
    </row>
    <row r="15" spans="1:131" s="112" customFormat="1" ht="26.25" customHeight="1">
      <c r="A15" s="118">
        <v>9</v>
      </c>
      <c r="B15" s="1084"/>
      <c r="C15" s="1085"/>
      <c r="D15" s="1085"/>
      <c r="E15" s="1085"/>
      <c r="F15" s="1085"/>
      <c r="G15" s="1085"/>
      <c r="H15" s="1085"/>
      <c r="I15" s="1085"/>
      <c r="J15" s="1085"/>
      <c r="K15" s="1085"/>
      <c r="L15" s="1085"/>
      <c r="M15" s="1085"/>
      <c r="N15" s="1085"/>
      <c r="O15" s="1085"/>
      <c r="P15" s="1086"/>
      <c r="Q15" s="1096"/>
      <c r="R15" s="1097"/>
      <c r="S15" s="1097"/>
      <c r="T15" s="1097"/>
      <c r="U15" s="1097"/>
      <c r="V15" s="1097"/>
      <c r="W15" s="1097"/>
      <c r="X15" s="1097"/>
      <c r="Y15" s="1097"/>
      <c r="Z15" s="1097"/>
      <c r="AA15" s="1097"/>
      <c r="AB15" s="1097"/>
      <c r="AC15" s="1097"/>
      <c r="AD15" s="1097"/>
      <c r="AE15" s="1098"/>
      <c r="AF15" s="1090"/>
      <c r="AG15" s="1091"/>
      <c r="AH15" s="1091"/>
      <c r="AI15" s="1091"/>
      <c r="AJ15" s="1092"/>
      <c r="AK15" s="1139"/>
      <c r="AL15" s="1140"/>
      <c r="AM15" s="1140"/>
      <c r="AN15" s="1140"/>
      <c r="AO15" s="1140"/>
      <c r="AP15" s="1140"/>
      <c r="AQ15" s="1140"/>
      <c r="AR15" s="1140"/>
      <c r="AS15" s="1140"/>
      <c r="AT15" s="1140"/>
      <c r="AU15" s="1137"/>
      <c r="AV15" s="1137"/>
      <c r="AW15" s="1137"/>
      <c r="AX15" s="1137"/>
      <c r="AY15" s="1138"/>
      <c r="AZ15" s="109"/>
      <c r="BA15" s="109"/>
      <c r="BB15" s="109"/>
      <c r="BC15" s="109"/>
      <c r="BD15" s="109"/>
      <c r="BE15" s="110"/>
      <c r="BF15" s="110"/>
      <c r="BG15" s="110"/>
      <c r="BH15" s="110"/>
      <c r="BI15" s="110"/>
      <c r="BJ15" s="110"/>
      <c r="BK15" s="110"/>
      <c r="BL15" s="110"/>
      <c r="BM15" s="110"/>
      <c r="BN15" s="110"/>
      <c r="BO15" s="110"/>
      <c r="BP15" s="110"/>
      <c r="BQ15" s="119">
        <v>9</v>
      </c>
      <c r="BR15" s="120"/>
      <c r="BS15" s="1067"/>
      <c r="BT15" s="1068"/>
      <c r="BU15" s="1068"/>
      <c r="BV15" s="1068"/>
      <c r="BW15" s="1068"/>
      <c r="BX15" s="1068"/>
      <c r="BY15" s="1068"/>
      <c r="BZ15" s="1068"/>
      <c r="CA15" s="1068"/>
      <c r="CB15" s="1068"/>
      <c r="CC15" s="1068"/>
      <c r="CD15" s="1068"/>
      <c r="CE15" s="1068"/>
      <c r="CF15" s="1068"/>
      <c r="CG15" s="1069"/>
      <c r="CH15" s="1042"/>
      <c r="CI15" s="1043"/>
      <c r="CJ15" s="1043"/>
      <c r="CK15" s="1043"/>
      <c r="CL15" s="1044"/>
      <c r="CM15" s="1042"/>
      <c r="CN15" s="1043"/>
      <c r="CO15" s="1043"/>
      <c r="CP15" s="1043"/>
      <c r="CQ15" s="1044"/>
      <c r="CR15" s="1042"/>
      <c r="CS15" s="1043"/>
      <c r="CT15" s="1043"/>
      <c r="CU15" s="1043"/>
      <c r="CV15" s="1044"/>
      <c r="CW15" s="1042"/>
      <c r="CX15" s="1043"/>
      <c r="CY15" s="1043"/>
      <c r="CZ15" s="1043"/>
      <c r="DA15" s="1044"/>
      <c r="DB15" s="1042"/>
      <c r="DC15" s="1043"/>
      <c r="DD15" s="1043"/>
      <c r="DE15" s="1043"/>
      <c r="DF15" s="1044"/>
      <c r="DG15" s="1042"/>
      <c r="DH15" s="1043"/>
      <c r="DI15" s="1043"/>
      <c r="DJ15" s="1043"/>
      <c r="DK15" s="1044"/>
      <c r="DL15" s="1042"/>
      <c r="DM15" s="1043"/>
      <c r="DN15" s="1043"/>
      <c r="DO15" s="1043"/>
      <c r="DP15" s="1044"/>
      <c r="DQ15" s="1042"/>
      <c r="DR15" s="1043"/>
      <c r="DS15" s="1043"/>
      <c r="DT15" s="1043"/>
      <c r="DU15" s="1044"/>
      <c r="DV15" s="1045"/>
      <c r="DW15" s="1046"/>
      <c r="DX15" s="1046"/>
      <c r="DY15" s="1046"/>
      <c r="DZ15" s="1047"/>
      <c r="EA15" s="111"/>
    </row>
    <row r="16" spans="1:131" s="112" customFormat="1" ht="26.25" customHeight="1">
      <c r="A16" s="118">
        <v>10</v>
      </c>
      <c r="B16" s="1084"/>
      <c r="C16" s="1085"/>
      <c r="D16" s="1085"/>
      <c r="E16" s="1085"/>
      <c r="F16" s="1085"/>
      <c r="G16" s="1085"/>
      <c r="H16" s="1085"/>
      <c r="I16" s="1085"/>
      <c r="J16" s="1085"/>
      <c r="K16" s="1085"/>
      <c r="L16" s="1085"/>
      <c r="M16" s="1085"/>
      <c r="N16" s="1085"/>
      <c r="O16" s="1085"/>
      <c r="P16" s="1086"/>
      <c r="Q16" s="1096"/>
      <c r="R16" s="1097"/>
      <c r="S16" s="1097"/>
      <c r="T16" s="1097"/>
      <c r="U16" s="1097"/>
      <c r="V16" s="1097"/>
      <c r="W16" s="1097"/>
      <c r="X16" s="1097"/>
      <c r="Y16" s="1097"/>
      <c r="Z16" s="1097"/>
      <c r="AA16" s="1097"/>
      <c r="AB16" s="1097"/>
      <c r="AC16" s="1097"/>
      <c r="AD16" s="1097"/>
      <c r="AE16" s="1098"/>
      <c r="AF16" s="1090"/>
      <c r="AG16" s="1091"/>
      <c r="AH16" s="1091"/>
      <c r="AI16" s="1091"/>
      <c r="AJ16" s="1092"/>
      <c r="AK16" s="1139"/>
      <c r="AL16" s="1140"/>
      <c r="AM16" s="1140"/>
      <c r="AN16" s="1140"/>
      <c r="AO16" s="1140"/>
      <c r="AP16" s="1140"/>
      <c r="AQ16" s="1140"/>
      <c r="AR16" s="1140"/>
      <c r="AS16" s="1140"/>
      <c r="AT16" s="1140"/>
      <c r="AU16" s="1137"/>
      <c r="AV16" s="1137"/>
      <c r="AW16" s="1137"/>
      <c r="AX16" s="1137"/>
      <c r="AY16" s="1138"/>
      <c r="AZ16" s="109"/>
      <c r="BA16" s="109"/>
      <c r="BB16" s="109"/>
      <c r="BC16" s="109"/>
      <c r="BD16" s="109"/>
      <c r="BE16" s="110"/>
      <c r="BF16" s="110"/>
      <c r="BG16" s="110"/>
      <c r="BH16" s="110"/>
      <c r="BI16" s="110"/>
      <c r="BJ16" s="110"/>
      <c r="BK16" s="110"/>
      <c r="BL16" s="110"/>
      <c r="BM16" s="110"/>
      <c r="BN16" s="110"/>
      <c r="BO16" s="110"/>
      <c r="BP16" s="110"/>
      <c r="BQ16" s="119">
        <v>10</v>
      </c>
      <c r="BR16" s="120"/>
      <c r="BS16" s="1067"/>
      <c r="BT16" s="1068"/>
      <c r="BU16" s="1068"/>
      <c r="BV16" s="1068"/>
      <c r="BW16" s="1068"/>
      <c r="BX16" s="1068"/>
      <c r="BY16" s="1068"/>
      <c r="BZ16" s="1068"/>
      <c r="CA16" s="1068"/>
      <c r="CB16" s="1068"/>
      <c r="CC16" s="1068"/>
      <c r="CD16" s="1068"/>
      <c r="CE16" s="1068"/>
      <c r="CF16" s="1068"/>
      <c r="CG16" s="1069"/>
      <c r="CH16" s="1042"/>
      <c r="CI16" s="1043"/>
      <c r="CJ16" s="1043"/>
      <c r="CK16" s="1043"/>
      <c r="CL16" s="1044"/>
      <c r="CM16" s="1042"/>
      <c r="CN16" s="1043"/>
      <c r="CO16" s="1043"/>
      <c r="CP16" s="1043"/>
      <c r="CQ16" s="1044"/>
      <c r="CR16" s="1042"/>
      <c r="CS16" s="1043"/>
      <c r="CT16" s="1043"/>
      <c r="CU16" s="1043"/>
      <c r="CV16" s="1044"/>
      <c r="CW16" s="1042"/>
      <c r="CX16" s="1043"/>
      <c r="CY16" s="1043"/>
      <c r="CZ16" s="1043"/>
      <c r="DA16" s="1044"/>
      <c r="DB16" s="1042"/>
      <c r="DC16" s="1043"/>
      <c r="DD16" s="1043"/>
      <c r="DE16" s="1043"/>
      <c r="DF16" s="1044"/>
      <c r="DG16" s="1042"/>
      <c r="DH16" s="1043"/>
      <c r="DI16" s="1043"/>
      <c r="DJ16" s="1043"/>
      <c r="DK16" s="1044"/>
      <c r="DL16" s="1042"/>
      <c r="DM16" s="1043"/>
      <c r="DN16" s="1043"/>
      <c r="DO16" s="1043"/>
      <c r="DP16" s="1044"/>
      <c r="DQ16" s="1042"/>
      <c r="DR16" s="1043"/>
      <c r="DS16" s="1043"/>
      <c r="DT16" s="1043"/>
      <c r="DU16" s="1044"/>
      <c r="DV16" s="1045"/>
      <c r="DW16" s="1046"/>
      <c r="DX16" s="1046"/>
      <c r="DY16" s="1046"/>
      <c r="DZ16" s="1047"/>
      <c r="EA16" s="111"/>
    </row>
    <row r="17" spans="1:131" s="112" customFormat="1" ht="26.25" customHeight="1">
      <c r="A17" s="118">
        <v>11</v>
      </c>
      <c r="B17" s="1084"/>
      <c r="C17" s="1085"/>
      <c r="D17" s="1085"/>
      <c r="E17" s="1085"/>
      <c r="F17" s="1085"/>
      <c r="G17" s="1085"/>
      <c r="H17" s="1085"/>
      <c r="I17" s="1085"/>
      <c r="J17" s="1085"/>
      <c r="K17" s="1085"/>
      <c r="L17" s="1085"/>
      <c r="M17" s="1085"/>
      <c r="N17" s="1085"/>
      <c r="O17" s="1085"/>
      <c r="P17" s="1086"/>
      <c r="Q17" s="1096"/>
      <c r="R17" s="1097"/>
      <c r="S17" s="1097"/>
      <c r="T17" s="1097"/>
      <c r="U17" s="1097"/>
      <c r="V17" s="1097"/>
      <c r="W17" s="1097"/>
      <c r="X17" s="1097"/>
      <c r="Y17" s="1097"/>
      <c r="Z17" s="1097"/>
      <c r="AA17" s="1097"/>
      <c r="AB17" s="1097"/>
      <c r="AC17" s="1097"/>
      <c r="AD17" s="1097"/>
      <c r="AE17" s="1098"/>
      <c r="AF17" s="1090"/>
      <c r="AG17" s="1091"/>
      <c r="AH17" s="1091"/>
      <c r="AI17" s="1091"/>
      <c r="AJ17" s="1092"/>
      <c r="AK17" s="1139"/>
      <c r="AL17" s="1140"/>
      <c r="AM17" s="1140"/>
      <c r="AN17" s="1140"/>
      <c r="AO17" s="1140"/>
      <c r="AP17" s="1140"/>
      <c r="AQ17" s="1140"/>
      <c r="AR17" s="1140"/>
      <c r="AS17" s="1140"/>
      <c r="AT17" s="1140"/>
      <c r="AU17" s="1137"/>
      <c r="AV17" s="1137"/>
      <c r="AW17" s="1137"/>
      <c r="AX17" s="1137"/>
      <c r="AY17" s="1138"/>
      <c r="AZ17" s="109"/>
      <c r="BA17" s="109"/>
      <c r="BB17" s="109"/>
      <c r="BC17" s="109"/>
      <c r="BD17" s="109"/>
      <c r="BE17" s="110"/>
      <c r="BF17" s="110"/>
      <c r="BG17" s="110"/>
      <c r="BH17" s="110"/>
      <c r="BI17" s="110"/>
      <c r="BJ17" s="110"/>
      <c r="BK17" s="110"/>
      <c r="BL17" s="110"/>
      <c r="BM17" s="110"/>
      <c r="BN17" s="110"/>
      <c r="BO17" s="110"/>
      <c r="BP17" s="110"/>
      <c r="BQ17" s="119">
        <v>11</v>
      </c>
      <c r="BR17" s="120"/>
      <c r="BS17" s="1067"/>
      <c r="BT17" s="1068"/>
      <c r="BU17" s="1068"/>
      <c r="BV17" s="1068"/>
      <c r="BW17" s="1068"/>
      <c r="BX17" s="1068"/>
      <c r="BY17" s="1068"/>
      <c r="BZ17" s="1068"/>
      <c r="CA17" s="1068"/>
      <c r="CB17" s="1068"/>
      <c r="CC17" s="1068"/>
      <c r="CD17" s="1068"/>
      <c r="CE17" s="1068"/>
      <c r="CF17" s="1068"/>
      <c r="CG17" s="1069"/>
      <c r="CH17" s="1042"/>
      <c r="CI17" s="1043"/>
      <c r="CJ17" s="1043"/>
      <c r="CK17" s="1043"/>
      <c r="CL17" s="1044"/>
      <c r="CM17" s="1042"/>
      <c r="CN17" s="1043"/>
      <c r="CO17" s="1043"/>
      <c r="CP17" s="1043"/>
      <c r="CQ17" s="1044"/>
      <c r="CR17" s="1042"/>
      <c r="CS17" s="1043"/>
      <c r="CT17" s="1043"/>
      <c r="CU17" s="1043"/>
      <c r="CV17" s="1044"/>
      <c r="CW17" s="1042"/>
      <c r="CX17" s="1043"/>
      <c r="CY17" s="1043"/>
      <c r="CZ17" s="1043"/>
      <c r="DA17" s="1044"/>
      <c r="DB17" s="1042"/>
      <c r="DC17" s="1043"/>
      <c r="DD17" s="1043"/>
      <c r="DE17" s="1043"/>
      <c r="DF17" s="1044"/>
      <c r="DG17" s="1042"/>
      <c r="DH17" s="1043"/>
      <c r="DI17" s="1043"/>
      <c r="DJ17" s="1043"/>
      <c r="DK17" s="1044"/>
      <c r="DL17" s="1042"/>
      <c r="DM17" s="1043"/>
      <c r="DN17" s="1043"/>
      <c r="DO17" s="1043"/>
      <c r="DP17" s="1044"/>
      <c r="DQ17" s="1042"/>
      <c r="DR17" s="1043"/>
      <c r="DS17" s="1043"/>
      <c r="DT17" s="1043"/>
      <c r="DU17" s="1044"/>
      <c r="DV17" s="1045"/>
      <c r="DW17" s="1046"/>
      <c r="DX17" s="1046"/>
      <c r="DY17" s="1046"/>
      <c r="DZ17" s="1047"/>
      <c r="EA17" s="111"/>
    </row>
    <row r="18" spans="1:131" s="112" customFormat="1" ht="26.25" customHeight="1">
      <c r="A18" s="118">
        <v>12</v>
      </c>
      <c r="B18" s="1084"/>
      <c r="C18" s="1085"/>
      <c r="D18" s="1085"/>
      <c r="E18" s="1085"/>
      <c r="F18" s="1085"/>
      <c r="G18" s="1085"/>
      <c r="H18" s="1085"/>
      <c r="I18" s="1085"/>
      <c r="J18" s="1085"/>
      <c r="K18" s="1085"/>
      <c r="L18" s="1085"/>
      <c r="M18" s="1085"/>
      <c r="N18" s="1085"/>
      <c r="O18" s="1085"/>
      <c r="P18" s="1086"/>
      <c r="Q18" s="1096"/>
      <c r="R18" s="1097"/>
      <c r="S18" s="1097"/>
      <c r="T18" s="1097"/>
      <c r="U18" s="1097"/>
      <c r="V18" s="1097"/>
      <c r="W18" s="1097"/>
      <c r="X18" s="1097"/>
      <c r="Y18" s="1097"/>
      <c r="Z18" s="1097"/>
      <c r="AA18" s="1097"/>
      <c r="AB18" s="1097"/>
      <c r="AC18" s="1097"/>
      <c r="AD18" s="1097"/>
      <c r="AE18" s="1098"/>
      <c r="AF18" s="1090"/>
      <c r="AG18" s="1091"/>
      <c r="AH18" s="1091"/>
      <c r="AI18" s="1091"/>
      <c r="AJ18" s="1092"/>
      <c r="AK18" s="1139"/>
      <c r="AL18" s="1140"/>
      <c r="AM18" s="1140"/>
      <c r="AN18" s="1140"/>
      <c r="AO18" s="1140"/>
      <c r="AP18" s="1140"/>
      <c r="AQ18" s="1140"/>
      <c r="AR18" s="1140"/>
      <c r="AS18" s="1140"/>
      <c r="AT18" s="1140"/>
      <c r="AU18" s="1137"/>
      <c r="AV18" s="1137"/>
      <c r="AW18" s="1137"/>
      <c r="AX18" s="1137"/>
      <c r="AY18" s="1138"/>
      <c r="AZ18" s="109"/>
      <c r="BA18" s="109"/>
      <c r="BB18" s="109"/>
      <c r="BC18" s="109"/>
      <c r="BD18" s="109"/>
      <c r="BE18" s="110"/>
      <c r="BF18" s="110"/>
      <c r="BG18" s="110"/>
      <c r="BH18" s="110"/>
      <c r="BI18" s="110"/>
      <c r="BJ18" s="110"/>
      <c r="BK18" s="110"/>
      <c r="BL18" s="110"/>
      <c r="BM18" s="110"/>
      <c r="BN18" s="110"/>
      <c r="BO18" s="110"/>
      <c r="BP18" s="110"/>
      <c r="BQ18" s="119">
        <v>12</v>
      </c>
      <c r="BR18" s="120"/>
      <c r="BS18" s="1067"/>
      <c r="BT18" s="1068"/>
      <c r="BU18" s="1068"/>
      <c r="BV18" s="1068"/>
      <c r="BW18" s="1068"/>
      <c r="BX18" s="1068"/>
      <c r="BY18" s="1068"/>
      <c r="BZ18" s="1068"/>
      <c r="CA18" s="1068"/>
      <c r="CB18" s="1068"/>
      <c r="CC18" s="1068"/>
      <c r="CD18" s="1068"/>
      <c r="CE18" s="1068"/>
      <c r="CF18" s="1068"/>
      <c r="CG18" s="1069"/>
      <c r="CH18" s="1042"/>
      <c r="CI18" s="1043"/>
      <c r="CJ18" s="1043"/>
      <c r="CK18" s="1043"/>
      <c r="CL18" s="1044"/>
      <c r="CM18" s="1042"/>
      <c r="CN18" s="1043"/>
      <c r="CO18" s="1043"/>
      <c r="CP18" s="1043"/>
      <c r="CQ18" s="1044"/>
      <c r="CR18" s="1042"/>
      <c r="CS18" s="1043"/>
      <c r="CT18" s="1043"/>
      <c r="CU18" s="1043"/>
      <c r="CV18" s="1044"/>
      <c r="CW18" s="1042"/>
      <c r="CX18" s="1043"/>
      <c r="CY18" s="1043"/>
      <c r="CZ18" s="1043"/>
      <c r="DA18" s="1044"/>
      <c r="DB18" s="1042"/>
      <c r="DC18" s="1043"/>
      <c r="DD18" s="1043"/>
      <c r="DE18" s="1043"/>
      <c r="DF18" s="1044"/>
      <c r="DG18" s="1042"/>
      <c r="DH18" s="1043"/>
      <c r="DI18" s="1043"/>
      <c r="DJ18" s="1043"/>
      <c r="DK18" s="1044"/>
      <c r="DL18" s="1042"/>
      <c r="DM18" s="1043"/>
      <c r="DN18" s="1043"/>
      <c r="DO18" s="1043"/>
      <c r="DP18" s="1044"/>
      <c r="DQ18" s="1042"/>
      <c r="DR18" s="1043"/>
      <c r="DS18" s="1043"/>
      <c r="DT18" s="1043"/>
      <c r="DU18" s="1044"/>
      <c r="DV18" s="1045"/>
      <c r="DW18" s="1046"/>
      <c r="DX18" s="1046"/>
      <c r="DY18" s="1046"/>
      <c r="DZ18" s="1047"/>
      <c r="EA18" s="111"/>
    </row>
    <row r="19" spans="1:131" s="112" customFormat="1" ht="26.25" customHeight="1">
      <c r="A19" s="118">
        <v>13</v>
      </c>
      <c r="B19" s="1084"/>
      <c r="C19" s="1085"/>
      <c r="D19" s="1085"/>
      <c r="E19" s="1085"/>
      <c r="F19" s="1085"/>
      <c r="G19" s="1085"/>
      <c r="H19" s="1085"/>
      <c r="I19" s="1085"/>
      <c r="J19" s="1085"/>
      <c r="K19" s="1085"/>
      <c r="L19" s="1085"/>
      <c r="M19" s="1085"/>
      <c r="N19" s="1085"/>
      <c r="O19" s="1085"/>
      <c r="P19" s="1086"/>
      <c r="Q19" s="1096"/>
      <c r="R19" s="1097"/>
      <c r="S19" s="1097"/>
      <c r="T19" s="1097"/>
      <c r="U19" s="1097"/>
      <c r="V19" s="1097"/>
      <c r="W19" s="1097"/>
      <c r="X19" s="1097"/>
      <c r="Y19" s="1097"/>
      <c r="Z19" s="1097"/>
      <c r="AA19" s="1097"/>
      <c r="AB19" s="1097"/>
      <c r="AC19" s="1097"/>
      <c r="AD19" s="1097"/>
      <c r="AE19" s="1098"/>
      <c r="AF19" s="1090"/>
      <c r="AG19" s="1091"/>
      <c r="AH19" s="1091"/>
      <c r="AI19" s="1091"/>
      <c r="AJ19" s="1092"/>
      <c r="AK19" s="1139"/>
      <c r="AL19" s="1140"/>
      <c r="AM19" s="1140"/>
      <c r="AN19" s="1140"/>
      <c r="AO19" s="1140"/>
      <c r="AP19" s="1140"/>
      <c r="AQ19" s="1140"/>
      <c r="AR19" s="1140"/>
      <c r="AS19" s="1140"/>
      <c r="AT19" s="1140"/>
      <c r="AU19" s="1137"/>
      <c r="AV19" s="1137"/>
      <c r="AW19" s="1137"/>
      <c r="AX19" s="1137"/>
      <c r="AY19" s="1138"/>
      <c r="AZ19" s="109"/>
      <c r="BA19" s="109"/>
      <c r="BB19" s="109"/>
      <c r="BC19" s="109"/>
      <c r="BD19" s="109"/>
      <c r="BE19" s="110"/>
      <c r="BF19" s="110"/>
      <c r="BG19" s="110"/>
      <c r="BH19" s="110"/>
      <c r="BI19" s="110"/>
      <c r="BJ19" s="110"/>
      <c r="BK19" s="110"/>
      <c r="BL19" s="110"/>
      <c r="BM19" s="110"/>
      <c r="BN19" s="110"/>
      <c r="BO19" s="110"/>
      <c r="BP19" s="110"/>
      <c r="BQ19" s="119">
        <v>13</v>
      </c>
      <c r="BR19" s="120"/>
      <c r="BS19" s="1067"/>
      <c r="BT19" s="1068"/>
      <c r="BU19" s="1068"/>
      <c r="BV19" s="1068"/>
      <c r="BW19" s="1068"/>
      <c r="BX19" s="1068"/>
      <c r="BY19" s="1068"/>
      <c r="BZ19" s="1068"/>
      <c r="CA19" s="1068"/>
      <c r="CB19" s="1068"/>
      <c r="CC19" s="1068"/>
      <c r="CD19" s="1068"/>
      <c r="CE19" s="1068"/>
      <c r="CF19" s="1068"/>
      <c r="CG19" s="1069"/>
      <c r="CH19" s="1042"/>
      <c r="CI19" s="1043"/>
      <c r="CJ19" s="1043"/>
      <c r="CK19" s="1043"/>
      <c r="CL19" s="1044"/>
      <c r="CM19" s="1042"/>
      <c r="CN19" s="1043"/>
      <c r="CO19" s="1043"/>
      <c r="CP19" s="1043"/>
      <c r="CQ19" s="1044"/>
      <c r="CR19" s="1042"/>
      <c r="CS19" s="1043"/>
      <c r="CT19" s="1043"/>
      <c r="CU19" s="1043"/>
      <c r="CV19" s="1044"/>
      <c r="CW19" s="1042"/>
      <c r="CX19" s="1043"/>
      <c r="CY19" s="1043"/>
      <c r="CZ19" s="1043"/>
      <c r="DA19" s="1044"/>
      <c r="DB19" s="1042"/>
      <c r="DC19" s="1043"/>
      <c r="DD19" s="1043"/>
      <c r="DE19" s="1043"/>
      <c r="DF19" s="1044"/>
      <c r="DG19" s="1042"/>
      <c r="DH19" s="1043"/>
      <c r="DI19" s="1043"/>
      <c r="DJ19" s="1043"/>
      <c r="DK19" s="1044"/>
      <c r="DL19" s="1042"/>
      <c r="DM19" s="1043"/>
      <c r="DN19" s="1043"/>
      <c r="DO19" s="1043"/>
      <c r="DP19" s="1044"/>
      <c r="DQ19" s="1042"/>
      <c r="DR19" s="1043"/>
      <c r="DS19" s="1043"/>
      <c r="DT19" s="1043"/>
      <c r="DU19" s="1044"/>
      <c r="DV19" s="1045"/>
      <c r="DW19" s="1046"/>
      <c r="DX19" s="1046"/>
      <c r="DY19" s="1046"/>
      <c r="DZ19" s="1047"/>
      <c r="EA19" s="111"/>
    </row>
    <row r="20" spans="1:131" s="112" customFormat="1" ht="26.25" customHeight="1">
      <c r="A20" s="118">
        <v>14</v>
      </c>
      <c r="B20" s="1084"/>
      <c r="C20" s="1085"/>
      <c r="D20" s="1085"/>
      <c r="E20" s="1085"/>
      <c r="F20" s="1085"/>
      <c r="G20" s="1085"/>
      <c r="H20" s="1085"/>
      <c r="I20" s="1085"/>
      <c r="J20" s="1085"/>
      <c r="K20" s="1085"/>
      <c r="L20" s="1085"/>
      <c r="M20" s="1085"/>
      <c r="N20" s="1085"/>
      <c r="O20" s="1085"/>
      <c r="P20" s="1086"/>
      <c r="Q20" s="1096"/>
      <c r="R20" s="1097"/>
      <c r="S20" s="1097"/>
      <c r="T20" s="1097"/>
      <c r="U20" s="1097"/>
      <c r="V20" s="1097"/>
      <c r="W20" s="1097"/>
      <c r="X20" s="1097"/>
      <c r="Y20" s="1097"/>
      <c r="Z20" s="1097"/>
      <c r="AA20" s="1097"/>
      <c r="AB20" s="1097"/>
      <c r="AC20" s="1097"/>
      <c r="AD20" s="1097"/>
      <c r="AE20" s="1098"/>
      <c r="AF20" s="1090"/>
      <c r="AG20" s="1091"/>
      <c r="AH20" s="1091"/>
      <c r="AI20" s="1091"/>
      <c r="AJ20" s="1092"/>
      <c r="AK20" s="1139"/>
      <c r="AL20" s="1140"/>
      <c r="AM20" s="1140"/>
      <c r="AN20" s="1140"/>
      <c r="AO20" s="1140"/>
      <c r="AP20" s="1140"/>
      <c r="AQ20" s="1140"/>
      <c r="AR20" s="1140"/>
      <c r="AS20" s="1140"/>
      <c r="AT20" s="1140"/>
      <c r="AU20" s="1137"/>
      <c r="AV20" s="1137"/>
      <c r="AW20" s="1137"/>
      <c r="AX20" s="1137"/>
      <c r="AY20" s="1138"/>
      <c r="AZ20" s="109"/>
      <c r="BA20" s="109"/>
      <c r="BB20" s="109"/>
      <c r="BC20" s="109"/>
      <c r="BD20" s="109"/>
      <c r="BE20" s="110"/>
      <c r="BF20" s="110"/>
      <c r="BG20" s="110"/>
      <c r="BH20" s="110"/>
      <c r="BI20" s="110"/>
      <c r="BJ20" s="110"/>
      <c r="BK20" s="110"/>
      <c r="BL20" s="110"/>
      <c r="BM20" s="110"/>
      <c r="BN20" s="110"/>
      <c r="BO20" s="110"/>
      <c r="BP20" s="110"/>
      <c r="BQ20" s="119">
        <v>14</v>
      </c>
      <c r="BR20" s="120"/>
      <c r="BS20" s="1067"/>
      <c r="BT20" s="1068"/>
      <c r="BU20" s="1068"/>
      <c r="BV20" s="1068"/>
      <c r="BW20" s="1068"/>
      <c r="BX20" s="1068"/>
      <c r="BY20" s="1068"/>
      <c r="BZ20" s="1068"/>
      <c r="CA20" s="1068"/>
      <c r="CB20" s="1068"/>
      <c r="CC20" s="1068"/>
      <c r="CD20" s="1068"/>
      <c r="CE20" s="1068"/>
      <c r="CF20" s="1068"/>
      <c r="CG20" s="1069"/>
      <c r="CH20" s="1042"/>
      <c r="CI20" s="1043"/>
      <c r="CJ20" s="1043"/>
      <c r="CK20" s="1043"/>
      <c r="CL20" s="1044"/>
      <c r="CM20" s="1042"/>
      <c r="CN20" s="1043"/>
      <c r="CO20" s="1043"/>
      <c r="CP20" s="1043"/>
      <c r="CQ20" s="1044"/>
      <c r="CR20" s="1042"/>
      <c r="CS20" s="1043"/>
      <c r="CT20" s="1043"/>
      <c r="CU20" s="1043"/>
      <c r="CV20" s="1044"/>
      <c r="CW20" s="1042"/>
      <c r="CX20" s="1043"/>
      <c r="CY20" s="1043"/>
      <c r="CZ20" s="1043"/>
      <c r="DA20" s="1044"/>
      <c r="DB20" s="1042"/>
      <c r="DC20" s="1043"/>
      <c r="DD20" s="1043"/>
      <c r="DE20" s="1043"/>
      <c r="DF20" s="1044"/>
      <c r="DG20" s="1042"/>
      <c r="DH20" s="1043"/>
      <c r="DI20" s="1043"/>
      <c r="DJ20" s="1043"/>
      <c r="DK20" s="1044"/>
      <c r="DL20" s="1042"/>
      <c r="DM20" s="1043"/>
      <c r="DN20" s="1043"/>
      <c r="DO20" s="1043"/>
      <c r="DP20" s="1044"/>
      <c r="DQ20" s="1042"/>
      <c r="DR20" s="1043"/>
      <c r="DS20" s="1043"/>
      <c r="DT20" s="1043"/>
      <c r="DU20" s="1044"/>
      <c r="DV20" s="1045"/>
      <c r="DW20" s="1046"/>
      <c r="DX20" s="1046"/>
      <c r="DY20" s="1046"/>
      <c r="DZ20" s="1047"/>
      <c r="EA20" s="111"/>
    </row>
    <row r="21" spans="1:131" s="112" customFormat="1" ht="26.25" customHeight="1" thickBot="1">
      <c r="A21" s="118">
        <v>15</v>
      </c>
      <c r="B21" s="1084"/>
      <c r="C21" s="1085"/>
      <c r="D21" s="1085"/>
      <c r="E21" s="1085"/>
      <c r="F21" s="1085"/>
      <c r="G21" s="1085"/>
      <c r="H21" s="1085"/>
      <c r="I21" s="1085"/>
      <c r="J21" s="1085"/>
      <c r="K21" s="1085"/>
      <c r="L21" s="1085"/>
      <c r="M21" s="1085"/>
      <c r="N21" s="1085"/>
      <c r="O21" s="1085"/>
      <c r="P21" s="1086"/>
      <c r="Q21" s="1096"/>
      <c r="R21" s="1097"/>
      <c r="S21" s="1097"/>
      <c r="T21" s="1097"/>
      <c r="U21" s="1097"/>
      <c r="V21" s="1097"/>
      <c r="W21" s="1097"/>
      <c r="X21" s="1097"/>
      <c r="Y21" s="1097"/>
      <c r="Z21" s="1097"/>
      <c r="AA21" s="1097"/>
      <c r="AB21" s="1097"/>
      <c r="AC21" s="1097"/>
      <c r="AD21" s="1097"/>
      <c r="AE21" s="1098"/>
      <c r="AF21" s="1090"/>
      <c r="AG21" s="1091"/>
      <c r="AH21" s="1091"/>
      <c r="AI21" s="1091"/>
      <c r="AJ21" s="1092"/>
      <c r="AK21" s="1139"/>
      <c r="AL21" s="1140"/>
      <c r="AM21" s="1140"/>
      <c r="AN21" s="1140"/>
      <c r="AO21" s="1140"/>
      <c r="AP21" s="1140"/>
      <c r="AQ21" s="1140"/>
      <c r="AR21" s="1140"/>
      <c r="AS21" s="1140"/>
      <c r="AT21" s="1140"/>
      <c r="AU21" s="1137"/>
      <c r="AV21" s="1137"/>
      <c r="AW21" s="1137"/>
      <c r="AX21" s="1137"/>
      <c r="AY21" s="1138"/>
      <c r="AZ21" s="109"/>
      <c r="BA21" s="109"/>
      <c r="BB21" s="109"/>
      <c r="BC21" s="109"/>
      <c r="BD21" s="109"/>
      <c r="BE21" s="110"/>
      <c r="BF21" s="110"/>
      <c r="BG21" s="110"/>
      <c r="BH21" s="110"/>
      <c r="BI21" s="110"/>
      <c r="BJ21" s="110"/>
      <c r="BK21" s="110"/>
      <c r="BL21" s="110"/>
      <c r="BM21" s="110"/>
      <c r="BN21" s="110"/>
      <c r="BO21" s="110"/>
      <c r="BP21" s="110"/>
      <c r="BQ21" s="119">
        <v>15</v>
      </c>
      <c r="BR21" s="120"/>
      <c r="BS21" s="1067"/>
      <c r="BT21" s="1068"/>
      <c r="BU21" s="1068"/>
      <c r="BV21" s="1068"/>
      <c r="BW21" s="1068"/>
      <c r="BX21" s="1068"/>
      <c r="BY21" s="1068"/>
      <c r="BZ21" s="1068"/>
      <c r="CA21" s="1068"/>
      <c r="CB21" s="1068"/>
      <c r="CC21" s="1068"/>
      <c r="CD21" s="1068"/>
      <c r="CE21" s="1068"/>
      <c r="CF21" s="1068"/>
      <c r="CG21" s="1069"/>
      <c r="CH21" s="1042"/>
      <c r="CI21" s="1043"/>
      <c r="CJ21" s="1043"/>
      <c r="CK21" s="1043"/>
      <c r="CL21" s="1044"/>
      <c r="CM21" s="1042"/>
      <c r="CN21" s="1043"/>
      <c r="CO21" s="1043"/>
      <c r="CP21" s="1043"/>
      <c r="CQ21" s="1044"/>
      <c r="CR21" s="1042"/>
      <c r="CS21" s="1043"/>
      <c r="CT21" s="1043"/>
      <c r="CU21" s="1043"/>
      <c r="CV21" s="1044"/>
      <c r="CW21" s="1042"/>
      <c r="CX21" s="1043"/>
      <c r="CY21" s="1043"/>
      <c r="CZ21" s="1043"/>
      <c r="DA21" s="1044"/>
      <c r="DB21" s="1042"/>
      <c r="DC21" s="1043"/>
      <c r="DD21" s="1043"/>
      <c r="DE21" s="1043"/>
      <c r="DF21" s="1044"/>
      <c r="DG21" s="1042"/>
      <c r="DH21" s="1043"/>
      <c r="DI21" s="1043"/>
      <c r="DJ21" s="1043"/>
      <c r="DK21" s="1044"/>
      <c r="DL21" s="1042"/>
      <c r="DM21" s="1043"/>
      <c r="DN21" s="1043"/>
      <c r="DO21" s="1043"/>
      <c r="DP21" s="1044"/>
      <c r="DQ21" s="1042"/>
      <c r="DR21" s="1043"/>
      <c r="DS21" s="1043"/>
      <c r="DT21" s="1043"/>
      <c r="DU21" s="1044"/>
      <c r="DV21" s="1045"/>
      <c r="DW21" s="1046"/>
      <c r="DX21" s="1046"/>
      <c r="DY21" s="1046"/>
      <c r="DZ21" s="1047"/>
      <c r="EA21" s="111"/>
    </row>
    <row r="22" spans="1:131" s="112" customFormat="1" ht="26.25" customHeight="1">
      <c r="A22" s="118">
        <v>16</v>
      </c>
      <c r="B22" s="1084"/>
      <c r="C22" s="1085"/>
      <c r="D22" s="1085"/>
      <c r="E22" s="1085"/>
      <c r="F22" s="1085"/>
      <c r="G22" s="1085"/>
      <c r="H22" s="1085"/>
      <c r="I22" s="1085"/>
      <c r="J22" s="1085"/>
      <c r="K22" s="1085"/>
      <c r="L22" s="1085"/>
      <c r="M22" s="1085"/>
      <c r="N22" s="1085"/>
      <c r="O22" s="1085"/>
      <c r="P22" s="1086"/>
      <c r="Q22" s="1134"/>
      <c r="R22" s="1135"/>
      <c r="S22" s="1135"/>
      <c r="T22" s="1135"/>
      <c r="U22" s="1135"/>
      <c r="V22" s="1135"/>
      <c r="W22" s="1135"/>
      <c r="X22" s="1135"/>
      <c r="Y22" s="1135"/>
      <c r="Z22" s="1135"/>
      <c r="AA22" s="1135"/>
      <c r="AB22" s="1135"/>
      <c r="AC22" s="1135"/>
      <c r="AD22" s="1135"/>
      <c r="AE22" s="1136"/>
      <c r="AF22" s="1090"/>
      <c r="AG22" s="1091"/>
      <c r="AH22" s="1091"/>
      <c r="AI22" s="1091"/>
      <c r="AJ22" s="1092"/>
      <c r="AK22" s="1130"/>
      <c r="AL22" s="1131"/>
      <c r="AM22" s="1131"/>
      <c r="AN22" s="1131"/>
      <c r="AO22" s="1131"/>
      <c r="AP22" s="1131"/>
      <c r="AQ22" s="1131"/>
      <c r="AR22" s="1131"/>
      <c r="AS22" s="1131"/>
      <c r="AT22" s="1131"/>
      <c r="AU22" s="1132"/>
      <c r="AV22" s="1132"/>
      <c r="AW22" s="1132"/>
      <c r="AX22" s="1132"/>
      <c r="AY22" s="1133"/>
      <c r="AZ22" s="1082" t="s">
        <v>328</v>
      </c>
      <c r="BA22" s="1082"/>
      <c r="BB22" s="1082"/>
      <c r="BC22" s="1082"/>
      <c r="BD22" s="1083"/>
      <c r="BE22" s="110"/>
      <c r="BF22" s="110"/>
      <c r="BG22" s="110"/>
      <c r="BH22" s="110"/>
      <c r="BI22" s="110"/>
      <c r="BJ22" s="110"/>
      <c r="BK22" s="110"/>
      <c r="BL22" s="110"/>
      <c r="BM22" s="110"/>
      <c r="BN22" s="110"/>
      <c r="BO22" s="110"/>
      <c r="BP22" s="110"/>
      <c r="BQ22" s="119">
        <v>16</v>
      </c>
      <c r="BR22" s="120"/>
      <c r="BS22" s="1067"/>
      <c r="BT22" s="1068"/>
      <c r="BU22" s="1068"/>
      <c r="BV22" s="1068"/>
      <c r="BW22" s="1068"/>
      <c r="BX22" s="1068"/>
      <c r="BY22" s="1068"/>
      <c r="BZ22" s="1068"/>
      <c r="CA22" s="1068"/>
      <c r="CB22" s="1068"/>
      <c r="CC22" s="1068"/>
      <c r="CD22" s="1068"/>
      <c r="CE22" s="1068"/>
      <c r="CF22" s="1068"/>
      <c r="CG22" s="1069"/>
      <c r="CH22" s="1042"/>
      <c r="CI22" s="1043"/>
      <c r="CJ22" s="1043"/>
      <c r="CK22" s="1043"/>
      <c r="CL22" s="1044"/>
      <c r="CM22" s="1042"/>
      <c r="CN22" s="1043"/>
      <c r="CO22" s="1043"/>
      <c r="CP22" s="1043"/>
      <c r="CQ22" s="1044"/>
      <c r="CR22" s="1042"/>
      <c r="CS22" s="1043"/>
      <c r="CT22" s="1043"/>
      <c r="CU22" s="1043"/>
      <c r="CV22" s="1044"/>
      <c r="CW22" s="1042"/>
      <c r="CX22" s="1043"/>
      <c r="CY22" s="1043"/>
      <c r="CZ22" s="1043"/>
      <c r="DA22" s="1044"/>
      <c r="DB22" s="1042"/>
      <c r="DC22" s="1043"/>
      <c r="DD22" s="1043"/>
      <c r="DE22" s="1043"/>
      <c r="DF22" s="1044"/>
      <c r="DG22" s="1042"/>
      <c r="DH22" s="1043"/>
      <c r="DI22" s="1043"/>
      <c r="DJ22" s="1043"/>
      <c r="DK22" s="1044"/>
      <c r="DL22" s="1042"/>
      <c r="DM22" s="1043"/>
      <c r="DN22" s="1043"/>
      <c r="DO22" s="1043"/>
      <c r="DP22" s="1044"/>
      <c r="DQ22" s="1042"/>
      <c r="DR22" s="1043"/>
      <c r="DS22" s="1043"/>
      <c r="DT22" s="1043"/>
      <c r="DU22" s="1044"/>
      <c r="DV22" s="1045"/>
      <c r="DW22" s="1046"/>
      <c r="DX22" s="1046"/>
      <c r="DY22" s="1046"/>
      <c r="DZ22" s="1047"/>
      <c r="EA22" s="111"/>
    </row>
    <row r="23" spans="1:131" s="112" customFormat="1" ht="26.25" customHeight="1" thickBot="1">
      <c r="A23" s="121" t="s">
        <v>329</v>
      </c>
      <c r="B23" s="997" t="s">
        <v>330</v>
      </c>
      <c r="C23" s="998"/>
      <c r="D23" s="998"/>
      <c r="E23" s="998"/>
      <c r="F23" s="998"/>
      <c r="G23" s="998"/>
      <c r="H23" s="998"/>
      <c r="I23" s="998"/>
      <c r="J23" s="998"/>
      <c r="K23" s="998"/>
      <c r="L23" s="998"/>
      <c r="M23" s="998"/>
      <c r="N23" s="998"/>
      <c r="O23" s="998"/>
      <c r="P23" s="999"/>
      <c r="Q23" s="1121">
        <v>35853</v>
      </c>
      <c r="R23" s="1122"/>
      <c r="S23" s="1122"/>
      <c r="T23" s="1122"/>
      <c r="U23" s="1122"/>
      <c r="V23" s="1122">
        <v>35197</v>
      </c>
      <c r="W23" s="1122"/>
      <c r="X23" s="1122"/>
      <c r="Y23" s="1122"/>
      <c r="Z23" s="1122"/>
      <c r="AA23" s="1122">
        <v>656</v>
      </c>
      <c r="AB23" s="1122"/>
      <c r="AC23" s="1122"/>
      <c r="AD23" s="1122"/>
      <c r="AE23" s="1123"/>
      <c r="AF23" s="1124">
        <v>409</v>
      </c>
      <c r="AG23" s="1122"/>
      <c r="AH23" s="1122"/>
      <c r="AI23" s="1122"/>
      <c r="AJ23" s="1125"/>
      <c r="AK23" s="1126"/>
      <c r="AL23" s="1127"/>
      <c r="AM23" s="1127"/>
      <c r="AN23" s="1127"/>
      <c r="AO23" s="1127"/>
      <c r="AP23" s="1122">
        <v>25854</v>
      </c>
      <c r="AQ23" s="1122"/>
      <c r="AR23" s="1122"/>
      <c r="AS23" s="1122"/>
      <c r="AT23" s="1122"/>
      <c r="AU23" s="1128"/>
      <c r="AV23" s="1128"/>
      <c r="AW23" s="1128"/>
      <c r="AX23" s="1128"/>
      <c r="AY23" s="1129"/>
      <c r="AZ23" s="1118" t="s">
        <v>66</v>
      </c>
      <c r="BA23" s="1119"/>
      <c r="BB23" s="1119"/>
      <c r="BC23" s="1119"/>
      <c r="BD23" s="1120"/>
      <c r="BE23" s="110"/>
      <c r="BF23" s="110"/>
      <c r="BG23" s="110"/>
      <c r="BH23" s="110"/>
      <c r="BI23" s="110"/>
      <c r="BJ23" s="110"/>
      <c r="BK23" s="110"/>
      <c r="BL23" s="110"/>
      <c r="BM23" s="110"/>
      <c r="BN23" s="110"/>
      <c r="BO23" s="110"/>
      <c r="BP23" s="110"/>
      <c r="BQ23" s="119">
        <v>17</v>
      </c>
      <c r="BR23" s="120"/>
      <c r="BS23" s="1067"/>
      <c r="BT23" s="1068"/>
      <c r="BU23" s="1068"/>
      <c r="BV23" s="1068"/>
      <c r="BW23" s="1068"/>
      <c r="BX23" s="1068"/>
      <c r="BY23" s="1068"/>
      <c r="BZ23" s="1068"/>
      <c r="CA23" s="1068"/>
      <c r="CB23" s="1068"/>
      <c r="CC23" s="1068"/>
      <c r="CD23" s="1068"/>
      <c r="CE23" s="1068"/>
      <c r="CF23" s="1068"/>
      <c r="CG23" s="1069"/>
      <c r="CH23" s="1042"/>
      <c r="CI23" s="1043"/>
      <c r="CJ23" s="1043"/>
      <c r="CK23" s="1043"/>
      <c r="CL23" s="1044"/>
      <c r="CM23" s="1042"/>
      <c r="CN23" s="1043"/>
      <c r="CO23" s="1043"/>
      <c r="CP23" s="1043"/>
      <c r="CQ23" s="1044"/>
      <c r="CR23" s="1042"/>
      <c r="CS23" s="1043"/>
      <c r="CT23" s="1043"/>
      <c r="CU23" s="1043"/>
      <c r="CV23" s="1044"/>
      <c r="CW23" s="1042"/>
      <c r="CX23" s="1043"/>
      <c r="CY23" s="1043"/>
      <c r="CZ23" s="1043"/>
      <c r="DA23" s="1044"/>
      <c r="DB23" s="1042"/>
      <c r="DC23" s="1043"/>
      <c r="DD23" s="1043"/>
      <c r="DE23" s="1043"/>
      <c r="DF23" s="1044"/>
      <c r="DG23" s="1042"/>
      <c r="DH23" s="1043"/>
      <c r="DI23" s="1043"/>
      <c r="DJ23" s="1043"/>
      <c r="DK23" s="1044"/>
      <c r="DL23" s="1042"/>
      <c r="DM23" s="1043"/>
      <c r="DN23" s="1043"/>
      <c r="DO23" s="1043"/>
      <c r="DP23" s="1044"/>
      <c r="DQ23" s="1042"/>
      <c r="DR23" s="1043"/>
      <c r="DS23" s="1043"/>
      <c r="DT23" s="1043"/>
      <c r="DU23" s="1044"/>
      <c r="DV23" s="1045"/>
      <c r="DW23" s="1046"/>
      <c r="DX23" s="1046"/>
      <c r="DY23" s="1046"/>
      <c r="DZ23" s="1047"/>
      <c r="EA23" s="111"/>
    </row>
    <row r="24" spans="1:131" s="112" customFormat="1" ht="26.25" customHeight="1">
      <c r="A24" s="1117" t="s">
        <v>331</v>
      </c>
      <c r="B24" s="1117"/>
      <c r="C24" s="1117"/>
      <c r="D24" s="1117"/>
      <c r="E24" s="1117"/>
      <c r="F24" s="1117"/>
      <c r="G24" s="1117"/>
      <c r="H24" s="1117"/>
      <c r="I24" s="1117"/>
      <c r="J24" s="1117"/>
      <c r="K24" s="1117"/>
      <c r="L24" s="1117"/>
      <c r="M24" s="1117"/>
      <c r="N24" s="1117"/>
      <c r="O24" s="1117"/>
      <c r="P24" s="1117"/>
      <c r="Q24" s="1117"/>
      <c r="R24" s="1117"/>
      <c r="S24" s="1117"/>
      <c r="T24" s="1117"/>
      <c r="U24" s="1117"/>
      <c r="V24" s="1117"/>
      <c r="W24" s="1117"/>
      <c r="X24" s="1117"/>
      <c r="Y24" s="1117"/>
      <c r="Z24" s="1117"/>
      <c r="AA24" s="1117"/>
      <c r="AB24" s="1117"/>
      <c r="AC24" s="1117"/>
      <c r="AD24" s="1117"/>
      <c r="AE24" s="1117"/>
      <c r="AF24" s="1117"/>
      <c r="AG24" s="1117"/>
      <c r="AH24" s="1117"/>
      <c r="AI24" s="1117"/>
      <c r="AJ24" s="1117"/>
      <c r="AK24" s="1117"/>
      <c r="AL24" s="1117"/>
      <c r="AM24" s="1117"/>
      <c r="AN24" s="1117"/>
      <c r="AO24" s="1117"/>
      <c r="AP24" s="1117"/>
      <c r="AQ24" s="1117"/>
      <c r="AR24" s="1117"/>
      <c r="AS24" s="1117"/>
      <c r="AT24" s="1117"/>
      <c r="AU24" s="1117"/>
      <c r="AV24" s="1117"/>
      <c r="AW24" s="1117"/>
      <c r="AX24" s="1117"/>
      <c r="AY24" s="1117"/>
      <c r="AZ24" s="109"/>
      <c r="BA24" s="109"/>
      <c r="BB24" s="109"/>
      <c r="BC24" s="109"/>
      <c r="BD24" s="109"/>
      <c r="BE24" s="110"/>
      <c r="BF24" s="110"/>
      <c r="BG24" s="110"/>
      <c r="BH24" s="110"/>
      <c r="BI24" s="110"/>
      <c r="BJ24" s="110"/>
      <c r="BK24" s="110"/>
      <c r="BL24" s="110"/>
      <c r="BM24" s="110"/>
      <c r="BN24" s="110"/>
      <c r="BO24" s="110"/>
      <c r="BP24" s="110"/>
      <c r="BQ24" s="119">
        <v>18</v>
      </c>
      <c r="BR24" s="120"/>
      <c r="BS24" s="1067"/>
      <c r="BT24" s="1068"/>
      <c r="BU24" s="1068"/>
      <c r="BV24" s="1068"/>
      <c r="BW24" s="1068"/>
      <c r="BX24" s="1068"/>
      <c r="BY24" s="1068"/>
      <c r="BZ24" s="1068"/>
      <c r="CA24" s="1068"/>
      <c r="CB24" s="1068"/>
      <c r="CC24" s="1068"/>
      <c r="CD24" s="1068"/>
      <c r="CE24" s="1068"/>
      <c r="CF24" s="1068"/>
      <c r="CG24" s="1069"/>
      <c r="CH24" s="1042"/>
      <c r="CI24" s="1043"/>
      <c r="CJ24" s="1043"/>
      <c r="CK24" s="1043"/>
      <c r="CL24" s="1044"/>
      <c r="CM24" s="1042"/>
      <c r="CN24" s="1043"/>
      <c r="CO24" s="1043"/>
      <c r="CP24" s="1043"/>
      <c r="CQ24" s="1044"/>
      <c r="CR24" s="1042"/>
      <c r="CS24" s="1043"/>
      <c r="CT24" s="1043"/>
      <c r="CU24" s="1043"/>
      <c r="CV24" s="1044"/>
      <c r="CW24" s="1042"/>
      <c r="CX24" s="1043"/>
      <c r="CY24" s="1043"/>
      <c r="CZ24" s="1043"/>
      <c r="DA24" s="1044"/>
      <c r="DB24" s="1042"/>
      <c r="DC24" s="1043"/>
      <c r="DD24" s="1043"/>
      <c r="DE24" s="1043"/>
      <c r="DF24" s="1044"/>
      <c r="DG24" s="1042"/>
      <c r="DH24" s="1043"/>
      <c r="DI24" s="1043"/>
      <c r="DJ24" s="1043"/>
      <c r="DK24" s="1044"/>
      <c r="DL24" s="1042"/>
      <c r="DM24" s="1043"/>
      <c r="DN24" s="1043"/>
      <c r="DO24" s="1043"/>
      <c r="DP24" s="1044"/>
      <c r="DQ24" s="1042"/>
      <c r="DR24" s="1043"/>
      <c r="DS24" s="1043"/>
      <c r="DT24" s="1043"/>
      <c r="DU24" s="1044"/>
      <c r="DV24" s="1045"/>
      <c r="DW24" s="1046"/>
      <c r="DX24" s="1046"/>
      <c r="DY24" s="1046"/>
      <c r="DZ24" s="1047"/>
      <c r="EA24" s="111"/>
    </row>
    <row r="25" spans="1:131" s="104" customFormat="1" ht="26.25" customHeight="1" thickBot="1">
      <c r="A25" s="1116" t="s">
        <v>332</v>
      </c>
      <c r="B25" s="1116"/>
      <c r="C25" s="1116"/>
      <c r="D25" s="1116"/>
      <c r="E25" s="1116"/>
      <c r="F25" s="1116"/>
      <c r="G25" s="1116"/>
      <c r="H25" s="1116"/>
      <c r="I25" s="1116"/>
      <c r="J25" s="1116"/>
      <c r="K25" s="1116"/>
      <c r="L25" s="1116"/>
      <c r="M25" s="1116"/>
      <c r="N25" s="1116"/>
      <c r="O25" s="1116"/>
      <c r="P25" s="1116"/>
      <c r="Q25" s="1116"/>
      <c r="R25" s="1116"/>
      <c r="S25" s="1116"/>
      <c r="T25" s="1116"/>
      <c r="U25" s="1116"/>
      <c r="V25" s="1116"/>
      <c r="W25" s="1116"/>
      <c r="X25" s="1116"/>
      <c r="Y25" s="1116"/>
      <c r="Z25" s="1116"/>
      <c r="AA25" s="1116"/>
      <c r="AB25" s="1116"/>
      <c r="AC25" s="1116"/>
      <c r="AD25" s="1116"/>
      <c r="AE25" s="1116"/>
      <c r="AF25" s="1116"/>
      <c r="AG25" s="1116"/>
      <c r="AH25" s="1116"/>
      <c r="AI25" s="1116"/>
      <c r="AJ25" s="1116"/>
      <c r="AK25" s="1116"/>
      <c r="AL25" s="1116"/>
      <c r="AM25" s="1116"/>
      <c r="AN25" s="1116"/>
      <c r="AO25" s="1116"/>
      <c r="AP25" s="1116"/>
      <c r="AQ25" s="1116"/>
      <c r="AR25" s="1116"/>
      <c r="AS25" s="1116"/>
      <c r="AT25" s="1116"/>
      <c r="AU25" s="1116"/>
      <c r="AV25" s="1116"/>
      <c r="AW25" s="1116"/>
      <c r="AX25" s="1116"/>
      <c r="AY25" s="1116"/>
      <c r="AZ25" s="1116"/>
      <c r="BA25" s="1116"/>
      <c r="BB25" s="1116"/>
      <c r="BC25" s="1116"/>
      <c r="BD25" s="1116"/>
      <c r="BE25" s="1116"/>
      <c r="BF25" s="1116"/>
      <c r="BG25" s="1116"/>
      <c r="BH25" s="1116"/>
      <c r="BI25" s="1116"/>
      <c r="BJ25" s="109"/>
      <c r="BK25" s="109"/>
      <c r="BL25" s="109"/>
      <c r="BM25" s="109"/>
      <c r="BN25" s="109"/>
      <c r="BO25" s="122"/>
      <c r="BP25" s="122"/>
      <c r="BQ25" s="119">
        <v>19</v>
      </c>
      <c r="BR25" s="120"/>
      <c r="BS25" s="1067"/>
      <c r="BT25" s="1068"/>
      <c r="BU25" s="1068"/>
      <c r="BV25" s="1068"/>
      <c r="BW25" s="1068"/>
      <c r="BX25" s="1068"/>
      <c r="BY25" s="1068"/>
      <c r="BZ25" s="1068"/>
      <c r="CA25" s="1068"/>
      <c r="CB25" s="1068"/>
      <c r="CC25" s="1068"/>
      <c r="CD25" s="1068"/>
      <c r="CE25" s="1068"/>
      <c r="CF25" s="1068"/>
      <c r="CG25" s="1069"/>
      <c r="CH25" s="1042"/>
      <c r="CI25" s="1043"/>
      <c r="CJ25" s="1043"/>
      <c r="CK25" s="1043"/>
      <c r="CL25" s="1044"/>
      <c r="CM25" s="1042"/>
      <c r="CN25" s="1043"/>
      <c r="CO25" s="1043"/>
      <c r="CP25" s="1043"/>
      <c r="CQ25" s="1044"/>
      <c r="CR25" s="1042"/>
      <c r="CS25" s="1043"/>
      <c r="CT25" s="1043"/>
      <c r="CU25" s="1043"/>
      <c r="CV25" s="1044"/>
      <c r="CW25" s="1042"/>
      <c r="CX25" s="1043"/>
      <c r="CY25" s="1043"/>
      <c r="CZ25" s="1043"/>
      <c r="DA25" s="1044"/>
      <c r="DB25" s="1042"/>
      <c r="DC25" s="1043"/>
      <c r="DD25" s="1043"/>
      <c r="DE25" s="1043"/>
      <c r="DF25" s="1044"/>
      <c r="DG25" s="1042"/>
      <c r="DH25" s="1043"/>
      <c r="DI25" s="1043"/>
      <c r="DJ25" s="1043"/>
      <c r="DK25" s="1044"/>
      <c r="DL25" s="1042"/>
      <c r="DM25" s="1043"/>
      <c r="DN25" s="1043"/>
      <c r="DO25" s="1043"/>
      <c r="DP25" s="1044"/>
      <c r="DQ25" s="1042"/>
      <c r="DR25" s="1043"/>
      <c r="DS25" s="1043"/>
      <c r="DT25" s="1043"/>
      <c r="DU25" s="1044"/>
      <c r="DV25" s="1045"/>
      <c r="DW25" s="1046"/>
      <c r="DX25" s="1046"/>
      <c r="DY25" s="1046"/>
      <c r="DZ25" s="1047"/>
      <c r="EA25" s="103"/>
    </row>
    <row r="26" spans="1:131" s="104" customFormat="1" ht="26.25" customHeight="1">
      <c r="A26" s="1048" t="s">
        <v>304</v>
      </c>
      <c r="B26" s="1049"/>
      <c r="C26" s="1049"/>
      <c r="D26" s="1049"/>
      <c r="E26" s="1049"/>
      <c r="F26" s="1049"/>
      <c r="G26" s="1049"/>
      <c r="H26" s="1049"/>
      <c r="I26" s="1049"/>
      <c r="J26" s="1049"/>
      <c r="K26" s="1049"/>
      <c r="L26" s="1049"/>
      <c r="M26" s="1049"/>
      <c r="N26" s="1049"/>
      <c r="O26" s="1049"/>
      <c r="P26" s="1050"/>
      <c r="Q26" s="1054" t="s">
        <v>333</v>
      </c>
      <c r="R26" s="1055"/>
      <c r="S26" s="1055"/>
      <c r="T26" s="1055"/>
      <c r="U26" s="1056"/>
      <c r="V26" s="1054" t="s">
        <v>334</v>
      </c>
      <c r="W26" s="1055"/>
      <c r="X26" s="1055"/>
      <c r="Y26" s="1055"/>
      <c r="Z26" s="1056"/>
      <c r="AA26" s="1054" t="s">
        <v>335</v>
      </c>
      <c r="AB26" s="1055"/>
      <c r="AC26" s="1055"/>
      <c r="AD26" s="1055"/>
      <c r="AE26" s="1055"/>
      <c r="AF26" s="1112" t="s">
        <v>336</v>
      </c>
      <c r="AG26" s="1061"/>
      <c r="AH26" s="1061"/>
      <c r="AI26" s="1061"/>
      <c r="AJ26" s="1113"/>
      <c r="AK26" s="1055" t="s">
        <v>337</v>
      </c>
      <c r="AL26" s="1055"/>
      <c r="AM26" s="1055"/>
      <c r="AN26" s="1055"/>
      <c r="AO26" s="1056"/>
      <c r="AP26" s="1054" t="s">
        <v>338</v>
      </c>
      <c r="AQ26" s="1055"/>
      <c r="AR26" s="1055"/>
      <c r="AS26" s="1055"/>
      <c r="AT26" s="1056"/>
      <c r="AU26" s="1054" t="s">
        <v>339</v>
      </c>
      <c r="AV26" s="1055"/>
      <c r="AW26" s="1055"/>
      <c r="AX26" s="1055"/>
      <c r="AY26" s="1056"/>
      <c r="AZ26" s="1054" t="s">
        <v>340</v>
      </c>
      <c r="BA26" s="1055"/>
      <c r="BB26" s="1055"/>
      <c r="BC26" s="1055"/>
      <c r="BD26" s="1056"/>
      <c r="BE26" s="1054" t="s">
        <v>311</v>
      </c>
      <c r="BF26" s="1055"/>
      <c r="BG26" s="1055"/>
      <c r="BH26" s="1055"/>
      <c r="BI26" s="1070"/>
      <c r="BJ26" s="109"/>
      <c r="BK26" s="109"/>
      <c r="BL26" s="109"/>
      <c r="BM26" s="109"/>
      <c r="BN26" s="109"/>
      <c r="BO26" s="122"/>
      <c r="BP26" s="122"/>
      <c r="BQ26" s="119">
        <v>20</v>
      </c>
      <c r="BR26" s="120"/>
      <c r="BS26" s="1067"/>
      <c r="BT26" s="1068"/>
      <c r="BU26" s="1068"/>
      <c r="BV26" s="1068"/>
      <c r="BW26" s="1068"/>
      <c r="BX26" s="1068"/>
      <c r="BY26" s="1068"/>
      <c r="BZ26" s="1068"/>
      <c r="CA26" s="1068"/>
      <c r="CB26" s="1068"/>
      <c r="CC26" s="1068"/>
      <c r="CD26" s="1068"/>
      <c r="CE26" s="1068"/>
      <c r="CF26" s="1068"/>
      <c r="CG26" s="1069"/>
      <c r="CH26" s="1042"/>
      <c r="CI26" s="1043"/>
      <c r="CJ26" s="1043"/>
      <c r="CK26" s="1043"/>
      <c r="CL26" s="1044"/>
      <c r="CM26" s="1042"/>
      <c r="CN26" s="1043"/>
      <c r="CO26" s="1043"/>
      <c r="CP26" s="1043"/>
      <c r="CQ26" s="1044"/>
      <c r="CR26" s="1042"/>
      <c r="CS26" s="1043"/>
      <c r="CT26" s="1043"/>
      <c r="CU26" s="1043"/>
      <c r="CV26" s="1044"/>
      <c r="CW26" s="1042"/>
      <c r="CX26" s="1043"/>
      <c r="CY26" s="1043"/>
      <c r="CZ26" s="1043"/>
      <c r="DA26" s="1044"/>
      <c r="DB26" s="1042"/>
      <c r="DC26" s="1043"/>
      <c r="DD26" s="1043"/>
      <c r="DE26" s="1043"/>
      <c r="DF26" s="1044"/>
      <c r="DG26" s="1042"/>
      <c r="DH26" s="1043"/>
      <c r="DI26" s="1043"/>
      <c r="DJ26" s="1043"/>
      <c r="DK26" s="1044"/>
      <c r="DL26" s="1042"/>
      <c r="DM26" s="1043"/>
      <c r="DN26" s="1043"/>
      <c r="DO26" s="1043"/>
      <c r="DP26" s="1044"/>
      <c r="DQ26" s="1042"/>
      <c r="DR26" s="1043"/>
      <c r="DS26" s="1043"/>
      <c r="DT26" s="1043"/>
      <c r="DU26" s="1044"/>
      <c r="DV26" s="1045"/>
      <c r="DW26" s="1046"/>
      <c r="DX26" s="1046"/>
      <c r="DY26" s="1046"/>
      <c r="DZ26" s="1047"/>
      <c r="EA26" s="103"/>
    </row>
    <row r="27" spans="1:131" s="104" customFormat="1" ht="26.25" customHeight="1" thickBot="1">
      <c r="A27" s="1051"/>
      <c r="B27" s="1052"/>
      <c r="C27" s="1052"/>
      <c r="D27" s="1052"/>
      <c r="E27" s="1052"/>
      <c r="F27" s="1052"/>
      <c r="G27" s="1052"/>
      <c r="H27" s="1052"/>
      <c r="I27" s="1052"/>
      <c r="J27" s="1052"/>
      <c r="K27" s="1052"/>
      <c r="L27" s="1052"/>
      <c r="M27" s="1052"/>
      <c r="N27" s="1052"/>
      <c r="O27" s="1052"/>
      <c r="P27" s="1053"/>
      <c r="Q27" s="1057"/>
      <c r="R27" s="1058"/>
      <c r="S27" s="1058"/>
      <c r="T27" s="1058"/>
      <c r="U27" s="1059"/>
      <c r="V27" s="1057"/>
      <c r="W27" s="1058"/>
      <c r="X27" s="1058"/>
      <c r="Y27" s="1058"/>
      <c r="Z27" s="1059"/>
      <c r="AA27" s="1057"/>
      <c r="AB27" s="1058"/>
      <c r="AC27" s="1058"/>
      <c r="AD27" s="1058"/>
      <c r="AE27" s="1058"/>
      <c r="AF27" s="1114"/>
      <c r="AG27" s="1064"/>
      <c r="AH27" s="1064"/>
      <c r="AI27" s="1064"/>
      <c r="AJ27" s="1115"/>
      <c r="AK27" s="1058"/>
      <c r="AL27" s="1058"/>
      <c r="AM27" s="1058"/>
      <c r="AN27" s="1058"/>
      <c r="AO27" s="1059"/>
      <c r="AP27" s="1057"/>
      <c r="AQ27" s="1058"/>
      <c r="AR27" s="1058"/>
      <c r="AS27" s="1058"/>
      <c r="AT27" s="1059"/>
      <c r="AU27" s="1057"/>
      <c r="AV27" s="1058"/>
      <c r="AW27" s="1058"/>
      <c r="AX27" s="1058"/>
      <c r="AY27" s="1059"/>
      <c r="AZ27" s="1057"/>
      <c r="BA27" s="1058"/>
      <c r="BB27" s="1058"/>
      <c r="BC27" s="1058"/>
      <c r="BD27" s="1059"/>
      <c r="BE27" s="1057"/>
      <c r="BF27" s="1058"/>
      <c r="BG27" s="1058"/>
      <c r="BH27" s="1058"/>
      <c r="BI27" s="1071"/>
      <c r="BJ27" s="109"/>
      <c r="BK27" s="109"/>
      <c r="BL27" s="109"/>
      <c r="BM27" s="109"/>
      <c r="BN27" s="109"/>
      <c r="BO27" s="122"/>
      <c r="BP27" s="122"/>
      <c r="BQ27" s="119">
        <v>21</v>
      </c>
      <c r="BR27" s="120"/>
      <c r="BS27" s="1067"/>
      <c r="BT27" s="1068"/>
      <c r="BU27" s="1068"/>
      <c r="BV27" s="1068"/>
      <c r="BW27" s="1068"/>
      <c r="BX27" s="1068"/>
      <c r="BY27" s="1068"/>
      <c r="BZ27" s="1068"/>
      <c r="CA27" s="1068"/>
      <c r="CB27" s="1068"/>
      <c r="CC27" s="1068"/>
      <c r="CD27" s="1068"/>
      <c r="CE27" s="1068"/>
      <c r="CF27" s="1068"/>
      <c r="CG27" s="1069"/>
      <c r="CH27" s="1042"/>
      <c r="CI27" s="1043"/>
      <c r="CJ27" s="1043"/>
      <c r="CK27" s="1043"/>
      <c r="CL27" s="1044"/>
      <c r="CM27" s="1042"/>
      <c r="CN27" s="1043"/>
      <c r="CO27" s="1043"/>
      <c r="CP27" s="1043"/>
      <c r="CQ27" s="1044"/>
      <c r="CR27" s="1042"/>
      <c r="CS27" s="1043"/>
      <c r="CT27" s="1043"/>
      <c r="CU27" s="1043"/>
      <c r="CV27" s="1044"/>
      <c r="CW27" s="1042"/>
      <c r="CX27" s="1043"/>
      <c r="CY27" s="1043"/>
      <c r="CZ27" s="1043"/>
      <c r="DA27" s="1044"/>
      <c r="DB27" s="1042"/>
      <c r="DC27" s="1043"/>
      <c r="DD27" s="1043"/>
      <c r="DE27" s="1043"/>
      <c r="DF27" s="1044"/>
      <c r="DG27" s="1042"/>
      <c r="DH27" s="1043"/>
      <c r="DI27" s="1043"/>
      <c r="DJ27" s="1043"/>
      <c r="DK27" s="1044"/>
      <c r="DL27" s="1042"/>
      <c r="DM27" s="1043"/>
      <c r="DN27" s="1043"/>
      <c r="DO27" s="1043"/>
      <c r="DP27" s="1044"/>
      <c r="DQ27" s="1042"/>
      <c r="DR27" s="1043"/>
      <c r="DS27" s="1043"/>
      <c r="DT27" s="1043"/>
      <c r="DU27" s="1044"/>
      <c r="DV27" s="1045"/>
      <c r="DW27" s="1046"/>
      <c r="DX27" s="1046"/>
      <c r="DY27" s="1046"/>
      <c r="DZ27" s="1047"/>
      <c r="EA27" s="103"/>
    </row>
    <row r="28" spans="1:131" s="104" customFormat="1" ht="26.25" customHeight="1" thickTop="1">
      <c r="A28" s="123">
        <v>1</v>
      </c>
      <c r="B28" s="1103" t="s">
        <v>341</v>
      </c>
      <c r="C28" s="1104"/>
      <c r="D28" s="1104"/>
      <c r="E28" s="1104"/>
      <c r="F28" s="1104"/>
      <c r="G28" s="1104"/>
      <c r="H28" s="1104"/>
      <c r="I28" s="1104"/>
      <c r="J28" s="1104"/>
      <c r="K28" s="1104"/>
      <c r="L28" s="1104"/>
      <c r="M28" s="1104"/>
      <c r="N28" s="1104"/>
      <c r="O28" s="1104"/>
      <c r="P28" s="1105"/>
      <c r="Q28" s="1106">
        <v>5519</v>
      </c>
      <c r="R28" s="1107"/>
      <c r="S28" s="1107"/>
      <c r="T28" s="1107"/>
      <c r="U28" s="1107"/>
      <c r="V28" s="1107">
        <v>5172</v>
      </c>
      <c r="W28" s="1107"/>
      <c r="X28" s="1107"/>
      <c r="Y28" s="1107"/>
      <c r="Z28" s="1107"/>
      <c r="AA28" s="1107">
        <v>346</v>
      </c>
      <c r="AB28" s="1107"/>
      <c r="AC28" s="1107"/>
      <c r="AD28" s="1107"/>
      <c r="AE28" s="1108"/>
      <c r="AF28" s="1109">
        <v>346</v>
      </c>
      <c r="AG28" s="1107"/>
      <c r="AH28" s="1107"/>
      <c r="AI28" s="1107"/>
      <c r="AJ28" s="1110"/>
      <c r="AK28" s="1111">
        <v>581</v>
      </c>
      <c r="AL28" s="1099"/>
      <c r="AM28" s="1099"/>
      <c r="AN28" s="1099"/>
      <c r="AO28" s="1099"/>
      <c r="AP28" s="1099" t="s">
        <v>323</v>
      </c>
      <c r="AQ28" s="1099"/>
      <c r="AR28" s="1099"/>
      <c r="AS28" s="1099"/>
      <c r="AT28" s="1099"/>
      <c r="AU28" s="1099" t="s">
        <v>323</v>
      </c>
      <c r="AV28" s="1099"/>
      <c r="AW28" s="1099"/>
      <c r="AX28" s="1099"/>
      <c r="AY28" s="1099"/>
      <c r="AZ28" s="1100" t="s">
        <v>323</v>
      </c>
      <c r="BA28" s="1100"/>
      <c r="BB28" s="1100"/>
      <c r="BC28" s="1100"/>
      <c r="BD28" s="1100"/>
      <c r="BE28" s="1101"/>
      <c r="BF28" s="1101"/>
      <c r="BG28" s="1101"/>
      <c r="BH28" s="1101"/>
      <c r="BI28" s="1102"/>
      <c r="BJ28" s="109"/>
      <c r="BK28" s="109"/>
      <c r="BL28" s="109"/>
      <c r="BM28" s="109"/>
      <c r="BN28" s="109"/>
      <c r="BO28" s="122"/>
      <c r="BP28" s="122"/>
      <c r="BQ28" s="119">
        <v>22</v>
      </c>
      <c r="BR28" s="120"/>
      <c r="BS28" s="1067"/>
      <c r="BT28" s="1068"/>
      <c r="BU28" s="1068"/>
      <c r="BV28" s="1068"/>
      <c r="BW28" s="1068"/>
      <c r="BX28" s="1068"/>
      <c r="BY28" s="1068"/>
      <c r="BZ28" s="1068"/>
      <c r="CA28" s="1068"/>
      <c r="CB28" s="1068"/>
      <c r="CC28" s="1068"/>
      <c r="CD28" s="1068"/>
      <c r="CE28" s="1068"/>
      <c r="CF28" s="1068"/>
      <c r="CG28" s="1069"/>
      <c r="CH28" s="1042"/>
      <c r="CI28" s="1043"/>
      <c r="CJ28" s="1043"/>
      <c r="CK28" s="1043"/>
      <c r="CL28" s="1044"/>
      <c r="CM28" s="1042"/>
      <c r="CN28" s="1043"/>
      <c r="CO28" s="1043"/>
      <c r="CP28" s="1043"/>
      <c r="CQ28" s="1044"/>
      <c r="CR28" s="1042"/>
      <c r="CS28" s="1043"/>
      <c r="CT28" s="1043"/>
      <c r="CU28" s="1043"/>
      <c r="CV28" s="1044"/>
      <c r="CW28" s="1042"/>
      <c r="CX28" s="1043"/>
      <c r="CY28" s="1043"/>
      <c r="CZ28" s="1043"/>
      <c r="DA28" s="1044"/>
      <c r="DB28" s="1042"/>
      <c r="DC28" s="1043"/>
      <c r="DD28" s="1043"/>
      <c r="DE28" s="1043"/>
      <c r="DF28" s="1044"/>
      <c r="DG28" s="1042"/>
      <c r="DH28" s="1043"/>
      <c r="DI28" s="1043"/>
      <c r="DJ28" s="1043"/>
      <c r="DK28" s="1044"/>
      <c r="DL28" s="1042"/>
      <c r="DM28" s="1043"/>
      <c r="DN28" s="1043"/>
      <c r="DO28" s="1043"/>
      <c r="DP28" s="1044"/>
      <c r="DQ28" s="1042"/>
      <c r="DR28" s="1043"/>
      <c r="DS28" s="1043"/>
      <c r="DT28" s="1043"/>
      <c r="DU28" s="1044"/>
      <c r="DV28" s="1045"/>
      <c r="DW28" s="1046"/>
      <c r="DX28" s="1046"/>
      <c r="DY28" s="1046"/>
      <c r="DZ28" s="1047"/>
      <c r="EA28" s="103"/>
    </row>
    <row r="29" spans="1:131" s="104" customFormat="1" ht="26.25" customHeight="1">
      <c r="A29" s="123">
        <v>2</v>
      </c>
      <c r="B29" s="1084" t="s">
        <v>342</v>
      </c>
      <c r="C29" s="1085"/>
      <c r="D29" s="1085"/>
      <c r="E29" s="1085"/>
      <c r="F29" s="1085"/>
      <c r="G29" s="1085"/>
      <c r="H29" s="1085"/>
      <c r="I29" s="1085"/>
      <c r="J29" s="1085"/>
      <c r="K29" s="1085"/>
      <c r="L29" s="1085"/>
      <c r="M29" s="1085"/>
      <c r="N29" s="1085"/>
      <c r="O29" s="1085"/>
      <c r="P29" s="1086"/>
      <c r="Q29" s="1096">
        <v>724</v>
      </c>
      <c r="R29" s="1097"/>
      <c r="S29" s="1097"/>
      <c r="T29" s="1097"/>
      <c r="U29" s="1097"/>
      <c r="V29" s="1097">
        <v>711</v>
      </c>
      <c r="W29" s="1097"/>
      <c r="X29" s="1097"/>
      <c r="Y29" s="1097"/>
      <c r="Z29" s="1097"/>
      <c r="AA29" s="1097">
        <v>12</v>
      </c>
      <c r="AB29" s="1097"/>
      <c r="AC29" s="1097"/>
      <c r="AD29" s="1097"/>
      <c r="AE29" s="1098"/>
      <c r="AF29" s="1090">
        <v>12</v>
      </c>
      <c r="AG29" s="1091"/>
      <c r="AH29" s="1091"/>
      <c r="AI29" s="1091"/>
      <c r="AJ29" s="1092"/>
      <c r="AK29" s="1033">
        <v>247</v>
      </c>
      <c r="AL29" s="1024"/>
      <c r="AM29" s="1024"/>
      <c r="AN29" s="1024"/>
      <c r="AO29" s="1024"/>
      <c r="AP29" s="1024" t="s">
        <v>323</v>
      </c>
      <c r="AQ29" s="1024"/>
      <c r="AR29" s="1024"/>
      <c r="AS29" s="1024"/>
      <c r="AT29" s="1024"/>
      <c r="AU29" s="1024" t="s">
        <v>323</v>
      </c>
      <c r="AV29" s="1024"/>
      <c r="AW29" s="1024"/>
      <c r="AX29" s="1024"/>
      <c r="AY29" s="1024"/>
      <c r="AZ29" s="1095" t="s">
        <v>323</v>
      </c>
      <c r="BA29" s="1095"/>
      <c r="BB29" s="1095"/>
      <c r="BC29" s="1095"/>
      <c r="BD29" s="1095"/>
      <c r="BE29" s="1079"/>
      <c r="BF29" s="1079"/>
      <c r="BG29" s="1079"/>
      <c r="BH29" s="1079"/>
      <c r="BI29" s="1080"/>
      <c r="BJ29" s="109"/>
      <c r="BK29" s="109"/>
      <c r="BL29" s="109"/>
      <c r="BM29" s="109"/>
      <c r="BN29" s="109"/>
      <c r="BO29" s="122"/>
      <c r="BP29" s="122"/>
      <c r="BQ29" s="119">
        <v>23</v>
      </c>
      <c r="BR29" s="120"/>
      <c r="BS29" s="1067"/>
      <c r="BT29" s="1068"/>
      <c r="BU29" s="1068"/>
      <c r="BV29" s="1068"/>
      <c r="BW29" s="1068"/>
      <c r="BX29" s="1068"/>
      <c r="BY29" s="1068"/>
      <c r="BZ29" s="1068"/>
      <c r="CA29" s="1068"/>
      <c r="CB29" s="1068"/>
      <c r="CC29" s="1068"/>
      <c r="CD29" s="1068"/>
      <c r="CE29" s="1068"/>
      <c r="CF29" s="1068"/>
      <c r="CG29" s="1069"/>
      <c r="CH29" s="1042"/>
      <c r="CI29" s="1043"/>
      <c r="CJ29" s="1043"/>
      <c r="CK29" s="1043"/>
      <c r="CL29" s="1044"/>
      <c r="CM29" s="1042"/>
      <c r="CN29" s="1043"/>
      <c r="CO29" s="1043"/>
      <c r="CP29" s="1043"/>
      <c r="CQ29" s="1044"/>
      <c r="CR29" s="1042"/>
      <c r="CS29" s="1043"/>
      <c r="CT29" s="1043"/>
      <c r="CU29" s="1043"/>
      <c r="CV29" s="1044"/>
      <c r="CW29" s="1042"/>
      <c r="CX29" s="1043"/>
      <c r="CY29" s="1043"/>
      <c r="CZ29" s="1043"/>
      <c r="DA29" s="1044"/>
      <c r="DB29" s="1042"/>
      <c r="DC29" s="1043"/>
      <c r="DD29" s="1043"/>
      <c r="DE29" s="1043"/>
      <c r="DF29" s="1044"/>
      <c r="DG29" s="1042"/>
      <c r="DH29" s="1043"/>
      <c r="DI29" s="1043"/>
      <c r="DJ29" s="1043"/>
      <c r="DK29" s="1044"/>
      <c r="DL29" s="1042"/>
      <c r="DM29" s="1043"/>
      <c r="DN29" s="1043"/>
      <c r="DO29" s="1043"/>
      <c r="DP29" s="1044"/>
      <c r="DQ29" s="1042"/>
      <c r="DR29" s="1043"/>
      <c r="DS29" s="1043"/>
      <c r="DT29" s="1043"/>
      <c r="DU29" s="1044"/>
      <c r="DV29" s="1045"/>
      <c r="DW29" s="1046"/>
      <c r="DX29" s="1046"/>
      <c r="DY29" s="1046"/>
      <c r="DZ29" s="1047"/>
      <c r="EA29" s="103"/>
    </row>
    <row r="30" spans="1:131" s="104" customFormat="1" ht="26.25" customHeight="1">
      <c r="A30" s="123">
        <v>3</v>
      </c>
      <c r="B30" s="1084" t="s">
        <v>343</v>
      </c>
      <c r="C30" s="1085"/>
      <c r="D30" s="1085"/>
      <c r="E30" s="1085"/>
      <c r="F30" s="1085"/>
      <c r="G30" s="1085"/>
      <c r="H30" s="1085"/>
      <c r="I30" s="1085"/>
      <c r="J30" s="1085"/>
      <c r="K30" s="1085"/>
      <c r="L30" s="1085"/>
      <c r="M30" s="1085"/>
      <c r="N30" s="1085"/>
      <c r="O30" s="1085"/>
      <c r="P30" s="1086"/>
      <c r="Q30" s="1096">
        <v>6418</v>
      </c>
      <c r="R30" s="1097"/>
      <c r="S30" s="1097"/>
      <c r="T30" s="1097"/>
      <c r="U30" s="1097"/>
      <c r="V30" s="1097">
        <v>5866</v>
      </c>
      <c r="W30" s="1097"/>
      <c r="X30" s="1097"/>
      <c r="Y30" s="1097"/>
      <c r="Z30" s="1097"/>
      <c r="AA30" s="1097">
        <v>552</v>
      </c>
      <c r="AB30" s="1097"/>
      <c r="AC30" s="1097"/>
      <c r="AD30" s="1097"/>
      <c r="AE30" s="1098"/>
      <c r="AF30" s="1090">
        <v>1215</v>
      </c>
      <c r="AG30" s="1091"/>
      <c r="AH30" s="1091"/>
      <c r="AI30" s="1091"/>
      <c r="AJ30" s="1092"/>
      <c r="AK30" s="1033">
        <v>931</v>
      </c>
      <c r="AL30" s="1024"/>
      <c r="AM30" s="1024"/>
      <c r="AN30" s="1024"/>
      <c r="AO30" s="1024"/>
      <c r="AP30" s="1024">
        <v>4759</v>
      </c>
      <c r="AQ30" s="1024"/>
      <c r="AR30" s="1024"/>
      <c r="AS30" s="1024"/>
      <c r="AT30" s="1024"/>
      <c r="AU30" s="1024">
        <v>3202</v>
      </c>
      <c r="AV30" s="1024"/>
      <c r="AW30" s="1024"/>
      <c r="AX30" s="1024"/>
      <c r="AY30" s="1024"/>
      <c r="AZ30" s="1095" t="s">
        <v>323</v>
      </c>
      <c r="BA30" s="1095"/>
      <c r="BB30" s="1095"/>
      <c r="BC30" s="1095"/>
      <c r="BD30" s="1095"/>
      <c r="BE30" s="1079" t="s">
        <v>344</v>
      </c>
      <c r="BF30" s="1079"/>
      <c r="BG30" s="1079"/>
      <c r="BH30" s="1079"/>
      <c r="BI30" s="1080"/>
      <c r="BJ30" s="109"/>
      <c r="BK30" s="109"/>
      <c r="BL30" s="109"/>
      <c r="BM30" s="109"/>
      <c r="BN30" s="109"/>
      <c r="BO30" s="122"/>
      <c r="BP30" s="122"/>
      <c r="BQ30" s="119">
        <v>24</v>
      </c>
      <c r="BR30" s="120"/>
      <c r="BS30" s="1067"/>
      <c r="BT30" s="1068"/>
      <c r="BU30" s="1068"/>
      <c r="BV30" s="1068"/>
      <c r="BW30" s="1068"/>
      <c r="BX30" s="1068"/>
      <c r="BY30" s="1068"/>
      <c r="BZ30" s="1068"/>
      <c r="CA30" s="1068"/>
      <c r="CB30" s="1068"/>
      <c r="CC30" s="1068"/>
      <c r="CD30" s="1068"/>
      <c r="CE30" s="1068"/>
      <c r="CF30" s="1068"/>
      <c r="CG30" s="1069"/>
      <c r="CH30" s="1042"/>
      <c r="CI30" s="1043"/>
      <c r="CJ30" s="1043"/>
      <c r="CK30" s="1043"/>
      <c r="CL30" s="1044"/>
      <c r="CM30" s="1042"/>
      <c r="CN30" s="1043"/>
      <c r="CO30" s="1043"/>
      <c r="CP30" s="1043"/>
      <c r="CQ30" s="1044"/>
      <c r="CR30" s="1042"/>
      <c r="CS30" s="1043"/>
      <c r="CT30" s="1043"/>
      <c r="CU30" s="1043"/>
      <c r="CV30" s="1044"/>
      <c r="CW30" s="1042"/>
      <c r="CX30" s="1043"/>
      <c r="CY30" s="1043"/>
      <c r="CZ30" s="1043"/>
      <c r="DA30" s="1044"/>
      <c r="DB30" s="1042"/>
      <c r="DC30" s="1043"/>
      <c r="DD30" s="1043"/>
      <c r="DE30" s="1043"/>
      <c r="DF30" s="1044"/>
      <c r="DG30" s="1042"/>
      <c r="DH30" s="1043"/>
      <c r="DI30" s="1043"/>
      <c r="DJ30" s="1043"/>
      <c r="DK30" s="1044"/>
      <c r="DL30" s="1042"/>
      <c r="DM30" s="1043"/>
      <c r="DN30" s="1043"/>
      <c r="DO30" s="1043"/>
      <c r="DP30" s="1044"/>
      <c r="DQ30" s="1042"/>
      <c r="DR30" s="1043"/>
      <c r="DS30" s="1043"/>
      <c r="DT30" s="1043"/>
      <c r="DU30" s="1044"/>
      <c r="DV30" s="1045"/>
      <c r="DW30" s="1046"/>
      <c r="DX30" s="1046"/>
      <c r="DY30" s="1046"/>
      <c r="DZ30" s="1047"/>
      <c r="EA30" s="103"/>
    </row>
    <row r="31" spans="1:131" s="104" customFormat="1" ht="26.25" customHeight="1">
      <c r="A31" s="123">
        <v>4</v>
      </c>
      <c r="B31" s="1084"/>
      <c r="C31" s="1085"/>
      <c r="D31" s="1085"/>
      <c r="E31" s="1085"/>
      <c r="F31" s="1085"/>
      <c r="G31" s="1085"/>
      <c r="H31" s="1085"/>
      <c r="I31" s="1085"/>
      <c r="J31" s="1085"/>
      <c r="K31" s="1085"/>
      <c r="L31" s="1085"/>
      <c r="M31" s="1085"/>
      <c r="N31" s="1085"/>
      <c r="O31" s="1085"/>
      <c r="P31" s="1086"/>
      <c r="Q31" s="1096"/>
      <c r="R31" s="1097"/>
      <c r="S31" s="1097"/>
      <c r="T31" s="1097"/>
      <c r="U31" s="1097"/>
      <c r="V31" s="1097"/>
      <c r="W31" s="1097"/>
      <c r="X31" s="1097"/>
      <c r="Y31" s="1097"/>
      <c r="Z31" s="1097"/>
      <c r="AA31" s="1097"/>
      <c r="AB31" s="1097"/>
      <c r="AC31" s="1097"/>
      <c r="AD31" s="1097"/>
      <c r="AE31" s="1098"/>
      <c r="AF31" s="1090"/>
      <c r="AG31" s="1091"/>
      <c r="AH31" s="1091"/>
      <c r="AI31" s="1091"/>
      <c r="AJ31" s="1092"/>
      <c r="AK31" s="1033"/>
      <c r="AL31" s="1024"/>
      <c r="AM31" s="1024"/>
      <c r="AN31" s="1024"/>
      <c r="AO31" s="1024"/>
      <c r="AP31" s="1024"/>
      <c r="AQ31" s="1024"/>
      <c r="AR31" s="1024"/>
      <c r="AS31" s="1024"/>
      <c r="AT31" s="1024"/>
      <c r="AU31" s="1024"/>
      <c r="AV31" s="1024"/>
      <c r="AW31" s="1024"/>
      <c r="AX31" s="1024"/>
      <c r="AY31" s="1024"/>
      <c r="AZ31" s="1095"/>
      <c r="BA31" s="1095"/>
      <c r="BB31" s="1095"/>
      <c r="BC31" s="1095"/>
      <c r="BD31" s="1095"/>
      <c r="BE31" s="1079"/>
      <c r="BF31" s="1079"/>
      <c r="BG31" s="1079"/>
      <c r="BH31" s="1079"/>
      <c r="BI31" s="1080"/>
      <c r="BJ31" s="109"/>
      <c r="BK31" s="109"/>
      <c r="BL31" s="109"/>
      <c r="BM31" s="109"/>
      <c r="BN31" s="109"/>
      <c r="BO31" s="122"/>
      <c r="BP31" s="122"/>
      <c r="BQ31" s="119">
        <v>25</v>
      </c>
      <c r="BR31" s="120"/>
      <c r="BS31" s="1067"/>
      <c r="BT31" s="1068"/>
      <c r="BU31" s="1068"/>
      <c r="BV31" s="1068"/>
      <c r="BW31" s="1068"/>
      <c r="BX31" s="1068"/>
      <c r="BY31" s="1068"/>
      <c r="BZ31" s="1068"/>
      <c r="CA31" s="1068"/>
      <c r="CB31" s="1068"/>
      <c r="CC31" s="1068"/>
      <c r="CD31" s="1068"/>
      <c r="CE31" s="1068"/>
      <c r="CF31" s="1068"/>
      <c r="CG31" s="1069"/>
      <c r="CH31" s="1042"/>
      <c r="CI31" s="1043"/>
      <c r="CJ31" s="1043"/>
      <c r="CK31" s="1043"/>
      <c r="CL31" s="1044"/>
      <c r="CM31" s="1042"/>
      <c r="CN31" s="1043"/>
      <c r="CO31" s="1043"/>
      <c r="CP31" s="1043"/>
      <c r="CQ31" s="1044"/>
      <c r="CR31" s="1042"/>
      <c r="CS31" s="1043"/>
      <c r="CT31" s="1043"/>
      <c r="CU31" s="1043"/>
      <c r="CV31" s="1044"/>
      <c r="CW31" s="1042"/>
      <c r="CX31" s="1043"/>
      <c r="CY31" s="1043"/>
      <c r="CZ31" s="1043"/>
      <c r="DA31" s="1044"/>
      <c r="DB31" s="1042"/>
      <c r="DC31" s="1043"/>
      <c r="DD31" s="1043"/>
      <c r="DE31" s="1043"/>
      <c r="DF31" s="1044"/>
      <c r="DG31" s="1042"/>
      <c r="DH31" s="1043"/>
      <c r="DI31" s="1043"/>
      <c r="DJ31" s="1043"/>
      <c r="DK31" s="1044"/>
      <c r="DL31" s="1042"/>
      <c r="DM31" s="1043"/>
      <c r="DN31" s="1043"/>
      <c r="DO31" s="1043"/>
      <c r="DP31" s="1044"/>
      <c r="DQ31" s="1042"/>
      <c r="DR31" s="1043"/>
      <c r="DS31" s="1043"/>
      <c r="DT31" s="1043"/>
      <c r="DU31" s="1044"/>
      <c r="DV31" s="1045"/>
      <c r="DW31" s="1046"/>
      <c r="DX31" s="1046"/>
      <c r="DY31" s="1046"/>
      <c r="DZ31" s="1047"/>
      <c r="EA31" s="103"/>
    </row>
    <row r="32" spans="1:131" s="104" customFormat="1" ht="26.25" customHeight="1">
      <c r="A32" s="123">
        <v>5</v>
      </c>
      <c r="B32" s="1084"/>
      <c r="C32" s="1085"/>
      <c r="D32" s="1085"/>
      <c r="E32" s="1085"/>
      <c r="F32" s="1085"/>
      <c r="G32" s="1085"/>
      <c r="H32" s="1085"/>
      <c r="I32" s="1085"/>
      <c r="J32" s="1085"/>
      <c r="K32" s="1085"/>
      <c r="L32" s="1085"/>
      <c r="M32" s="1085"/>
      <c r="N32" s="1085"/>
      <c r="O32" s="1085"/>
      <c r="P32" s="1086"/>
      <c r="Q32" s="1096"/>
      <c r="R32" s="1097"/>
      <c r="S32" s="1097"/>
      <c r="T32" s="1097"/>
      <c r="U32" s="1097"/>
      <c r="V32" s="1097"/>
      <c r="W32" s="1097"/>
      <c r="X32" s="1097"/>
      <c r="Y32" s="1097"/>
      <c r="Z32" s="1097"/>
      <c r="AA32" s="1097"/>
      <c r="AB32" s="1097"/>
      <c r="AC32" s="1097"/>
      <c r="AD32" s="1097"/>
      <c r="AE32" s="1098"/>
      <c r="AF32" s="1090"/>
      <c r="AG32" s="1091"/>
      <c r="AH32" s="1091"/>
      <c r="AI32" s="1091"/>
      <c r="AJ32" s="1092"/>
      <c r="AK32" s="1033"/>
      <c r="AL32" s="1024"/>
      <c r="AM32" s="1024"/>
      <c r="AN32" s="1024"/>
      <c r="AO32" s="1024"/>
      <c r="AP32" s="1024"/>
      <c r="AQ32" s="1024"/>
      <c r="AR32" s="1024"/>
      <c r="AS32" s="1024"/>
      <c r="AT32" s="1024"/>
      <c r="AU32" s="1024"/>
      <c r="AV32" s="1024"/>
      <c r="AW32" s="1024"/>
      <c r="AX32" s="1024"/>
      <c r="AY32" s="1024"/>
      <c r="AZ32" s="1095"/>
      <c r="BA32" s="1095"/>
      <c r="BB32" s="1095"/>
      <c r="BC32" s="1095"/>
      <c r="BD32" s="1095"/>
      <c r="BE32" s="1079"/>
      <c r="BF32" s="1079"/>
      <c r="BG32" s="1079"/>
      <c r="BH32" s="1079"/>
      <c r="BI32" s="1080"/>
      <c r="BJ32" s="109"/>
      <c r="BK32" s="109"/>
      <c r="BL32" s="109"/>
      <c r="BM32" s="109"/>
      <c r="BN32" s="109"/>
      <c r="BO32" s="122"/>
      <c r="BP32" s="122"/>
      <c r="BQ32" s="119">
        <v>26</v>
      </c>
      <c r="BR32" s="120"/>
      <c r="BS32" s="1067"/>
      <c r="BT32" s="1068"/>
      <c r="BU32" s="1068"/>
      <c r="BV32" s="1068"/>
      <c r="BW32" s="1068"/>
      <c r="BX32" s="1068"/>
      <c r="BY32" s="1068"/>
      <c r="BZ32" s="1068"/>
      <c r="CA32" s="1068"/>
      <c r="CB32" s="1068"/>
      <c r="CC32" s="1068"/>
      <c r="CD32" s="1068"/>
      <c r="CE32" s="1068"/>
      <c r="CF32" s="1068"/>
      <c r="CG32" s="1069"/>
      <c r="CH32" s="1042"/>
      <c r="CI32" s="1043"/>
      <c r="CJ32" s="1043"/>
      <c r="CK32" s="1043"/>
      <c r="CL32" s="1044"/>
      <c r="CM32" s="1042"/>
      <c r="CN32" s="1043"/>
      <c r="CO32" s="1043"/>
      <c r="CP32" s="1043"/>
      <c r="CQ32" s="1044"/>
      <c r="CR32" s="1042"/>
      <c r="CS32" s="1043"/>
      <c r="CT32" s="1043"/>
      <c r="CU32" s="1043"/>
      <c r="CV32" s="1044"/>
      <c r="CW32" s="1042"/>
      <c r="CX32" s="1043"/>
      <c r="CY32" s="1043"/>
      <c r="CZ32" s="1043"/>
      <c r="DA32" s="1044"/>
      <c r="DB32" s="1042"/>
      <c r="DC32" s="1043"/>
      <c r="DD32" s="1043"/>
      <c r="DE32" s="1043"/>
      <c r="DF32" s="1044"/>
      <c r="DG32" s="1042"/>
      <c r="DH32" s="1043"/>
      <c r="DI32" s="1043"/>
      <c r="DJ32" s="1043"/>
      <c r="DK32" s="1044"/>
      <c r="DL32" s="1042"/>
      <c r="DM32" s="1043"/>
      <c r="DN32" s="1043"/>
      <c r="DO32" s="1043"/>
      <c r="DP32" s="1044"/>
      <c r="DQ32" s="1042"/>
      <c r="DR32" s="1043"/>
      <c r="DS32" s="1043"/>
      <c r="DT32" s="1043"/>
      <c r="DU32" s="1044"/>
      <c r="DV32" s="1045"/>
      <c r="DW32" s="1046"/>
      <c r="DX32" s="1046"/>
      <c r="DY32" s="1046"/>
      <c r="DZ32" s="1047"/>
      <c r="EA32" s="103"/>
    </row>
    <row r="33" spans="1:131" s="104" customFormat="1" ht="26.25" customHeight="1">
      <c r="A33" s="123">
        <v>6</v>
      </c>
      <c r="B33" s="1084"/>
      <c r="C33" s="1085"/>
      <c r="D33" s="1085"/>
      <c r="E33" s="1085"/>
      <c r="F33" s="1085"/>
      <c r="G33" s="1085"/>
      <c r="H33" s="1085"/>
      <c r="I33" s="1085"/>
      <c r="J33" s="1085"/>
      <c r="K33" s="1085"/>
      <c r="L33" s="1085"/>
      <c r="M33" s="1085"/>
      <c r="N33" s="1085"/>
      <c r="O33" s="1085"/>
      <c r="P33" s="1086"/>
      <c r="Q33" s="1096"/>
      <c r="R33" s="1097"/>
      <c r="S33" s="1097"/>
      <c r="T33" s="1097"/>
      <c r="U33" s="1097"/>
      <c r="V33" s="1097"/>
      <c r="W33" s="1097"/>
      <c r="X33" s="1097"/>
      <c r="Y33" s="1097"/>
      <c r="Z33" s="1097"/>
      <c r="AA33" s="1097"/>
      <c r="AB33" s="1097"/>
      <c r="AC33" s="1097"/>
      <c r="AD33" s="1097"/>
      <c r="AE33" s="1098"/>
      <c r="AF33" s="1090"/>
      <c r="AG33" s="1091"/>
      <c r="AH33" s="1091"/>
      <c r="AI33" s="1091"/>
      <c r="AJ33" s="1092"/>
      <c r="AK33" s="1033"/>
      <c r="AL33" s="1024"/>
      <c r="AM33" s="1024"/>
      <c r="AN33" s="1024"/>
      <c r="AO33" s="1024"/>
      <c r="AP33" s="1024"/>
      <c r="AQ33" s="1024"/>
      <c r="AR33" s="1024"/>
      <c r="AS33" s="1024"/>
      <c r="AT33" s="1024"/>
      <c r="AU33" s="1024"/>
      <c r="AV33" s="1024"/>
      <c r="AW33" s="1024"/>
      <c r="AX33" s="1024"/>
      <c r="AY33" s="1024"/>
      <c r="AZ33" s="1095"/>
      <c r="BA33" s="1095"/>
      <c r="BB33" s="1095"/>
      <c r="BC33" s="1095"/>
      <c r="BD33" s="1095"/>
      <c r="BE33" s="1079"/>
      <c r="BF33" s="1079"/>
      <c r="BG33" s="1079"/>
      <c r="BH33" s="1079"/>
      <c r="BI33" s="1080"/>
      <c r="BJ33" s="109"/>
      <c r="BK33" s="109"/>
      <c r="BL33" s="109"/>
      <c r="BM33" s="109"/>
      <c r="BN33" s="109"/>
      <c r="BO33" s="122"/>
      <c r="BP33" s="122"/>
      <c r="BQ33" s="119">
        <v>27</v>
      </c>
      <c r="BR33" s="120"/>
      <c r="BS33" s="1067"/>
      <c r="BT33" s="1068"/>
      <c r="BU33" s="1068"/>
      <c r="BV33" s="1068"/>
      <c r="BW33" s="1068"/>
      <c r="BX33" s="1068"/>
      <c r="BY33" s="1068"/>
      <c r="BZ33" s="1068"/>
      <c r="CA33" s="1068"/>
      <c r="CB33" s="1068"/>
      <c r="CC33" s="1068"/>
      <c r="CD33" s="1068"/>
      <c r="CE33" s="1068"/>
      <c r="CF33" s="1068"/>
      <c r="CG33" s="1069"/>
      <c r="CH33" s="1042"/>
      <c r="CI33" s="1043"/>
      <c r="CJ33" s="1043"/>
      <c r="CK33" s="1043"/>
      <c r="CL33" s="1044"/>
      <c r="CM33" s="1042"/>
      <c r="CN33" s="1043"/>
      <c r="CO33" s="1043"/>
      <c r="CP33" s="1043"/>
      <c r="CQ33" s="1044"/>
      <c r="CR33" s="1042"/>
      <c r="CS33" s="1043"/>
      <c r="CT33" s="1043"/>
      <c r="CU33" s="1043"/>
      <c r="CV33" s="1044"/>
      <c r="CW33" s="1042"/>
      <c r="CX33" s="1043"/>
      <c r="CY33" s="1043"/>
      <c r="CZ33" s="1043"/>
      <c r="DA33" s="1044"/>
      <c r="DB33" s="1042"/>
      <c r="DC33" s="1043"/>
      <c r="DD33" s="1043"/>
      <c r="DE33" s="1043"/>
      <c r="DF33" s="1044"/>
      <c r="DG33" s="1042"/>
      <c r="DH33" s="1043"/>
      <c r="DI33" s="1043"/>
      <c r="DJ33" s="1043"/>
      <c r="DK33" s="1044"/>
      <c r="DL33" s="1042"/>
      <c r="DM33" s="1043"/>
      <c r="DN33" s="1043"/>
      <c r="DO33" s="1043"/>
      <c r="DP33" s="1044"/>
      <c r="DQ33" s="1042"/>
      <c r="DR33" s="1043"/>
      <c r="DS33" s="1043"/>
      <c r="DT33" s="1043"/>
      <c r="DU33" s="1044"/>
      <c r="DV33" s="1045"/>
      <c r="DW33" s="1046"/>
      <c r="DX33" s="1046"/>
      <c r="DY33" s="1046"/>
      <c r="DZ33" s="1047"/>
      <c r="EA33" s="103"/>
    </row>
    <row r="34" spans="1:131" s="104" customFormat="1" ht="26.25" customHeight="1">
      <c r="A34" s="123">
        <v>7</v>
      </c>
      <c r="B34" s="1084"/>
      <c r="C34" s="1085"/>
      <c r="D34" s="1085"/>
      <c r="E34" s="1085"/>
      <c r="F34" s="1085"/>
      <c r="G34" s="1085"/>
      <c r="H34" s="1085"/>
      <c r="I34" s="1085"/>
      <c r="J34" s="1085"/>
      <c r="K34" s="1085"/>
      <c r="L34" s="1085"/>
      <c r="M34" s="1085"/>
      <c r="N34" s="1085"/>
      <c r="O34" s="1085"/>
      <c r="P34" s="1086"/>
      <c r="Q34" s="1096"/>
      <c r="R34" s="1097"/>
      <c r="S34" s="1097"/>
      <c r="T34" s="1097"/>
      <c r="U34" s="1097"/>
      <c r="V34" s="1097"/>
      <c r="W34" s="1097"/>
      <c r="X34" s="1097"/>
      <c r="Y34" s="1097"/>
      <c r="Z34" s="1097"/>
      <c r="AA34" s="1097"/>
      <c r="AB34" s="1097"/>
      <c r="AC34" s="1097"/>
      <c r="AD34" s="1097"/>
      <c r="AE34" s="1098"/>
      <c r="AF34" s="1090"/>
      <c r="AG34" s="1091"/>
      <c r="AH34" s="1091"/>
      <c r="AI34" s="1091"/>
      <c r="AJ34" s="1092"/>
      <c r="AK34" s="1033"/>
      <c r="AL34" s="1024"/>
      <c r="AM34" s="1024"/>
      <c r="AN34" s="1024"/>
      <c r="AO34" s="1024"/>
      <c r="AP34" s="1024"/>
      <c r="AQ34" s="1024"/>
      <c r="AR34" s="1024"/>
      <c r="AS34" s="1024"/>
      <c r="AT34" s="1024"/>
      <c r="AU34" s="1024"/>
      <c r="AV34" s="1024"/>
      <c r="AW34" s="1024"/>
      <c r="AX34" s="1024"/>
      <c r="AY34" s="1024"/>
      <c r="AZ34" s="1095"/>
      <c r="BA34" s="1095"/>
      <c r="BB34" s="1095"/>
      <c r="BC34" s="1095"/>
      <c r="BD34" s="1095"/>
      <c r="BE34" s="1079"/>
      <c r="BF34" s="1079"/>
      <c r="BG34" s="1079"/>
      <c r="BH34" s="1079"/>
      <c r="BI34" s="1080"/>
      <c r="BJ34" s="109"/>
      <c r="BK34" s="109"/>
      <c r="BL34" s="109"/>
      <c r="BM34" s="109"/>
      <c r="BN34" s="109"/>
      <c r="BO34" s="122"/>
      <c r="BP34" s="122"/>
      <c r="BQ34" s="119">
        <v>28</v>
      </c>
      <c r="BR34" s="120"/>
      <c r="BS34" s="1067"/>
      <c r="BT34" s="1068"/>
      <c r="BU34" s="1068"/>
      <c r="BV34" s="1068"/>
      <c r="BW34" s="1068"/>
      <c r="BX34" s="1068"/>
      <c r="BY34" s="1068"/>
      <c r="BZ34" s="1068"/>
      <c r="CA34" s="1068"/>
      <c r="CB34" s="1068"/>
      <c r="CC34" s="1068"/>
      <c r="CD34" s="1068"/>
      <c r="CE34" s="1068"/>
      <c r="CF34" s="1068"/>
      <c r="CG34" s="1069"/>
      <c r="CH34" s="1042"/>
      <c r="CI34" s="1043"/>
      <c r="CJ34" s="1043"/>
      <c r="CK34" s="1043"/>
      <c r="CL34" s="1044"/>
      <c r="CM34" s="1042"/>
      <c r="CN34" s="1043"/>
      <c r="CO34" s="1043"/>
      <c r="CP34" s="1043"/>
      <c r="CQ34" s="1044"/>
      <c r="CR34" s="1042"/>
      <c r="CS34" s="1043"/>
      <c r="CT34" s="1043"/>
      <c r="CU34" s="1043"/>
      <c r="CV34" s="1044"/>
      <c r="CW34" s="1042"/>
      <c r="CX34" s="1043"/>
      <c r="CY34" s="1043"/>
      <c r="CZ34" s="1043"/>
      <c r="DA34" s="1044"/>
      <c r="DB34" s="1042"/>
      <c r="DC34" s="1043"/>
      <c r="DD34" s="1043"/>
      <c r="DE34" s="1043"/>
      <c r="DF34" s="1044"/>
      <c r="DG34" s="1042"/>
      <c r="DH34" s="1043"/>
      <c r="DI34" s="1043"/>
      <c r="DJ34" s="1043"/>
      <c r="DK34" s="1044"/>
      <c r="DL34" s="1042"/>
      <c r="DM34" s="1043"/>
      <c r="DN34" s="1043"/>
      <c r="DO34" s="1043"/>
      <c r="DP34" s="1044"/>
      <c r="DQ34" s="1042"/>
      <c r="DR34" s="1043"/>
      <c r="DS34" s="1043"/>
      <c r="DT34" s="1043"/>
      <c r="DU34" s="1044"/>
      <c r="DV34" s="1045"/>
      <c r="DW34" s="1046"/>
      <c r="DX34" s="1046"/>
      <c r="DY34" s="1046"/>
      <c r="DZ34" s="1047"/>
      <c r="EA34" s="103"/>
    </row>
    <row r="35" spans="1:131" s="104" customFormat="1" ht="26.25" customHeight="1">
      <c r="A35" s="123">
        <v>8</v>
      </c>
      <c r="B35" s="1084"/>
      <c r="C35" s="1085"/>
      <c r="D35" s="1085"/>
      <c r="E35" s="1085"/>
      <c r="F35" s="1085"/>
      <c r="G35" s="1085"/>
      <c r="H35" s="1085"/>
      <c r="I35" s="1085"/>
      <c r="J35" s="1085"/>
      <c r="K35" s="1085"/>
      <c r="L35" s="1085"/>
      <c r="M35" s="1085"/>
      <c r="N35" s="1085"/>
      <c r="O35" s="1085"/>
      <c r="P35" s="1086"/>
      <c r="Q35" s="1096"/>
      <c r="R35" s="1097"/>
      <c r="S35" s="1097"/>
      <c r="T35" s="1097"/>
      <c r="U35" s="1097"/>
      <c r="V35" s="1097"/>
      <c r="W35" s="1097"/>
      <c r="X35" s="1097"/>
      <c r="Y35" s="1097"/>
      <c r="Z35" s="1097"/>
      <c r="AA35" s="1097"/>
      <c r="AB35" s="1097"/>
      <c r="AC35" s="1097"/>
      <c r="AD35" s="1097"/>
      <c r="AE35" s="1098"/>
      <c r="AF35" s="1090"/>
      <c r="AG35" s="1091"/>
      <c r="AH35" s="1091"/>
      <c r="AI35" s="1091"/>
      <c r="AJ35" s="1092"/>
      <c r="AK35" s="1033"/>
      <c r="AL35" s="1024"/>
      <c r="AM35" s="1024"/>
      <c r="AN35" s="1024"/>
      <c r="AO35" s="1024"/>
      <c r="AP35" s="1024"/>
      <c r="AQ35" s="1024"/>
      <c r="AR35" s="1024"/>
      <c r="AS35" s="1024"/>
      <c r="AT35" s="1024"/>
      <c r="AU35" s="1024"/>
      <c r="AV35" s="1024"/>
      <c r="AW35" s="1024"/>
      <c r="AX35" s="1024"/>
      <c r="AY35" s="1024"/>
      <c r="AZ35" s="1095"/>
      <c r="BA35" s="1095"/>
      <c r="BB35" s="1095"/>
      <c r="BC35" s="1095"/>
      <c r="BD35" s="1095"/>
      <c r="BE35" s="1079"/>
      <c r="BF35" s="1079"/>
      <c r="BG35" s="1079"/>
      <c r="BH35" s="1079"/>
      <c r="BI35" s="1080"/>
      <c r="BJ35" s="109"/>
      <c r="BK35" s="109"/>
      <c r="BL35" s="109"/>
      <c r="BM35" s="109"/>
      <c r="BN35" s="109"/>
      <c r="BO35" s="122"/>
      <c r="BP35" s="122"/>
      <c r="BQ35" s="119">
        <v>29</v>
      </c>
      <c r="BR35" s="120"/>
      <c r="BS35" s="1067"/>
      <c r="BT35" s="1068"/>
      <c r="BU35" s="1068"/>
      <c r="BV35" s="1068"/>
      <c r="BW35" s="1068"/>
      <c r="BX35" s="1068"/>
      <c r="BY35" s="1068"/>
      <c r="BZ35" s="1068"/>
      <c r="CA35" s="1068"/>
      <c r="CB35" s="1068"/>
      <c r="CC35" s="1068"/>
      <c r="CD35" s="1068"/>
      <c r="CE35" s="1068"/>
      <c r="CF35" s="1068"/>
      <c r="CG35" s="1069"/>
      <c r="CH35" s="1042"/>
      <c r="CI35" s="1043"/>
      <c r="CJ35" s="1043"/>
      <c r="CK35" s="1043"/>
      <c r="CL35" s="1044"/>
      <c r="CM35" s="1042"/>
      <c r="CN35" s="1043"/>
      <c r="CO35" s="1043"/>
      <c r="CP35" s="1043"/>
      <c r="CQ35" s="1044"/>
      <c r="CR35" s="1042"/>
      <c r="CS35" s="1043"/>
      <c r="CT35" s="1043"/>
      <c r="CU35" s="1043"/>
      <c r="CV35" s="1044"/>
      <c r="CW35" s="1042"/>
      <c r="CX35" s="1043"/>
      <c r="CY35" s="1043"/>
      <c r="CZ35" s="1043"/>
      <c r="DA35" s="1044"/>
      <c r="DB35" s="1042"/>
      <c r="DC35" s="1043"/>
      <c r="DD35" s="1043"/>
      <c r="DE35" s="1043"/>
      <c r="DF35" s="1044"/>
      <c r="DG35" s="1042"/>
      <c r="DH35" s="1043"/>
      <c r="DI35" s="1043"/>
      <c r="DJ35" s="1043"/>
      <c r="DK35" s="1044"/>
      <c r="DL35" s="1042"/>
      <c r="DM35" s="1043"/>
      <c r="DN35" s="1043"/>
      <c r="DO35" s="1043"/>
      <c r="DP35" s="1044"/>
      <c r="DQ35" s="1042"/>
      <c r="DR35" s="1043"/>
      <c r="DS35" s="1043"/>
      <c r="DT35" s="1043"/>
      <c r="DU35" s="1044"/>
      <c r="DV35" s="1045"/>
      <c r="DW35" s="1046"/>
      <c r="DX35" s="1046"/>
      <c r="DY35" s="1046"/>
      <c r="DZ35" s="1047"/>
      <c r="EA35" s="103"/>
    </row>
    <row r="36" spans="1:131" s="104" customFormat="1" ht="26.25" customHeight="1">
      <c r="A36" s="123">
        <v>9</v>
      </c>
      <c r="B36" s="1084"/>
      <c r="C36" s="1085"/>
      <c r="D36" s="1085"/>
      <c r="E36" s="1085"/>
      <c r="F36" s="1085"/>
      <c r="G36" s="1085"/>
      <c r="H36" s="1085"/>
      <c r="I36" s="1085"/>
      <c r="J36" s="1085"/>
      <c r="K36" s="1085"/>
      <c r="L36" s="1085"/>
      <c r="M36" s="1085"/>
      <c r="N36" s="1085"/>
      <c r="O36" s="1085"/>
      <c r="P36" s="1086"/>
      <c r="Q36" s="1096"/>
      <c r="R36" s="1097"/>
      <c r="S36" s="1097"/>
      <c r="T36" s="1097"/>
      <c r="U36" s="1097"/>
      <c r="V36" s="1097"/>
      <c r="W36" s="1097"/>
      <c r="X36" s="1097"/>
      <c r="Y36" s="1097"/>
      <c r="Z36" s="1097"/>
      <c r="AA36" s="1097"/>
      <c r="AB36" s="1097"/>
      <c r="AC36" s="1097"/>
      <c r="AD36" s="1097"/>
      <c r="AE36" s="1098"/>
      <c r="AF36" s="1090"/>
      <c r="AG36" s="1091"/>
      <c r="AH36" s="1091"/>
      <c r="AI36" s="1091"/>
      <c r="AJ36" s="1092"/>
      <c r="AK36" s="1033"/>
      <c r="AL36" s="1024"/>
      <c r="AM36" s="1024"/>
      <c r="AN36" s="1024"/>
      <c r="AO36" s="1024"/>
      <c r="AP36" s="1024"/>
      <c r="AQ36" s="1024"/>
      <c r="AR36" s="1024"/>
      <c r="AS36" s="1024"/>
      <c r="AT36" s="1024"/>
      <c r="AU36" s="1024"/>
      <c r="AV36" s="1024"/>
      <c r="AW36" s="1024"/>
      <c r="AX36" s="1024"/>
      <c r="AY36" s="1024"/>
      <c r="AZ36" s="1095"/>
      <c r="BA36" s="1095"/>
      <c r="BB36" s="1095"/>
      <c r="BC36" s="1095"/>
      <c r="BD36" s="1095"/>
      <c r="BE36" s="1079"/>
      <c r="BF36" s="1079"/>
      <c r="BG36" s="1079"/>
      <c r="BH36" s="1079"/>
      <c r="BI36" s="1080"/>
      <c r="BJ36" s="109"/>
      <c r="BK36" s="109"/>
      <c r="BL36" s="109"/>
      <c r="BM36" s="109"/>
      <c r="BN36" s="109"/>
      <c r="BO36" s="122"/>
      <c r="BP36" s="122"/>
      <c r="BQ36" s="119">
        <v>30</v>
      </c>
      <c r="BR36" s="120"/>
      <c r="BS36" s="1067"/>
      <c r="BT36" s="1068"/>
      <c r="BU36" s="1068"/>
      <c r="BV36" s="1068"/>
      <c r="BW36" s="1068"/>
      <c r="BX36" s="1068"/>
      <c r="BY36" s="1068"/>
      <c r="BZ36" s="1068"/>
      <c r="CA36" s="1068"/>
      <c r="CB36" s="1068"/>
      <c r="CC36" s="1068"/>
      <c r="CD36" s="1068"/>
      <c r="CE36" s="1068"/>
      <c r="CF36" s="1068"/>
      <c r="CG36" s="1069"/>
      <c r="CH36" s="1042"/>
      <c r="CI36" s="1043"/>
      <c r="CJ36" s="1043"/>
      <c r="CK36" s="1043"/>
      <c r="CL36" s="1044"/>
      <c r="CM36" s="1042"/>
      <c r="CN36" s="1043"/>
      <c r="CO36" s="1043"/>
      <c r="CP36" s="1043"/>
      <c r="CQ36" s="1044"/>
      <c r="CR36" s="1042"/>
      <c r="CS36" s="1043"/>
      <c r="CT36" s="1043"/>
      <c r="CU36" s="1043"/>
      <c r="CV36" s="1044"/>
      <c r="CW36" s="1042"/>
      <c r="CX36" s="1043"/>
      <c r="CY36" s="1043"/>
      <c r="CZ36" s="1043"/>
      <c r="DA36" s="1044"/>
      <c r="DB36" s="1042"/>
      <c r="DC36" s="1043"/>
      <c r="DD36" s="1043"/>
      <c r="DE36" s="1043"/>
      <c r="DF36" s="1044"/>
      <c r="DG36" s="1042"/>
      <c r="DH36" s="1043"/>
      <c r="DI36" s="1043"/>
      <c r="DJ36" s="1043"/>
      <c r="DK36" s="1044"/>
      <c r="DL36" s="1042"/>
      <c r="DM36" s="1043"/>
      <c r="DN36" s="1043"/>
      <c r="DO36" s="1043"/>
      <c r="DP36" s="1044"/>
      <c r="DQ36" s="1042"/>
      <c r="DR36" s="1043"/>
      <c r="DS36" s="1043"/>
      <c r="DT36" s="1043"/>
      <c r="DU36" s="1044"/>
      <c r="DV36" s="1045"/>
      <c r="DW36" s="1046"/>
      <c r="DX36" s="1046"/>
      <c r="DY36" s="1046"/>
      <c r="DZ36" s="1047"/>
      <c r="EA36" s="103"/>
    </row>
    <row r="37" spans="1:131" s="104" customFormat="1" ht="26.25" customHeight="1">
      <c r="A37" s="123">
        <v>10</v>
      </c>
      <c r="B37" s="1084"/>
      <c r="C37" s="1085"/>
      <c r="D37" s="1085"/>
      <c r="E37" s="1085"/>
      <c r="F37" s="1085"/>
      <c r="G37" s="1085"/>
      <c r="H37" s="1085"/>
      <c r="I37" s="1085"/>
      <c r="J37" s="1085"/>
      <c r="K37" s="1085"/>
      <c r="L37" s="1085"/>
      <c r="M37" s="1085"/>
      <c r="N37" s="1085"/>
      <c r="O37" s="1085"/>
      <c r="P37" s="1086"/>
      <c r="Q37" s="1096"/>
      <c r="R37" s="1097"/>
      <c r="S37" s="1097"/>
      <c r="T37" s="1097"/>
      <c r="U37" s="1097"/>
      <c r="V37" s="1097"/>
      <c r="W37" s="1097"/>
      <c r="X37" s="1097"/>
      <c r="Y37" s="1097"/>
      <c r="Z37" s="1097"/>
      <c r="AA37" s="1097"/>
      <c r="AB37" s="1097"/>
      <c r="AC37" s="1097"/>
      <c r="AD37" s="1097"/>
      <c r="AE37" s="1098"/>
      <c r="AF37" s="1090"/>
      <c r="AG37" s="1091"/>
      <c r="AH37" s="1091"/>
      <c r="AI37" s="1091"/>
      <c r="AJ37" s="1092"/>
      <c r="AK37" s="1033"/>
      <c r="AL37" s="1024"/>
      <c r="AM37" s="1024"/>
      <c r="AN37" s="1024"/>
      <c r="AO37" s="1024"/>
      <c r="AP37" s="1024"/>
      <c r="AQ37" s="1024"/>
      <c r="AR37" s="1024"/>
      <c r="AS37" s="1024"/>
      <c r="AT37" s="1024"/>
      <c r="AU37" s="1024"/>
      <c r="AV37" s="1024"/>
      <c r="AW37" s="1024"/>
      <c r="AX37" s="1024"/>
      <c r="AY37" s="1024"/>
      <c r="AZ37" s="1095"/>
      <c r="BA37" s="1095"/>
      <c r="BB37" s="1095"/>
      <c r="BC37" s="1095"/>
      <c r="BD37" s="1095"/>
      <c r="BE37" s="1079"/>
      <c r="BF37" s="1079"/>
      <c r="BG37" s="1079"/>
      <c r="BH37" s="1079"/>
      <c r="BI37" s="1080"/>
      <c r="BJ37" s="109"/>
      <c r="BK37" s="109"/>
      <c r="BL37" s="109"/>
      <c r="BM37" s="109"/>
      <c r="BN37" s="109"/>
      <c r="BO37" s="122"/>
      <c r="BP37" s="122"/>
      <c r="BQ37" s="119">
        <v>31</v>
      </c>
      <c r="BR37" s="120"/>
      <c r="BS37" s="1067"/>
      <c r="BT37" s="1068"/>
      <c r="BU37" s="1068"/>
      <c r="BV37" s="1068"/>
      <c r="BW37" s="1068"/>
      <c r="BX37" s="1068"/>
      <c r="BY37" s="1068"/>
      <c r="BZ37" s="1068"/>
      <c r="CA37" s="1068"/>
      <c r="CB37" s="1068"/>
      <c r="CC37" s="1068"/>
      <c r="CD37" s="1068"/>
      <c r="CE37" s="1068"/>
      <c r="CF37" s="1068"/>
      <c r="CG37" s="1069"/>
      <c r="CH37" s="1042"/>
      <c r="CI37" s="1043"/>
      <c r="CJ37" s="1043"/>
      <c r="CK37" s="1043"/>
      <c r="CL37" s="1044"/>
      <c r="CM37" s="1042"/>
      <c r="CN37" s="1043"/>
      <c r="CO37" s="1043"/>
      <c r="CP37" s="1043"/>
      <c r="CQ37" s="1044"/>
      <c r="CR37" s="1042"/>
      <c r="CS37" s="1043"/>
      <c r="CT37" s="1043"/>
      <c r="CU37" s="1043"/>
      <c r="CV37" s="1044"/>
      <c r="CW37" s="1042"/>
      <c r="CX37" s="1043"/>
      <c r="CY37" s="1043"/>
      <c r="CZ37" s="1043"/>
      <c r="DA37" s="1044"/>
      <c r="DB37" s="1042"/>
      <c r="DC37" s="1043"/>
      <c r="DD37" s="1043"/>
      <c r="DE37" s="1043"/>
      <c r="DF37" s="1044"/>
      <c r="DG37" s="1042"/>
      <c r="DH37" s="1043"/>
      <c r="DI37" s="1043"/>
      <c r="DJ37" s="1043"/>
      <c r="DK37" s="1044"/>
      <c r="DL37" s="1042"/>
      <c r="DM37" s="1043"/>
      <c r="DN37" s="1043"/>
      <c r="DO37" s="1043"/>
      <c r="DP37" s="1044"/>
      <c r="DQ37" s="1042"/>
      <c r="DR37" s="1043"/>
      <c r="DS37" s="1043"/>
      <c r="DT37" s="1043"/>
      <c r="DU37" s="1044"/>
      <c r="DV37" s="1045"/>
      <c r="DW37" s="1046"/>
      <c r="DX37" s="1046"/>
      <c r="DY37" s="1046"/>
      <c r="DZ37" s="1047"/>
      <c r="EA37" s="103"/>
    </row>
    <row r="38" spans="1:131" s="104" customFormat="1" ht="26.25" customHeight="1">
      <c r="A38" s="123">
        <v>11</v>
      </c>
      <c r="B38" s="1084"/>
      <c r="C38" s="1085"/>
      <c r="D38" s="1085"/>
      <c r="E38" s="1085"/>
      <c r="F38" s="1085"/>
      <c r="G38" s="1085"/>
      <c r="H38" s="1085"/>
      <c r="I38" s="1085"/>
      <c r="J38" s="1085"/>
      <c r="K38" s="1085"/>
      <c r="L38" s="1085"/>
      <c r="M38" s="1085"/>
      <c r="N38" s="1085"/>
      <c r="O38" s="1085"/>
      <c r="P38" s="1086"/>
      <c r="Q38" s="1096"/>
      <c r="R38" s="1097"/>
      <c r="S38" s="1097"/>
      <c r="T38" s="1097"/>
      <c r="U38" s="1097"/>
      <c r="V38" s="1097"/>
      <c r="W38" s="1097"/>
      <c r="X38" s="1097"/>
      <c r="Y38" s="1097"/>
      <c r="Z38" s="1097"/>
      <c r="AA38" s="1097"/>
      <c r="AB38" s="1097"/>
      <c r="AC38" s="1097"/>
      <c r="AD38" s="1097"/>
      <c r="AE38" s="1098"/>
      <c r="AF38" s="1090"/>
      <c r="AG38" s="1091"/>
      <c r="AH38" s="1091"/>
      <c r="AI38" s="1091"/>
      <c r="AJ38" s="1092"/>
      <c r="AK38" s="1033"/>
      <c r="AL38" s="1024"/>
      <c r="AM38" s="1024"/>
      <c r="AN38" s="1024"/>
      <c r="AO38" s="1024"/>
      <c r="AP38" s="1024"/>
      <c r="AQ38" s="1024"/>
      <c r="AR38" s="1024"/>
      <c r="AS38" s="1024"/>
      <c r="AT38" s="1024"/>
      <c r="AU38" s="1024"/>
      <c r="AV38" s="1024"/>
      <c r="AW38" s="1024"/>
      <c r="AX38" s="1024"/>
      <c r="AY38" s="1024"/>
      <c r="AZ38" s="1095"/>
      <c r="BA38" s="1095"/>
      <c r="BB38" s="1095"/>
      <c r="BC38" s="1095"/>
      <c r="BD38" s="1095"/>
      <c r="BE38" s="1079"/>
      <c r="BF38" s="1079"/>
      <c r="BG38" s="1079"/>
      <c r="BH38" s="1079"/>
      <c r="BI38" s="1080"/>
      <c r="BJ38" s="109"/>
      <c r="BK38" s="109"/>
      <c r="BL38" s="109"/>
      <c r="BM38" s="109"/>
      <c r="BN38" s="109"/>
      <c r="BO38" s="122"/>
      <c r="BP38" s="122"/>
      <c r="BQ38" s="119">
        <v>32</v>
      </c>
      <c r="BR38" s="120"/>
      <c r="BS38" s="1067"/>
      <c r="BT38" s="1068"/>
      <c r="BU38" s="1068"/>
      <c r="BV38" s="1068"/>
      <c r="BW38" s="1068"/>
      <c r="BX38" s="1068"/>
      <c r="BY38" s="1068"/>
      <c r="BZ38" s="1068"/>
      <c r="CA38" s="1068"/>
      <c r="CB38" s="1068"/>
      <c r="CC38" s="1068"/>
      <c r="CD38" s="1068"/>
      <c r="CE38" s="1068"/>
      <c r="CF38" s="1068"/>
      <c r="CG38" s="1069"/>
      <c r="CH38" s="1042"/>
      <c r="CI38" s="1043"/>
      <c r="CJ38" s="1043"/>
      <c r="CK38" s="1043"/>
      <c r="CL38" s="1044"/>
      <c r="CM38" s="1042"/>
      <c r="CN38" s="1043"/>
      <c r="CO38" s="1043"/>
      <c r="CP38" s="1043"/>
      <c r="CQ38" s="1044"/>
      <c r="CR38" s="1042"/>
      <c r="CS38" s="1043"/>
      <c r="CT38" s="1043"/>
      <c r="CU38" s="1043"/>
      <c r="CV38" s="1044"/>
      <c r="CW38" s="1042"/>
      <c r="CX38" s="1043"/>
      <c r="CY38" s="1043"/>
      <c r="CZ38" s="1043"/>
      <c r="DA38" s="1044"/>
      <c r="DB38" s="1042"/>
      <c r="DC38" s="1043"/>
      <c r="DD38" s="1043"/>
      <c r="DE38" s="1043"/>
      <c r="DF38" s="1044"/>
      <c r="DG38" s="1042"/>
      <c r="DH38" s="1043"/>
      <c r="DI38" s="1043"/>
      <c r="DJ38" s="1043"/>
      <c r="DK38" s="1044"/>
      <c r="DL38" s="1042"/>
      <c r="DM38" s="1043"/>
      <c r="DN38" s="1043"/>
      <c r="DO38" s="1043"/>
      <c r="DP38" s="1044"/>
      <c r="DQ38" s="1042"/>
      <c r="DR38" s="1043"/>
      <c r="DS38" s="1043"/>
      <c r="DT38" s="1043"/>
      <c r="DU38" s="1044"/>
      <c r="DV38" s="1045"/>
      <c r="DW38" s="1046"/>
      <c r="DX38" s="1046"/>
      <c r="DY38" s="1046"/>
      <c r="DZ38" s="1047"/>
      <c r="EA38" s="103"/>
    </row>
    <row r="39" spans="1:131" s="104" customFormat="1" ht="26.25" customHeight="1">
      <c r="A39" s="123">
        <v>12</v>
      </c>
      <c r="B39" s="1084"/>
      <c r="C39" s="1085"/>
      <c r="D39" s="1085"/>
      <c r="E39" s="1085"/>
      <c r="F39" s="1085"/>
      <c r="G39" s="1085"/>
      <c r="H39" s="1085"/>
      <c r="I39" s="1085"/>
      <c r="J39" s="1085"/>
      <c r="K39" s="1085"/>
      <c r="L39" s="1085"/>
      <c r="M39" s="1085"/>
      <c r="N39" s="1085"/>
      <c r="O39" s="1085"/>
      <c r="P39" s="1086"/>
      <c r="Q39" s="1096"/>
      <c r="R39" s="1097"/>
      <c r="S39" s="1097"/>
      <c r="T39" s="1097"/>
      <c r="U39" s="1097"/>
      <c r="V39" s="1097"/>
      <c r="W39" s="1097"/>
      <c r="X39" s="1097"/>
      <c r="Y39" s="1097"/>
      <c r="Z39" s="1097"/>
      <c r="AA39" s="1097"/>
      <c r="AB39" s="1097"/>
      <c r="AC39" s="1097"/>
      <c r="AD39" s="1097"/>
      <c r="AE39" s="1098"/>
      <c r="AF39" s="1090"/>
      <c r="AG39" s="1091"/>
      <c r="AH39" s="1091"/>
      <c r="AI39" s="1091"/>
      <c r="AJ39" s="1092"/>
      <c r="AK39" s="1033"/>
      <c r="AL39" s="1024"/>
      <c r="AM39" s="1024"/>
      <c r="AN39" s="1024"/>
      <c r="AO39" s="1024"/>
      <c r="AP39" s="1024"/>
      <c r="AQ39" s="1024"/>
      <c r="AR39" s="1024"/>
      <c r="AS39" s="1024"/>
      <c r="AT39" s="1024"/>
      <c r="AU39" s="1024"/>
      <c r="AV39" s="1024"/>
      <c r="AW39" s="1024"/>
      <c r="AX39" s="1024"/>
      <c r="AY39" s="1024"/>
      <c r="AZ39" s="1095"/>
      <c r="BA39" s="1095"/>
      <c r="BB39" s="1095"/>
      <c r="BC39" s="1095"/>
      <c r="BD39" s="1095"/>
      <c r="BE39" s="1079"/>
      <c r="BF39" s="1079"/>
      <c r="BG39" s="1079"/>
      <c r="BH39" s="1079"/>
      <c r="BI39" s="1080"/>
      <c r="BJ39" s="109"/>
      <c r="BK39" s="109"/>
      <c r="BL39" s="109"/>
      <c r="BM39" s="109"/>
      <c r="BN39" s="109"/>
      <c r="BO39" s="122"/>
      <c r="BP39" s="122"/>
      <c r="BQ39" s="119">
        <v>33</v>
      </c>
      <c r="BR39" s="120"/>
      <c r="BS39" s="1067"/>
      <c r="BT39" s="1068"/>
      <c r="BU39" s="1068"/>
      <c r="BV39" s="1068"/>
      <c r="BW39" s="1068"/>
      <c r="BX39" s="1068"/>
      <c r="BY39" s="1068"/>
      <c r="BZ39" s="1068"/>
      <c r="CA39" s="1068"/>
      <c r="CB39" s="1068"/>
      <c r="CC39" s="1068"/>
      <c r="CD39" s="1068"/>
      <c r="CE39" s="1068"/>
      <c r="CF39" s="1068"/>
      <c r="CG39" s="1069"/>
      <c r="CH39" s="1042"/>
      <c r="CI39" s="1043"/>
      <c r="CJ39" s="1043"/>
      <c r="CK39" s="1043"/>
      <c r="CL39" s="1044"/>
      <c r="CM39" s="1042"/>
      <c r="CN39" s="1043"/>
      <c r="CO39" s="1043"/>
      <c r="CP39" s="1043"/>
      <c r="CQ39" s="1044"/>
      <c r="CR39" s="1042"/>
      <c r="CS39" s="1043"/>
      <c r="CT39" s="1043"/>
      <c r="CU39" s="1043"/>
      <c r="CV39" s="1044"/>
      <c r="CW39" s="1042"/>
      <c r="CX39" s="1043"/>
      <c r="CY39" s="1043"/>
      <c r="CZ39" s="1043"/>
      <c r="DA39" s="1044"/>
      <c r="DB39" s="1042"/>
      <c r="DC39" s="1043"/>
      <c r="DD39" s="1043"/>
      <c r="DE39" s="1043"/>
      <c r="DF39" s="1044"/>
      <c r="DG39" s="1042"/>
      <c r="DH39" s="1043"/>
      <c r="DI39" s="1043"/>
      <c r="DJ39" s="1043"/>
      <c r="DK39" s="1044"/>
      <c r="DL39" s="1042"/>
      <c r="DM39" s="1043"/>
      <c r="DN39" s="1043"/>
      <c r="DO39" s="1043"/>
      <c r="DP39" s="1044"/>
      <c r="DQ39" s="1042"/>
      <c r="DR39" s="1043"/>
      <c r="DS39" s="1043"/>
      <c r="DT39" s="1043"/>
      <c r="DU39" s="1044"/>
      <c r="DV39" s="1045"/>
      <c r="DW39" s="1046"/>
      <c r="DX39" s="1046"/>
      <c r="DY39" s="1046"/>
      <c r="DZ39" s="1047"/>
      <c r="EA39" s="103"/>
    </row>
    <row r="40" spans="1:131" s="104" customFormat="1" ht="26.25" customHeight="1">
      <c r="A40" s="118">
        <v>13</v>
      </c>
      <c r="B40" s="1084"/>
      <c r="C40" s="1085"/>
      <c r="D40" s="1085"/>
      <c r="E40" s="1085"/>
      <c r="F40" s="1085"/>
      <c r="G40" s="1085"/>
      <c r="H40" s="1085"/>
      <c r="I40" s="1085"/>
      <c r="J40" s="1085"/>
      <c r="K40" s="1085"/>
      <c r="L40" s="1085"/>
      <c r="M40" s="1085"/>
      <c r="N40" s="1085"/>
      <c r="O40" s="1085"/>
      <c r="P40" s="1086"/>
      <c r="Q40" s="1096"/>
      <c r="R40" s="1097"/>
      <c r="S40" s="1097"/>
      <c r="T40" s="1097"/>
      <c r="U40" s="1097"/>
      <c r="V40" s="1097"/>
      <c r="W40" s="1097"/>
      <c r="X40" s="1097"/>
      <c r="Y40" s="1097"/>
      <c r="Z40" s="1097"/>
      <c r="AA40" s="1097"/>
      <c r="AB40" s="1097"/>
      <c r="AC40" s="1097"/>
      <c r="AD40" s="1097"/>
      <c r="AE40" s="1098"/>
      <c r="AF40" s="1090"/>
      <c r="AG40" s="1091"/>
      <c r="AH40" s="1091"/>
      <c r="AI40" s="1091"/>
      <c r="AJ40" s="1092"/>
      <c r="AK40" s="1033"/>
      <c r="AL40" s="1024"/>
      <c r="AM40" s="1024"/>
      <c r="AN40" s="1024"/>
      <c r="AO40" s="1024"/>
      <c r="AP40" s="1024"/>
      <c r="AQ40" s="1024"/>
      <c r="AR40" s="1024"/>
      <c r="AS40" s="1024"/>
      <c r="AT40" s="1024"/>
      <c r="AU40" s="1024"/>
      <c r="AV40" s="1024"/>
      <c r="AW40" s="1024"/>
      <c r="AX40" s="1024"/>
      <c r="AY40" s="1024"/>
      <c r="AZ40" s="1095"/>
      <c r="BA40" s="1095"/>
      <c r="BB40" s="1095"/>
      <c r="BC40" s="1095"/>
      <c r="BD40" s="1095"/>
      <c r="BE40" s="1079"/>
      <c r="BF40" s="1079"/>
      <c r="BG40" s="1079"/>
      <c r="BH40" s="1079"/>
      <c r="BI40" s="1080"/>
      <c r="BJ40" s="109"/>
      <c r="BK40" s="109"/>
      <c r="BL40" s="109"/>
      <c r="BM40" s="109"/>
      <c r="BN40" s="109"/>
      <c r="BO40" s="122"/>
      <c r="BP40" s="122"/>
      <c r="BQ40" s="119">
        <v>34</v>
      </c>
      <c r="BR40" s="120"/>
      <c r="BS40" s="1067"/>
      <c r="BT40" s="1068"/>
      <c r="BU40" s="1068"/>
      <c r="BV40" s="1068"/>
      <c r="BW40" s="1068"/>
      <c r="BX40" s="1068"/>
      <c r="BY40" s="1068"/>
      <c r="BZ40" s="1068"/>
      <c r="CA40" s="1068"/>
      <c r="CB40" s="1068"/>
      <c r="CC40" s="1068"/>
      <c r="CD40" s="1068"/>
      <c r="CE40" s="1068"/>
      <c r="CF40" s="1068"/>
      <c r="CG40" s="1069"/>
      <c r="CH40" s="1042"/>
      <c r="CI40" s="1043"/>
      <c r="CJ40" s="1043"/>
      <c r="CK40" s="1043"/>
      <c r="CL40" s="1044"/>
      <c r="CM40" s="1042"/>
      <c r="CN40" s="1043"/>
      <c r="CO40" s="1043"/>
      <c r="CP40" s="1043"/>
      <c r="CQ40" s="1044"/>
      <c r="CR40" s="1042"/>
      <c r="CS40" s="1043"/>
      <c r="CT40" s="1043"/>
      <c r="CU40" s="1043"/>
      <c r="CV40" s="1044"/>
      <c r="CW40" s="1042"/>
      <c r="CX40" s="1043"/>
      <c r="CY40" s="1043"/>
      <c r="CZ40" s="1043"/>
      <c r="DA40" s="1044"/>
      <c r="DB40" s="1042"/>
      <c r="DC40" s="1043"/>
      <c r="DD40" s="1043"/>
      <c r="DE40" s="1043"/>
      <c r="DF40" s="1044"/>
      <c r="DG40" s="1042"/>
      <c r="DH40" s="1043"/>
      <c r="DI40" s="1043"/>
      <c r="DJ40" s="1043"/>
      <c r="DK40" s="1044"/>
      <c r="DL40" s="1042"/>
      <c r="DM40" s="1043"/>
      <c r="DN40" s="1043"/>
      <c r="DO40" s="1043"/>
      <c r="DP40" s="1044"/>
      <c r="DQ40" s="1042"/>
      <c r="DR40" s="1043"/>
      <c r="DS40" s="1043"/>
      <c r="DT40" s="1043"/>
      <c r="DU40" s="1044"/>
      <c r="DV40" s="1045"/>
      <c r="DW40" s="1046"/>
      <c r="DX40" s="1046"/>
      <c r="DY40" s="1046"/>
      <c r="DZ40" s="1047"/>
      <c r="EA40" s="103"/>
    </row>
    <row r="41" spans="1:131" s="104" customFormat="1" ht="26.25" customHeight="1">
      <c r="A41" s="118">
        <v>14</v>
      </c>
      <c r="B41" s="1084"/>
      <c r="C41" s="1085"/>
      <c r="D41" s="1085"/>
      <c r="E41" s="1085"/>
      <c r="F41" s="1085"/>
      <c r="G41" s="1085"/>
      <c r="H41" s="1085"/>
      <c r="I41" s="1085"/>
      <c r="J41" s="1085"/>
      <c r="K41" s="1085"/>
      <c r="L41" s="1085"/>
      <c r="M41" s="1085"/>
      <c r="N41" s="1085"/>
      <c r="O41" s="1085"/>
      <c r="P41" s="1086"/>
      <c r="Q41" s="1096"/>
      <c r="R41" s="1097"/>
      <c r="S41" s="1097"/>
      <c r="T41" s="1097"/>
      <c r="U41" s="1097"/>
      <c r="V41" s="1097"/>
      <c r="W41" s="1097"/>
      <c r="X41" s="1097"/>
      <c r="Y41" s="1097"/>
      <c r="Z41" s="1097"/>
      <c r="AA41" s="1097"/>
      <c r="AB41" s="1097"/>
      <c r="AC41" s="1097"/>
      <c r="AD41" s="1097"/>
      <c r="AE41" s="1098"/>
      <c r="AF41" s="1090"/>
      <c r="AG41" s="1091"/>
      <c r="AH41" s="1091"/>
      <c r="AI41" s="1091"/>
      <c r="AJ41" s="1092"/>
      <c r="AK41" s="1033"/>
      <c r="AL41" s="1024"/>
      <c r="AM41" s="1024"/>
      <c r="AN41" s="1024"/>
      <c r="AO41" s="1024"/>
      <c r="AP41" s="1024"/>
      <c r="AQ41" s="1024"/>
      <c r="AR41" s="1024"/>
      <c r="AS41" s="1024"/>
      <c r="AT41" s="1024"/>
      <c r="AU41" s="1024"/>
      <c r="AV41" s="1024"/>
      <c r="AW41" s="1024"/>
      <c r="AX41" s="1024"/>
      <c r="AY41" s="1024"/>
      <c r="AZ41" s="1095"/>
      <c r="BA41" s="1095"/>
      <c r="BB41" s="1095"/>
      <c r="BC41" s="1095"/>
      <c r="BD41" s="1095"/>
      <c r="BE41" s="1079"/>
      <c r="BF41" s="1079"/>
      <c r="BG41" s="1079"/>
      <c r="BH41" s="1079"/>
      <c r="BI41" s="1080"/>
      <c r="BJ41" s="109"/>
      <c r="BK41" s="109"/>
      <c r="BL41" s="109"/>
      <c r="BM41" s="109"/>
      <c r="BN41" s="109"/>
      <c r="BO41" s="122"/>
      <c r="BP41" s="122"/>
      <c r="BQ41" s="119">
        <v>35</v>
      </c>
      <c r="BR41" s="120"/>
      <c r="BS41" s="1067"/>
      <c r="BT41" s="1068"/>
      <c r="BU41" s="1068"/>
      <c r="BV41" s="1068"/>
      <c r="BW41" s="1068"/>
      <c r="BX41" s="1068"/>
      <c r="BY41" s="1068"/>
      <c r="BZ41" s="1068"/>
      <c r="CA41" s="1068"/>
      <c r="CB41" s="1068"/>
      <c r="CC41" s="1068"/>
      <c r="CD41" s="1068"/>
      <c r="CE41" s="1068"/>
      <c r="CF41" s="1068"/>
      <c r="CG41" s="1069"/>
      <c r="CH41" s="1042"/>
      <c r="CI41" s="1043"/>
      <c r="CJ41" s="1043"/>
      <c r="CK41" s="1043"/>
      <c r="CL41" s="1044"/>
      <c r="CM41" s="1042"/>
      <c r="CN41" s="1043"/>
      <c r="CO41" s="1043"/>
      <c r="CP41" s="1043"/>
      <c r="CQ41" s="1044"/>
      <c r="CR41" s="1042"/>
      <c r="CS41" s="1043"/>
      <c r="CT41" s="1043"/>
      <c r="CU41" s="1043"/>
      <c r="CV41" s="1044"/>
      <c r="CW41" s="1042"/>
      <c r="CX41" s="1043"/>
      <c r="CY41" s="1043"/>
      <c r="CZ41" s="1043"/>
      <c r="DA41" s="1044"/>
      <c r="DB41" s="1042"/>
      <c r="DC41" s="1043"/>
      <c r="DD41" s="1043"/>
      <c r="DE41" s="1043"/>
      <c r="DF41" s="1044"/>
      <c r="DG41" s="1042"/>
      <c r="DH41" s="1043"/>
      <c r="DI41" s="1043"/>
      <c r="DJ41" s="1043"/>
      <c r="DK41" s="1044"/>
      <c r="DL41" s="1042"/>
      <c r="DM41" s="1043"/>
      <c r="DN41" s="1043"/>
      <c r="DO41" s="1043"/>
      <c r="DP41" s="1044"/>
      <c r="DQ41" s="1042"/>
      <c r="DR41" s="1043"/>
      <c r="DS41" s="1043"/>
      <c r="DT41" s="1043"/>
      <c r="DU41" s="1044"/>
      <c r="DV41" s="1045"/>
      <c r="DW41" s="1046"/>
      <c r="DX41" s="1046"/>
      <c r="DY41" s="1046"/>
      <c r="DZ41" s="1047"/>
      <c r="EA41" s="103"/>
    </row>
    <row r="42" spans="1:131" s="104" customFormat="1" ht="26.25" customHeight="1">
      <c r="A42" s="118">
        <v>15</v>
      </c>
      <c r="B42" s="1084"/>
      <c r="C42" s="1085"/>
      <c r="D42" s="1085"/>
      <c r="E42" s="1085"/>
      <c r="F42" s="1085"/>
      <c r="G42" s="1085"/>
      <c r="H42" s="1085"/>
      <c r="I42" s="1085"/>
      <c r="J42" s="1085"/>
      <c r="K42" s="1085"/>
      <c r="L42" s="1085"/>
      <c r="M42" s="1085"/>
      <c r="N42" s="1085"/>
      <c r="O42" s="1085"/>
      <c r="P42" s="1086"/>
      <c r="Q42" s="1096"/>
      <c r="R42" s="1097"/>
      <c r="S42" s="1097"/>
      <c r="T42" s="1097"/>
      <c r="U42" s="1097"/>
      <c r="V42" s="1097"/>
      <c r="W42" s="1097"/>
      <c r="X42" s="1097"/>
      <c r="Y42" s="1097"/>
      <c r="Z42" s="1097"/>
      <c r="AA42" s="1097"/>
      <c r="AB42" s="1097"/>
      <c r="AC42" s="1097"/>
      <c r="AD42" s="1097"/>
      <c r="AE42" s="1098"/>
      <c r="AF42" s="1090"/>
      <c r="AG42" s="1091"/>
      <c r="AH42" s="1091"/>
      <c r="AI42" s="1091"/>
      <c r="AJ42" s="1092"/>
      <c r="AK42" s="1033"/>
      <c r="AL42" s="1024"/>
      <c r="AM42" s="1024"/>
      <c r="AN42" s="1024"/>
      <c r="AO42" s="1024"/>
      <c r="AP42" s="1024"/>
      <c r="AQ42" s="1024"/>
      <c r="AR42" s="1024"/>
      <c r="AS42" s="1024"/>
      <c r="AT42" s="1024"/>
      <c r="AU42" s="1024"/>
      <c r="AV42" s="1024"/>
      <c r="AW42" s="1024"/>
      <c r="AX42" s="1024"/>
      <c r="AY42" s="1024"/>
      <c r="AZ42" s="1095"/>
      <c r="BA42" s="1095"/>
      <c r="BB42" s="1095"/>
      <c r="BC42" s="1095"/>
      <c r="BD42" s="1095"/>
      <c r="BE42" s="1079"/>
      <c r="BF42" s="1079"/>
      <c r="BG42" s="1079"/>
      <c r="BH42" s="1079"/>
      <c r="BI42" s="1080"/>
      <c r="BJ42" s="109"/>
      <c r="BK42" s="109"/>
      <c r="BL42" s="109"/>
      <c r="BM42" s="109"/>
      <c r="BN42" s="109"/>
      <c r="BO42" s="122"/>
      <c r="BP42" s="122"/>
      <c r="BQ42" s="119">
        <v>36</v>
      </c>
      <c r="BR42" s="120"/>
      <c r="BS42" s="1067"/>
      <c r="BT42" s="1068"/>
      <c r="BU42" s="1068"/>
      <c r="BV42" s="1068"/>
      <c r="BW42" s="1068"/>
      <c r="BX42" s="1068"/>
      <c r="BY42" s="1068"/>
      <c r="BZ42" s="1068"/>
      <c r="CA42" s="1068"/>
      <c r="CB42" s="1068"/>
      <c r="CC42" s="1068"/>
      <c r="CD42" s="1068"/>
      <c r="CE42" s="1068"/>
      <c r="CF42" s="1068"/>
      <c r="CG42" s="1069"/>
      <c r="CH42" s="1042"/>
      <c r="CI42" s="1043"/>
      <c r="CJ42" s="1043"/>
      <c r="CK42" s="1043"/>
      <c r="CL42" s="1044"/>
      <c r="CM42" s="1042"/>
      <c r="CN42" s="1043"/>
      <c r="CO42" s="1043"/>
      <c r="CP42" s="1043"/>
      <c r="CQ42" s="1044"/>
      <c r="CR42" s="1042"/>
      <c r="CS42" s="1043"/>
      <c r="CT42" s="1043"/>
      <c r="CU42" s="1043"/>
      <c r="CV42" s="1044"/>
      <c r="CW42" s="1042"/>
      <c r="CX42" s="1043"/>
      <c r="CY42" s="1043"/>
      <c r="CZ42" s="1043"/>
      <c r="DA42" s="1044"/>
      <c r="DB42" s="1042"/>
      <c r="DC42" s="1043"/>
      <c r="DD42" s="1043"/>
      <c r="DE42" s="1043"/>
      <c r="DF42" s="1044"/>
      <c r="DG42" s="1042"/>
      <c r="DH42" s="1043"/>
      <c r="DI42" s="1043"/>
      <c r="DJ42" s="1043"/>
      <c r="DK42" s="1044"/>
      <c r="DL42" s="1042"/>
      <c r="DM42" s="1043"/>
      <c r="DN42" s="1043"/>
      <c r="DO42" s="1043"/>
      <c r="DP42" s="1044"/>
      <c r="DQ42" s="1042"/>
      <c r="DR42" s="1043"/>
      <c r="DS42" s="1043"/>
      <c r="DT42" s="1043"/>
      <c r="DU42" s="1044"/>
      <c r="DV42" s="1045"/>
      <c r="DW42" s="1046"/>
      <c r="DX42" s="1046"/>
      <c r="DY42" s="1046"/>
      <c r="DZ42" s="1047"/>
      <c r="EA42" s="103"/>
    </row>
    <row r="43" spans="1:131" s="104" customFormat="1" ht="26.25" customHeight="1">
      <c r="A43" s="118">
        <v>16</v>
      </c>
      <c r="B43" s="1084"/>
      <c r="C43" s="1085"/>
      <c r="D43" s="1085"/>
      <c r="E43" s="1085"/>
      <c r="F43" s="1085"/>
      <c r="G43" s="1085"/>
      <c r="H43" s="1085"/>
      <c r="I43" s="1085"/>
      <c r="J43" s="1085"/>
      <c r="K43" s="1085"/>
      <c r="L43" s="1085"/>
      <c r="M43" s="1085"/>
      <c r="N43" s="1085"/>
      <c r="O43" s="1085"/>
      <c r="P43" s="1086"/>
      <c r="Q43" s="1096"/>
      <c r="R43" s="1097"/>
      <c r="S43" s="1097"/>
      <c r="T43" s="1097"/>
      <c r="U43" s="1097"/>
      <c r="V43" s="1097"/>
      <c r="W43" s="1097"/>
      <c r="X43" s="1097"/>
      <c r="Y43" s="1097"/>
      <c r="Z43" s="1097"/>
      <c r="AA43" s="1097"/>
      <c r="AB43" s="1097"/>
      <c r="AC43" s="1097"/>
      <c r="AD43" s="1097"/>
      <c r="AE43" s="1098"/>
      <c r="AF43" s="1090"/>
      <c r="AG43" s="1091"/>
      <c r="AH43" s="1091"/>
      <c r="AI43" s="1091"/>
      <c r="AJ43" s="1092"/>
      <c r="AK43" s="1033"/>
      <c r="AL43" s="1024"/>
      <c r="AM43" s="1024"/>
      <c r="AN43" s="1024"/>
      <c r="AO43" s="1024"/>
      <c r="AP43" s="1024"/>
      <c r="AQ43" s="1024"/>
      <c r="AR43" s="1024"/>
      <c r="AS43" s="1024"/>
      <c r="AT43" s="1024"/>
      <c r="AU43" s="1024"/>
      <c r="AV43" s="1024"/>
      <c r="AW43" s="1024"/>
      <c r="AX43" s="1024"/>
      <c r="AY43" s="1024"/>
      <c r="AZ43" s="1095"/>
      <c r="BA43" s="1095"/>
      <c r="BB43" s="1095"/>
      <c r="BC43" s="1095"/>
      <c r="BD43" s="1095"/>
      <c r="BE43" s="1079"/>
      <c r="BF43" s="1079"/>
      <c r="BG43" s="1079"/>
      <c r="BH43" s="1079"/>
      <c r="BI43" s="1080"/>
      <c r="BJ43" s="109"/>
      <c r="BK43" s="109"/>
      <c r="BL43" s="109"/>
      <c r="BM43" s="109"/>
      <c r="BN43" s="109"/>
      <c r="BO43" s="122"/>
      <c r="BP43" s="122"/>
      <c r="BQ43" s="119">
        <v>37</v>
      </c>
      <c r="BR43" s="120"/>
      <c r="BS43" s="1067"/>
      <c r="BT43" s="1068"/>
      <c r="BU43" s="1068"/>
      <c r="BV43" s="1068"/>
      <c r="BW43" s="1068"/>
      <c r="BX43" s="1068"/>
      <c r="BY43" s="1068"/>
      <c r="BZ43" s="1068"/>
      <c r="CA43" s="1068"/>
      <c r="CB43" s="1068"/>
      <c r="CC43" s="1068"/>
      <c r="CD43" s="1068"/>
      <c r="CE43" s="1068"/>
      <c r="CF43" s="1068"/>
      <c r="CG43" s="1069"/>
      <c r="CH43" s="1042"/>
      <c r="CI43" s="1043"/>
      <c r="CJ43" s="1043"/>
      <c r="CK43" s="1043"/>
      <c r="CL43" s="1044"/>
      <c r="CM43" s="1042"/>
      <c r="CN43" s="1043"/>
      <c r="CO43" s="1043"/>
      <c r="CP43" s="1043"/>
      <c r="CQ43" s="1044"/>
      <c r="CR43" s="1042"/>
      <c r="CS43" s="1043"/>
      <c r="CT43" s="1043"/>
      <c r="CU43" s="1043"/>
      <c r="CV43" s="1044"/>
      <c r="CW43" s="1042"/>
      <c r="CX43" s="1043"/>
      <c r="CY43" s="1043"/>
      <c r="CZ43" s="1043"/>
      <c r="DA43" s="1044"/>
      <c r="DB43" s="1042"/>
      <c r="DC43" s="1043"/>
      <c r="DD43" s="1043"/>
      <c r="DE43" s="1043"/>
      <c r="DF43" s="1044"/>
      <c r="DG43" s="1042"/>
      <c r="DH43" s="1043"/>
      <c r="DI43" s="1043"/>
      <c r="DJ43" s="1043"/>
      <c r="DK43" s="1044"/>
      <c r="DL43" s="1042"/>
      <c r="DM43" s="1043"/>
      <c r="DN43" s="1043"/>
      <c r="DO43" s="1043"/>
      <c r="DP43" s="1044"/>
      <c r="DQ43" s="1042"/>
      <c r="DR43" s="1043"/>
      <c r="DS43" s="1043"/>
      <c r="DT43" s="1043"/>
      <c r="DU43" s="1044"/>
      <c r="DV43" s="1045"/>
      <c r="DW43" s="1046"/>
      <c r="DX43" s="1046"/>
      <c r="DY43" s="1046"/>
      <c r="DZ43" s="1047"/>
      <c r="EA43" s="103"/>
    </row>
    <row r="44" spans="1:131" s="104" customFormat="1" ht="26.25" customHeight="1">
      <c r="A44" s="118">
        <v>17</v>
      </c>
      <c r="B44" s="1084"/>
      <c r="C44" s="1085"/>
      <c r="D44" s="1085"/>
      <c r="E44" s="1085"/>
      <c r="F44" s="1085"/>
      <c r="G44" s="1085"/>
      <c r="H44" s="1085"/>
      <c r="I44" s="1085"/>
      <c r="J44" s="1085"/>
      <c r="K44" s="1085"/>
      <c r="L44" s="1085"/>
      <c r="M44" s="1085"/>
      <c r="N44" s="1085"/>
      <c r="O44" s="1085"/>
      <c r="P44" s="1086"/>
      <c r="Q44" s="1096"/>
      <c r="R44" s="1097"/>
      <c r="S44" s="1097"/>
      <c r="T44" s="1097"/>
      <c r="U44" s="1097"/>
      <c r="V44" s="1097"/>
      <c r="W44" s="1097"/>
      <c r="X44" s="1097"/>
      <c r="Y44" s="1097"/>
      <c r="Z44" s="1097"/>
      <c r="AA44" s="1097"/>
      <c r="AB44" s="1097"/>
      <c r="AC44" s="1097"/>
      <c r="AD44" s="1097"/>
      <c r="AE44" s="1098"/>
      <c r="AF44" s="1090"/>
      <c r="AG44" s="1091"/>
      <c r="AH44" s="1091"/>
      <c r="AI44" s="1091"/>
      <c r="AJ44" s="1092"/>
      <c r="AK44" s="1033"/>
      <c r="AL44" s="1024"/>
      <c r="AM44" s="1024"/>
      <c r="AN44" s="1024"/>
      <c r="AO44" s="1024"/>
      <c r="AP44" s="1024"/>
      <c r="AQ44" s="1024"/>
      <c r="AR44" s="1024"/>
      <c r="AS44" s="1024"/>
      <c r="AT44" s="1024"/>
      <c r="AU44" s="1024"/>
      <c r="AV44" s="1024"/>
      <c r="AW44" s="1024"/>
      <c r="AX44" s="1024"/>
      <c r="AY44" s="1024"/>
      <c r="AZ44" s="1095"/>
      <c r="BA44" s="1095"/>
      <c r="BB44" s="1095"/>
      <c r="BC44" s="1095"/>
      <c r="BD44" s="1095"/>
      <c r="BE44" s="1079"/>
      <c r="BF44" s="1079"/>
      <c r="BG44" s="1079"/>
      <c r="BH44" s="1079"/>
      <c r="BI44" s="1080"/>
      <c r="BJ44" s="109"/>
      <c r="BK44" s="109"/>
      <c r="BL44" s="109"/>
      <c r="BM44" s="109"/>
      <c r="BN44" s="109"/>
      <c r="BO44" s="122"/>
      <c r="BP44" s="122"/>
      <c r="BQ44" s="119">
        <v>38</v>
      </c>
      <c r="BR44" s="120"/>
      <c r="BS44" s="1067"/>
      <c r="BT44" s="1068"/>
      <c r="BU44" s="1068"/>
      <c r="BV44" s="1068"/>
      <c r="BW44" s="1068"/>
      <c r="BX44" s="1068"/>
      <c r="BY44" s="1068"/>
      <c r="BZ44" s="1068"/>
      <c r="CA44" s="1068"/>
      <c r="CB44" s="1068"/>
      <c r="CC44" s="1068"/>
      <c r="CD44" s="1068"/>
      <c r="CE44" s="1068"/>
      <c r="CF44" s="1068"/>
      <c r="CG44" s="1069"/>
      <c r="CH44" s="1042"/>
      <c r="CI44" s="1043"/>
      <c r="CJ44" s="1043"/>
      <c r="CK44" s="1043"/>
      <c r="CL44" s="1044"/>
      <c r="CM44" s="1042"/>
      <c r="CN44" s="1043"/>
      <c r="CO44" s="1043"/>
      <c r="CP44" s="1043"/>
      <c r="CQ44" s="1044"/>
      <c r="CR44" s="1042"/>
      <c r="CS44" s="1043"/>
      <c r="CT44" s="1043"/>
      <c r="CU44" s="1043"/>
      <c r="CV44" s="1044"/>
      <c r="CW44" s="1042"/>
      <c r="CX44" s="1043"/>
      <c r="CY44" s="1043"/>
      <c r="CZ44" s="1043"/>
      <c r="DA44" s="1044"/>
      <c r="DB44" s="1042"/>
      <c r="DC44" s="1043"/>
      <c r="DD44" s="1043"/>
      <c r="DE44" s="1043"/>
      <c r="DF44" s="1044"/>
      <c r="DG44" s="1042"/>
      <c r="DH44" s="1043"/>
      <c r="DI44" s="1043"/>
      <c r="DJ44" s="1043"/>
      <c r="DK44" s="1044"/>
      <c r="DL44" s="1042"/>
      <c r="DM44" s="1043"/>
      <c r="DN44" s="1043"/>
      <c r="DO44" s="1043"/>
      <c r="DP44" s="1044"/>
      <c r="DQ44" s="1042"/>
      <c r="DR44" s="1043"/>
      <c r="DS44" s="1043"/>
      <c r="DT44" s="1043"/>
      <c r="DU44" s="1044"/>
      <c r="DV44" s="1045"/>
      <c r="DW44" s="1046"/>
      <c r="DX44" s="1046"/>
      <c r="DY44" s="1046"/>
      <c r="DZ44" s="1047"/>
      <c r="EA44" s="103"/>
    </row>
    <row r="45" spans="1:131" s="104" customFormat="1" ht="26.25" customHeight="1">
      <c r="A45" s="118">
        <v>18</v>
      </c>
      <c r="B45" s="1084"/>
      <c r="C45" s="1085"/>
      <c r="D45" s="1085"/>
      <c r="E45" s="1085"/>
      <c r="F45" s="1085"/>
      <c r="G45" s="1085"/>
      <c r="H45" s="1085"/>
      <c r="I45" s="1085"/>
      <c r="J45" s="1085"/>
      <c r="K45" s="1085"/>
      <c r="L45" s="1085"/>
      <c r="M45" s="1085"/>
      <c r="N45" s="1085"/>
      <c r="O45" s="1085"/>
      <c r="P45" s="1086"/>
      <c r="Q45" s="1096"/>
      <c r="R45" s="1097"/>
      <c r="S45" s="1097"/>
      <c r="T45" s="1097"/>
      <c r="U45" s="1097"/>
      <c r="V45" s="1097"/>
      <c r="W45" s="1097"/>
      <c r="X45" s="1097"/>
      <c r="Y45" s="1097"/>
      <c r="Z45" s="1097"/>
      <c r="AA45" s="1097"/>
      <c r="AB45" s="1097"/>
      <c r="AC45" s="1097"/>
      <c r="AD45" s="1097"/>
      <c r="AE45" s="1098"/>
      <c r="AF45" s="1090"/>
      <c r="AG45" s="1091"/>
      <c r="AH45" s="1091"/>
      <c r="AI45" s="1091"/>
      <c r="AJ45" s="1092"/>
      <c r="AK45" s="1033"/>
      <c r="AL45" s="1024"/>
      <c r="AM45" s="1024"/>
      <c r="AN45" s="1024"/>
      <c r="AO45" s="1024"/>
      <c r="AP45" s="1024"/>
      <c r="AQ45" s="1024"/>
      <c r="AR45" s="1024"/>
      <c r="AS45" s="1024"/>
      <c r="AT45" s="1024"/>
      <c r="AU45" s="1024"/>
      <c r="AV45" s="1024"/>
      <c r="AW45" s="1024"/>
      <c r="AX45" s="1024"/>
      <c r="AY45" s="1024"/>
      <c r="AZ45" s="1095"/>
      <c r="BA45" s="1095"/>
      <c r="BB45" s="1095"/>
      <c r="BC45" s="1095"/>
      <c r="BD45" s="1095"/>
      <c r="BE45" s="1079"/>
      <c r="BF45" s="1079"/>
      <c r="BG45" s="1079"/>
      <c r="BH45" s="1079"/>
      <c r="BI45" s="1080"/>
      <c r="BJ45" s="109"/>
      <c r="BK45" s="109"/>
      <c r="BL45" s="109"/>
      <c r="BM45" s="109"/>
      <c r="BN45" s="109"/>
      <c r="BO45" s="122"/>
      <c r="BP45" s="122"/>
      <c r="BQ45" s="119">
        <v>39</v>
      </c>
      <c r="BR45" s="120"/>
      <c r="BS45" s="1067"/>
      <c r="BT45" s="1068"/>
      <c r="BU45" s="1068"/>
      <c r="BV45" s="1068"/>
      <c r="BW45" s="1068"/>
      <c r="BX45" s="1068"/>
      <c r="BY45" s="1068"/>
      <c r="BZ45" s="1068"/>
      <c r="CA45" s="1068"/>
      <c r="CB45" s="1068"/>
      <c r="CC45" s="1068"/>
      <c r="CD45" s="1068"/>
      <c r="CE45" s="1068"/>
      <c r="CF45" s="1068"/>
      <c r="CG45" s="1069"/>
      <c r="CH45" s="1042"/>
      <c r="CI45" s="1043"/>
      <c r="CJ45" s="1043"/>
      <c r="CK45" s="1043"/>
      <c r="CL45" s="1044"/>
      <c r="CM45" s="1042"/>
      <c r="CN45" s="1043"/>
      <c r="CO45" s="1043"/>
      <c r="CP45" s="1043"/>
      <c r="CQ45" s="1044"/>
      <c r="CR45" s="1042"/>
      <c r="CS45" s="1043"/>
      <c r="CT45" s="1043"/>
      <c r="CU45" s="1043"/>
      <c r="CV45" s="1044"/>
      <c r="CW45" s="1042"/>
      <c r="CX45" s="1043"/>
      <c r="CY45" s="1043"/>
      <c r="CZ45" s="1043"/>
      <c r="DA45" s="1044"/>
      <c r="DB45" s="1042"/>
      <c r="DC45" s="1043"/>
      <c r="DD45" s="1043"/>
      <c r="DE45" s="1043"/>
      <c r="DF45" s="1044"/>
      <c r="DG45" s="1042"/>
      <c r="DH45" s="1043"/>
      <c r="DI45" s="1043"/>
      <c r="DJ45" s="1043"/>
      <c r="DK45" s="1044"/>
      <c r="DL45" s="1042"/>
      <c r="DM45" s="1043"/>
      <c r="DN45" s="1043"/>
      <c r="DO45" s="1043"/>
      <c r="DP45" s="1044"/>
      <c r="DQ45" s="1042"/>
      <c r="DR45" s="1043"/>
      <c r="DS45" s="1043"/>
      <c r="DT45" s="1043"/>
      <c r="DU45" s="1044"/>
      <c r="DV45" s="1045"/>
      <c r="DW45" s="1046"/>
      <c r="DX45" s="1046"/>
      <c r="DY45" s="1046"/>
      <c r="DZ45" s="1047"/>
      <c r="EA45" s="103"/>
    </row>
    <row r="46" spans="1:131" s="104" customFormat="1" ht="26.25" customHeight="1">
      <c r="A46" s="118">
        <v>19</v>
      </c>
      <c r="B46" s="1084"/>
      <c r="C46" s="1085"/>
      <c r="D46" s="1085"/>
      <c r="E46" s="1085"/>
      <c r="F46" s="1085"/>
      <c r="G46" s="1085"/>
      <c r="H46" s="1085"/>
      <c r="I46" s="1085"/>
      <c r="J46" s="1085"/>
      <c r="K46" s="1085"/>
      <c r="L46" s="1085"/>
      <c r="M46" s="1085"/>
      <c r="N46" s="1085"/>
      <c r="O46" s="1085"/>
      <c r="P46" s="1086"/>
      <c r="Q46" s="1096"/>
      <c r="R46" s="1097"/>
      <c r="S46" s="1097"/>
      <c r="T46" s="1097"/>
      <c r="U46" s="1097"/>
      <c r="V46" s="1097"/>
      <c r="W46" s="1097"/>
      <c r="X46" s="1097"/>
      <c r="Y46" s="1097"/>
      <c r="Z46" s="1097"/>
      <c r="AA46" s="1097"/>
      <c r="AB46" s="1097"/>
      <c r="AC46" s="1097"/>
      <c r="AD46" s="1097"/>
      <c r="AE46" s="1098"/>
      <c r="AF46" s="1090"/>
      <c r="AG46" s="1091"/>
      <c r="AH46" s="1091"/>
      <c r="AI46" s="1091"/>
      <c r="AJ46" s="1092"/>
      <c r="AK46" s="1033"/>
      <c r="AL46" s="1024"/>
      <c r="AM46" s="1024"/>
      <c r="AN46" s="1024"/>
      <c r="AO46" s="1024"/>
      <c r="AP46" s="1024"/>
      <c r="AQ46" s="1024"/>
      <c r="AR46" s="1024"/>
      <c r="AS46" s="1024"/>
      <c r="AT46" s="1024"/>
      <c r="AU46" s="1024"/>
      <c r="AV46" s="1024"/>
      <c r="AW46" s="1024"/>
      <c r="AX46" s="1024"/>
      <c r="AY46" s="1024"/>
      <c r="AZ46" s="1095"/>
      <c r="BA46" s="1095"/>
      <c r="BB46" s="1095"/>
      <c r="BC46" s="1095"/>
      <c r="BD46" s="1095"/>
      <c r="BE46" s="1079"/>
      <c r="BF46" s="1079"/>
      <c r="BG46" s="1079"/>
      <c r="BH46" s="1079"/>
      <c r="BI46" s="1080"/>
      <c r="BJ46" s="109"/>
      <c r="BK46" s="109"/>
      <c r="BL46" s="109"/>
      <c r="BM46" s="109"/>
      <c r="BN46" s="109"/>
      <c r="BO46" s="122"/>
      <c r="BP46" s="122"/>
      <c r="BQ46" s="119">
        <v>40</v>
      </c>
      <c r="BR46" s="120"/>
      <c r="BS46" s="1067"/>
      <c r="BT46" s="1068"/>
      <c r="BU46" s="1068"/>
      <c r="BV46" s="1068"/>
      <c r="BW46" s="1068"/>
      <c r="BX46" s="1068"/>
      <c r="BY46" s="1068"/>
      <c r="BZ46" s="1068"/>
      <c r="CA46" s="1068"/>
      <c r="CB46" s="1068"/>
      <c r="CC46" s="1068"/>
      <c r="CD46" s="1068"/>
      <c r="CE46" s="1068"/>
      <c r="CF46" s="1068"/>
      <c r="CG46" s="1069"/>
      <c r="CH46" s="1042"/>
      <c r="CI46" s="1043"/>
      <c r="CJ46" s="1043"/>
      <c r="CK46" s="1043"/>
      <c r="CL46" s="1044"/>
      <c r="CM46" s="1042"/>
      <c r="CN46" s="1043"/>
      <c r="CO46" s="1043"/>
      <c r="CP46" s="1043"/>
      <c r="CQ46" s="1044"/>
      <c r="CR46" s="1042"/>
      <c r="CS46" s="1043"/>
      <c r="CT46" s="1043"/>
      <c r="CU46" s="1043"/>
      <c r="CV46" s="1044"/>
      <c r="CW46" s="1042"/>
      <c r="CX46" s="1043"/>
      <c r="CY46" s="1043"/>
      <c r="CZ46" s="1043"/>
      <c r="DA46" s="1044"/>
      <c r="DB46" s="1042"/>
      <c r="DC46" s="1043"/>
      <c r="DD46" s="1043"/>
      <c r="DE46" s="1043"/>
      <c r="DF46" s="1044"/>
      <c r="DG46" s="1042"/>
      <c r="DH46" s="1043"/>
      <c r="DI46" s="1043"/>
      <c r="DJ46" s="1043"/>
      <c r="DK46" s="1044"/>
      <c r="DL46" s="1042"/>
      <c r="DM46" s="1043"/>
      <c r="DN46" s="1043"/>
      <c r="DO46" s="1043"/>
      <c r="DP46" s="1044"/>
      <c r="DQ46" s="1042"/>
      <c r="DR46" s="1043"/>
      <c r="DS46" s="1043"/>
      <c r="DT46" s="1043"/>
      <c r="DU46" s="1044"/>
      <c r="DV46" s="1045"/>
      <c r="DW46" s="1046"/>
      <c r="DX46" s="1046"/>
      <c r="DY46" s="1046"/>
      <c r="DZ46" s="1047"/>
      <c r="EA46" s="103"/>
    </row>
    <row r="47" spans="1:131" s="104" customFormat="1" ht="26.25" customHeight="1">
      <c r="A47" s="118">
        <v>20</v>
      </c>
      <c r="B47" s="1084"/>
      <c r="C47" s="1085"/>
      <c r="D47" s="1085"/>
      <c r="E47" s="1085"/>
      <c r="F47" s="1085"/>
      <c r="G47" s="1085"/>
      <c r="H47" s="1085"/>
      <c r="I47" s="1085"/>
      <c r="J47" s="1085"/>
      <c r="K47" s="1085"/>
      <c r="L47" s="1085"/>
      <c r="M47" s="1085"/>
      <c r="N47" s="1085"/>
      <c r="O47" s="1085"/>
      <c r="P47" s="1086"/>
      <c r="Q47" s="1096"/>
      <c r="R47" s="1097"/>
      <c r="S47" s="1097"/>
      <c r="T47" s="1097"/>
      <c r="U47" s="1097"/>
      <c r="V47" s="1097"/>
      <c r="W47" s="1097"/>
      <c r="X47" s="1097"/>
      <c r="Y47" s="1097"/>
      <c r="Z47" s="1097"/>
      <c r="AA47" s="1097"/>
      <c r="AB47" s="1097"/>
      <c r="AC47" s="1097"/>
      <c r="AD47" s="1097"/>
      <c r="AE47" s="1098"/>
      <c r="AF47" s="1090"/>
      <c r="AG47" s="1091"/>
      <c r="AH47" s="1091"/>
      <c r="AI47" s="1091"/>
      <c r="AJ47" s="1092"/>
      <c r="AK47" s="1033"/>
      <c r="AL47" s="1024"/>
      <c r="AM47" s="1024"/>
      <c r="AN47" s="1024"/>
      <c r="AO47" s="1024"/>
      <c r="AP47" s="1024"/>
      <c r="AQ47" s="1024"/>
      <c r="AR47" s="1024"/>
      <c r="AS47" s="1024"/>
      <c r="AT47" s="1024"/>
      <c r="AU47" s="1024"/>
      <c r="AV47" s="1024"/>
      <c r="AW47" s="1024"/>
      <c r="AX47" s="1024"/>
      <c r="AY47" s="1024"/>
      <c r="AZ47" s="1095"/>
      <c r="BA47" s="1095"/>
      <c r="BB47" s="1095"/>
      <c r="BC47" s="1095"/>
      <c r="BD47" s="1095"/>
      <c r="BE47" s="1079"/>
      <c r="BF47" s="1079"/>
      <c r="BG47" s="1079"/>
      <c r="BH47" s="1079"/>
      <c r="BI47" s="1080"/>
      <c r="BJ47" s="109"/>
      <c r="BK47" s="109"/>
      <c r="BL47" s="109"/>
      <c r="BM47" s="109"/>
      <c r="BN47" s="109"/>
      <c r="BO47" s="122"/>
      <c r="BP47" s="122"/>
      <c r="BQ47" s="119">
        <v>41</v>
      </c>
      <c r="BR47" s="120"/>
      <c r="BS47" s="1067"/>
      <c r="BT47" s="1068"/>
      <c r="BU47" s="1068"/>
      <c r="BV47" s="1068"/>
      <c r="BW47" s="1068"/>
      <c r="BX47" s="1068"/>
      <c r="BY47" s="1068"/>
      <c r="BZ47" s="1068"/>
      <c r="CA47" s="1068"/>
      <c r="CB47" s="1068"/>
      <c r="CC47" s="1068"/>
      <c r="CD47" s="1068"/>
      <c r="CE47" s="1068"/>
      <c r="CF47" s="1068"/>
      <c r="CG47" s="1069"/>
      <c r="CH47" s="1042"/>
      <c r="CI47" s="1043"/>
      <c r="CJ47" s="1043"/>
      <c r="CK47" s="1043"/>
      <c r="CL47" s="1044"/>
      <c r="CM47" s="1042"/>
      <c r="CN47" s="1043"/>
      <c r="CO47" s="1043"/>
      <c r="CP47" s="1043"/>
      <c r="CQ47" s="1044"/>
      <c r="CR47" s="1042"/>
      <c r="CS47" s="1043"/>
      <c r="CT47" s="1043"/>
      <c r="CU47" s="1043"/>
      <c r="CV47" s="1044"/>
      <c r="CW47" s="1042"/>
      <c r="CX47" s="1043"/>
      <c r="CY47" s="1043"/>
      <c r="CZ47" s="1043"/>
      <c r="DA47" s="1044"/>
      <c r="DB47" s="1042"/>
      <c r="DC47" s="1043"/>
      <c r="DD47" s="1043"/>
      <c r="DE47" s="1043"/>
      <c r="DF47" s="1044"/>
      <c r="DG47" s="1042"/>
      <c r="DH47" s="1043"/>
      <c r="DI47" s="1043"/>
      <c r="DJ47" s="1043"/>
      <c r="DK47" s="1044"/>
      <c r="DL47" s="1042"/>
      <c r="DM47" s="1043"/>
      <c r="DN47" s="1043"/>
      <c r="DO47" s="1043"/>
      <c r="DP47" s="1044"/>
      <c r="DQ47" s="1042"/>
      <c r="DR47" s="1043"/>
      <c r="DS47" s="1043"/>
      <c r="DT47" s="1043"/>
      <c r="DU47" s="1044"/>
      <c r="DV47" s="1045"/>
      <c r="DW47" s="1046"/>
      <c r="DX47" s="1046"/>
      <c r="DY47" s="1046"/>
      <c r="DZ47" s="1047"/>
      <c r="EA47" s="103"/>
    </row>
    <row r="48" spans="1:131" s="104" customFormat="1" ht="26.25" customHeight="1">
      <c r="A48" s="118">
        <v>21</v>
      </c>
      <c r="B48" s="1084"/>
      <c r="C48" s="1085"/>
      <c r="D48" s="1085"/>
      <c r="E48" s="1085"/>
      <c r="F48" s="1085"/>
      <c r="G48" s="1085"/>
      <c r="H48" s="1085"/>
      <c r="I48" s="1085"/>
      <c r="J48" s="1085"/>
      <c r="K48" s="1085"/>
      <c r="L48" s="1085"/>
      <c r="M48" s="1085"/>
      <c r="N48" s="1085"/>
      <c r="O48" s="1085"/>
      <c r="P48" s="1086"/>
      <c r="Q48" s="1096"/>
      <c r="R48" s="1097"/>
      <c r="S48" s="1097"/>
      <c r="T48" s="1097"/>
      <c r="U48" s="1097"/>
      <c r="V48" s="1097"/>
      <c r="W48" s="1097"/>
      <c r="X48" s="1097"/>
      <c r="Y48" s="1097"/>
      <c r="Z48" s="1097"/>
      <c r="AA48" s="1097"/>
      <c r="AB48" s="1097"/>
      <c r="AC48" s="1097"/>
      <c r="AD48" s="1097"/>
      <c r="AE48" s="1098"/>
      <c r="AF48" s="1090"/>
      <c r="AG48" s="1091"/>
      <c r="AH48" s="1091"/>
      <c r="AI48" s="1091"/>
      <c r="AJ48" s="1092"/>
      <c r="AK48" s="1033"/>
      <c r="AL48" s="1024"/>
      <c r="AM48" s="1024"/>
      <c r="AN48" s="1024"/>
      <c r="AO48" s="1024"/>
      <c r="AP48" s="1024"/>
      <c r="AQ48" s="1024"/>
      <c r="AR48" s="1024"/>
      <c r="AS48" s="1024"/>
      <c r="AT48" s="1024"/>
      <c r="AU48" s="1024"/>
      <c r="AV48" s="1024"/>
      <c r="AW48" s="1024"/>
      <c r="AX48" s="1024"/>
      <c r="AY48" s="1024"/>
      <c r="AZ48" s="1095"/>
      <c r="BA48" s="1095"/>
      <c r="BB48" s="1095"/>
      <c r="BC48" s="1095"/>
      <c r="BD48" s="1095"/>
      <c r="BE48" s="1079"/>
      <c r="BF48" s="1079"/>
      <c r="BG48" s="1079"/>
      <c r="BH48" s="1079"/>
      <c r="BI48" s="1080"/>
      <c r="BJ48" s="109"/>
      <c r="BK48" s="109"/>
      <c r="BL48" s="109"/>
      <c r="BM48" s="109"/>
      <c r="BN48" s="109"/>
      <c r="BO48" s="122"/>
      <c r="BP48" s="122"/>
      <c r="BQ48" s="119">
        <v>42</v>
      </c>
      <c r="BR48" s="120"/>
      <c r="BS48" s="1067"/>
      <c r="BT48" s="1068"/>
      <c r="BU48" s="1068"/>
      <c r="BV48" s="1068"/>
      <c r="BW48" s="1068"/>
      <c r="BX48" s="1068"/>
      <c r="BY48" s="1068"/>
      <c r="BZ48" s="1068"/>
      <c r="CA48" s="1068"/>
      <c r="CB48" s="1068"/>
      <c r="CC48" s="1068"/>
      <c r="CD48" s="1068"/>
      <c r="CE48" s="1068"/>
      <c r="CF48" s="1068"/>
      <c r="CG48" s="1069"/>
      <c r="CH48" s="1042"/>
      <c r="CI48" s="1043"/>
      <c r="CJ48" s="1043"/>
      <c r="CK48" s="1043"/>
      <c r="CL48" s="1044"/>
      <c r="CM48" s="1042"/>
      <c r="CN48" s="1043"/>
      <c r="CO48" s="1043"/>
      <c r="CP48" s="1043"/>
      <c r="CQ48" s="1044"/>
      <c r="CR48" s="1042"/>
      <c r="CS48" s="1043"/>
      <c r="CT48" s="1043"/>
      <c r="CU48" s="1043"/>
      <c r="CV48" s="1044"/>
      <c r="CW48" s="1042"/>
      <c r="CX48" s="1043"/>
      <c r="CY48" s="1043"/>
      <c r="CZ48" s="1043"/>
      <c r="DA48" s="1044"/>
      <c r="DB48" s="1042"/>
      <c r="DC48" s="1043"/>
      <c r="DD48" s="1043"/>
      <c r="DE48" s="1043"/>
      <c r="DF48" s="1044"/>
      <c r="DG48" s="1042"/>
      <c r="DH48" s="1043"/>
      <c r="DI48" s="1043"/>
      <c r="DJ48" s="1043"/>
      <c r="DK48" s="1044"/>
      <c r="DL48" s="1042"/>
      <c r="DM48" s="1043"/>
      <c r="DN48" s="1043"/>
      <c r="DO48" s="1043"/>
      <c r="DP48" s="1044"/>
      <c r="DQ48" s="1042"/>
      <c r="DR48" s="1043"/>
      <c r="DS48" s="1043"/>
      <c r="DT48" s="1043"/>
      <c r="DU48" s="1044"/>
      <c r="DV48" s="1045"/>
      <c r="DW48" s="1046"/>
      <c r="DX48" s="1046"/>
      <c r="DY48" s="1046"/>
      <c r="DZ48" s="1047"/>
      <c r="EA48" s="103"/>
    </row>
    <row r="49" spans="1:131" s="104" customFormat="1" ht="26.25" customHeight="1">
      <c r="A49" s="118">
        <v>22</v>
      </c>
      <c r="B49" s="1084"/>
      <c r="C49" s="1085"/>
      <c r="D49" s="1085"/>
      <c r="E49" s="1085"/>
      <c r="F49" s="1085"/>
      <c r="G49" s="1085"/>
      <c r="H49" s="1085"/>
      <c r="I49" s="1085"/>
      <c r="J49" s="1085"/>
      <c r="K49" s="1085"/>
      <c r="L49" s="1085"/>
      <c r="M49" s="1085"/>
      <c r="N49" s="1085"/>
      <c r="O49" s="1085"/>
      <c r="P49" s="1086"/>
      <c r="Q49" s="1096"/>
      <c r="R49" s="1097"/>
      <c r="S49" s="1097"/>
      <c r="T49" s="1097"/>
      <c r="U49" s="1097"/>
      <c r="V49" s="1097"/>
      <c r="W49" s="1097"/>
      <c r="X49" s="1097"/>
      <c r="Y49" s="1097"/>
      <c r="Z49" s="1097"/>
      <c r="AA49" s="1097"/>
      <c r="AB49" s="1097"/>
      <c r="AC49" s="1097"/>
      <c r="AD49" s="1097"/>
      <c r="AE49" s="1098"/>
      <c r="AF49" s="1090"/>
      <c r="AG49" s="1091"/>
      <c r="AH49" s="1091"/>
      <c r="AI49" s="1091"/>
      <c r="AJ49" s="1092"/>
      <c r="AK49" s="1033"/>
      <c r="AL49" s="1024"/>
      <c r="AM49" s="1024"/>
      <c r="AN49" s="1024"/>
      <c r="AO49" s="1024"/>
      <c r="AP49" s="1024"/>
      <c r="AQ49" s="1024"/>
      <c r="AR49" s="1024"/>
      <c r="AS49" s="1024"/>
      <c r="AT49" s="1024"/>
      <c r="AU49" s="1024"/>
      <c r="AV49" s="1024"/>
      <c r="AW49" s="1024"/>
      <c r="AX49" s="1024"/>
      <c r="AY49" s="1024"/>
      <c r="AZ49" s="1095"/>
      <c r="BA49" s="1095"/>
      <c r="BB49" s="1095"/>
      <c r="BC49" s="1095"/>
      <c r="BD49" s="1095"/>
      <c r="BE49" s="1079"/>
      <c r="BF49" s="1079"/>
      <c r="BG49" s="1079"/>
      <c r="BH49" s="1079"/>
      <c r="BI49" s="1080"/>
      <c r="BJ49" s="109"/>
      <c r="BK49" s="109"/>
      <c r="BL49" s="109"/>
      <c r="BM49" s="109"/>
      <c r="BN49" s="109"/>
      <c r="BO49" s="122"/>
      <c r="BP49" s="122"/>
      <c r="BQ49" s="119">
        <v>43</v>
      </c>
      <c r="BR49" s="120"/>
      <c r="BS49" s="1067"/>
      <c r="BT49" s="1068"/>
      <c r="BU49" s="1068"/>
      <c r="BV49" s="1068"/>
      <c r="BW49" s="1068"/>
      <c r="BX49" s="1068"/>
      <c r="BY49" s="1068"/>
      <c r="BZ49" s="1068"/>
      <c r="CA49" s="1068"/>
      <c r="CB49" s="1068"/>
      <c r="CC49" s="1068"/>
      <c r="CD49" s="1068"/>
      <c r="CE49" s="1068"/>
      <c r="CF49" s="1068"/>
      <c r="CG49" s="1069"/>
      <c r="CH49" s="1042"/>
      <c r="CI49" s="1043"/>
      <c r="CJ49" s="1043"/>
      <c r="CK49" s="1043"/>
      <c r="CL49" s="1044"/>
      <c r="CM49" s="1042"/>
      <c r="CN49" s="1043"/>
      <c r="CO49" s="1043"/>
      <c r="CP49" s="1043"/>
      <c r="CQ49" s="1044"/>
      <c r="CR49" s="1042"/>
      <c r="CS49" s="1043"/>
      <c r="CT49" s="1043"/>
      <c r="CU49" s="1043"/>
      <c r="CV49" s="1044"/>
      <c r="CW49" s="1042"/>
      <c r="CX49" s="1043"/>
      <c r="CY49" s="1043"/>
      <c r="CZ49" s="1043"/>
      <c r="DA49" s="1044"/>
      <c r="DB49" s="1042"/>
      <c r="DC49" s="1043"/>
      <c r="DD49" s="1043"/>
      <c r="DE49" s="1043"/>
      <c r="DF49" s="1044"/>
      <c r="DG49" s="1042"/>
      <c r="DH49" s="1043"/>
      <c r="DI49" s="1043"/>
      <c r="DJ49" s="1043"/>
      <c r="DK49" s="1044"/>
      <c r="DL49" s="1042"/>
      <c r="DM49" s="1043"/>
      <c r="DN49" s="1043"/>
      <c r="DO49" s="1043"/>
      <c r="DP49" s="1044"/>
      <c r="DQ49" s="1042"/>
      <c r="DR49" s="1043"/>
      <c r="DS49" s="1043"/>
      <c r="DT49" s="1043"/>
      <c r="DU49" s="1044"/>
      <c r="DV49" s="1045"/>
      <c r="DW49" s="1046"/>
      <c r="DX49" s="1046"/>
      <c r="DY49" s="1046"/>
      <c r="DZ49" s="1047"/>
      <c r="EA49" s="103"/>
    </row>
    <row r="50" spans="1:131" s="104" customFormat="1" ht="26.25" customHeight="1">
      <c r="A50" s="118">
        <v>23</v>
      </c>
      <c r="B50" s="1084"/>
      <c r="C50" s="1085"/>
      <c r="D50" s="1085"/>
      <c r="E50" s="1085"/>
      <c r="F50" s="1085"/>
      <c r="G50" s="1085"/>
      <c r="H50" s="1085"/>
      <c r="I50" s="1085"/>
      <c r="J50" s="1085"/>
      <c r="K50" s="1085"/>
      <c r="L50" s="1085"/>
      <c r="M50" s="1085"/>
      <c r="N50" s="1085"/>
      <c r="O50" s="1085"/>
      <c r="P50" s="1086"/>
      <c r="Q50" s="1087"/>
      <c r="R50" s="1088"/>
      <c r="S50" s="1088"/>
      <c r="T50" s="1088"/>
      <c r="U50" s="1088"/>
      <c r="V50" s="1088"/>
      <c r="W50" s="1088"/>
      <c r="X50" s="1088"/>
      <c r="Y50" s="1088"/>
      <c r="Z50" s="1088"/>
      <c r="AA50" s="1088"/>
      <c r="AB50" s="1088"/>
      <c r="AC50" s="1088"/>
      <c r="AD50" s="1088"/>
      <c r="AE50" s="1089"/>
      <c r="AF50" s="1090"/>
      <c r="AG50" s="1091"/>
      <c r="AH50" s="1091"/>
      <c r="AI50" s="1091"/>
      <c r="AJ50" s="1092"/>
      <c r="AK50" s="1093"/>
      <c r="AL50" s="1088"/>
      <c r="AM50" s="1088"/>
      <c r="AN50" s="1088"/>
      <c r="AO50" s="1088"/>
      <c r="AP50" s="1088"/>
      <c r="AQ50" s="1088"/>
      <c r="AR50" s="1088"/>
      <c r="AS50" s="1088"/>
      <c r="AT50" s="1088"/>
      <c r="AU50" s="1088"/>
      <c r="AV50" s="1088"/>
      <c r="AW50" s="1088"/>
      <c r="AX50" s="1088"/>
      <c r="AY50" s="1088"/>
      <c r="AZ50" s="1094"/>
      <c r="BA50" s="1094"/>
      <c r="BB50" s="1094"/>
      <c r="BC50" s="1094"/>
      <c r="BD50" s="1094"/>
      <c r="BE50" s="1079"/>
      <c r="BF50" s="1079"/>
      <c r="BG50" s="1079"/>
      <c r="BH50" s="1079"/>
      <c r="BI50" s="1080"/>
      <c r="BJ50" s="109"/>
      <c r="BK50" s="109"/>
      <c r="BL50" s="109"/>
      <c r="BM50" s="109"/>
      <c r="BN50" s="109"/>
      <c r="BO50" s="122"/>
      <c r="BP50" s="122"/>
      <c r="BQ50" s="119">
        <v>44</v>
      </c>
      <c r="BR50" s="120"/>
      <c r="BS50" s="1067"/>
      <c r="BT50" s="1068"/>
      <c r="BU50" s="1068"/>
      <c r="BV50" s="1068"/>
      <c r="BW50" s="1068"/>
      <c r="BX50" s="1068"/>
      <c r="BY50" s="1068"/>
      <c r="BZ50" s="1068"/>
      <c r="CA50" s="1068"/>
      <c r="CB50" s="1068"/>
      <c r="CC50" s="1068"/>
      <c r="CD50" s="1068"/>
      <c r="CE50" s="1068"/>
      <c r="CF50" s="1068"/>
      <c r="CG50" s="1069"/>
      <c r="CH50" s="1042"/>
      <c r="CI50" s="1043"/>
      <c r="CJ50" s="1043"/>
      <c r="CK50" s="1043"/>
      <c r="CL50" s="1044"/>
      <c r="CM50" s="1042"/>
      <c r="CN50" s="1043"/>
      <c r="CO50" s="1043"/>
      <c r="CP50" s="1043"/>
      <c r="CQ50" s="1044"/>
      <c r="CR50" s="1042"/>
      <c r="CS50" s="1043"/>
      <c r="CT50" s="1043"/>
      <c r="CU50" s="1043"/>
      <c r="CV50" s="1044"/>
      <c r="CW50" s="1042"/>
      <c r="CX50" s="1043"/>
      <c r="CY50" s="1043"/>
      <c r="CZ50" s="1043"/>
      <c r="DA50" s="1044"/>
      <c r="DB50" s="1042"/>
      <c r="DC50" s="1043"/>
      <c r="DD50" s="1043"/>
      <c r="DE50" s="1043"/>
      <c r="DF50" s="1044"/>
      <c r="DG50" s="1042"/>
      <c r="DH50" s="1043"/>
      <c r="DI50" s="1043"/>
      <c r="DJ50" s="1043"/>
      <c r="DK50" s="1044"/>
      <c r="DL50" s="1042"/>
      <c r="DM50" s="1043"/>
      <c r="DN50" s="1043"/>
      <c r="DO50" s="1043"/>
      <c r="DP50" s="1044"/>
      <c r="DQ50" s="1042"/>
      <c r="DR50" s="1043"/>
      <c r="DS50" s="1043"/>
      <c r="DT50" s="1043"/>
      <c r="DU50" s="1044"/>
      <c r="DV50" s="1045"/>
      <c r="DW50" s="1046"/>
      <c r="DX50" s="1046"/>
      <c r="DY50" s="1046"/>
      <c r="DZ50" s="1047"/>
      <c r="EA50" s="103"/>
    </row>
    <row r="51" spans="1:131" s="104" customFormat="1" ht="26.25" customHeight="1">
      <c r="A51" s="118">
        <v>24</v>
      </c>
      <c r="B51" s="1084"/>
      <c r="C51" s="1085"/>
      <c r="D51" s="1085"/>
      <c r="E51" s="1085"/>
      <c r="F51" s="1085"/>
      <c r="G51" s="1085"/>
      <c r="H51" s="1085"/>
      <c r="I51" s="1085"/>
      <c r="J51" s="1085"/>
      <c r="K51" s="1085"/>
      <c r="L51" s="1085"/>
      <c r="M51" s="1085"/>
      <c r="N51" s="1085"/>
      <c r="O51" s="1085"/>
      <c r="P51" s="1086"/>
      <c r="Q51" s="1087"/>
      <c r="R51" s="1088"/>
      <c r="S51" s="1088"/>
      <c r="T51" s="1088"/>
      <c r="U51" s="1088"/>
      <c r="V51" s="1088"/>
      <c r="W51" s="1088"/>
      <c r="X51" s="1088"/>
      <c r="Y51" s="1088"/>
      <c r="Z51" s="1088"/>
      <c r="AA51" s="1088"/>
      <c r="AB51" s="1088"/>
      <c r="AC51" s="1088"/>
      <c r="AD51" s="1088"/>
      <c r="AE51" s="1089"/>
      <c r="AF51" s="1090"/>
      <c r="AG51" s="1091"/>
      <c r="AH51" s="1091"/>
      <c r="AI51" s="1091"/>
      <c r="AJ51" s="1092"/>
      <c r="AK51" s="1093"/>
      <c r="AL51" s="1088"/>
      <c r="AM51" s="1088"/>
      <c r="AN51" s="1088"/>
      <c r="AO51" s="1088"/>
      <c r="AP51" s="1088"/>
      <c r="AQ51" s="1088"/>
      <c r="AR51" s="1088"/>
      <c r="AS51" s="1088"/>
      <c r="AT51" s="1088"/>
      <c r="AU51" s="1088"/>
      <c r="AV51" s="1088"/>
      <c r="AW51" s="1088"/>
      <c r="AX51" s="1088"/>
      <c r="AY51" s="1088"/>
      <c r="AZ51" s="1094"/>
      <c r="BA51" s="1094"/>
      <c r="BB51" s="1094"/>
      <c r="BC51" s="1094"/>
      <c r="BD51" s="1094"/>
      <c r="BE51" s="1079"/>
      <c r="BF51" s="1079"/>
      <c r="BG51" s="1079"/>
      <c r="BH51" s="1079"/>
      <c r="BI51" s="1080"/>
      <c r="BJ51" s="109"/>
      <c r="BK51" s="109"/>
      <c r="BL51" s="109"/>
      <c r="BM51" s="109"/>
      <c r="BN51" s="109"/>
      <c r="BO51" s="122"/>
      <c r="BP51" s="122"/>
      <c r="BQ51" s="119">
        <v>45</v>
      </c>
      <c r="BR51" s="120"/>
      <c r="BS51" s="1067"/>
      <c r="BT51" s="1068"/>
      <c r="BU51" s="1068"/>
      <c r="BV51" s="1068"/>
      <c r="BW51" s="1068"/>
      <c r="BX51" s="1068"/>
      <c r="BY51" s="1068"/>
      <c r="BZ51" s="1068"/>
      <c r="CA51" s="1068"/>
      <c r="CB51" s="1068"/>
      <c r="CC51" s="1068"/>
      <c r="CD51" s="1068"/>
      <c r="CE51" s="1068"/>
      <c r="CF51" s="1068"/>
      <c r="CG51" s="1069"/>
      <c r="CH51" s="1042"/>
      <c r="CI51" s="1043"/>
      <c r="CJ51" s="1043"/>
      <c r="CK51" s="1043"/>
      <c r="CL51" s="1044"/>
      <c r="CM51" s="1042"/>
      <c r="CN51" s="1043"/>
      <c r="CO51" s="1043"/>
      <c r="CP51" s="1043"/>
      <c r="CQ51" s="1044"/>
      <c r="CR51" s="1042"/>
      <c r="CS51" s="1043"/>
      <c r="CT51" s="1043"/>
      <c r="CU51" s="1043"/>
      <c r="CV51" s="1044"/>
      <c r="CW51" s="1042"/>
      <c r="CX51" s="1043"/>
      <c r="CY51" s="1043"/>
      <c r="CZ51" s="1043"/>
      <c r="DA51" s="1044"/>
      <c r="DB51" s="1042"/>
      <c r="DC51" s="1043"/>
      <c r="DD51" s="1043"/>
      <c r="DE51" s="1043"/>
      <c r="DF51" s="1044"/>
      <c r="DG51" s="1042"/>
      <c r="DH51" s="1043"/>
      <c r="DI51" s="1043"/>
      <c r="DJ51" s="1043"/>
      <c r="DK51" s="1044"/>
      <c r="DL51" s="1042"/>
      <c r="DM51" s="1043"/>
      <c r="DN51" s="1043"/>
      <c r="DO51" s="1043"/>
      <c r="DP51" s="1044"/>
      <c r="DQ51" s="1042"/>
      <c r="DR51" s="1043"/>
      <c r="DS51" s="1043"/>
      <c r="DT51" s="1043"/>
      <c r="DU51" s="1044"/>
      <c r="DV51" s="1045"/>
      <c r="DW51" s="1046"/>
      <c r="DX51" s="1046"/>
      <c r="DY51" s="1046"/>
      <c r="DZ51" s="1047"/>
      <c r="EA51" s="103"/>
    </row>
    <row r="52" spans="1:131" s="104" customFormat="1" ht="26.25" customHeight="1">
      <c r="A52" s="118">
        <v>25</v>
      </c>
      <c r="B52" s="1084"/>
      <c r="C52" s="1085"/>
      <c r="D52" s="1085"/>
      <c r="E52" s="1085"/>
      <c r="F52" s="1085"/>
      <c r="G52" s="1085"/>
      <c r="H52" s="1085"/>
      <c r="I52" s="1085"/>
      <c r="J52" s="1085"/>
      <c r="K52" s="1085"/>
      <c r="L52" s="1085"/>
      <c r="M52" s="1085"/>
      <c r="N52" s="1085"/>
      <c r="O52" s="1085"/>
      <c r="P52" s="1086"/>
      <c r="Q52" s="1087"/>
      <c r="R52" s="1088"/>
      <c r="S52" s="1088"/>
      <c r="T52" s="1088"/>
      <c r="U52" s="1088"/>
      <c r="V52" s="1088"/>
      <c r="W52" s="1088"/>
      <c r="X52" s="1088"/>
      <c r="Y52" s="1088"/>
      <c r="Z52" s="1088"/>
      <c r="AA52" s="1088"/>
      <c r="AB52" s="1088"/>
      <c r="AC52" s="1088"/>
      <c r="AD52" s="1088"/>
      <c r="AE52" s="1089"/>
      <c r="AF52" s="1090"/>
      <c r="AG52" s="1091"/>
      <c r="AH52" s="1091"/>
      <c r="AI52" s="1091"/>
      <c r="AJ52" s="1092"/>
      <c r="AK52" s="1093"/>
      <c r="AL52" s="1088"/>
      <c r="AM52" s="1088"/>
      <c r="AN52" s="1088"/>
      <c r="AO52" s="1088"/>
      <c r="AP52" s="1088"/>
      <c r="AQ52" s="1088"/>
      <c r="AR52" s="1088"/>
      <c r="AS52" s="1088"/>
      <c r="AT52" s="1088"/>
      <c r="AU52" s="1088"/>
      <c r="AV52" s="1088"/>
      <c r="AW52" s="1088"/>
      <c r="AX52" s="1088"/>
      <c r="AY52" s="1088"/>
      <c r="AZ52" s="1094"/>
      <c r="BA52" s="1094"/>
      <c r="BB52" s="1094"/>
      <c r="BC52" s="1094"/>
      <c r="BD52" s="1094"/>
      <c r="BE52" s="1079"/>
      <c r="BF52" s="1079"/>
      <c r="BG52" s="1079"/>
      <c r="BH52" s="1079"/>
      <c r="BI52" s="1080"/>
      <c r="BJ52" s="109"/>
      <c r="BK52" s="109"/>
      <c r="BL52" s="109"/>
      <c r="BM52" s="109"/>
      <c r="BN52" s="109"/>
      <c r="BO52" s="122"/>
      <c r="BP52" s="122"/>
      <c r="BQ52" s="119">
        <v>46</v>
      </c>
      <c r="BR52" s="120"/>
      <c r="BS52" s="1067"/>
      <c r="BT52" s="1068"/>
      <c r="BU52" s="1068"/>
      <c r="BV52" s="1068"/>
      <c r="BW52" s="1068"/>
      <c r="BX52" s="1068"/>
      <c r="BY52" s="1068"/>
      <c r="BZ52" s="1068"/>
      <c r="CA52" s="1068"/>
      <c r="CB52" s="1068"/>
      <c r="CC52" s="1068"/>
      <c r="CD52" s="1068"/>
      <c r="CE52" s="1068"/>
      <c r="CF52" s="1068"/>
      <c r="CG52" s="1069"/>
      <c r="CH52" s="1042"/>
      <c r="CI52" s="1043"/>
      <c r="CJ52" s="1043"/>
      <c r="CK52" s="1043"/>
      <c r="CL52" s="1044"/>
      <c r="CM52" s="1042"/>
      <c r="CN52" s="1043"/>
      <c r="CO52" s="1043"/>
      <c r="CP52" s="1043"/>
      <c r="CQ52" s="1044"/>
      <c r="CR52" s="1042"/>
      <c r="CS52" s="1043"/>
      <c r="CT52" s="1043"/>
      <c r="CU52" s="1043"/>
      <c r="CV52" s="1044"/>
      <c r="CW52" s="1042"/>
      <c r="CX52" s="1043"/>
      <c r="CY52" s="1043"/>
      <c r="CZ52" s="1043"/>
      <c r="DA52" s="1044"/>
      <c r="DB52" s="1042"/>
      <c r="DC52" s="1043"/>
      <c r="DD52" s="1043"/>
      <c r="DE52" s="1043"/>
      <c r="DF52" s="1044"/>
      <c r="DG52" s="1042"/>
      <c r="DH52" s="1043"/>
      <c r="DI52" s="1043"/>
      <c r="DJ52" s="1043"/>
      <c r="DK52" s="1044"/>
      <c r="DL52" s="1042"/>
      <c r="DM52" s="1043"/>
      <c r="DN52" s="1043"/>
      <c r="DO52" s="1043"/>
      <c r="DP52" s="1044"/>
      <c r="DQ52" s="1042"/>
      <c r="DR52" s="1043"/>
      <c r="DS52" s="1043"/>
      <c r="DT52" s="1043"/>
      <c r="DU52" s="1044"/>
      <c r="DV52" s="1045"/>
      <c r="DW52" s="1046"/>
      <c r="DX52" s="1046"/>
      <c r="DY52" s="1046"/>
      <c r="DZ52" s="1047"/>
      <c r="EA52" s="103"/>
    </row>
    <row r="53" spans="1:131" s="104" customFormat="1" ht="26.25" customHeight="1">
      <c r="A53" s="118">
        <v>26</v>
      </c>
      <c r="B53" s="1084"/>
      <c r="C53" s="1085"/>
      <c r="D53" s="1085"/>
      <c r="E53" s="1085"/>
      <c r="F53" s="1085"/>
      <c r="G53" s="1085"/>
      <c r="H53" s="1085"/>
      <c r="I53" s="1085"/>
      <c r="J53" s="1085"/>
      <c r="K53" s="1085"/>
      <c r="L53" s="1085"/>
      <c r="M53" s="1085"/>
      <c r="N53" s="1085"/>
      <c r="O53" s="1085"/>
      <c r="P53" s="1086"/>
      <c r="Q53" s="1087"/>
      <c r="R53" s="1088"/>
      <c r="S53" s="1088"/>
      <c r="T53" s="1088"/>
      <c r="U53" s="1088"/>
      <c r="V53" s="1088"/>
      <c r="W53" s="1088"/>
      <c r="X53" s="1088"/>
      <c r="Y53" s="1088"/>
      <c r="Z53" s="1088"/>
      <c r="AA53" s="1088"/>
      <c r="AB53" s="1088"/>
      <c r="AC53" s="1088"/>
      <c r="AD53" s="1088"/>
      <c r="AE53" s="1089"/>
      <c r="AF53" s="1090"/>
      <c r="AG53" s="1091"/>
      <c r="AH53" s="1091"/>
      <c r="AI53" s="1091"/>
      <c r="AJ53" s="1092"/>
      <c r="AK53" s="1093"/>
      <c r="AL53" s="1088"/>
      <c r="AM53" s="1088"/>
      <c r="AN53" s="1088"/>
      <c r="AO53" s="1088"/>
      <c r="AP53" s="1088"/>
      <c r="AQ53" s="1088"/>
      <c r="AR53" s="1088"/>
      <c r="AS53" s="1088"/>
      <c r="AT53" s="1088"/>
      <c r="AU53" s="1088"/>
      <c r="AV53" s="1088"/>
      <c r="AW53" s="1088"/>
      <c r="AX53" s="1088"/>
      <c r="AY53" s="1088"/>
      <c r="AZ53" s="1094"/>
      <c r="BA53" s="1094"/>
      <c r="BB53" s="1094"/>
      <c r="BC53" s="1094"/>
      <c r="BD53" s="1094"/>
      <c r="BE53" s="1079"/>
      <c r="BF53" s="1079"/>
      <c r="BG53" s="1079"/>
      <c r="BH53" s="1079"/>
      <c r="BI53" s="1080"/>
      <c r="BJ53" s="109"/>
      <c r="BK53" s="109"/>
      <c r="BL53" s="109"/>
      <c r="BM53" s="109"/>
      <c r="BN53" s="109"/>
      <c r="BO53" s="122"/>
      <c r="BP53" s="122"/>
      <c r="BQ53" s="119">
        <v>47</v>
      </c>
      <c r="BR53" s="120"/>
      <c r="BS53" s="1067"/>
      <c r="BT53" s="1068"/>
      <c r="BU53" s="1068"/>
      <c r="BV53" s="1068"/>
      <c r="BW53" s="1068"/>
      <c r="BX53" s="1068"/>
      <c r="BY53" s="1068"/>
      <c r="BZ53" s="1068"/>
      <c r="CA53" s="1068"/>
      <c r="CB53" s="1068"/>
      <c r="CC53" s="1068"/>
      <c r="CD53" s="1068"/>
      <c r="CE53" s="1068"/>
      <c r="CF53" s="1068"/>
      <c r="CG53" s="1069"/>
      <c r="CH53" s="1042"/>
      <c r="CI53" s="1043"/>
      <c r="CJ53" s="1043"/>
      <c r="CK53" s="1043"/>
      <c r="CL53" s="1044"/>
      <c r="CM53" s="1042"/>
      <c r="CN53" s="1043"/>
      <c r="CO53" s="1043"/>
      <c r="CP53" s="1043"/>
      <c r="CQ53" s="1044"/>
      <c r="CR53" s="1042"/>
      <c r="CS53" s="1043"/>
      <c r="CT53" s="1043"/>
      <c r="CU53" s="1043"/>
      <c r="CV53" s="1044"/>
      <c r="CW53" s="1042"/>
      <c r="CX53" s="1043"/>
      <c r="CY53" s="1043"/>
      <c r="CZ53" s="1043"/>
      <c r="DA53" s="1044"/>
      <c r="DB53" s="1042"/>
      <c r="DC53" s="1043"/>
      <c r="DD53" s="1043"/>
      <c r="DE53" s="1043"/>
      <c r="DF53" s="1044"/>
      <c r="DG53" s="1042"/>
      <c r="DH53" s="1043"/>
      <c r="DI53" s="1043"/>
      <c r="DJ53" s="1043"/>
      <c r="DK53" s="1044"/>
      <c r="DL53" s="1042"/>
      <c r="DM53" s="1043"/>
      <c r="DN53" s="1043"/>
      <c r="DO53" s="1043"/>
      <c r="DP53" s="1044"/>
      <c r="DQ53" s="1042"/>
      <c r="DR53" s="1043"/>
      <c r="DS53" s="1043"/>
      <c r="DT53" s="1043"/>
      <c r="DU53" s="1044"/>
      <c r="DV53" s="1045"/>
      <c r="DW53" s="1046"/>
      <c r="DX53" s="1046"/>
      <c r="DY53" s="1046"/>
      <c r="DZ53" s="1047"/>
      <c r="EA53" s="103"/>
    </row>
    <row r="54" spans="1:131" s="104" customFormat="1" ht="26.25" customHeight="1">
      <c r="A54" s="118">
        <v>27</v>
      </c>
      <c r="B54" s="1084"/>
      <c r="C54" s="1085"/>
      <c r="D54" s="1085"/>
      <c r="E54" s="1085"/>
      <c r="F54" s="1085"/>
      <c r="G54" s="1085"/>
      <c r="H54" s="1085"/>
      <c r="I54" s="1085"/>
      <c r="J54" s="1085"/>
      <c r="K54" s="1085"/>
      <c r="L54" s="1085"/>
      <c r="M54" s="1085"/>
      <c r="N54" s="1085"/>
      <c r="O54" s="1085"/>
      <c r="P54" s="1086"/>
      <c r="Q54" s="1087"/>
      <c r="R54" s="1088"/>
      <c r="S54" s="1088"/>
      <c r="T54" s="1088"/>
      <c r="U54" s="1088"/>
      <c r="V54" s="1088"/>
      <c r="W54" s="1088"/>
      <c r="X54" s="1088"/>
      <c r="Y54" s="1088"/>
      <c r="Z54" s="1088"/>
      <c r="AA54" s="1088"/>
      <c r="AB54" s="1088"/>
      <c r="AC54" s="1088"/>
      <c r="AD54" s="1088"/>
      <c r="AE54" s="1089"/>
      <c r="AF54" s="1090"/>
      <c r="AG54" s="1091"/>
      <c r="AH54" s="1091"/>
      <c r="AI54" s="1091"/>
      <c r="AJ54" s="1092"/>
      <c r="AK54" s="1093"/>
      <c r="AL54" s="1088"/>
      <c r="AM54" s="1088"/>
      <c r="AN54" s="1088"/>
      <c r="AO54" s="1088"/>
      <c r="AP54" s="1088"/>
      <c r="AQ54" s="1088"/>
      <c r="AR54" s="1088"/>
      <c r="AS54" s="1088"/>
      <c r="AT54" s="1088"/>
      <c r="AU54" s="1088"/>
      <c r="AV54" s="1088"/>
      <c r="AW54" s="1088"/>
      <c r="AX54" s="1088"/>
      <c r="AY54" s="1088"/>
      <c r="AZ54" s="1094"/>
      <c r="BA54" s="1094"/>
      <c r="BB54" s="1094"/>
      <c r="BC54" s="1094"/>
      <c r="BD54" s="1094"/>
      <c r="BE54" s="1079"/>
      <c r="BF54" s="1079"/>
      <c r="BG54" s="1079"/>
      <c r="BH54" s="1079"/>
      <c r="BI54" s="1080"/>
      <c r="BJ54" s="109"/>
      <c r="BK54" s="109"/>
      <c r="BL54" s="109"/>
      <c r="BM54" s="109"/>
      <c r="BN54" s="109"/>
      <c r="BO54" s="122"/>
      <c r="BP54" s="122"/>
      <c r="BQ54" s="119">
        <v>48</v>
      </c>
      <c r="BR54" s="120"/>
      <c r="BS54" s="1067"/>
      <c r="BT54" s="1068"/>
      <c r="BU54" s="1068"/>
      <c r="BV54" s="1068"/>
      <c r="BW54" s="1068"/>
      <c r="BX54" s="1068"/>
      <c r="BY54" s="1068"/>
      <c r="BZ54" s="1068"/>
      <c r="CA54" s="1068"/>
      <c r="CB54" s="1068"/>
      <c r="CC54" s="1068"/>
      <c r="CD54" s="1068"/>
      <c r="CE54" s="1068"/>
      <c r="CF54" s="1068"/>
      <c r="CG54" s="1069"/>
      <c r="CH54" s="1042"/>
      <c r="CI54" s="1043"/>
      <c r="CJ54" s="1043"/>
      <c r="CK54" s="1043"/>
      <c r="CL54" s="1044"/>
      <c r="CM54" s="1042"/>
      <c r="CN54" s="1043"/>
      <c r="CO54" s="1043"/>
      <c r="CP54" s="1043"/>
      <c r="CQ54" s="1044"/>
      <c r="CR54" s="1042"/>
      <c r="CS54" s="1043"/>
      <c r="CT54" s="1043"/>
      <c r="CU54" s="1043"/>
      <c r="CV54" s="1044"/>
      <c r="CW54" s="1042"/>
      <c r="CX54" s="1043"/>
      <c r="CY54" s="1043"/>
      <c r="CZ54" s="1043"/>
      <c r="DA54" s="1044"/>
      <c r="DB54" s="1042"/>
      <c r="DC54" s="1043"/>
      <c r="DD54" s="1043"/>
      <c r="DE54" s="1043"/>
      <c r="DF54" s="1044"/>
      <c r="DG54" s="1042"/>
      <c r="DH54" s="1043"/>
      <c r="DI54" s="1043"/>
      <c r="DJ54" s="1043"/>
      <c r="DK54" s="1044"/>
      <c r="DL54" s="1042"/>
      <c r="DM54" s="1043"/>
      <c r="DN54" s="1043"/>
      <c r="DO54" s="1043"/>
      <c r="DP54" s="1044"/>
      <c r="DQ54" s="1042"/>
      <c r="DR54" s="1043"/>
      <c r="DS54" s="1043"/>
      <c r="DT54" s="1043"/>
      <c r="DU54" s="1044"/>
      <c r="DV54" s="1045"/>
      <c r="DW54" s="1046"/>
      <c r="DX54" s="1046"/>
      <c r="DY54" s="1046"/>
      <c r="DZ54" s="1047"/>
      <c r="EA54" s="103"/>
    </row>
    <row r="55" spans="1:131" s="104" customFormat="1" ht="26.25" customHeight="1">
      <c r="A55" s="118">
        <v>28</v>
      </c>
      <c r="B55" s="1084"/>
      <c r="C55" s="1085"/>
      <c r="D55" s="1085"/>
      <c r="E55" s="1085"/>
      <c r="F55" s="1085"/>
      <c r="G55" s="1085"/>
      <c r="H55" s="1085"/>
      <c r="I55" s="1085"/>
      <c r="J55" s="1085"/>
      <c r="K55" s="1085"/>
      <c r="L55" s="1085"/>
      <c r="M55" s="1085"/>
      <c r="N55" s="1085"/>
      <c r="O55" s="1085"/>
      <c r="P55" s="1086"/>
      <c r="Q55" s="1087"/>
      <c r="R55" s="1088"/>
      <c r="S55" s="1088"/>
      <c r="T55" s="1088"/>
      <c r="U55" s="1088"/>
      <c r="V55" s="1088"/>
      <c r="W55" s="1088"/>
      <c r="X55" s="1088"/>
      <c r="Y55" s="1088"/>
      <c r="Z55" s="1088"/>
      <c r="AA55" s="1088"/>
      <c r="AB55" s="1088"/>
      <c r="AC55" s="1088"/>
      <c r="AD55" s="1088"/>
      <c r="AE55" s="1089"/>
      <c r="AF55" s="1090"/>
      <c r="AG55" s="1091"/>
      <c r="AH55" s="1091"/>
      <c r="AI55" s="1091"/>
      <c r="AJ55" s="1092"/>
      <c r="AK55" s="1093"/>
      <c r="AL55" s="1088"/>
      <c r="AM55" s="1088"/>
      <c r="AN55" s="1088"/>
      <c r="AO55" s="1088"/>
      <c r="AP55" s="1088"/>
      <c r="AQ55" s="1088"/>
      <c r="AR55" s="1088"/>
      <c r="AS55" s="1088"/>
      <c r="AT55" s="1088"/>
      <c r="AU55" s="1088"/>
      <c r="AV55" s="1088"/>
      <c r="AW55" s="1088"/>
      <c r="AX55" s="1088"/>
      <c r="AY55" s="1088"/>
      <c r="AZ55" s="1094"/>
      <c r="BA55" s="1094"/>
      <c r="BB55" s="1094"/>
      <c r="BC55" s="1094"/>
      <c r="BD55" s="1094"/>
      <c r="BE55" s="1079"/>
      <c r="BF55" s="1079"/>
      <c r="BG55" s="1079"/>
      <c r="BH55" s="1079"/>
      <c r="BI55" s="1080"/>
      <c r="BJ55" s="109"/>
      <c r="BK55" s="109"/>
      <c r="BL55" s="109"/>
      <c r="BM55" s="109"/>
      <c r="BN55" s="109"/>
      <c r="BO55" s="122"/>
      <c r="BP55" s="122"/>
      <c r="BQ55" s="119">
        <v>49</v>
      </c>
      <c r="BR55" s="120"/>
      <c r="BS55" s="1067"/>
      <c r="BT55" s="1068"/>
      <c r="BU55" s="1068"/>
      <c r="BV55" s="1068"/>
      <c r="BW55" s="1068"/>
      <c r="BX55" s="1068"/>
      <c r="BY55" s="1068"/>
      <c r="BZ55" s="1068"/>
      <c r="CA55" s="1068"/>
      <c r="CB55" s="1068"/>
      <c r="CC55" s="1068"/>
      <c r="CD55" s="1068"/>
      <c r="CE55" s="1068"/>
      <c r="CF55" s="1068"/>
      <c r="CG55" s="1069"/>
      <c r="CH55" s="1042"/>
      <c r="CI55" s="1043"/>
      <c r="CJ55" s="1043"/>
      <c r="CK55" s="1043"/>
      <c r="CL55" s="1044"/>
      <c r="CM55" s="1042"/>
      <c r="CN55" s="1043"/>
      <c r="CO55" s="1043"/>
      <c r="CP55" s="1043"/>
      <c r="CQ55" s="1044"/>
      <c r="CR55" s="1042"/>
      <c r="CS55" s="1043"/>
      <c r="CT55" s="1043"/>
      <c r="CU55" s="1043"/>
      <c r="CV55" s="1044"/>
      <c r="CW55" s="1042"/>
      <c r="CX55" s="1043"/>
      <c r="CY55" s="1043"/>
      <c r="CZ55" s="1043"/>
      <c r="DA55" s="1044"/>
      <c r="DB55" s="1042"/>
      <c r="DC55" s="1043"/>
      <c r="DD55" s="1043"/>
      <c r="DE55" s="1043"/>
      <c r="DF55" s="1044"/>
      <c r="DG55" s="1042"/>
      <c r="DH55" s="1043"/>
      <c r="DI55" s="1043"/>
      <c r="DJ55" s="1043"/>
      <c r="DK55" s="1044"/>
      <c r="DL55" s="1042"/>
      <c r="DM55" s="1043"/>
      <c r="DN55" s="1043"/>
      <c r="DO55" s="1043"/>
      <c r="DP55" s="1044"/>
      <c r="DQ55" s="1042"/>
      <c r="DR55" s="1043"/>
      <c r="DS55" s="1043"/>
      <c r="DT55" s="1043"/>
      <c r="DU55" s="1044"/>
      <c r="DV55" s="1045"/>
      <c r="DW55" s="1046"/>
      <c r="DX55" s="1046"/>
      <c r="DY55" s="1046"/>
      <c r="DZ55" s="1047"/>
      <c r="EA55" s="103"/>
    </row>
    <row r="56" spans="1:131" s="104" customFormat="1" ht="26.25" customHeight="1">
      <c r="A56" s="118">
        <v>29</v>
      </c>
      <c r="B56" s="1084"/>
      <c r="C56" s="1085"/>
      <c r="D56" s="1085"/>
      <c r="E56" s="1085"/>
      <c r="F56" s="1085"/>
      <c r="G56" s="1085"/>
      <c r="H56" s="1085"/>
      <c r="I56" s="1085"/>
      <c r="J56" s="1085"/>
      <c r="K56" s="1085"/>
      <c r="L56" s="1085"/>
      <c r="M56" s="1085"/>
      <c r="N56" s="1085"/>
      <c r="O56" s="1085"/>
      <c r="P56" s="1086"/>
      <c r="Q56" s="1087"/>
      <c r="R56" s="1088"/>
      <c r="S56" s="1088"/>
      <c r="T56" s="1088"/>
      <c r="U56" s="1088"/>
      <c r="V56" s="1088"/>
      <c r="W56" s="1088"/>
      <c r="X56" s="1088"/>
      <c r="Y56" s="1088"/>
      <c r="Z56" s="1088"/>
      <c r="AA56" s="1088"/>
      <c r="AB56" s="1088"/>
      <c r="AC56" s="1088"/>
      <c r="AD56" s="1088"/>
      <c r="AE56" s="1089"/>
      <c r="AF56" s="1090"/>
      <c r="AG56" s="1091"/>
      <c r="AH56" s="1091"/>
      <c r="AI56" s="1091"/>
      <c r="AJ56" s="1092"/>
      <c r="AK56" s="1093"/>
      <c r="AL56" s="1088"/>
      <c r="AM56" s="1088"/>
      <c r="AN56" s="1088"/>
      <c r="AO56" s="1088"/>
      <c r="AP56" s="1088"/>
      <c r="AQ56" s="1088"/>
      <c r="AR56" s="1088"/>
      <c r="AS56" s="1088"/>
      <c r="AT56" s="1088"/>
      <c r="AU56" s="1088"/>
      <c r="AV56" s="1088"/>
      <c r="AW56" s="1088"/>
      <c r="AX56" s="1088"/>
      <c r="AY56" s="1088"/>
      <c r="AZ56" s="1094"/>
      <c r="BA56" s="1094"/>
      <c r="BB56" s="1094"/>
      <c r="BC56" s="1094"/>
      <c r="BD56" s="1094"/>
      <c r="BE56" s="1079"/>
      <c r="BF56" s="1079"/>
      <c r="BG56" s="1079"/>
      <c r="BH56" s="1079"/>
      <c r="BI56" s="1080"/>
      <c r="BJ56" s="109"/>
      <c r="BK56" s="109"/>
      <c r="BL56" s="109"/>
      <c r="BM56" s="109"/>
      <c r="BN56" s="109"/>
      <c r="BO56" s="122"/>
      <c r="BP56" s="122"/>
      <c r="BQ56" s="119">
        <v>50</v>
      </c>
      <c r="BR56" s="120"/>
      <c r="BS56" s="1067"/>
      <c r="BT56" s="1068"/>
      <c r="BU56" s="1068"/>
      <c r="BV56" s="1068"/>
      <c r="BW56" s="1068"/>
      <c r="BX56" s="1068"/>
      <c r="BY56" s="1068"/>
      <c r="BZ56" s="1068"/>
      <c r="CA56" s="1068"/>
      <c r="CB56" s="1068"/>
      <c r="CC56" s="1068"/>
      <c r="CD56" s="1068"/>
      <c r="CE56" s="1068"/>
      <c r="CF56" s="1068"/>
      <c r="CG56" s="1069"/>
      <c r="CH56" s="1042"/>
      <c r="CI56" s="1043"/>
      <c r="CJ56" s="1043"/>
      <c r="CK56" s="1043"/>
      <c r="CL56" s="1044"/>
      <c r="CM56" s="1042"/>
      <c r="CN56" s="1043"/>
      <c r="CO56" s="1043"/>
      <c r="CP56" s="1043"/>
      <c r="CQ56" s="1044"/>
      <c r="CR56" s="1042"/>
      <c r="CS56" s="1043"/>
      <c r="CT56" s="1043"/>
      <c r="CU56" s="1043"/>
      <c r="CV56" s="1044"/>
      <c r="CW56" s="1042"/>
      <c r="CX56" s="1043"/>
      <c r="CY56" s="1043"/>
      <c r="CZ56" s="1043"/>
      <c r="DA56" s="1044"/>
      <c r="DB56" s="1042"/>
      <c r="DC56" s="1043"/>
      <c r="DD56" s="1043"/>
      <c r="DE56" s="1043"/>
      <c r="DF56" s="1044"/>
      <c r="DG56" s="1042"/>
      <c r="DH56" s="1043"/>
      <c r="DI56" s="1043"/>
      <c r="DJ56" s="1043"/>
      <c r="DK56" s="1044"/>
      <c r="DL56" s="1042"/>
      <c r="DM56" s="1043"/>
      <c r="DN56" s="1043"/>
      <c r="DO56" s="1043"/>
      <c r="DP56" s="1044"/>
      <c r="DQ56" s="1042"/>
      <c r="DR56" s="1043"/>
      <c r="DS56" s="1043"/>
      <c r="DT56" s="1043"/>
      <c r="DU56" s="1044"/>
      <c r="DV56" s="1045"/>
      <c r="DW56" s="1046"/>
      <c r="DX56" s="1046"/>
      <c r="DY56" s="1046"/>
      <c r="DZ56" s="1047"/>
      <c r="EA56" s="103"/>
    </row>
    <row r="57" spans="1:131" s="104" customFormat="1" ht="26.25" customHeight="1">
      <c r="A57" s="118">
        <v>30</v>
      </c>
      <c r="B57" s="1084"/>
      <c r="C57" s="1085"/>
      <c r="D57" s="1085"/>
      <c r="E57" s="1085"/>
      <c r="F57" s="1085"/>
      <c r="G57" s="1085"/>
      <c r="H57" s="1085"/>
      <c r="I57" s="1085"/>
      <c r="J57" s="1085"/>
      <c r="K57" s="1085"/>
      <c r="L57" s="1085"/>
      <c r="M57" s="1085"/>
      <c r="N57" s="1085"/>
      <c r="O57" s="1085"/>
      <c r="P57" s="1086"/>
      <c r="Q57" s="1087"/>
      <c r="R57" s="1088"/>
      <c r="S57" s="1088"/>
      <c r="T57" s="1088"/>
      <c r="U57" s="1088"/>
      <c r="V57" s="1088"/>
      <c r="W57" s="1088"/>
      <c r="X57" s="1088"/>
      <c r="Y57" s="1088"/>
      <c r="Z57" s="1088"/>
      <c r="AA57" s="1088"/>
      <c r="AB57" s="1088"/>
      <c r="AC57" s="1088"/>
      <c r="AD57" s="1088"/>
      <c r="AE57" s="1089"/>
      <c r="AF57" s="1090"/>
      <c r="AG57" s="1091"/>
      <c r="AH57" s="1091"/>
      <c r="AI57" s="1091"/>
      <c r="AJ57" s="1092"/>
      <c r="AK57" s="1093"/>
      <c r="AL57" s="1088"/>
      <c r="AM57" s="1088"/>
      <c r="AN57" s="1088"/>
      <c r="AO57" s="1088"/>
      <c r="AP57" s="1088"/>
      <c r="AQ57" s="1088"/>
      <c r="AR57" s="1088"/>
      <c r="AS57" s="1088"/>
      <c r="AT57" s="1088"/>
      <c r="AU57" s="1088"/>
      <c r="AV57" s="1088"/>
      <c r="AW57" s="1088"/>
      <c r="AX57" s="1088"/>
      <c r="AY57" s="1088"/>
      <c r="AZ57" s="1094"/>
      <c r="BA57" s="1094"/>
      <c r="BB57" s="1094"/>
      <c r="BC57" s="1094"/>
      <c r="BD57" s="1094"/>
      <c r="BE57" s="1079"/>
      <c r="BF57" s="1079"/>
      <c r="BG57" s="1079"/>
      <c r="BH57" s="1079"/>
      <c r="BI57" s="1080"/>
      <c r="BJ57" s="109"/>
      <c r="BK57" s="109"/>
      <c r="BL57" s="109"/>
      <c r="BM57" s="109"/>
      <c r="BN57" s="109"/>
      <c r="BO57" s="122"/>
      <c r="BP57" s="122"/>
      <c r="BQ57" s="119">
        <v>51</v>
      </c>
      <c r="BR57" s="120"/>
      <c r="BS57" s="1067"/>
      <c r="BT57" s="1068"/>
      <c r="BU57" s="1068"/>
      <c r="BV57" s="1068"/>
      <c r="BW57" s="1068"/>
      <c r="BX57" s="1068"/>
      <c r="BY57" s="1068"/>
      <c r="BZ57" s="1068"/>
      <c r="CA57" s="1068"/>
      <c r="CB57" s="1068"/>
      <c r="CC57" s="1068"/>
      <c r="CD57" s="1068"/>
      <c r="CE57" s="1068"/>
      <c r="CF57" s="1068"/>
      <c r="CG57" s="1069"/>
      <c r="CH57" s="1042"/>
      <c r="CI57" s="1043"/>
      <c r="CJ57" s="1043"/>
      <c r="CK57" s="1043"/>
      <c r="CL57" s="1044"/>
      <c r="CM57" s="1042"/>
      <c r="CN57" s="1043"/>
      <c r="CO57" s="1043"/>
      <c r="CP57" s="1043"/>
      <c r="CQ57" s="1044"/>
      <c r="CR57" s="1042"/>
      <c r="CS57" s="1043"/>
      <c r="CT57" s="1043"/>
      <c r="CU57" s="1043"/>
      <c r="CV57" s="1044"/>
      <c r="CW57" s="1042"/>
      <c r="CX57" s="1043"/>
      <c r="CY57" s="1043"/>
      <c r="CZ57" s="1043"/>
      <c r="DA57" s="1044"/>
      <c r="DB57" s="1042"/>
      <c r="DC57" s="1043"/>
      <c r="DD57" s="1043"/>
      <c r="DE57" s="1043"/>
      <c r="DF57" s="1044"/>
      <c r="DG57" s="1042"/>
      <c r="DH57" s="1043"/>
      <c r="DI57" s="1043"/>
      <c r="DJ57" s="1043"/>
      <c r="DK57" s="1044"/>
      <c r="DL57" s="1042"/>
      <c r="DM57" s="1043"/>
      <c r="DN57" s="1043"/>
      <c r="DO57" s="1043"/>
      <c r="DP57" s="1044"/>
      <c r="DQ57" s="1042"/>
      <c r="DR57" s="1043"/>
      <c r="DS57" s="1043"/>
      <c r="DT57" s="1043"/>
      <c r="DU57" s="1044"/>
      <c r="DV57" s="1045"/>
      <c r="DW57" s="1046"/>
      <c r="DX57" s="1046"/>
      <c r="DY57" s="1046"/>
      <c r="DZ57" s="1047"/>
      <c r="EA57" s="103"/>
    </row>
    <row r="58" spans="1:131" s="104" customFormat="1" ht="26.25" customHeight="1">
      <c r="A58" s="118">
        <v>31</v>
      </c>
      <c r="B58" s="1084"/>
      <c r="C58" s="1085"/>
      <c r="D58" s="1085"/>
      <c r="E58" s="1085"/>
      <c r="F58" s="1085"/>
      <c r="G58" s="1085"/>
      <c r="H58" s="1085"/>
      <c r="I58" s="1085"/>
      <c r="J58" s="1085"/>
      <c r="K58" s="1085"/>
      <c r="L58" s="1085"/>
      <c r="M58" s="1085"/>
      <c r="N58" s="1085"/>
      <c r="O58" s="1085"/>
      <c r="P58" s="1086"/>
      <c r="Q58" s="1087"/>
      <c r="R58" s="1088"/>
      <c r="S58" s="1088"/>
      <c r="T58" s="1088"/>
      <c r="U58" s="1088"/>
      <c r="V58" s="1088"/>
      <c r="W58" s="1088"/>
      <c r="X58" s="1088"/>
      <c r="Y58" s="1088"/>
      <c r="Z58" s="1088"/>
      <c r="AA58" s="1088"/>
      <c r="AB58" s="1088"/>
      <c r="AC58" s="1088"/>
      <c r="AD58" s="1088"/>
      <c r="AE58" s="1089"/>
      <c r="AF58" s="1090"/>
      <c r="AG58" s="1091"/>
      <c r="AH58" s="1091"/>
      <c r="AI58" s="1091"/>
      <c r="AJ58" s="1092"/>
      <c r="AK58" s="1093"/>
      <c r="AL58" s="1088"/>
      <c r="AM58" s="1088"/>
      <c r="AN58" s="1088"/>
      <c r="AO58" s="1088"/>
      <c r="AP58" s="1088"/>
      <c r="AQ58" s="1088"/>
      <c r="AR58" s="1088"/>
      <c r="AS58" s="1088"/>
      <c r="AT58" s="1088"/>
      <c r="AU58" s="1088"/>
      <c r="AV58" s="1088"/>
      <c r="AW58" s="1088"/>
      <c r="AX58" s="1088"/>
      <c r="AY58" s="1088"/>
      <c r="AZ58" s="1094"/>
      <c r="BA58" s="1094"/>
      <c r="BB58" s="1094"/>
      <c r="BC58" s="1094"/>
      <c r="BD58" s="1094"/>
      <c r="BE58" s="1079"/>
      <c r="BF58" s="1079"/>
      <c r="BG58" s="1079"/>
      <c r="BH58" s="1079"/>
      <c r="BI58" s="1080"/>
      <c r="BJ58" s="109"/>
      <c r="BK58" s="109"/>
      <c r="BL58" s="109"/>
      <c r="BM58" s="109"/>
      <c r="BN58" s="109"/>
      <c r="BO58" s="122"/>
      <c r="BP58" s="122"/>
      <c r="BQ58" s="119">
        <v>52</v>
      </c>
      <c r="BR58" s="120"/>
      <c r="BS58" s="1067"/>
      <c r="BT58" s="1068"/>
      <c r="BU58" s="1068"/>
      <c r="BV58" s="1068"/>
      <c r="BW58" s="1068"/>
      <c r="BX58" s="1068"/>
      <c r="BY58" s="1068"/>
      <c r="BZ58" s="1068"/>
      <c r="CA58" s="1068"/>
      <c r="CB58" s="1068"/>
      <c r="CC58" s="1068"/>
      <c r="CD58" s="1068"/>
      <c r="CE58" s="1068"/>
      <c r="CF58" s="1068"/>
      <c r="CG58" s="1069"/>
      <c r="CH58" s="1042"/>
      <c r="CI58" s="1043"/>
      <c r="CJ58" s="1043"/>
      <c r="CK58" s="1043"/>
      <c r="CL58" s="1044"/>
      <c r="CM58" s="1042"/>
      <c r="CN58" s="1043"/>
      <c r="CO58" s="1043"/>
      <c r="CP58" s="1043"/>
      <c r="CQ58" s="1044"/>
      <c r="CR58" s="1042"/>
      <c r="CS58" s="1043"/>
      <c r="CT58" s="1043"/>
      <c r="CU58" s="1043"/>
      <c r="CV58" s="1044"/>
      <c r="CW58" s="1042"/>
      <c r="CX58" s="1043"/>
      <c r="CY58" s="1043"/>
      <c r="CZ58" s="1043"/>
      <c r="DA58" s="1044"/>
      <c r="DB58" s="1042"/>
      <c r="DC58" s="1043"/>
      <c r="DD58" s="1043"/>
      <c r="DE58" s="1043"/>
      <c r="DF58" s="1044"/>
      <c r="DG58" s="1042"/>
      <c r="DH58" s="1043"/>
      <c r="DI58" s="1043"/>
      <c r="DJ58" s="1043"/>
      <c r="DK58" s="1044"/>
      <c r="DL58" s="1042"/>
      <c r="DM58" s="1043"/>
      <c r="DN58" s="1043"/>
      <c r="DO58" s="1043"/>
      <c r="DP58" s="1044"/>
      <c r="DQ58" s="1042"/>
      <c r="DR58" s="1043"/>
      <c r="DS58" s="1043"/>
      <c r="DT58" s="1043"/>
      <c r="DU58" s="1044"/>
      <c r="DV58" s="1045"/>
      <c r="DW58" s="1046"/>
      <c r="DX58" s="1046"/>
      <c r="DY58" s="1046"/>
      <c r="DZ58" s="1047"/>
      <c r="EA58" s="103"/>
    </row>
    <row r="59" spans="1:131" s="104" customFormat="1" ht="26.25" customHeight="1">
      <c r="A59" s="118">
        <v>32</v>
      </c>
      <c r="B59" s="1084"/>
      <c r="C59" s="1085"/>
      <c r="D59" s="1085"/>
      <c r="E59" s="1085"/>
      <c r="F59" s="1085"/>
      <c r="G59" s="1085"/>
      <c r="H59" s="1085"/>
      <c r="I59" s="1085"/>
      <c r="J59" s="1085"/>
      <c r="K59" s="1085"/>
      <c r="L59" s="1085"/>
      <c r="M59" s="1085"/>
      <c r="N59" s="1085"/>
      <c r="O59" s="1085"/>
      <c r="P59" s="1086"/>
      <c r="Q59" s="1087"/>
      <c r="R59" s="1088"/>
      <c r="S59" s="1088"/>
      <c r="T59" s="1088"/>
      <c r="U59" s="1088"/>
      <c r="V59" s="1088"/>
      <c r="W59" s="1088"/>
      <c r="X59" s="1088"/>
      <c r="Y59" s="1088"/>
      <c r="Z59" s="1088"/>
      <c r="AA59" s="1088"/>
      <c r="AB59" s="1088"/>
      <c r="AC59" s="1088"/>
      <c r="AD59" s="1088"/>
      <c r="AE59" s="1089"/>
      <c r="AF59" s="1090"/>
      <c r="AG59" s="1091"/>
      <c r="AH59" s="1091"/>
      <c r="AI59" s="1091"/>
      <c r="AJ59" s="1092"/>
      <c r="AK59" s="1093"/>
      <c r="AL59" s="1088"/>
      <c r="AM59" s="1088"/>
      <c r="AN59" s="1088"/>
      <c r="AO59" s="1088"/>
      <c r="AP59" s="1088"/>
      <c r="AQ59" s="1088"/>
      <c r="AR59" s="1088"/>
      <c r="AS59" s="1088"/>
      <c r="AT59" s="1088"/>
      <c r="AU59" s="1088"/>
      <c r="AV59" s="1088"/>
      <c r="AW59" s="1088"/>
      <c r="AX59" s="1088"/>
      <c r="AY59" s="1088"/>
      <c r="AZ59" s="1094"/>
      <c r="BA59" s="1094"/>
      <c r="BB59" s="1094"/>
      <c r="BC59" s="1094"/>
      <c r="BD59" s="1094"/>
      <c r="BE59" s="1079"/>
      <c r="BF59" s="1079"/>
      <c r="BG59" s="1079"/>
      <c r="BH59" s="1079"/>
      <c r="BI59" s="1080"/>
      <c r="BJ59" s="109"/>
      <c r="BK59" s="109"/>
      <c r="BL59" s="109"/>
      <c r="BM59" s="109"/>
      <c r="BN59" s="109"/>
      <c r="BO59" s="122"/>
      <c r="BP59" s="122"/>
      <c r="BQ59" s="119">
        <v>53</v>
      </c>
      <c r="BR59" s="120"/>
      <c r="BS59" s="1067"/>
      <c r="BT59" s="1068"/>
      <c r="BU59" s="1068"/>
      <c r="BV59" s="1068"/>
      <c r="BW59" s="1068"/>
      <c r="BX59" s="1068"/>
      <c r="BY59" s="1068"/>
      <c r="BZ59" s="1068"/>
      <c r="CA59" s="1068"/>
      <c r="CB59" s="1068"/>
      <c r="CC59" s="1068"/>
      <c r="CD59" s="1068"/>
      <c r="CE59" s="1068"/>
      <c r="CF59" s="1068"/>
      <c r="CG59" s="1069"/>
      <c r="CH59" s="1042"/>
      <c r="CI59" s="1043"/>
      <c r="CJ59" s="1043"/>
      <c r="CK59" s="1043"/>
      <c r="CL59" s="1044"/>
      <c r="CM59" s="1042"/>
      <c r="CN59" s="1043"/>
      <c r="CO59" s="1043"/>
      <c r="CP59" s="1043"/>
      <c r="CQ59" s="1044"/>
      <c r="CR59" s="1042"/>
      <c r="CS59" s="1043"/>
      <c r="CT59" s="1043"/>
      <c r="CU59" s="1043"/>
      <c r="CV59" s="1044"/>
      <c r="CW59" s="1042"/>
      <c r="CX59" s="1043"/>
      <c r="CY59" s="1043"/>
      <c r="CZ59" s="1043"/>
      <c r="DA59" s="1044"/>
      <c r="DB59" s="1042"/>
      <c r="DC59" s="1043"/>
      <c r="DD59" s="1043"/>
      <c r="DE59" s="1043"/>
      <c r="DF59" s="1044"/>
      <c r="DG59" s="1042"/>
      <c r="DH59" s="1043"/>
      <c r="DI59" s="1043"/>
      <c r="DJ59" s="1043"/>
      <c r="DK59" s="1044"/>
      <c r="DL59" s="1042"/>
      <c r="DM59" s="1043"/>
      <c r="DN59" s="1043"/>
      <c r="DO59" s="1043"/>
      <c r="DP59" s="1044"/>
      <c r="DQ59" s="1042"/>
      <c r="DR59" s="1043"/>
      <c r="DS59" s="1043"/>
      <c r="DT59" s="1043"/>
      <c r="DU59" s="1044"/>
      <c r="DV59" s="1045"/>
      <c r="DW59" s="1046"/>
      <c r="DX59" s="1046"/>
      <c r="DY59" s="1046"/>
      <c r="DZ59" s="1047"/>
      <c r="EA59" s="103"/>
    </row>
    <row r="60" spans="1:131" s="104" customFormat="1" ht="26.25" customHeight="1">
      <c r="A60" s="118">
        <v>33</v>
      </c>
      <c r="B60" s="1084"/>
      <c r="C60" s="1085"/>
      <c r="D60" s="1085"/>
      <c r="E60" s="1085"/>
      <c r="F60" s="1085"/>
      <c r="G60" s="1085"/>
      <c r="H60" s="1085"/>
      <c r="I60" s="1085"/>
      <c r="J60" s="1085"/>
      <c r="K60" s="1085"/>
      <c r="L60" s="1085"/>
      <c r="M60" s="1085"/>
      <c r="N60" s="1085"/>
      <c r="O60" s="1085"/>
      <c r="P60" s="1086"/>
      <c r="Q60" s="1087"/>
      <c r="R60" s="1088"/>
      <c r="S60" s="1088"/>
      <c r="T60" s="1088"/>
      <c r="U60" s="1088"/>
      <c r="V60" s="1088"/>
      <c r="W60" s="1088"/>
      <c r="X60" s="1088"/>
      <c r="Y60" s="1088"/>
      <c r="Z60" s="1088"/>
      <c r="AA60" s="1088"/>
      <c r="AB60" s="1088"/>
      <c r="AC60" s="1088"/>
      <c r="AD60" s="1088"/>
      <c r="AE60" s="1089"/>
      <c r="AF60" s="1090"/>
      <c r="AG60" s="1091"/>
      <c r="AH60" s="1091"/>
      <c r="AI60" s="1091"/>
      <c r="AJ60" s="1092"/>
      <c r="AK60" s="1093"/>
      <c r="AL60" s="1088"/>
      <c r="AM60" s="1088"/>
      <c r="AN60" s="1088"/>
      <c r="AO60" s="1088"/>
      <c r="AP60" s="1088"/>
      <c r="AQ60" s="1088"/>
      <c r="AR60" s="1088"/>
      <c r="AS60" s="1088"/>
      <c r="AT60" s="1088"/>
      <c r="AU60" s="1088"/>
      <c r="AV60" s="1088"/>
      <c r="AW60" s="1088"/>
      <c r="AX60" s="1088"/>
      <c r="AY60" s="1088"/>
      <c r="AZ60" s="1094"/>
      <c r="BA60" s="1094"/>
      <c r="BB60" s="1094"/>
      <c r="BC60" s="1094"/>
      <c r="BD60" s="1094"/>
      <c r="BE60" s="1079"/>
      <c r="BF60" s="1079"/>
      <c r="BG60" s="1079"/>
      <c r="BH60" s="1079"/>
      <c r="BI60" s="1080"/>
      <c r="BJ60" s="109"/>
      <c r="BK60" s="109"/>
      <c r="BL60" s="109"/>
      <c r="BM60" s="109"/>
      <c r="BN60" s="109"/>
      <c r="BO60" s="122"/>
      <c r="BP60" s="122"/>
      <c r="BQ60" s="119">
        <v>54</v>
      </c>
      <c r="BR60" s="120"/>
      <c r="BS60" s="1067"/>
      <c r="BT60" s="1068"/>
      <c r="BU60" s="1068"/>
      <c r="BV60" s="1068"/>
      <c r="BW60" s="1068"/>
      <c r="BX60" s="1068"/>
      <c r="BY60" s="1068"/>
      <c r="BZ60" s="1068"/>
      <c r="CA60" s="1068"/>
      <c r="CB60" s="1068"/>
      <c r="CC60" s="1068"/>
      <c r="CD60" s="1068"/>
      <c r="CE60" s="1068"/>
      <c r="CF60" s="1068"/>
      <c r="CG60" s="1069"/>
      <c r="CH60" s="1042"/>
      <c r="CI60" s="1043"/>
      <c r="CJ60" s="1043"/>
      <c r="CK60" s="1043"/>
      <c r="CL60" s="1044"/>
      <c r="CM60" s="1042"/>
      <c r="CN60" s="1043"/>
      <c r="CO60" s="1043"/>
      <c r="CP60" s="1043"/>
      <c r="CQ60" s="1044"/>
      <c r="CR60" s="1042"/>
      <c r="CS60" s="1043"/>
      <c r="CT60" s="1043"/>
      <c r="CU60" s="1043"/>
      <c r="CV60" s="1044"/>
      <c r="CW60" s="1042"/>
      <c r="CX60" s="1043"/>
      <c r="CY60" s="1043"/>
      <c r="CZ60" s="1043"/>
      <c r="DA60" s="1044"/>
      <c r="DB60" s="1042"/>
      <c r="DC60" s="1043"/>
      <c r="DD60" s="1043"/>
      <c r="DE60" s="1043"/>
      <c r="DF60" s="1044"/>
      <c r="DG60" s="1042"/>
      <c r="DH60" s="1043"/>
      <c r="DI60" s="1043"/>
      <c r="DJ60" s="1043"/>
      <c r="DK60" s="1044"/>
      <c r="DL60" s="1042"/>
      <c r="DM60" s="1043"/>
      <c r="DN60" s="1043"/>
      <c r="DO60" s="1043"/>
      <c r="DP60" s="1044"/>
      <c r="DQ60" s="1042"/>
      <c r="DR60" s="1043"/>
      <c r="DS60" s="1043"/>
      <c r="DT60" s="1043"/>
      <c r="DU60" s="1044"/>
      <c r="DV60" s="1045"/>
      <c r="DW60" s="1046"/>
      <c r="DX60" s="1046"/>
      <c r="DY60" s="1046"/>
      <c r="DZ60" s="1047"/>
      <c r="EA60" s="103"/>
    </row>
    <row r="61" spans="1:131" s="104" customFormat="1" ht="26.25" customHeight="1" thickBot="1">
      <c r="A61" s="118">
        <v>34</v>
      </c>
      <c r="B61" s="1084"/>
      <c r="C61" s="1085"/>
      <c r="D61" s="1085"/>
      <c r="E61" s="1085"/>
      <c r="F61" s="1085"/>
      <c r="G61" s="1085"/>
      <c r="H61" s="1085"/>
      <c r="I61" s="1085"/>
      <c r="J61" s="1085"/>
      <c r="K61" s="1085"/>
      <c r="L61" s="1085"/>
      <c r="M61" s="1085"/>
      <c r="N61" s="1085"/>
      <c r="O61" s="1085"/>
      <c r="P61" s="1086"/>
      <c r="Q61" s="1087"/>
      <c r="R61" s="1088"/>
      <c r="S61" s="1088"/>
      <c r="T61" s="1088"/>
      <c r="U61" s="1088"/>
      <c r="V61" s="1088"/>
      <c r="W61" s="1088"/>
      <c r="X61" s="1088"/>
      <c r="Y61" s="1088"/>
      <c r="Z61" s="1088"/>
      <c r="AA61" s="1088"/>
      <c r="AB61" s="1088"/>
      <c r="AC61" s="1088"/>
      <c r="AD61" s="1088"/>
      <c r="AE61" s="1089"/>
      <c r="AF61" s="1090"/>
      <c r="AG61" s="1091"/>
      <c r="AH61" s="1091"/>
      <c r="AI61" s="1091"/>
      <c r="AJ61" s="1092"/>
      <c r="AK61" s="1093"/>
      <c r="AL61" s="1088"/>
      <c r="AM61" s="1088"/>
      <c r="AN61" s="1088"/>
      <c r="AO61" s="1088"/>
      <c r="AP61" s="1088"/>
      <c r="AQ61" s="1088"/>
      <c r="AR61" s="1088"/>
      <c r="AS61" s="1088"/>
      <c r="AT61" s="1088"/>
      <c r="AU61" s="1088"/>
      <c r="AV61" s="1088"/>
      <c r="AW61" s="1088"/>
      <c r="AX61" s="1088"/>
      <c r="AY61" s="1088"/>
      <c r="AZ61" s="1094"/>
      <c r="BA61" s="1094"/>
      <c r="BB61" s="1094"/>
      <c r="BC61" s="1094"/>
      <c r="BD61" s="1094"/>
      <c r="BE61" s="1079"/>
      <c r="BF61" s="1079"/>
      <c r="BG61" s="1079"/>
      <c r="BH61" s="1079"/>
      <c r="BI61" s="1080"/>
      <c r="BJ61" s="109"/>
      <c r="BK61" s="109"/>
      <c r="BL61" s="109"/>
      <c r="BM61" s="109"/>
      <c r="BN61" s="109"/>
      <c r="BO61" s="122"/>
      <c r="BP61" s="122"/>
      <c r="BQ61" s="119">
        <v>55</v>
      </c>
      <c r="BR61" s="120"/>
      <c r="BS61" s="1067"/>
      <c r="BT61" s="1068"/>
      <c r="BU61" s="1068"/>
      <c r="BV61" s="1068"/>
      <c r="BW61" s="1068"/>
      <c r="BX61" s="1068"/>
      <c r="BY61" s="1068"/>
      <c r="BZ61" s="1068"/>
      <c r="CA61" s="1068"/>
      <c r="CB61" s="1068"/>
      <c r="CC61" s="1068"/>
      <c r="CD61" s="1068"/>
      <c r="CE61" s="1068"/>
      <c r="CF61" s="1068"/>
      <c r="CG61" s="1069"/>
      <c r="CH61" s="1042"/>
      <c r="CI61" s="1043"/>
      <c r="CJ61" s="1043"/>
      <c r="CK61" s="1043"/>
      <c r="CL61" s="1044"/>
      <c r="CM61" s="1042"/>
      <c r="CN61" s="1043"/>
      <c r="CO61" s="1043"/>
      <c r="CP61" s="1043"/>
      <c r="CQ61" s="1044"/>
      <c r="CR61" s="1042"/>
      <c r="CS61" s="1043"/>
      <c r="CT61" s="1043"/>
      <c r="CU61" s="1043"/>
      <c r="CV61" s="1044"/>
      <c r="CW61" s="1042"/>
      <c r="CX61" s="1043"/>
      <c r="CY61" s="1043"/>
      <c r="CZ61" s="1043"/>
      <c r="DA61" s="1044"/>
      <c r="DB61" s="1042"/>
      <c r="DC61" s="1043"/>
      <c r="DD61" s="1043"/>
      <c r="DE61" s="1043"/>
      <c r="DF61" s="1044"/>
      <c r="DG61" s="1042"/>
      <c r="DH61" s="1043"/>
      <c r="DI61" s="1043"/>
      <c r="DJ61" s="1043"/>
      <c r="DK61" s="1044"/>
      <c r="DL61" s="1042"/>
      <c r="DM61" s="1043"/>
      <c r="DN61" s="1043"/>
      <c r="DO61" s="1043"/>
      <c r="DP61" s="1044"/>
      <c r="DQ61" s="1042"/>
      <c r="DR61" s="1043"/>
      <c r="DS61" s="1043"/>
      <c r="DT61" s="1043"/>
      <c r="DU61" s="1044"/>
      <c r="DV61" s="1045"/>
      <c r="DW61" s="1046"/>
      <c r="DX61" s="1046"/>
      <c r="DY61" s="1046"/>
      <c r="DZ61" s="1047"/>
      <c r="EA61" s="103"/>
    </row>
    <row r="62" spans="1:131" s="104" customFormat="1" ht="26.25" customHeight="1">
      <c r="A62" s="118">
        <v>35</v>
      </c>
      <c r="B62" s="1084"/>
      <c r="C62" s="1085"/>
      <c r="D62" s="1085"/>
      <c r="E62" s="1085"/>
      <c r="F62" s="1085"/>
      <c r="G62" s="1085"/>
      <c r="H62" s="1085"/>
      <c r="I62" s="1085"/>
      <c r="J62" s="1085"/>
      <c r="K62" s="1085"/>
      <c r="L62" s="1085"/>
      <c r="M62" s="1085"/>
      <c r="N62" s="1085"/>
      <c r="O62" s="1085"/>
      <c r="P62" s="1086"/>
      <c r="Q62" s="1087"/>
      <c r="R62" s="1088"/>
      <c r="S62" s="1088"/>
      <c r="T62" s="1088"/>
      <c r="U62" s="1088"/>
      <c r="V62" s="1088"/>
      <c r="W62" s="1088"/>
      <c r="X62" s="1088"/>
      <c r="Y62" s="1088"/>
      <c r="Z62" s="1088"/>
      <c r="AA62" s="1088"/>
      <c r="AB62" s="1088"/>
      <c r="AC62" s="1088"/>
      <c r="AD62" s="1088"/>
      <c r="AE62" s="1089"/>
      <c r="AF62" s="1090"/>
      <c r="AG62" s="1091"/>
      <c r="AH62" s="1091"/>
      <c r="AI62" s="1091"/>
      <c r="AJ62" s="1092"/>
      <c r="AK62" s="1093"/>
      <c r="AL62" s="1088"/>
      <c r="AM62" s="1088"/>
      <c r="AN62" s="1088"/>
      <c r="AO62" s="1088"/>
      <c r="AP62" s="1088"/>
      <c r="AQ62" s="1088"/>
      <c r="AR62" s="1088"/>
      <c r="AS62" s="1088"/>
      <c r="AT62" s="1088"/>
      <c r="AU62" s="1088"/>
      <c r="AV62" s="1088"/>
      <c r="AW62" s="1088"/>
      <c r="AX62" s="1088"/>
      <c r="AY62" s="1088"/>
      <c r="AZ62" s="1094"/>
      <c r="BA62" s="1094"/>
      <c r="BB62" s="1094"/>
      <c r="BC62" s="1094"/>
      <c r="BD62" s="1094"/>
      <c r="BE62" s="1079"/>
      <c r="BF62" s="1079"/>
      <c r="BG62" s="1079"/>
      <c r="BH62" s="1079"/>
      <c r="BI62" s="1080"/>
      <c r="BJ62" s="1081" t="s">
        <v>345</v>
      </c>
      <c r="BK62" s="1082"/>
      <c r="BL62" s="1082"/>
      <c r="BM62" s="1082"/>
      <c r="BN62" s="1083"/>
      <c r="BO62" s="122"/>
      <c r="BP62" s="122"/>
      <c r="BQ62" s="119">
        <v>56</v>
      </c>
      <c r="BR62" s="120"/>
      <c r="BS62" s="1067"/>
      <c r="BT62" s="1068"/>
      <c r="BU62" s="1068"/>
      <c r="BV62" s="1068"/>
      <c r="BW62" s="1068"/>
      <c r="BX62" s="1068"/>
      <c r="BY62" s="1068"/>
      <c r="BZ62" s="1068"/>
      <c r="CA62" s="1068"/>
      <c r="CB62" s="1068"/>
      <c r="CC62" s="1068"/>
      <c r="CD62" s="1068"/>
      <c r="CE62" s="1068"/>
      <c r="CF62" s="1068"/>
      <c r="CG62" s="1069"/>
      <c r="CH62" s="1042"/>
      <c r="CI62" s="1043"/>
      <c r="CJ62" s="1043"/>
      <c r="CK62" s="1043"/>
      <c r="CL62" s="1044"/>
      <c r="CM62" s="1042"/>
      <c r="CN62" s="1043"/>
      <c r="CO62" s="1043"/>
      <c r="CP62" s="1043"/>
      <c r="CQ62" s="1044"/>
      <c r="CR62" s="1042"/>
      <c r="CS62" s="1043"/>
      <c r="CT62" s="1043"/>
      <c r="CU62" s="1043"/>
      <c r="CV62" s="1044"/>
      <c r="CW62" s="1042"/>
      <c r="CX62" s="1043"/>
      <c r="CY62" s="1043"/>
      <c r="CZ62" s="1043"/>
      <c r="DA62" s="1044"/>
      <c r="DB62" s="1042"/>
      <c r="DC62" s="1043"/>
      <c r="DD62" s="1043"/>
      <c r="DE62" s="1043"/>
      <c r="DF62" s="1044"/>
      <c r="DG62" s="1042"/>
      <c r="DH62" s="1043"/>
      <c r="DI62" s="1043"/>
      <c r="DJ62" s="1043"/>
      <c r="DK62" s="1044"/>
      <c r="DL62" s="1042"/>
      <c r="DM62" s="1043"/>
      <c r="DN62" s="1043"/>
      <c r="DO62" s="1043"/>
      <c r="DP62" s="1044"/>
      <c r="DQ62" s="1042"/>
      <c r="DR62" s="1043"/>
      <c r="DS62" s="1043"/>
      <c r="DT62" s="1043"/>
      <c r="DU62" s="1044"/>
      <c r="DV62" s="1045"/>
      <c r="DW62" s="1046"/>
      <c r="DX62" s="1046"/>
      <c r="DY62" s="1046"/>
      <c r="DZ62" s="1047"/>
      <c r="EA62" s="103"/>
    </row>
    <row r="63" spans="1:131" s="104" customFormat="1" ht="26.25" customHeight="1" thickBot="1">
      <c r="A63" s="121" t="s">
        <v>329</v>
      </c>
      <c r="B63" s="997" t="s">
        <v>346</v>
      </c>
      <c r="C63" s="998"/>
      <c r="D63" s="998"/>
      <c r="E63" s="998"/>
      <c r="F63" s="998"/>
      <c r="G63" s="998"/>
      <c r="H63" s="998"/>
      <c r="I63" s="998"/>
      <c r="J63" s="998"/>
      <c r="K63" s="998"/>
      <c r="L63" s="998"/>
      <c r="M63" s="998"/>
      <c r="N63" s="998"/>
      <c r="O63" s="998"/>
      <c r="P63" s="999"/>
      <c r="Q63" s="1015"/>
      <c r="R63" s="1016"/>
      <c r="S63" s="1016"/>
      <c r="T63" s="1016"/>
      <c r="U63" s="1016"/>
      <c r="V63" s="1016"/>
      <c r="W63" s="1016"/>
      <c r="X63" s="1016"/>
      <c r="Y63" s="1016"/>
      <c r="Z63" s="1016"/>
      <c r="AA63" s="1016"/>
      <c r="AB63" s="1016"/>
      <c r="AC63" s="1016"/>
      <c r="AD63" s="1016"/>
      <c r="AE63" s="1075"/>
      <c r="AF63" s="1076">
        <v>1573</v>
      </c>
      <c r="AG63" s="1012"/>
      <c r="AH63" s="1012"/>
      <c r="AI63" s="1012"/>
      <c r="AJ63" s="1077"/>
      <c r="AK63" s="1078"/>
      <c r="AL63" s="1016"/>
      <c r="AM63" s="1016"/>
      <c r="AN63" s="1016"/>
      <c r="AO63" s="1016"/>
      <c r="AP63" s="1012">
        <v>4759</v>
      </c>
      <c r="AQ63" s="1012"/>
      <c r="AR63" s="1012"/>
      <c r="AS63" s="1012"/>
      <c r="AT63" s="1012"/>
      <c r="AU63" s="1012">
        <v>3202</v>
      </c>
      <c r="AV63" s="1012"/>
      <c r="AW63" s="1012"/>
      <c r="AX63" s="1012"/>
      <c r="AY63" s="1012"/>
      <c r="AZ63" s="1072"/>
      <c r="BA63" s="1072"/>
      <c r="BB63" s="1072"/>
      <c r="BC63" s="1072"/>
      <c r="BD63" s="1072"/>
      <c r="BE63" s="1013"/>
      <c r="BF63" s="1013"/>
      <c r="BG63" s="1013"/>
      <c r="BH63" s="1013"/>
      <c r="BI63" s="1014"/>
      <c r="BJ63" s="1073" t="s">
        <v>66</v>
      </c>
      <c r="BK63" s="1004"/>
      <c r="BL63" s="1004"/>
      <c r="BM63" s="1004"/>
      <c r="BN63" s="1074"/>
      <c r="BO63" s="122"/>
      <c r="BP63" s="122"/>
      <c r="BQ63" s="119">
        <v>57</v>
      </c>
      <c r="BR63" s="120"/>
      <c r="BS63" s="1067"/>
      <c r="BT63" s="1068"/>
      <c r="BU63" s="1068"/>
      <c r="BV63" s="1068"/>
      <c r="BW63" s="1068"/>
      <c r="BX63" s="1068"/>
      <c r="BY63" s="1068"/>
      <c r="BZ63" s="1068"/>
      <c r="CA63" s="1068"/>
      <c r="CB63" s="1068"/>
      <c r="CC63" s="1068"/>
      <c r="CD63" s="1068"/>
      <c r="CE63" s="1068"/>
      <c r="CF63" s="1068"/>
      <c r="CG63" s="1069"/>
      <c r="CH63" s="1042"/>
      <c r="CI63" s="1043"/>
      <c r="CJ63" s="1043"/>
      <c r="CK63" s="1043"/>
      <c r="CL63" s="1044"/>
      <c r="CM63" s="1042"/>
      <c r="CN63" s="1043"/>
      <c r="CO63" s="1043"/>
      <c r="CP63" s="1043"/>
      <c r="CQ63" s="1044"/>
      <c r="CR63" s="1042"/>
      <c r="CS63" s="1043"/>
      <c r="CT63" s="1043"/>
      <c r="CU63" s="1043"/>
      <c r="CV63" s="1044"/>
      <c r="CW63" s="1042"/>
      <c r="CX63" s="1043"/>
      <c r="CY63" s="1043"/>
      <c r="CZ63" s="1043"/>
      <c r="DA63" s="1044"/>
      <c r="DB63" s="1042"/>
      <c r="DC63" s="1043"/>
      <c r="DD63" s="1043"/>
      <c r="DE63" s="1043"/>
      <c r="DF63" s="1044"/>
      <c r="DG63" s="1042"/>
      <c r="DH63" s="1043"/>
      <c r="DI63" s="1043"/>
      <c r="DJ63" s="1043"/>
      <c r="DK63" s="1044"/>
      <c r="DL63" s="1042"/>
      <c r="DM63" s="1043"/>
      <c r="DN63" s="1043"/>
      <c r="DO63" s="1043"/>
      <c r="DP63" s="1044"/>
      <c r="DQ63" s="1042"/>
      <c r="DR63" s="1043"/>
      <c r="DS63" s="1043"/>
      <c r="DT63" s="1043"/>
      <c r="DU63" s="1044"/>
      <c r="DV63" s="1045"/>
      <c r="DW63" s="1046"/>
      <c r="DX63" s="1046"/>
      <c r="DY63" s="1046"/>
      <c r="DZ63" s="1047"/>
      <c r="EA63" s="103"/>
    </row>
    <row r="64" spans="1:131" s="104" customFormat="1" ht="26.25" customHeight="1">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c r="AN64" s="122"/>
      <c r="AO64" s="122"/>
      <c r="AP64" s="122"/>
      <c r="AQ64" s="122"/>
      <c r="AR64" s="122"/>
      <c r="AS64" s="122"/>
      <c r="AT64" s="122"/>
      <c r="AU64" s="122"/>
      <c r="AV64" s="122"/>
      <c r="AW64" s="122"/>
      <c r="AX64" s="122"/>
      <c r="AY64" s="122"/>
      <c r="AZ64" s="122"/>
      <c r="BA64" s="122"/>
      <c r="BB64" s="122"/>
      <c r="BC64" s="122"/>
      <c r="BD64" s="122"/>
      <c r="BE64" s="122"/>
      <c r="BF64" s="122"/>
      <c r="BG64" s="122"/>
      <c r="BH64" s="122"/>
      <c r="BI64" s="122"/>
      <c r="BJ64" s="122"/>
      <c r="BK64" s="122"/>
      <c r="BL64" s="122"/>
      <c r="BM64" s="122"/>
      <c r="BN64" s="122"/>
      <c r="BO64" s="122"/>
      <c r="BP64" s="122"/>
      <c r="BQ64" s="119">
        <v>58</v>
      </c>
      <c r="BR64" s="120"/>
      <c r="BS64" s="1067"/>
      <c r="BT64" s="1068"/>
      <c r="BU64" s="1068"/>
      <c r="BV64" s="1068"/>
      <c r="BW64" s="1068"/>
      <c r="BX64" s="1068"/>
      <c r="BY64" s="1068"/>
      <c r="BZ64" s="1068"/>
      <c r="CA64" s="1068"/>
      <c r="CB64" s="1068"/>
      <c r="CC64" s="1068"/>
      <c r="CD64" s="1068"/>
      <c r="CE64" s="1068"/>
      <c r="CF64" s="1068"/>
      <c r="CG64" s="1069"/>
      <c r="CH64" s="1042"/>
      <c r="CI64" s="1043"/>
      <c r="CJ64" s="1043"/>
      <c r="CK64" s="1043"/>
      <c r="CL64" s="1044"/>
      <c r="CM64" s="1042"/>
      <c r="CN64" s="1043"/>
      <c r="CO64" s="1043"/>
      <c r="CP64" s="1043"/>
      <c r="CQ64" s="1044"/>
      <c r="CR64" s="1042"/>
      <c r="CS64" s="1043"/>
      <c r="CT64" s="1043"/>
      <c r="CU64" s="1043"/>
      <c r="CV64" s="1044"/>
      <c r="CW64" s="1042"/>
      <c r="CX64" s="1043"/>
      <c r="CY64" s="1043"/>
      <c r="CZ64" s="1043"/>
      <c r="DA64" s="1044"/>
      <c r="DB64" s="1042"/>
      <c r="DC64" s="1043"/>
      <c r="DD64" s="1043"/>
      <c r="DE64" s="1043"/>
      <c r="DF64" s="1044"/>
      <c r="DG64" s="1042"/>
      <c r="DH64" s="1043"/>
      <c r="DI64" s="1043"/>
      <c r="DJ64" s="1043"/>
      <c r="DK64" s="1044"/>
      <c r="DL64" s="1042"/>
      <c r="DM64" s="1043"/>
      <c r="DN64" s="1043"/>
      <c r="DO64" s="1043"/>
      <c r="DP64" s="1044"/>
      <c r="DQ64" s="1042"/>
      <c r="DR64" s="1043"/>
      <c r="DS64" s="1043"/>
      <c r="DT64" s="1043"/>
      <c r="DU64" s="1044"/>
      <c r="DV64" s="1045"/>
      <c r="DW64" s="1046"/>
      <c r="DX64" s="1046"/>
      <c r="DY64" s="1046"/>
      <c r="DZ64" s="1047"/>
      <c r="EA64" s="103"/>
    </row>
    <row r="65" spans="1:131" s="104" customFormat="1" ht="26.25" customHeight="1" thickBot="1">
      <c r="A65" s="109" t="s">
        <v>347</v>
      </c>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c r="AS65" s="109"/>
      <c r="AT65" s="109"/>
      <c r="AU65" s="109"/>
      <c r="AV65" s="109"/>
      <c r="AW65" s="109"/>
      <c r="AX65" s="109"/>
      <c r="AY65" s="109"/>
      <c r="AZ65" s="109"/>
      <c r="BA65" s="109"/>
      <c r="BB65" s="109"/>
      <c r="BC65" s="109"/>
      <c r="BD65" s="109"/>
      <c r="BE65" s="122"/>
      <c r="BF65" s="122"/>
      <c r="BG65" s="122"/>
      <c r="BH65" s="122"/>
      <c r="BI65" s="122"/>
      <c r="BJ65" s="122"/>
      <c r="BK65" s="122"/>
      <c r="BL65" s="122"/>
      <c r="BM65" s="122"/>
      <c r="BN65" s="122"/>
      <c r="BO65" s="122"/>
      <c r="BP65" s="122"/>
      <c r="BQ65" s="119">
        <v>59</v>
      </c>
      <c r="BR65" s="120"/>
      <c r="BS65" s="1067"/>
      <c r="BT65" s="1068"/>
      <c r="BU65" s="1068"/>
      <c r="BV65" s="1068"/>
      <c r="BW65" s="1068"/>
      <c r="BX65" s="1068"/>
      <c r="BY65" s="1068"/>
      <c r="BZ65" s="1068"/>
      <c r="CA65" s="1068"/>
      <c r="CB65" s="1068"/>
      <c r="CC65" s="1068"/>
      <c r="CD65" s="1068"/>
      <c r="CE65" s="1068"/>
      <c r="CF65" s="1068"/>
      <c r="CG65" s="1069"/>
      <c r="CH65" s="1042"/>
      <c r="CI65" s="1043"/>
      <c r="CJ65" s="1043"/>
      <c r="CK65" s="1043"/>
      <c r="CL65" s="1044"/>
      <c r="CM65" s="1042"/>
      <c r="CN65" s="1043"/>
      <c r="CO65" s="1043"/>
      <c r="CP65" s="1043"/>
      <c r="CQ65" s="1044"/>
      <c r="CR65" s="1042"/>
      <c r="CS65" s="1043"/>
      <c r="CT65" s="1043"/>
      <c r="CU65" s="1043"/>
      <c r="CV65" s="1044"/>
      <c r="CW65" s="1042"/>
      <c r="CX65" s="1043"/>
      <c r="CY65" s="1043"/>
      <c r="CZ65" s="1043"/>
      <c r="DA65" s="1044"/>
      <c r="DB65" s="1042"/>
      <c r="DC65" s="1043"/>
      <c r="DD65" s="1043"/>
      <c r="DE65" s="1043"/>
      <c r="DF65" s="1044"/>
      <c r="DG65" s="1042"/>
      <c r="DH65" s="1043"/>
      <c r="DI65" s="1043"/>
      <c r="DJ65" s="1043"/>
      <c r="DK65" s="1044"/>
      <c r="DL65" s="1042"/>
      <c r="DM65" s="1043"/>
      <c r="DN65" s="1043"/>
      <c r="DO65" s="1043"/>
      <c r="DP65" s="1044"/>
      <c r="DQ65" s="1042"/>
      <c r="DR65" s="1043"/>
      <c r="DS65" s="1043"/>
      <c r="DT65" s="1043"/>
      <c r="DU65" s="1044"/>
      <c r="DV65" s="1045"/>
      <c r="DW65" s="1046"/>
      <c r="DX65" s="1046"/>
      <c r="DY65" s="1046"/>
      <c r="DZ65" s="1047"/>
      <c r="EA65" s="103"/>
    </row>
    <row r="66" spans="1:131" s="104" customFormat="1" ht="26.25" customHeight="1">
      <c r="A66" s="1048" t="s">
        <v>348</v>
      </c>
      <c r="B66" s="1049"/>
      <c r="C66" s="1049"/>
      <c r="D66" s="1049"/>
      <c r="E66" s="1049"/>
      <c r="F66" s="1049"/>
      <c r="G66" s="1049"/>
      <c r="H66" s="1049"/>
      <c r="I66" s="1049"/>
      <c r="J66" s="1049"/>
      <c r="K66" s="1049"/>
      <c r="L66" s="1049"/>
      <c r="M66" s="1049"/>
      <c r="N66" s="1049"/>
      <c r="O66" s="1049"/>
      <c r="P66" s="1050"/>
      <c r="Q66" s="1054" t="s">
        <v>333</v>
      </c>
      <c r="R66" s="1055"/>
      <c r="S66" s="1055"/>
      <c r="T66" s="1055"/>
      <c r="U66" s="1056"/>
      <c r="V66" s="1054" t="s">
        <v>334</v>
      </c>
      <c r="W66" s="1055"/>
      <c r="X66" s="1055"/>
      <c r="Y66" s="1055"/>
      <c r="Z66" s="1056"/>
      <c r="AA66" s="1054" t="s">
        <v>335</v>
      </c>
      <c r="AB66" s="1055"/>
      <c r="AC66" s="1055"/>
      <c r="AD66" s="1055"/>
      <c r="AE66" s="1056"/>
      <c r="AF66" s="1060" t="s">
        <v>336</v>
      </c>
      <c r="AG66" s="1061"/>
      <c r="AH66" s="1061"/>
      <c r="AI66" s="1061"/>
      <c r="AJ66" s="1062"/>
      <c r="AK66" s="1054" t="s">
        <v>337</v>
      </c>
      <c r="AL66" s="1049"/>
      <c r="AM66" s="1049"/>
      <c r="AN66" s="1049"/>
      <c r="AO66" s="1050"/>
      <c r="AP66" s="1054" t="s">
        <v>338</v>
      </c>
      <c r="AQ66" s="1055"/>
      <c r="AR66" s="1055"/>
      <c r="AS66" s="1055"/>
      <c r="AT66" s="1056"/>
      <c r="AU66" s="1054" t="s">
        <v>349</v>
      </c>
      <c r="AV66" s="1055"/>
      <c r="AW66" s="1055"/>
      <c r="AX66" s="1055"/>
      <c r="AY66" s="1056"/>
      <c r="AZ66" s="1054" t="s">
        <v>311</v>
      </c>
      <c r="BA66" s="1055"/>
      <c r="BB66" s="1055"/>
      <c r="BC66" s="1055"/>
      <c r="BD66" s="1070"/>
      <c r="BE66" s="122"/>
      <c r="BF66" s="122"/>
      <c r="BG66" s="122"/>
      <c r="BH66" s="122"/>
      <c r="BI66" s="122"/>
      <c r="BJ66" s="122"/>
      <c r="BK66" s="122"/>
      <c r="BL66" s="122"/>
      <c r="BM66" s="122"/>
      <c r="BN66" s="122"/>
      <c r="BO66" s="122"/>
      <c r="BP66" s="122"/>
      <c r="BQ66" s="119">
        <v>60</v>
      </c>
      <c r="BR66" s="124"/>
      <c r="BS66" s="1006"/>
      <c r="BT66" s="1007"/>
      <c r="BU66" s="1007"/>
      <c r="BV66" s="1007"/>
      <c r="BW66" s="1007"/>
      <c r="BX66" s="1007"/>
      <c r="BY66" s="1007"/>
      <c r="BZ66" s="1007"/>
      <c r="CA66" s="1007"/>
      <c r="CB66" s="1007"/>
      <c r="CC66" s="1007"/>
      <c r="CD66" s="1007"/>
      <c r="CE66" s="1007"/>
      <c r="CF66" s="1007"/>
      <c r="CG66" s="1008"/>
      <c r="CH66" s="1009"/>
      <c r="CI66" s="1010"/>
      <c r="CJ66" s="1010"/>
      <c r="CK66" s="1010"/>
      <c r="CL66" s="1011"/>
      <c r="CM66" s="1009"/>
      <c r="CN66" s="1010"/>
      <c r="CO66" s="1010"/>
      <c r="CP66" s="1010"/>
      <c r="CQ66" s="1011"/>
      <c r="CR66" s="1009"/>
      <c r="CS66" s="1010"/>
      <c r="CT66" s="1010"/>
      <c r="CU66" s="1010"/>
      <c r="CV66" s="1011"/>
      <c r="CW66" s="1009"/>
      <c r="CX66" s="1010"/>
      <c r="CY66" s="1010"/>
      <c r="CZ66" s="1010"/>
      <c r="DA66" s="1011"/>
      <c r="DB66" s="1009"/>
      <c r="DC66" s="1010"/>
      <c r="DD66" s="1010"/>
      <c r="DE66" s="1010"/>
      <c r="DF66" s="1011"/>
      <c r="DG66" s="1009"/>
      <c r="DH66" s="1010"/>
      <c r="DI66" s="1010"/>
      <c r="DJ66" s="1010"/>
      <c r="DK66" s="1011"/>
      <c r="DL66" s="1009"/>
      <c r="DM66" s="1010"/>
      <c r="DN66" s="1010"/>
      <c r="DO66" s="1010"/>
      <c r="DP66" s="1011"/>
      <c r="DQ66" s="1009"/>
      <c r="DR66" s="1010"/>
      <c r="DS66" s="1010"/>
      <c r="DT66" s="1010"/>
      <c r="DU66" s="1011"/>
      <c r="DV66" s="994"/>
      <c r="DW66" s="995"/>
      <c r="DX66" s="995"/>
      <c r="DY66" s="995"/>
      <c r="DZ66" s="996"/>
      <c r="EA66" s="103"/>
    </row>
    <row r="67" spans="1:131" s="104" customFormat="1" ht="26.25" customHeight="1" thickBot="1">
      <c r="A67" s="1051"/>
      <c r="B67" s="1052"/>
      <c r="C67" s="1052"/>
      <c r="D67" s="1052"/>
      <c r="E67" s="1052"/>
      <c r="F67" s="1052"/>
      <c r="G67" s="1052"/>
      <c r="H67" s="1052"/>
      <c r="I67" s="1052"/>
      <c r="J67" s="1052"/>
      <c r="K67" s="1052"/>
      <c r="L67" s="1052"/>
      <c r="M67" s="1052"/>
      <c r="N67" s="1052"/>
      <c r="O67" s="1052"/>
      <c r="P67" s="1053"/>
      <c r="Q67" s="1057"/>
      <c r="R67" s="1058"/>
      <c r="S67" s="1058"/>
      <c r="T67" s="1058"/>
      <c r="U67" s="1059"/>
      <c r="V67" s="1057"/>
      <c r="W67" s="1058"/>
      <c r="X67" s="1058"/>
      <c r="Y67" s="1058"/>
      <c r="Z67" s="1059"/>
      <c r="AA67" s="1057"/>
      <c r="AB67" s="1058"/>
      <c r="AC67" s="1058"/>
      <c r="AD67" s="1058"/>
      <c r="AE67" s="1059"/>
      <c r="AF67" s="1063"/>
      <c r="AG67" s="1064"/>
      <c r="AH67" s="1064"/>
      <c r="AI67" s="1064"/>
      <c r="AJ67" s="1065"/>
      <c r="AK67" s="1066"/>
      <c r="AL67" s="1052"/>
      <c r="AM67" s="1052"/>
      <c r="AN67" s="1052"/>
      <c r="AO67" s="1053"/>
      <c r="AP67" s="1057"/>
      <c r="AQ67" s="1058"/>
      <c r="AR67" s="1058"/>
      <c r="AS67" s="1058"/>
      <c r="AT67" s="1059"/>
      <c r="AU67" s="1057"/>
      <c r="AV67" s="1058"/>
      <c r="AW67" s="1058"/>
      <c r="AX67" s="1058"/>
      <c r="AY67" s="1059"/>
      <c r="AZ67" s="1057"/>
      <c r="BA67" s="1058"/>
      <c r="BB67" s="1058"/>
      <c r="BC67" s="1058"/>
      <c r="BD67" s="1071"/>
      <c r="BE67" s="122"/>
      <c r="BF67" s="122"/>
      <c r="BG67" s="122"/>
      <c r="BH67" s="122"/>
      <c r="BI67" s="122"/>
      <c r="BJ67" s="122"/>
      <c r="BK67" s="122"/>
      <c r="BL67" s="122"/>
      <c r="BM67" s="122"/>
      <c r="BN67" s="122"/>
      <c r="BO67" s="122"/>
      <c r="BP67" s="122"/>
      <c r="BQ67" s="119">
        <v>61</v>
      </c>
      <c r="BR67" s="124"/>
      <c r="BS67" s="1006"/>
      <c r="BT67" s="1007"/>
      <c r="BU67" s="1007"/>
      <c r="BV67" s="1007"/>
      <c r="BW67" s="1007"/>
      <c r="BX67" s="1007"/>
      <c r="BY67" s="1007"/>
      <c r="BZ67" s="1007"/>
      <c r="CA67" s="1007"/>
      <c r="CB67" s="1007"/>
      <c r="CC67" s="1007"/>
      <c r="CD67" s="1007"/>
      <c r="CE67" s="1007"/>
      <c r="CF67" s="1007"/>
      <c r="CG67" s="1008"/>
      <c r="CH67" s="1009"/>
      <c r="CI67" s="1010"/>
      <c r="CJ67" s="1010"/>
      <c r="CK67" s="1010"/>
      <c r="CL67" s="1011"/>
      <c r="CM67" s="1009"/>
      <c r="CN67" s="1010"/>
      <c r="CO67" s="1010"/>
      <c r="CP67" s="1010"/>
      <c r="CQ67" s="1011"/>
      <c r="CR67" s="1009"/>
      <c r="CS67" s="1010"/>
      <c r="CT67" s="1010"/>
      <c r="CU67" s="1010"/>
      <c r="CV67" s="1011"/>
      <c r="CW67" s="1009"/>
      <c r="CX67" s="1010"/>
      <c r="CY67" s="1010"/>
      <c r="CZ67" s="1010"/>
      <c r="DA67" s="1011"/>
      <c r="DB67" s="1009"/>
      <c r="DC67" s="1010"/>
      <c r="DD67" s="1010"/>
      <c r="DE67" s="1010"/>
      <c r="DF67" s="1011"/>
      <c r="DG67" s="1009"/>
      <c r="DH67" s="1010"/>
      <c r="DI67" s="1010"/>
      <c r="DJ67" s="1010"/>
      <c r="DK67" s="1011"/>
      <c r="DL67" s="1009"/>
      <c r="DM67" s="1010"/>
      <c r="DN67" s="1010"/>
      <c r="DO67" s="1010"/>
      <c r="DP67" s="1011"/>
      <c r="DQ67" s="1009"/>
      <c r="DR67" s="1010"/>
      <c r="DS67" s="1010"/>
      <c r="DT67" s="1010"/>
      <c r="DU67" s="1011"/>
      <c r="DV67" s="994"/>
      <c r="DW67" s="995"/>
      <c r="DX67" s="995"/>
      <c r="DY67" s="995"/>
      <c r="DZ67" s="996"/>
      <c r="EA67" s="103"/>
    </row>
    <row r="68" spans="1:131" s="104" customFormat="1" ht="26.25" customHeight="1" thickTop="1">
      <c r="A68" s="115">
        <v>1</v>
      </c>
      <c r="B68" s="1038" t="s">
        <v>350</v>
      </c>
      <c r="C68" s="1039"/>
      <c r="D68" s="1039"/>
      <c r="E68" s="1039"/>
      <c r="F68" s="1039"/>
      <c r="G68" s="1039"/>
      <c r="H68" s="1039"/>
      <c r="I68" s="1039"/>
      <c r="J68" s="1039"/>
      <c r="K68" s="1039"/>
      <c r="L68" s="1039"/>
      <c r="M68" s="1039"/>
      <c r="N68" s="1039"/>
      <c r="O68" s="1039"/>
      <c r="P68" s="1040"/>
      <c r="Q68" s="1041">
        <v>3067</v>
      </c>
      <c r="R68" s="1035"/>
      <c r="S68" s="1035"/>
      <c r="T68" s="1035"/>
      <c r="U68" s="1035"/>
      <c r="V68" s="1035">
        <v>3037</v>
      </c>
      <c r="W68" s="1035"/>
      <c r="X68" s="1035"/>
      <c r="Y68" s="1035"/>
      <c r="Z68" s="1035"/>
      <c r="AA68" s="1035">
        <v>30</v>
      </c>
      <c r="AB68" s="1035"/>
      <c r="AC68" s="1035"/>
      <c r="AD68" s="1035"/>
      <c r="AE68" s="1035"/>
      <c r="AF68" s="1035">
        <v>3572</v>
      </c>
      <c r="AG68" s="1035"/>
      <c r="AH68" s="1035"/>
      <c r="AI68" s="1035"/>
      <c r="AJ68" s="1035"/>
      <c r="AK68" s="1035" t="s">
        <v>323</v>
      </c>
      <c r="AL68" s="1035"/>
      <c r="AM68" s="1035"/>
      <c r="AN68" s="1035"/>
      <c r="AO68" s="1035"/>
      <c r="AP68" s="1035">
        <v>5809</v>
      </c>
      <c r="AQ68" s="1035"/>
      <c r="AR68" s="1035"/>
      <c r="AS68" s="1035"/>
      <c r="AT68" s="1035"/>
      <c r="AU68" s="1035" t="s">
        <v>323</v>
      </c>
      <c r="AV68" s="1035"/>
      <c r="AW68" s="1035"/>
      <c r="AX68" s="1035"/>
      <c r="AY68" s="1035"/>
      <c r="AZ68" s="1036" t="s">
        <v>351</v>
      </c>
      <c r="BA68" s="1036"/>
      <c r="BB68" s="1036"/>
      <c r="BC68" s="1036"/>
      <c r="BD68" s="1037"/>
      <c r="BE68" s="122"/>
      <c r="BF68" s="122"/>
      <c r="BG68" s="122"/>
      <c r="BH68" s="122"/>
      <c r="BI68" s="122"/>
      <c r="BJ68" s="122"/>
      <c r="BK68" s="122"/>
      <c r="BL68" s="122"/>
      <c r="BM68" s="122"/>
      <c r="BN68" s="122"/>
      <c r="BO68" s="122"/>
      <c r="BP68" s="122"/>
      <c r="BQ68" s="119">
        <v>62</v>
      </c>
      <c r="BR68" s="124"/>
      <c r="BS68" s="1006"/>
      <c r="BT68" s="1007"/>
      <c r="BU68" s="1007"/>
      <c r="BV68" s="1007"/>
      <c r="BW68" s="1007"/>
      <c r="BX68" s="1007"/>
      <c r="BY68" s="1007"/>
      <c r="BZ68" s="1007"/>
      <c r="CA68" s="1007"/>
      <c r="CB68" s="1007"/>
      <c r="CC68" s="1007"/>
      <c r="CD68" s="1007"/>
      <c r="CE68" s="1007"/>
      <c r="CF68" s="1007"/>
      <c r="CG68" s="1008"/>
      <c r="CH68" s="1009"/>
      <c r="CI68" s="1010"/>
      <c r="CJ68" s="1010"/>
      <c r="CK68" s="1010"/>
      <c r="CL68" s="1011"/>
      <c r="CM68" s="1009"/>
      <c r="CN68" s="1010"/>
      <c r="CO68" s="1010"/>
      <c r="CP68" s="1010"/>
      <c r="CQ68" s="1011"/>
      <c r="CR68" s="1009"/>
      <c r="CS68" s="1010"/>
      <c r="CT68" s="1010"/>
      <c r="CU68" s="1010"/>
      <c r="CV68" s="1011"/>
      <c r="CW68" s="1009"/>
      <c r="CX68" s="1010"/>
      <c r="CY68" s="1010"/>
      <c r="CZ68" s="1010"/>
      <c r="DA68" s="1011"/>
      <c r="DB68" s="1009"/>
      <c r="DC68" s="1010"/>
      <c r="DD68" s="1010"/>
      <c r="DE68" s="1010"/>
      <c r="DF68" s="1011"/>
      <c r="DG68" s="1009"/>
      <c r="DH68" s="1010"/>
      <c r="DI68" s="1010"/>
      <c r="DJ68" s="1010"/>
      <c r="DK68" s="1011"/>
      <c r="DL68" s="1009"/>
      <c r="DM68" s="1010"/>
      <c r="DN68" s="1010"/>
      <c r="DO68" s="1010"/>
      <c r="DP68" s="1011"/>
      <c r="DQ68" s="1009"/>
      <c r="DR68" s="1010"/>
      <c r="DS68" s="1010"/>
      <c r="DT68" s="1010"/>
      <c r="DU68" s="1011"/>
      <c r="DV68" s="994"/>
      <c r="DW68" s="995"/>
      <c r="DX68" s="995"/>
      <c r="DY68" s="995"/>
      <c r="DZ68" s="996"/>
      <c r="EA68" s="103"/>
    </row>
    <row r="69" spans="1:131" s="104" customFormat="1" ht="26.25" customHeight="1">
      <c r="A69" s="118">
        <v>2</v>
      </c>
      <c r="B69" s="1027" t="s">
        <v>352</v>
      </c>
      <c r="C69" s="1028"/>
      <c r="D69" s="1028"/>
      <c r="E69" s="1028"/>
      <c r="F69" s="1028"/>
      <c r="G69" s="1028"/>
      <c r="H69" s="1028"/>
      <c r="I69" s="1028"/>
      <c r="J69" s="1028"/>
      <c r="K69" s="1028"/>
      <c r="L69" s="1028"/>
      <c r="M69" s="1028"/>
      <c r="N69" s="1028"/>
      <c r="O69" s="1028"/>
      <c r="P69" s="1029"/>
      <c r="Q69" s="1030">
        <v>2512</v>
      </c>
      <c r="R69" s="1024"/>
      <c r="S69" s="1024"/>
      <c r="T69" s="1024"/>
      <c r="U69" s="1024"/>
      <c r="V69" s="1024">
        <v>2491</v>
      </c>
      <c r="W69" s="1024"/>
      <c r="X69" s="1024"/>
      <c r="Y69" s="1024"/>
      <c r="Z69" s="1024"/>
      <c r="AA69" s="1024">
        <v>21</v>
      </c>
      <c r="AB69" s="1024"/>
      <c r="AC69" s="1024"/>
      <c r="AD69" s="1024"/>
      <c r="AE69" s="1024"/>
      <c r="AF69" s="1024">
        <v>18</v>
      </c>
      <c r="AG69" s="1024"/>
      <c r="AH69" s="1024"/>
      <c r="AI69" s="1024"/>
      <c r="AJ69" s="1024"/>
      <c r="AK69" s="1024">
        <v>49</v>
      </c>
      <c r="AL69" s="1024"/>
      <c r="AM69" s="1024"/>
      <c r="AN69" s="1024"/>
      <c r="AO69" s="1024"/>
      <c r="AP69" s="1024">
        <v>1831</v>
      </c>
      <c r="AQ69" s="1024"/>
      <c r="AR69" s="1024"/>
      <c r="AS69" s="1024"/>
      <c r="AT69" s="1024"/>
      <c r="AU69" s="1024">
        <v>694</v>
      </c>
      <c r="AV69" s="1024"/>
      <c r="AW69" s="1024"/>
      <c r="AX69" s="1024"/>
      <c r="AY69" s="1024"/>
      <c r="AZ69" s="1025"/>
      <c r="BA69" s="1025"/>
      <c r="BB69" s="1025"/>
      <c r="BC69" s="1025"/>
      <c r="BD69" s="1026"/>
      <c r="BE69" s="122"/>
      <c r="BF69" s="122"/>
      <c r="BG69" s="122"/>
      <c r="BH69" s="122"/>
      <c r="BI69" s="122"/>
      <c r="BJ69" s="122"/>
      <c r="BK69" s="122"/>
      <c r="BL69" s="122"/>
      <c r="BM69" s="122"/>
      <c r="BN69" s="122"/>
      <c r="BO69" s="122"/>
      <c r="BP69" s="122"/>
      <c r="BQ69" s="119">
        <v>63</v>
      </c>
      <c r="BR69" s="124"/>
      <c r="BS69" s="1006"/>
      <c r="BT69" s="1007"/>
      <c r="BU69" s="1007"/>
      <c r="BV69" s="1007"/>
      <c r="BW69" s="1007"/>
      <c r="BX69" s="1007"/>
      <c r="BY69" s="1007"/>
      <c r="BZ69" s="1007"/>
      <c r="CA69" s="1007"/>
      <c r="CB69" s="1007"/>
      <c r="CC69" s="1007"/>
      <c r="CD69" s="1007"/>
      <c r="CE69" s="1007"/>
      <c r="CF69" s="1007"/>
      <c r="CG69" s="1008"/>
      <c r="CH69" s="1009"/>
      <c r="CI69" s="1010"/>
      <c r="CJ69" s="1010"/>
      <c r="CK69" s="1010"/>
      <c r="CL69" s="1011"/>
      <c r="CM69" s="1009"/>
      <c r="CN69" s="1010"/>
      <c r="CO69" s="1010"/>
      <c r="CP69" s="1010"/>
      <c r="CQ69" s="1011"/>
      <c r="CR69" s="1009"/>
      <c r="CS69" s="1010"/>
      <c r="CT69" s="1010"/>
      <c r="CU69" s="1010"/>
      <c r="CV69" s="1011"/>
      <c r="CW69" s="1009"/>
      <c r="CX69" s="1010"/>
      <c r="CY69" s="1010"/>
      <c r="CZ69" s="1010"/>
      <c r="DA69" s="1011"/>
      <c r="DB69" s="1009"/>
      <c r="DC69" s="1010"/>
      <c r="DD69" s="1010"/>
      <c r="DE69" s="1010"/>
      <c r="DF69" s="1011"/>
      <c r="DG69" s="1009"/>
      <c r="DH69" s="1010"/>
      <c r="DI69" s="1010"/>
      <c r="DJ69" s="1010"/>
      <c r="DK69" s="1011"/>
      <c r="DL69" s="1009"/>
      <c r="DM69" s="1010"/>
      <c r="DN69" s="1010"/>
      <c r="DO69" s="1010"/>
      <c r="DP69" s="1011"/>
      <c r="DQ69" s="1009"/>
      <c r="DR69" s="1010"/>
      <c r="DS69" s="1010"/>
      <c r="DT69" s="1010"/>
      <c r="DU69" s="1011"/>
      <c r="DV69" s="994"/>
      <c r="DW69" s="995"/>
      <c r="DX69" s="995"/>
      <c r="DY69" s="995"/>
      <c r="DZ69" s="996"/>
      <c r="EA69" s="103"/>
    </row>
    <row r="70" spans="1:131" s="104" customFormat="1" ht="26.25" customHeight="1">
      <c r="A70" s="118">
        <v>3</v>
      </c>
      <c r="B70" s="1027" t="s">
        <v>353</v>
      </c>
      <c r="C70" s="1028"/>
      <c r="D70" s="1028"/>
      <c r="E70" s="1028"/>
      <c r="F70" s="1028"/>
      <c r="G70" s="1028"/>
      <c r="H70" s="1028"/>
      <c r="I70" s="1028"/>
      <c r="J70" s="1028"/>
      <c r="K70" s="1028"/>
      <c r="L70" s="1028"/>
      <c r="M70" s="1028"/>
      <c r="N70" s="1028"/>
      <c r="O70" s="1028"/>
      <c r="P70" s="1029"/>
      <c r="Q70" s="1030">
        <v>150</v>
      </c>
      <c r="R70" s="1024"/>
      <c r="S70" s="1024"/>
      <c r="T70" s="1024"/>
      <c r="U70" s="1024"/>
      <c r="V70" s="1024">
        <v>144</v>
      </c>
      <c r="W70" s="1024"/>
      <c r="X70" s="1024"/>
      <c r="Y70" s="1024"/>
      <c r="Z70" s="1024"/>
      <c r="AA70" s="1024">
        <v>6</v>
      </c>
      <c r="AB70" s="1024"/>
      <c r="AC70" s="1024"/>
      <c r="AD70" s="1024"/>
      <c r="AE70" s="1024"/>
      <c r="AF70" s="1024">
        <v>6</v>
      </c>
      <c r="AG70" s="1024"/>
      <c r="AH70" s="1024"/>
      <c r="AI70" s="1024"/>
      <c r="AJ70" s="1024"/>
      <c r="AK70" s="1024" t="s">
        <v>323</v>
      </c>
      <c r="AL70" s="1024"/>
      <c r="AM70" s="1024"/>
      <c r="AN70" s="1024"/>
      <c r="AO70" s="1024"/>
      <c r="AP70" s="1024" t="s">
        <v>323</v>
      </c>
      <c r="AQ70" s="1024"/>
      <c r="AR70" s="1024"/>
      <c r="AS70" s="1024"/>
      <c r="AT70" s="1024"/>
      <c r="AU70" s="1024" t="s">
        <v>323</v>
      </c>
      <c r="AV70" s="1024"/>
      <c r="AW70" s="1024"/>
      <c r="AX70" s="1024"/>
      <c r="AY70" s="1024"/>
      <c r="AZ70" s="1025"/>
      <c r="BA70" s="1025"/>
      <c r="BB70" s="1025"/>
      <c r="BC70" s="1025"/>
      <c r="BD70" s="1026"/>
      <c r="BE70" s="122"/>
      <c r="BF70" s="122"/>
      <c r="BG70" s="122"/>
      <c r="BH70" s="122"/>
      <c r="BI70" s="122"/>
      <c r="BJ70" s="122"/>
      <c r="BK70" s="122"/>
      <c r="BL70" s="122"/>
      <c r="BM70" s="122"/>
      <c r="BN70" s="122"/>
      <c r="BO70" s="122"/>
      <c r="BP70" s="122"/>
      <c r="BQ70" s="119">
        <v>64</v>
      </c>
      <c r="BR70" s="124"/>
      <c r="BS70" s="1006"/>
      <c r="BT70" s="1007"/>
      <c r="BU70" s="1007"/>
      <c r="BV70" s="1007"/>
      <c r="BW70" s="1007"/>
      <c r="BX70" s="1007"/>
      <c r="BY70" s="1007"/>
      <c r="BZ70" s="1007"/>
      <c r="CA70" s="1007"/>
      <c r="CB70" s="1007"/>
      <c r="CC70" s="1007"/>
      <c r="CD70" s="1007"/>
      <c r="CE70" s="1007"/>
      <c r="CF70" s="1007"/>
      <c r="CG70" s="1008"/>
      <c r="CH70" s="1009"/>
      <c r="CI70" s="1010"/>
      <c r="CJ70" s="1010"/>
      <c r="CK70" s="1010"/>
      <c r="CL70" s="1011"/>
      <c r="CM70" s="1009"/>
      <c r="CN70" s="1010"/>
      <c r="CO70" s="1010"/>
      <c r="CP70" s="1010"/>
      <c r="CQ70" s="1011"/>
      <c r="CR70" s="1009"/>
      <c r="CS70" s="1010"/>
      <c r="CT70" s="1010"/>
      <c r="CU70" s="1010"/>
      <c r="CV70" s="1011"/>
      <c r="CW70" s="1009"/>
      <c r="CX70" s="1010"/>
      <c r="CY70" s="1010"/>
      <c r="CZ70" s="1010"/>
      <c r="DA70" s="1011"/>
      <c r="DB70" s="1009"/>
      <c r="DC70" s="1010"/>
      <c r="DD70" s="1010"/>
      <c r="DE70" s="1010"/>
      <c r="DF70" s="1011"/>
      <c r="DG70" s="1009"/>
      <c r="DH70" s="1010"/>
      <c r="DI70" s="1010"/>
      <c r="DJ70" s="1010"/>
      <c r="DK70" s="1011"/>
      <c r="DL70" s="1009"/>
      <c r="DM70" s="1010"/>
      <c r="DN70" s="1010"/>
      <c r="DO70" s="1010"/>
      <c r="DP70" s="1011"/>
      <c r="DQ70" s="1009"/>
      <c r="DR70" s="1010"/>
      <c r="DS70" s="1010"/>
      <c r="DT70" s="1010"/>
      <c r="DU70" s="1011"/>
      <c r="DV70" s="994"/>
      <c r="DW70" s="995"/>
      <c r="DX70" s="995"/>
      <c r="DY70" s="995"/>
      <c r="DZ70" s="996"/>
      <c r="EA70" s="103"/>
    </row>
    <row r="71" spans="1:131" s="104" customFormat="1" ht="26.25" customHeight="1">
      <c r="A71" s="118">
        <v>4</v>
      </c>
      <c r="B71" s="1027" t="s">
        <v>354</v>
      </c>
      <c r="C71" s="1028"/>
      <c r="D71" s="1028"/>
      <c r="E71" s="1028"/>
      <c r="F71" s="1028"/>
      <c r="G71" s="1028"/>
      <c r="H71" s="1028"/>
      <c r="I71" s="1028"/>
      <c r="J71" s="1028"/>
      <c r="K71" s="1028"/>
      <c r="L71" s="1028"/>
      <c r="M71" s="1028"/>
      <c r="N71" s="1028"/>
      <c r="O71" s="1028"/>
      <c r="P71" s="1029"/>
      <c r="Q71" s="1030">
        <v>745</v>
      </c>
      <c r="R71" s="1024"/>
      <c r="S71" s="1024"/>
      <c r="T71" s="1024"/>
      <c r="U71" s="1024"/>
      <c r="V71" s="1024">
        <v>721</v>
      </c>
      <c r="W71" s="1024"/>
      <c r="X71" s="1024"/>
      <c r="Y71" s="1024"/>
      <c r="Z71" s="1024"/>
      <c r="AA71" s="1024">
        <v>25</v>
      </c>
      <c r="AB71" s="1024"/>
      <c r="AC71" s="1024"/>
      <c r="AD71" s="1024"/>
      <c r="AE71" s="1024"/>
      <c r="AF71" s="1024">
        <v>25</v>
      </c>
      <c r="AG71" s="1024"/>
      <c r="AH71" s="1024"/>
      <c r="AI71" s="1024"/>
      <c r="AJ71" s="1024"/>
      <c r="AK71" s="1024" t="s">
        <v>323</v>
      </c>
      <c r="AL71" s="1024"/>
      <c r="AM71" s="1024"/>
      <c r="AN71" s="1024"/>
      <c r="AO71" s="1024"/>
      <c r="AP71" s="1024">
        <v>244</v>
      </c>
      <c r="AQ71" s="1024"/>
      <c r="AR71" s="1024"/>
      <c r="AS71" s="1024"/>
      <c r="AT71" s="1024"/>
      <c r="AU71" s="1024">
        <v>175</v>
      </c>
      <c r="AV71" s="1024"/>
      <c r="AW71" s="1024"/>
      <c r="AX71" s="1024"/>
      <c r="AY71" s="1024"/>
      <c r="AZ71" s="1025"/>
      <c r="BA71" s="1025"/>
      <c r="BB71" s="1025"/>
      <c r="BC71" s="1025"/>
      <c r="BD71" s="1026"/>
      <c r="BE71" s="122"/>
      <c r="BF71" s="122"/>
      <c r="BG71" s="122"/>
      <c r="BH71" s="122"/>
      <c r="BI71" s="122"/>
      <c r="BJ71" s="122"/>
      <c r="BK71" s="122"/>
      <c r="BL71" s="122"/>
      <c r="BM71" s="122"/>
      <c r="BN71" s="122"/>
      <c r="BO71" s="122"/>
      <c r="BP71" s="122"/>
      <c r="BQ71" s="119">
        <v>65</v>
      </c>
      <c r="BR71" s="124"/>
      <c r="BS71" s="1006"/>
      <c r="BT71" s="1007"/>
      <c r="BU71" s="1007"/>
      <c r="BV71" s="1007"/>
      <c r="BW71" s="1007"/>
      <c r="BX71" s="1007"/>
      <c r="BY71" s="1007"/>
      <c r="BZ71" s="1007"/>
      <c r="CA71" s="1007"/>
      <c r="CB71" s="1007"/>
      <c r="CC71" s="1007"/>
      <c r="CD71" s="1007"/>
      <c r="CE71" s="1007"/>
      <c r="CF71" s="1007"/>
      <c r="CG71" s="1008"/>
      <c r="CH71" s="1009"/>
      <c r="CI71" s="1010"/>
      <c r="CJ71" s="1010"/>
      <c r="CK71" s="1010"/>
      <c r="CL71" s="1011"/>
      <c r="CM71" s="1009"/>
      <c r="CN71" s="1010"/>
      <c r="CO71" s="1010"/>
      <c r="CP71" s="1010"/>
      <c r="CQ71" s="1011"/>
      <c r="CR71" s="1009"/>
      <c r="CS71" s="1010"/>
      <c r="CT71" s="1010"/>
      <c r="CU71" s="1010"/>
      <c r="CV71" s="1011"/>
      <c r="CW71" s="1009"/>
      <c r="CX71" s="1010"/>
      <c r="CY71" s="1010"/>
      <c r="CZ71" s="1010"/>
      <c r="DA71" s="1011"/>
      <c r="DB71" s="1009"/>
      <c r="DC71" s="1010"/>
      <c r="DD71" s="1010"/>
      <c r="DE71" s="1010"/>
      <c r="DF71" s="1011"/>
      <c r="DG71" s="1009"/>
      <c r="DH71" s="1010"/>
      <c r="DI71" s="1010"/>
      <c r="DJ71" s="1010"/>
      <c r="DK71" s="1011"/>
      <c r="DL71" s="1009"/>
      <c r="DM71" s="1010"/>
      <c r="DN71" s="1010"/>
      <c r="DO71" s="1010"/>
      <c r="DP71" s="1011"/>
      <c r="DQ71" s="1009"/>
      <c r="DR71" s="1010"/>
      <c r="DS71" s="1010"/>
      <c r="DT71" s="1010"/>
      <c r="DU71" s="1011"/>
      <c r="DV71" s="994"/>
      <c r="DW71" s="995"/>
      <c r="DX71" s="995"/>
      <c r="DY71" s="995"/>
      <c r="DZ71" s="996"/>
      <c r="EA71" s="103"/>
    </row>
    <row r="72" spans="1:131" s="104" customFormat="1" ht="26.25" customHeight="1">
      <c r="A72" s="118">
        <v>5</v>
      </c>
      <c r="B72" s="1027" t="s">
        <v>355</v>
      </c>
      <c r="C72" s="1028"/>
      <c r="D72" s="1028"/>
      <c r="E72" s="1028"/>
      <c r="F72" s="1028"/>
      <c r="G72" s="1028"/>
      <c r="H72" s="1028"/>
      <c r="I72" s="1028"/>
      <c r="J72" s="1028"/>
      <c r="K72" s="1028"/>
      <c r="L72" s="1028"/>
      <c r="M72" s="1028"/>
      <c r="N72" s="1028"/>
      <c r="O72" s="1028"/>
      <c r="P72" s="1029"/>
      <c r="Q72" s="1030">
        <v>709</v>
      </c>
      <c r="R72" s="1024"/>
      <c r="S72" s="1024"/>
      <c r="T72" s="1024"/>
      <c r="U72" s="1024"/>
      <c r="V72" s="1024">
        <v>653</v>
      </c>
      <c r="W72" s="1024"/>
      <c r="X72" s="1024"/>
      <c r="Y72" s="1024"/>
      <c r="Z72" s="1024"/>
      <c r="AA72" s="1024">
        <v>57</v>
      </c>
      <c r="AB72" s="1024"/>
      <c r="AC72" s="1024"/>
      <c r="AD72" s="1024"/>
      <c r="AE72" s="1024"/>
      <c r="AF72" s="1024">
        <v>40</v>
      </c>
      <c r="AG72" s="1024"/>
      <c r="AH72" s="1024"/>
      <c r="AI72" s="1024"/>
      <c r="AJ72" s="1024"/>
      <c r="AK72" s="1024">
        <v>250</v>
      </c>
      <c r="AL72" s="1024"/>
      <c r="AM72" s="1024"/>
      <c r="AN72" s="1024"/>
      <c r="AO72" s="1024"/>
      <c r="AP72" s="1024" t="s">
        <v>323</v>
      </c>
      <c r="AQ72" s="1024"/>
      <c r="AR72" s="1024"/>
      <c r="AS72" s="1024"/>
      <c r="AT72" s="1024"/>
      <c r="AU72" s="1024" t="s">
        <v>323</v>
      </c>
      <c r="AV72" s="1024"/>
      <c r="AW72" s="1024"/>
      <c r="AX72" s="1024"/>
      <c r="AY72" s="1024"/>
      <c r="AZ72" s="1025"/>
      <c r="BA72" s="1025"/>
      <c r="BB72" s="1025"/>
      <c r="BC72" s="1025"/>
      <c r="BD72" s="1026"/>
      <c r="BE72" s="122"/>
      <c r="BF72" s="122"/>
      <c r="BG72" s="122"/>
      <c r="BH72" s="122"/>
      <c r="BI72" s="122"/>
      <c r="BJ72" s="122"/>
      <c r="BK72" s="122"/>
      <c r="BL72" s="122"/>
      <c r="BM72" s="122"/>
      <c r="BN72" s="122"/>
      <c r="BO72" s="122"/>
      <c r="BP72" s="122"/>
      <c r="BQ72" s="119">
        <v>66</v>
      </c>
      <c r="BR72" s="124"/>
      <c r="BS72" s="1006"/>
      <c r="BT72" s="1007"/>
      <c r="BU72" s="1007"/>
      <c r="BV72" s="1007"/>
      <c r="BW72" s="1007"/>
      <c r="BX72" s="1007"/>
      <c r="BY72" s="1007"/>
      <c r="BZ72" s="1007"/>
      <c r="CA72" s="1007"/>
      <c r="CB72" s="1007"/>
      <c r="CC72" s="1007"/>
      <c r="CD72" s="1007"/>
      <c r="CE72" s="1007"/>
      <c r="CF72" s="1007"/>
      <c r="CG72" s="1008"/>
      <c r="CH72" s="1009"/>
      <c r="CI72" s="1010"/>
      <c r="CJ72" s="1010"/>
      <c r="CK72" s="1010"/>
      <c r="CL72" s="1011"/>
      <c r="CM72" s="1009"/>
      <c r="CN72" s="1010"/>
      <c r="CO72" s="1010"/>
      <c r="CP72" s="1010"/>
      <c r="CQ72" s="1011"/>
      <c r="CR72" s="1009"/>
      <c r="CS72" s="1010"/>
      <c r="CT72" s="1010"/>
      <c r="CU72" s="1010"/>
      <c r="CV72" s="1011"/>
      <c r="CW72" s="1009"/>
      <c r="CX72" s="1010"/>
      <c r="CY72" s="1010"/>
      <c r="CZ72" s="1010"/>
      <c r="DA72" s="1011"/>
      <c r="DB72" s="1009"/>
      <c r="DC72" s="1010"/>
      <c r="DD72" s="1010"/>
      <c r="DE72" s="1010"/>
      <c r="DF72" s="1011"/>
      <c r="DG72" s="1009"/>
      <c r="DH72" s="1010"/>
      <c r="DI72" s="1010"/>
      <c r="DJ72" s="1010"/>
      <c r="DK72" s="1011"/>
      <c r="DL72" s="1009"/>
      <c r="DM72" s="1010"/>
      <c r="DN72" s="1010"/>
      <c r="DO72" s="1010"/>
      <c r="DP72" s="1011"/>
      <c r="DQ72" s="1009"/>
      <c r="DR72" s="1010"/>
      <c r="DS72" s="1010"/>
      <c r="DT72" s="1010"/>
      <c r="DU72" s="1011"/>
      <c r="DV72" s="994"/>
      <c r="DW72" s="995"/>
      <c r="DX72" s="995"/>
      <c r="DY72" s="995"/>
      <c r="DZ72" s="996"/>
      <c r="EA72" s="103"/>
    </row>
    <row r="73" spans="1:131" s="104" customFormat="1" ht="26.25" customHeight="1">
      <c r="A73" s="118">
        <v>6</v>
      </c>
      <c r="B73" s="1027" t="s">
        <v>356</v>
      </c>
      <c r="C73" s="1028"/>
      <c r="D73" s="1028"/>
      <c r="E73" s="1028"/>
      <c r="F73" s="1028"/>
      <c r="G73" s="1028"/>
      <c r="H73" s="1028"/>
      <c r="I73" s="1028"/>
      <c r="J73" s="1028"/>
      <c r="K73" s="1028"/>
      <c r="L73" s="1028"/>
      <c r="M73" s="1028"/>
      <c r="N73" s="1028"/>
      <c r="O73" s="1028"/>
      <c r="P73" s="1029"/>
      <c r="Q73" s="1030">
        <v>1891</v>
      </c>
      <c r="R73" s="1024"/>
      <c r="S73" s="1024"/>
      <c r="T73" s="1024"/>
      <c r="U73" s="1024"/>
      <c r="V73" s="1024">
        <v>1844</v>
      </c>
      <c r="W73" s="1024"/>
      <c r="X73" s="1024"/>
      <c r="Y73" s="1024"/>
      <c r="Z73" s="1024"/>
      <c r="AA73" s="1024">
        <v>47</v>
      </c>
      <c r="AB73" s="1024"/>
      <c r="AC73" s="1024"/>
      <c r="AD73" s="1024"/>
      <c r="AE73" s="1024"/>
      <c r="AF73" s="1024">
        <v>47</v>
      </c>
      <c r="AG73" s="1024"/>
      <c r="AH73" s="1024"/>
      <c r="AI73" s="1024"/>
      <c r="AJ73" s="1024"/>
      <c r="AK73" s="1024" t="s">
        <v>323</v>
      </c>
      <c r="AL73" s="1024"/>
      <c r="AM73" s="1024"/>
      <c r="AN73" s="1024"/>
      <c r="AO73" s="1024"/>
      <c r="AP73" s="1024" t="s">
        <v>323</v>
      </c>
      <c r="AQ73" s="1024"/>
      <c r="AR73" s="1024"/>
      <c r="AS73" s="1024"/>
      <c r="AT73" s="1024"/>
      <c r="AU73" s="1024" t="s">
        <v>323</v>
      </c>
      <c r="AV73" s="1024"/>
      <c r="AW73" s="1024"/>
      <c r="AX73" s="1024"/>
      <c r="AY73" s="1024"/>
      <c r="AZ73" s="1025"/>
      <c r="BA73" s="1025"/>
      <c r="BB73" s="1025"/>
      <c r="BC73" s="1025"/>
      <c r="BD73" s="1026"/>
      <c r="BE73" s="122"/>
      <c r="BF73" s="122"/>
      <c r="BG73" s="122"/>
      <c r="BH73" s="122"/>
      <c r="BI73" s="122"/>
      <c r="BJ73" s="122"/>
      <c r="BK73" s="122"/>
      <c r="BL73" s="122"/>
      <c r="BM73" s="122"/>
      <c r="BN73" s="122"/>
      <c r="BO73" s="122"/>
      <c r="BP73" s="122"/>
      <c r="BQ73" s="119">
        <v>67</v>
      </c>
      <c r="BR73" s="124"/>
      <c r="BS73" s="1006"/>
      <c r="BT73" s="1007"/>
      <c r="BU73" s="1007"/>
      <c r="BV73" s="1007"/>
      <c r="BW73" s="1007"/>
      <c r="BX73" s="1007"/>
      <c r="BY73" s="1007"/>
      <c r="BZ73" s="1007"/>
      <c r="CA73" s="1007"/>
      <c r="CB73" s="1007"/>
      <c r="CC73" s="1007"/>
      <c r="CD73" s="1007"/>
      <c r="CE73" s="1007"/>
      <c r="CF73" s="1007"/>
      <c r="CG73" s="1008"/>
      <c r="CH73" s="1009"/>
      <c r="CI73" s="1010"/>
      <c r="CJ73" s="1010"/>
      <c r="CK73" s="1010"/>
      <c r="CL73" s="1011"/>
      <c r="CM73" s="1009"/>
      <c r="CN73" s="1010"/>
      <c r="CO73" s="1010"/>
      <c r="CP73" s="1010"/>
      <c r="CQ73" s="1011"/>
      <c r="CR73" s="1009"/>
      <c r="CS73" s="1010"/>
      <c r="CT73" s="1010"/>
      <c r="CU73" s="1010"/>
      <c r="CV73" s="1011"/>
      <c r="CW73" s="1009"/>
      <c r="CX73" s="1010"/>
      <c r="CY73" s="1010"/>
      <c r="CZ73" s="1010"/>
      <c r="DA73" s="1011"/>
      <c r="DB73" s="1009"/>
      <c r="DC73" s="1010"/>
      <c r="DD73" s="1010"/>
      <c r="DE73" s="1010"/>
      <c r="DF73" s="1011"/>
      <c r="DG73" s="1009"/>
      <c r="DH73" s="1010"/>
      <c r="DI73" s="1010"/>
      <c r="DJ73" s="1010"/>
      <c r="DK73" s="1011"/>
      <c r="DL73" s="1009"/>
      <c r="DM73" s="1010"/>
      <c r="DN73" s="1010"/>
      <c r="DO73" s="1010"/>
      <c r="DP73" s="1011"/>
      <c r="DQ73" s="1009"/>
      <c r="DR73" s="1010"/>
      <c r="DS73" s="1010"/>
      <c r="DT73" s="1010"/>
      <c r="DU73" s="1011"/>
      <c r="DV73" s="994"/>
      <c r="DW73" s="995"/>
      <c r="DX73" s="995"/>
      <c r="DY73" s="995"/>
      <c r="DZ73" s="996"/>
      <c r="EA73" s="103"/>
    </row>
    <row r="74" spans="1:131" s="104" customFormat="1" ht="26.25" customHeight="1">
      <c r="A74" s="118">
        <v>7</v>
      </c>
      <c r="B74" s="1027" t="s">
        <v>357</v>
      </c>
      <c r="C74" s="1028"/>
      <c r="D74" s="1028"/>
      <c r="E74" s="1028"/>
      <c r="F74" s="1028"/>
      <c r="G74" s="1028"/>
      <c r="H74" s="1028"/>
      <c r="I74" s="1028"/>
      <c r="J74" s="1028"/>
      <c r="K74" s="1028"/>
      <c r="L74" s="1028"/>
      <c r="M74" s="1028"/>
      <c r="N74" s="1028"/>
      <c r="O74" s="1028"/>
      <c r="P74" s="1029"/>
      <c r="Q74" s="1030">
        <v>70477</v>
      </c>
      <c r="R74" s="1024"/>
      <c r="S74" s="1024"/>
      <c r="T74" s="1024"/>
      <c r="U74" s="1024"/>
      <c r="V74" s="1024">
        <v>68238</v>
      </c>
      <c r="W74" s="1024"/>
      <c r="X74" s="1024"/>
      <c r="Y74" s="1024"/>
      <c r="Z74" s="1024"/>
      <c r="AA74" s="1024">
        <v>2239</v>
      </c>
      <c r="AB74" s="1024"/>
      <c r="AC74" s="1024"/>
      <c r="AD74" s="1024"/>
      <c r="AE74" s="1024"/>
      <c r="AF74" s="1024">
        <v>2239</v>
      </c>
      <c r="AG74" s="1024"/>
      <c r="AH74" s="1024"/>
      <c r="AI74" s="1024"/>
      <c r="AJ74" s="1024"/>
      <c r="AK74" s="1024">
        <v>1112</v>
      </c>
      <c r="AL74" s="1024"/>
      <c r="AM74" s="1024"/>
      <c r="AN74" s="1024"/>
      <c r="AO74" s="1024"/>
      <c r="AP74" s="1024" t="s">
        <v>323</v>
      </c>
      <c r="AQ74" s="1024"/>
      <c r="AR74" s="1024"/>
      <c r="AS74" s="1024"/>
      <c r="AT74" s="1024"/>
      <c r="AU74" s="1024" t="s">
        <v>323</v>
      </c>
      <c r="AV74" s="1024"/>
      <c r="AW74" s="1024"/>
      <c r="AX74" s="1024"/>
      <c r="AY74" s="1024"/>
      <c r="AZ74" s="1025"/>
      <c r="BA74" s="1025"/>
      <c r="BB74" s="1025"/>
      <c r="BC74" s="1025"/>
      <c r="BD74" s="1026"/>
      <c r="BE74" s="122"/>
      <c r="BF74" s="122"/>
      <c r="BG74" s="122"/>
      <c r="BH74" s="122"/>
      <c r="BI74" s="122"/>
      <c r="BJ74" s="122"/>
      <c r="BK74" s="122"/>
      <c r="BL74" s="122"/>
      <c r="BM74" s="122"/>
      <c r="BN74" s="122"/>
      <c r="BO74" s="122"/>
      <c r="BP74" s="122"/>
      <c r="BQ74" s="119">
        <v>68</v>
      </c>
      <c r="BR74" s="124"/>
      <c r="BS74" s="1006"/>
      <c r="BT74" s="1007"/>
      <c r="BU74" s="1007"/>
      <c r="BV74" s="1007"/>
      <c r="BW74" s="1007"/>
      <c r="BX74" s="1007"/>
      <c r="BY74" s="1007"/>
      <c r="BZ74" s="1007"/>
      <c r="CA74" s="1007"/>
      <c r="CB74" s="1007"/>
      <c r="CC74" s="1007"/>
      <c r="CD74" s="1007"/>
      <c r="CE74" s="1007"/>
      <c r="CF74" s="1007"/>
      <c r="CG74" s="1008"/>
      <c r="CH74" s="1009"/>
      <c r="CI74" s="1010"/>
      <c r="CJ74" s="1010"/>
      <c r="CK74" s="1010"/>
      <c r="CL74" s="1011"/>
      <c r="CM74" s="1009"/>
      <c r="CN74" s="1010"/>
      <c r="CO74" s="1010"/>
      <c r="CP74" s="1010"/>
      <c r="CQ74" s="1011"/>
      <c r="CR74" s="1009"/>
      <c r="CS74" s="1010"/>
      <c r="CT74" s="1010"/>
      <c r="CU74" s="1010"/>
      <c r="CV74" s="1011"/>
      <c r="CW74" s="1009"/>
      <c r="CX74" s="1010"/>
      <c r="CY74" s="1010"/>
      <c r="CZ74" s="1010"/>
      <c r="DA74" s="1011"/>
      <c r="DB74" s="1009"/>
      <c r="DC74" s="1010"/>
      <c r="DD74" s="1010"/>
      <c r="DE74" s="1010"/>
      <c r="DF74" s="1011"/>
      <c r="DG74" s="1009"/>
      <c r="DH74" s="1010"/>
      <c r="DI74" s="1010"/>
      <c r="DJ74" s="1010"/>
      <c r="DK74" s="1011"/>
      <c r="DL74" s="1009"/>
      <c r="DM74" s="1010"/>
      <c r="DN74" s="1010"/>
      <c r="DO74" s="1010"/>
      <c r="DP74" s="1011"/>
      <c r="DQ74" s="1009"/>
      <c r="DR74" s="1010"/>
      <c r="DS74" s="1010"/>
      <c r="DT74" s="1010"/>
      <c r="DU74" s="1011"/>
      <c r="DV74" s="994"/>
      <c r="DW74" s="995"/>
      <c r="DX74" s="995"/>
      <c r="DY74" s="995"/>
      <c r="DZ74" s="996"/>
      <c r="EA74" s="103"/>
    </row>
    <row r="75" spans="1:131" s="104" customFormat="1" ht="26.25" customHeight="1">
      <c r="A75" s="118">
        <v>8</v>
      </c>
      <c r="B75" s="1027" t="s">
        <v>358</v>
      </c>
      <c r="C75" s="1028"/>
      <c r="D75" s="1028"/>
      <c r="E75" s="1028"/>
      <c r="F75" s="1028"/>
      <c r="G75" s="1028"/>
      <c r="H75" s="1028"/>
      <c r="I75" s="1028"/>
      <c r="J75" s="1028"/>
      <c r="K75" s="1028"/>
      <c r="L75" s="1028"/>
      <c r="M75" s="1028"/>
      <c r="N75" s="1028"/>
      <c r="O75" s="1028"/>
      <c r="P75" s="1029"/>
      <c r="Q75" s="1031">
        <v>168</v>
      </c>
      <c r="R75" s="1032"/>
      <c r="S75" s="1032"/>
      <c r="T75" s="1032"/>
      <c r="U75" s="1033"/>
      <c r="V75" s="1034">
        <v>146</v>
      </c>
      <c r="W75" s="1032"/>
      <c r="X75" s="1032"/>
      <c r="Y75" s="1032"/>
      <c r="Z75" s="1033"/>
      <c r="AA75" s="1034">
        <v>21</v>
      </c>
      <c r="AB75" s="1032"/>
      <c r="AC75" s="1032"/>
      <c r="AD75" s="1032"/>
      <c r="AE75" s="1033"/>
      <c r="AF75" s="1034">
        <v>21</v>
      </c>
      <c r="AG75" s="1032"/>
      <c r="AH75" s="1032"/>
      <c r="AI75" s="1032"/>
      <c r="AJ75" s="1033"/>
      <c r="AK75" s="1034" t="s">
        <v>323</v>
      </c>
      <c r="AL75" s="1032"/>
      <c r="AM75" s="1032"/>
      <c r="AN75" s="1032"/>
      <c r="AO75" s="1033"/>
      <c r="AP75" s="1034" t="s">
        <v>323</v>
      </c>
      <c r="AQ75" s="1032"/>
      <c r="AR75" s="1032"/>
      <c r="AS75" s="1032"/>
      <c r="AT75" s="1033"/>
      <c r="AU75" s="1034" t="s">
        <v>323</v>
      </c>
      <c r="AV75" s="1032"/>
      <c r="AW75" s="1032"/>
      <c r="AX75" s="1032"/>
      <c r="AY75" s="1033"/>
      <c r="AZ75" s="1025"/>
      <c r="BA75" s="1025"/>
      <c r="BB75" s="1025"/>
      <c r="BC75" s="1025"/>
      <c r="BD75" s="1026"/>
      <c r="BE75" s="122"/>
      <c r="BF75" s="122"/>
      <c r="BG75" s="122"/>
      <c r="BH75" s="122"/>
      <c r="BI75" s="122"/>
      <c r="BJ75" s="122"/>
      <c r="BK75" s="122"/>
      <c r="BL75" s="122"/>
      <c r="BM75" s="122"/>
      <c r="BN75" s="122"/>
      <c r="BO75" s="122"/>
      <c r="BP75" s="122"/>
      <c r="BQ75" s="119">
        <v>69</v>
      </c>
      <c r="BR75" s="124"/>
      <c r="BS75" s="1006"/>
      <c r="BT75" s="1007"/>
      <c r="BU75" s="1007"/>
      <c r="BV75" s="1007"/>
      <c r="BW75" s="1007"/>
      <c r="BX75" s="1007"/>
      <c r="BY75" s="1007"/>
      <c r="BZ75" s="1007"/>
      <c r="CA75" s="1007"/>
      <c r="CB75" s="1007"/>
      <c r="CC75" s="1007"/>
      <c r="CD75" s="1007"/>
      <c r="CE75" s="1007"/>
      <c r="CF75" s="1007"/>
      <c r="CG75" s="1008"/>
      <c r="CH75" s="1009"/>
      <c r="CI75" s="1010"/>
      <c r="CJ75" s="1010"/>
      <c r="CK75" s="1010"/>
      <c r="CL75" s="1011"/>
      <c r="CM75" s="1009"/>
      <c r="CN75" s="1010"/>
      <c r="CO75" s="1010"/>
      <c r="CP75" s="1010"/>
      <c r="CQ75" s="1011"/>
      <c r="CR75" s="1009"/>
      <c r="CS75" s="1010"/>
      <c r="CT75" s="1010"/>
      <c r="CU75" s="1010"/>
      <c r="CV75" s="1011"/>
      <c r="CW75" s="1009"/>
      <c r="CX75" s="1010"/>
      <c r="CY75" s="1010"/>
      <c r="CZ75" s="1010"/>
      <c r="DA75" s="1011"/>
      <c r="DB75" s="1009"/>
      <c r="DC75" s="1010"/>
      <c r="DD75" s="1010"/>
      <c r="DE75" s="1010"/>
      <c r="DF75" s="1011"/>
      <c r="DG75" s="1009"/>
      <c r="DH75" s="1010"/>
      <c r="DI75" s="1010"/>
      <c r="DJ75" s="1010"/>
      <c r="DK75" s="1011"/>
      <c r="DL75" s="1009"/>
      <c r="DM75" s="1010"/>
      <c r="DN75" s="1010"/>
      <c r="DO75" s="1010"/>
      <c r="DP75" s="1011"/>
      <c r="DQ75" s="1009"/>
      <c r="DR75" s="1010"/>
      <c r="DS75" s="1010"/>
      <c r="DT75" s="1010"/>
      <c r="DU75" s="1011"/>
      <c r="DV75" s="994"/>
      <c r="DW75" s="995"/>
      <c r="DX75" s="995"/>
      <c r="DY75" s="995"/>
      <c r="DZ75" s="996"/>
      <c r="EA75" s="103"/>
    </row>
    <row r="76" spans="1:131" s="104" customFormat="1" ht="26.25" customHeight="1">
      <c r="A76" s="118">
        <v>9</v>
      </c>
      <c r="B76" s="1027" t="s">
        <v>359</v>
      </c>
      <c r="C76" s="1028"/>
      <c r="D76" s="1028"/>
      <c r="E76" s="1028"/>
      <c r="F76" s="1028"/>
      <c r="G76" s="1028"/>
      <c r="H76" s="1028"/>
      <c r="I76" s="1028"/>
      <c r="J76" s="1028"/>
      <c r="K76" s="1028"/>
      <c r="L76" s="1028"/>
      <c r="M76" s="1028"/>
      <c r="N76" s="1028"/>
      <c r="O76" s="1028"/>
      <c r="P76" s="1029"/>
      <c r="Q76" s="1031">
        <v>772932</v>
      </c>
      <c r="R76" s="1032"/>
      <c r="S76" s="1032"/>
      <c r="T76" s="1032"/>
      <c r="U76" s="1033"/>
      <c r="V76" s="1034">
        <v>740589</v>
      </c>
      <c r="W76" s="1032"/>
      <c r="X76" s="1032"/>
      <c r="Y76" s="1032"/>
      <c r="Z76" s="1033"/>
      <c r="AA76" s="1034">
        <v>32343</v>
      </c>
      <c r="AB76" s="1032"/>
      <c r="AC76" s="1032"/>
      <c r="AD76" s="1032"/>
      <c r="AE76" s="1033"/>
      <c r="AF76" s="1034">
        <v>32343</v>
      </c>
      <c r="AG76" s="1032"/>
      <c r="AH76" s="1032"/>
      <c r="AI76" s="1032"/>
      <c r="AJ76" s="1033"/>
      <c r="AK76" s="1034">
        <v>691</v>
      </c>
      <c r="AL76" s="1032"/>
      <c r="AM76" s="1032"/>
      <c r="AN76" s="1032"/>
      <c r="AO76" s="1033"/>
      <c r="AP76" s="1034" t="s">
        <v>323</v>
      </c>
      <c r="AQ76" s="1032"/>
      <c r="AR76" s="1032"/>
      <c r="AS76" s="1032"/>
      <c r="AT76" s="1033"/>
      <c r="AU76" s="1034" t="s">
        <v>323</v>
      </c>
      <c r="AV76" s="1032"/>
      <c r="AW76" s="1032"/>
      <c r="AX76" s="1032"/>
      <c r="AY76" s="1033"/>
      <c r="AZ76" s="1025"/>
      <c r="BA76" s="1025"/>
      <c r="BB76" s="1025"/>
      <c r="BC76" s="1025"/>
      <c r="BD76" s="1026"/>
      <c r="BE76" s="122"/>
      <c r="BF76" s="122"/>
      <c r="BG76" s="122"/>
      <c r="BH76" s="122"/>
      <c r="BI76" s="122"/>
      <c r="BJ76" s="122"/>
      <c r="BK76" s="122"/>
      <c r="BL76" s="122"/>
      <c r="BM76" s="122"/>
      <c r="BN76" s="122"/>
      <c r="BO76" s="122"/>
      <c r="BP76" s="122"/>
      <c r="BQ76" s="119">
        <v>70</v>
      </c>
      <c r="BR76" s="124"/>
      <c r="BS76" s="1006"/>
      <c r="BT76" s="1007"/>
      <c r="BU76" s="1007"/>
      <c r="BV76" s="1007"/>
      <c r="BW76" s="1007"/>
      <c r="BX76" s="1007"/>
      <c r="BY76" s="1007"/>
      <c r="BZ76" s="1007"/>
      <c r="CA76" s="1007"/>
      <c r="CB76" s="1007"/>
      <c r="CC76" s="1007"/>
      <c r="CD76" s="1007"/>
      <c r="CE76" s="1007"/>
      <c r="CF76" s="1007"/>
      <c r="CG76" s="1008"/>
      <c r="CH76" s="1009"/>
      <c r="CI76" s="1010"/>
      <c r="CJ76" s="1010"/>
      <c r="CK76" s="1010"/>
      <c r="CL76" s="1011"/>
      <c r="CM76" s="1009"/>
      <c r="CN76" s="1010"/>
      <c r="CO76" s="1010"/>
      <c r="CP76" s="1010"/>
      <c r="CQ76" s="1011"/>
      <c r="CR76" s="1009"/>
      <c r="CS76" s="1010"/>
      <c r="CT76" s="1010"/>
      <c r="CU76" s="1010"/>
      <c r="CV76" s="1011"/>
      <c r="CW76" s="1009"/>
      <c r="CX76" s="1010"/>
      <c r="CY76" s="1010"/>
      <c r="CZ76" s="1010"/>
      <c r="DA76" s="1011"/>
      <c r="DB76" s="1009"/>
      <c r="DC76" s="1010"/>
      <c r="DD76" s="1010"/>
      <c r="DE76" s="1010"/>
      <c r="DF76" s="1011"/>
      <c r="DG76" s="1009"/>
      <c r="DH76" s="1010"/>
      <c r="DI76" s="1010"/>
      <c r="DJ76" s="1010"/>
      <c r="DK76" s="1011"/>
      <c r="DL76" s="1009"/>
      <c r="DM76" s="1010"/>
      <c r="DN76" s="1010"/>
      <c r="DO76" s="1010"/>
      <c r="DP76" s="1011"/>
      <c r="DQ76" s="1009"/>
      <c r="DR76" s="1010"/>
      <c r="DS76" s="1010"/>
      <c r="DT76" s="1010"/>
      <c r="DU76" s="1011"/>
      <c r="DV76" s="994"/>
      <c r="DW76" s="995"/>
      <c r="DX76" s="995"/>
      <c r="DY76" s="995"/>
      <c r="DZ76" s="996"/>
      <c r="EA76" s="103"/>
    </row>
    <row r="77" spans="1:131" s="104" customFormat="1" ht="26.25" customHeight="1">
      <c r="A77" s="118">
        <v>10</v>
      </c>
      <c r="B77" s="1027" t="s">
        <v>360</v>
      </c>
      <c r="C77" s="1028"/>
      <c r="D77" s="1028"/>
      <c r="E77" s="1028"/>
      <c r="F77" s="1028"/>
      <c r="G77" s="1028"/>
      <c r="H77" s="1028"/>
      <c r="I77" s="1028"/>
      <c r="J77" s="1028"/>
      <c r="K77" s="1028"/>
      <c r="L77" s="1028"/>
      <c r="M77" s="1028"/>
      <c r="N77" s="1028"/>
      <c r="O77" s="1028"/>
      <c r="P77" s="1029"/>
      <c r="Q77" s="1031">
        <v>236</v>
      </c>
      <c r="R77" s="1032"/>
      <c r="S77" s="1032"/>
      <c r="T77" s="1032"/>
      <c r="U77" s="1033"/>
      <c r="V77" s="1034">
        <v>228</v>
      </c>
      <c r="W77" s="1032"/>
      <c r="X77" s="1032"/>
      <c r="Y77" s="1032"/>
      <c r="Z77" s="1033"/>
      <c r="AA77" s="1034">
        <v>8</v>
      </c>
      <c r="AB77" s="1032"/>
      <c r="AC77" s="1032"/>
      <c r="AD77" s="1032"/>
      <c r="AE77" s="1033"/>
      <c r="AF77" s="1034">
        <v>8</v>
      </c>
      <c r="AG77" s="1032"/>
      <c r="AH77" s="1032"/>
      <c r="AI77" s="1032"/>
      <c r="AJ77" s="1033"/>
      <c r="AK77" s="1034">
        <v>45</v>
      </c>
      <c r="AL77" s="1032"/>
      <c r="AM77" s="1032"/>
      <c r="AN77" s="1032"/>
      <c r="AO77" s="1033"/>
      <c r="AP77" s="1034" t="s">
        <v>323</v>
      </c>
      <c r="AQ77" s="1032"/>
      <c r="AR77" s="1032"/>
      <c r="AS77" s="1032"/>
      <c r="AT77" s="1033"/>
      <c r="AU77" s="1034" t="s">
        <v>323</v>
      </c>
      <c r="AV77" s="1032"/>
      <c r="AW77" s="1032"/>
      <c r="AX77" s="1032"/>
      <c r="AY77" s="1033"/>
      <c r="AZ77" s="1025"/>
      <c r="BA77" s="1025"/>
      <c r="BB77" s="1025"/>
      <c r="BC77" s="1025"/>
      <c r="BD77" s="1026"/>
      <c r="BE77" s="122"/>
      <c r="BF77" s="122"/>
      <c r="BG77" s="122"/>
      <c r="BH77" s="122"/>
      <c r="BI77" s="122"/>
      <c r="BJ77" s="122"/>
      <c r="BK77" s="122"/>
      <c r="BL77" s="122"/>
      <c r="BM77" s="122"/>
      <c r="BN77" s="122"/>
      <c r="BO77" s="122"/>
      <c r="BP77" s="122"/>
      <c r="BQ77" s="119">
        <v>71</v>
      </c>
      <c r="BR77" s="124"/>
      <c r="BS77" s="1006"/>
      <c r="BT77" s="1007"/>
      <c r="BU77" s="1007"/>
      <c r="BV77" s="1007"/>
      <c r="BW77" s="1007"/>
      <c r="BX77" s="1007"/>
      <c r="BY77" s="1007"/>
      <c r="BZ77" s="1007"/>
      <c r="CA77" s="1007"/>
      <c r="CB77" s="1007"/>
      <c r="CC77" s="1007"/>
      <c r="CD77" s="1007"/>
      <c r="CE77" s="1007"/>
      <c r="CF77" s="1007"/>
      <c r="CG77" s="1008"/>
      <c r="CH77" s="1009"/>
      <c r="CI77" s="1010"/>
      <c r="CJ77" s="1010"/>
      <c r="CK77" s="1010"/>
      <c r="CL77" s="1011"/>
      <c r="CM77" s="1009"/>
      <c r="CN77" s="1010"/>
      <c r="CO77" s="1010"/>
      <c r="CP77" s="1010"/>
      <c r="CQ77" s="1011"/>
      <c r="CR77" s="1009"/>
      <c r="CS77" s="1010"/>
      <c r="CT77" s="1010"/>
      <c r="CU77" s="1010"/>
      <c r="CV77" s="1011"/>
      <c r="CW77" s="1009"/>
      <c r="CX77" s="1010"/>
      <c r="CY77" s="1010"/>
      <c r="CZ77" s="1010"/>
      <c r="DA77" s="1011"/>
      <c r="DB77" s="1009"/>
      <c r="DC77" s="1010"/>
      <c r="DD77" s="1010"/>
      <c r="DE77" s="1010"/>
      <c r="DF77" s="1011"/>
      <c r="DG77" s="1009"/>
      <c r="DH77" s="1010"/>
      <c r="DI77" s="1010"/>
      <c r="DJ77" s="1010"/>
      <c r="DK77" s="1011"/>
      <c r="DL77" s="1009"/>
      <c r="DM77" s="1010"/>
      <c r="DN77" s="1010"/>
      <c r="DO77" s="1010"/>
      <c r="DP77" s="1011"/>
      <c r="DQ77" s="1009"/>
      <c r="DR77" s="1010"/>
      <c r="DS77" s="1010"/>
      <c r="DT77" s="1010"/>
      <c r="DU77" s="1011"/>
      <c r="DV77" s="994"/>
      <c r="DW77" s="995"/>
      <c r="DX77" s="995"/>
      <c r="DY77" s="995"/>
      <c r="DZ77" s="996"/>
      <c r="EA77" s="103"/>
    </row>
    <row r="78" spans="1:131" s="104" customFormat="1" ht="26.25" customHeight="1">
      <c r="A78" s="118">
        <v>11</v>
      </c>
      <c r="B78" s="1027" t="s">
        <v>361</v>
      </c>
      <c r="C78" s="1028"/>
      <c r="D78" s="1028"/>
      <c r="E78" s="1028"/>
      <c r="F78" s="1028"/>
      <c r="G78" s="1028"/>
      <c r="H78" s="1028"/>
      <c r="I78" s="1028"/>
      <c r="J78" s="1028"/>
      <c r="K78" s="1028"/>
      <c r="L78" s="1028"/>
      <c r="M78" s="1028"/>
      <c r="N78" s="1028"/>
      <c r="O78" s="1028"/>
      <c r="P78" s="1029"/>
      <c r="Q78" s="1030">
        <v>65</v>
      </c>
      <c r="R78" s="1024"/>
      <c r="S78" s="1024"/>
      <c r="T78" s="1024"/>
      <c r="U78" s="1024"/>
      <c r="V78" s="1024">
        <v>65</v>
      </c>
      <c r="W78" s="1024"/>
      <c r="X78" s="1024"/>
      <c r="Y78" s="1024"/>
      <c r="Z78" s="1024"/>
      <c r="AA78" s="1024" t="s">
        <v>323</v>
      </c>
      <c r="AB78" s="1024"/>
      <c r="AC78" s="1024"/>
      <c r="AD78" s="1024"/>
      <c r="AE78" s="1024"/>
      <c r="AF78" s="1024" t="s">
        <v>323</v>
      </c>
      <c r="AG78" s="1024"/>
      <c r="AH78" s="1024"/>
      <c r="AI78" s="1024"/>
      <c r="AJ78" s="1024"/>
      <c r="AK78" s="1024" t="s">
        <v>323</v>
      </c>
      <c r="AL78" s="1024"/>
      <c r="AM78" s="1024"/>
      <c r="AN78" s="1024"/>
      <c r="AO78" s="1024"/>
      <c r="AP78" s="1024" t="s">
        <v>323</v>
      </c>
      <c r="AQ78" s="1024"/>
      <c r="AR78" s="1024"/>
      <c r="AS78" s="1024"/>
      <c r="AT78" s="1024"/>
      <c r="AU78" s="1024" t="s">
        <v>323</v>
      </c>
      <c r="AV78" s="1024"/>
      <c r="AW78" s="1024"/>
      <c r="AX78" s="1024"/>
      <c r="AY78" s="1024"/>
      <c r="AZ78" s="1025"/>
      <c r="BA78" s="1025"/>
      <c r="BB78" s="1025"/>
      <c r="BC78" s="1025"/>
      <c r="BD78" s="1026"/>
      <c r="BE78" s="122"/>
      <c r="BF78" s="122"/>
      <c r="BG78" s="122"/>
      <c r="BH78" s="122"/>
      <c r="BI78" s="122"/>
      <c r="BJ78" s="125"/>
      <c r="BK78" s="125"/>
      <c r="BL78" s="125"/>
      <c r="BM78" s="125"/>
      <c r="BN78" s="125"/>
      <c r="BO78" s="122"/>
      <c r="BP78" s="122"/>
      <c r="BQ78" s="119">
        <v>72</v>
      </c>
      <c r="BR78" s="124"/>
      <c r="BS78" s="1006"/>
      <c r="BT78" s="1007"/>
      <c r="BU78" s="1007"/>
      <c r="BV78" s="1007"/>
      <c r="BW78" s="1007"/>
      <c r="BX78" s="1007"/>
      <c r="BY78" s="1007"/>
      <c r="BZ78" s="1007"/>
      <c r="CA78" s="1007"/>
      <c r="CB78" s="1007"/>
      <c r="CC78" s="1007"/>
      <c r="CD78" s="1007"/>
      <c r="CE78" s="1007"/>
      <c r="CF78" s="1007"/>
      <c r="CG78" s="1008"/>
      <c r="CH78" s="1009"/>
      <c r="CI78" s="1010"/>
      <c r="CJ78" s="1010"/>
      <c r="CK78" s="1010"/>
      <c r="CL78" s="1011"/>
      <c r="CM78" s="1009"/>
      <c r="CN78" s="1010"/>
      <c r="CO78" s="1010"/>
      <c r="CP78" s="1010"/>
      <c r="CQ78" s="1011"/>
      <c r="CR78" s="1009"/>
      <c r="CS78" s="1010"/>
      <c r="CT78" s="1010"/>
      <c r="CU78" s="1010"/>
      <c r="CV78" s="1011"/>
      <c r="CW78" s="1009"/>
      <c r="CX78" s="1010"/>
      <c r="CY78" s="1010"/>
      <c r="CZ78" s="1010"/>
      <c r="DA78" s="1011"/>
      <c r="DB78" s="1009"/>
      <c r="DC78" s="1010"/>
      <c r="DD78" s="1010"/>
      <c r="DE78" s="1010"/>
      <c r="DF78" s="1011"/>
      <c r="DG78" s="1009"/>
      <c r="DH78" s="1010"/>
      <c r="DI78" s="1010"/>
      <c r="DJ78" s="1010"/>
      <c r="DK78" s="1011"/>
      <c r="DL78" s="1009"/>
      <c r="DM78" s="1010"/>
      <c r="DN78" s="1010"/>
      <c r="DO78" s="1010"/>
      <c r="DP78" s="1011"/>
      <c r="DQ78" s="1009"/>
      <c r="DR78" s="1010"/>
      <c r="DS78" s="1010"/>
      <c r="DT78" s="1010"/>
      <c r="DU78" s="1011"/>
      <c r="DV78" s="994"/>
      <c r="DW78" s="995"/>
      <c r="DX78" s="995"/>
      <c r="DY78" s="995"/>
      <c r="DZ78" s="996"/>
      <c r="EA78" s="103"/>
    </row>
    <row r="79" spans="1:131" s="104" customFormat="1" ht="26.25" customHeight="1">
      <c r="A79" s="118">
        <v>12</v>
      </c>
      <c r="B79" s="1027"/>
      <c r="C79" s="1028"/>
      <c r="D79" s="1028"/>
      <c r="E79" s="1028"/>
      <c r="F79" s="1028"/>
      <c r="G79" s="1028"/>
      <c r="H79" s="1028"/>
      <c r="I79" s="1028"/>
      <c r="J79" s="1028"/>
      <c r="K79" s="1028"/>
      <c r="L79" s="1028"/>
      <c r="M79" s="1028"/>
      <c r="N79" s="1028"/>
      <c r="O79" s="1028"/>
      <c r="P79" s="1029"/>
      <c r="Q79" s="1030"/>
      <c r="R79" s="1024"/>
      <c r="S79" s="1024"/>
      <c r="T79" s="1024"/>
      <c r="U79" s="1024"/>
      <c r="V79" s="1024"/>
      <c r="W79" s="1024"/>
      <c r="X79" s="1024"/>
      <c r="Y79" s="1024"/>
      <c r="Z79" s="1024"/>
      <c r="AA79" s="1024"/>
      <c r="AB79" s="1024"/>
      <c r="AC79" s="1024"/>
      <c r="AD79" s="1024"/>
      <c r="AE79" s="1024"/>
      <c r="AF79" s="1024"/>
      <c r="AG79" s="1024"/>
      <c r="AH79" s="1024"/>
      <c r="AI79" s="1024"/>
      <c r="AJ79" s="1024"/>
      <c r="AK79" s="1024"/>
      <c r="AL79" s="1024"/>
      <c r="AM79" s="1024"/>
      <c r="AN79" s="1024"/>
      <c r="AO79" s="1024"/>
      <c r="AP79" s="1024"/>
      <c r="AQ79" s="1024"/>
      <c r="AR79" s="1024"/>
      <c r="AS79" s="1024"/>
      <c r="AT79" s="1024"/>
      <c r="AU79" s="1024"/>
      <c r="AV79" s="1024"/>
      <c r="AW79" s="1024"/>
      <c r="AX79" s="1024"/>
      <c r="AY79" s="1024"/>
      <c r="AZ79" s="1025"/>
      <c r="BA79" s="1025"/>
      <c r="BB79" s="1025"/>
      <c r="BC79" s="1025"/>
      <c r="BD79" s="1026"/>
      <c r="BE79" s="122"/>
      <c r="BF79" s="122"/>
      <c r="BG79" s="122"/>
      <c r="BH79" s="122"/>
      <c r="BI79" s="122"/>
      <c r="BJ79" s="125"/>
      <c r="BK79" s="125"/>
      <c r="BL79" s="125"/>
      <c r="BM79" s="125"/>
      <c r="BN79" s="125"/>
      <c r="BO79" s="122"/>
      <c r="BP79" s="122"/>
      <c r="BQ79" s="119">
        <v>73</v>
      </c>
      <c r="BR79" s="124"/>
      <c r="BS79" s="1006"/>
      <c r="BT79" s="1007"/>
      <c r="BU79" s="1007"/>
      <c r="BV79" s="1007"/>
      <c r="BW79" s="1007"/>
      <c r="BX79" s="1007"/>
      <c r="BY79" s="1007"/>
      <c r="BZ79" s="1007"/>
      <c r="CA79" s="1007"/>
      <c r="CB79" s="1007"/>
      <c r="CC79" s="1007"/>
      <c r="CD79" s="1007"/>
      <c r="CE79" s="1007"/>
      <c r="CF79" s="1007"/>
      <c r="CG79" s="1008"/>
      <c r="CH79" s="1009"/>
      <c r="CI79" s="1010"/>
      <c r="CJ79" s="1010"/>
      <c r="CK79" s="1010"/>
      <c r="CL79" s="1011"/>
      <c r="CM79" s="1009"/>
      <c r="CN79" s="1010"/>
      <c r="CO79" s="1010"/>
      <c r="CP79" s="1010"/>
      <c r="CQ79" s="1011"/>
      <c r="CR79" s="1009"/>
      <c r="CS79" s="1010"/>
      <c r="CT79" s="1010"/>
      <c r="CU79" s="1010"/>
      <c r="CV79" s="1011"/>
      <c r="CW79" s="1009"/>
      <c r="CX79" s="1010"/>
      <c r="CY79" s="1010"/>
      <c r="CZ79" s="1010"/>
      <c r="DA79" s="1011"/>
      <c r="DB79" s="1009"/>
      <c r="DC79" s="1010"/>
      <c r="DD79" s="1010"/>
      <c r="DE79" s="1010"/>
      <c r="DF79" s="1011"/>
      <c r="DG79" s="1009"/>
      <c r="DH79" s="1010"/>
      <c r="DI79" s="1010"/>
      <c r="DJ79" s="1010"/>
      <c r="DK79" s="1011"/>
      <c r="DL79" s="1009"/>
      <c r="DM79" s="1010"/>
      <c r="DN79" s="1010"/>
      <c r="DO79" s="1010"/>
      <c r="DP79" s="1011"/>
      <c r="DQ79" s="1009"/>
      <c r="DR79" s="1010"/>
      <c r="DS79" s="1010"/>
      <c r="DT79" s="1010"/>
      <c r="DU79" s="1011"/>
      <c r="DV79" s="994"/>
      <c r="DW79" s="995"/>
      <c r="DX79" s="995"/>
      <c r="DY79" s="995"/>
      <c r="DZ79" s="996"/>
      <c r="EA79" s="103"/>
    </row>
    <row r="80" spans="1:131" s="104" customFormat="1" ht="26.25" customHeight="1">
      <c r="A80" s="118">
        <v>13</v>
      </c>
      <c r="B80" s="1027"/>
      <c r="C80" s="1028"/>
      <c r="D80" s="1028"/>
      <c r="E80" s="1028"/>
      <c r="F80" s="1028"/>
      <c r="G80" s="1028"/>
      <c r="H80" s="1028"/>
      <c r="I80" s="1028"/>
      <c r="J80" s="1028"/>
      <c r="K80" s="1028"/>
      <c r="L80" s="1028"/>
      <c r="M80" s="1028"/>
      <c r="N80" s="1028"/>
      <c r="O80" s="1028"/>
      <c r="P80" s="1029"/>
      <c r="Q80" s="1030"/>
      <c r="R80" s="1024"/>
      <c r="S80" s="1024"/>
      <c r="T80" s="1024"/>
      <c r="U80" s="1024"/>
      <c r="V80" s="1024"/>
      <c r="W80" s="1024"/>
      <c r="X80" s="1024"/>
      <c r="Y80" s="1024"/>
      <c r="Z80" s="1024"/>
      <c r="AA80" s="1024"/>
      <c r="AB80" s="1024"/>
      <c r="AC80" s="1024"/>
      <c r="AD80" s="1024"/>
      <c r="AE80" s="1024"/>
      <c r="AF80" s="1024"/>
      <c r="AG80" s="1024"/>
      <c r="AH80" s="1024"/>
      <c r="AI80" s="1024"/>
      <c r="AJ80" s="1024"/>
      <c r="AK80" s="1024"/>
      <c r="AL80" s="1024"/>
      <c r="AM80" s="1024"/>
      <c r="AN80" s="1024"/>
      <c r="AO80" s="1024"/>
      <c r="AP80" s="1024"/>
      <c r="AQ80" s="1024"/>
      <c r="AR80" s="1024"/>
      <c r="AS80" s="1024"/>
      <c r="AT80" s="1024"/>
      <c r="AU80" s="1024"/>
      <c r="AV80" s="1024"/>
      <c r="AW80" s="1024"/>
      <c r="AX80" s="1024"/>
      <c r="AY80" s="1024"/>
      <c r="AZ80" s="1025"/>
      <c r="BA80" s="1025"/>
      <c r="BB80" s="1025"/>
      <c r="BC80" s="1025"/>
      <c r="BD80" s="1026"/>
      <c r="BE80" s="122"/>
      <c r="BF80" s="122"/>
      <c r="BG80" s="122"/>
      <c r="BH80" s="122"/>
      <c r="BI80" s="122"/>
      <c r="BJ80" s="122"/>
      <c r="BK80" s="122"/>
      <c r="BL80" s="122"/>
      <c r="BM80" s="122"/>
      <c r="BN80" s="122"/>
      <c r="BO80" s="122"/>
      <c r="BP80" s="122"/>
      <c r="BQ80" s="119">
        <v>74</v>
      </c>
      <c r="BR80" s="124"/>
      <c r="BS80" s="1006"/>
      <c r="BT80" s="1007"/>
      <c r="BU80" s="1007"/>
      <c r="BV80" s="1007"/>
      <c r="BW80" s="1007"/>
      <c r="BX80" s="1007"/>
      <c r="BY80" s="1007"/>
      <c r="BZ80" s="1007"/>
      <c r="CA80" s="1007"/>
      <c r="CB80" s="1007"/>
      <c r="CC80" s="1007"/>
      <c r="CD80" s="1007"/>
      <c r="CE80" s="1007"/>
      <c r="CF80" s="1007"/>
      <c r="CG80" s="1008"/>
      <c r="CH80" s="1009"/>
      <c r="CI80" s="1010"/>
      <c r="CJ80" s="1010"/>
      <c r="CK80" s="1010"/>
      <c r="CL80" s="1011"/>
      <c r="CM80" s="1009"/>
      <c r="CN80" s="1010"/>
      <c r="CO80" s="1010"/>
      <c r="CP80" s="1010"/>
      <c r="CQ80" s="1011"/>
      <c r="CR80" s="1009"/>
      <c r="CS80" s="1010"/>
      <c r="CT80" s="1010"/>
      <c r="CU80" s="1010"/>
      <c r="CV80" s="1011"/>
      <c r="CW80" s="1009"/>
      <c r="CX80" s="1010"/>
      <c r="CY80" s="1010"/>
      <c r="CZ80" s="1010"/>
      <c r="DA80" s="1011"/>
      <c r="DB80" s="1009"/>
      <c r="DC80" s="1010"/>
      <c r="DD80" s="1010"/>
      <c r="DE80" s="1010"/>
      <c r="DF80" s="1011"/>
      <c r="DG80" s="1009"/>
      <c r="DH80" s="1010"/>
      <c r="DI80" s="1010"/>
      <c r="DJ80" s="1010"/>
      <c r="DK80" s="1011"/>
      <c r="DL80" s="1009"/>
      <c r="DM80" s="1010"/>
      <c r="DN80" s="1010"/>
      <c r="DO80" s="1010"/>
      <c r="DP80" s="1011"/>
      <c r="DQ80" s="1009"/>
      <c r="DR80" s="1010"/>
      <c r="DS80" s="1010"/>
      <c r="DT80" s="1010"/>
      <c r="DU80" s="1011"/>
      <c r="DV80" s="994"/>
      <c r="DW80" s="995"/>
      <c r="DX80" s="995"/>
      <c r="DY80" s="995"/>
      <c r="DZ80" s="996"/>
      <c r="EA80" s="103"/>
    </row>
    <row r="81" spans="1:131" s="104" customFormat="1" ht="26.25" customHeight="1">
      <c r="A81" s="118">
        <v>14</v>
      </c>
      <c r="B81" s="1027"/>
      <c r="C81" s="1028"/>
      <c r="D81" s="1028"/>
      <c r="E81" s="1028"/>
      <c r="F81" s="1028"/>
      <c r="G81" s="1028"/>
      <c r="H81" s="1028"/>
      <c r="I81" s="1028"/>
      <c r="J81" s="1028"/>
      <c r="K81" s="1028"/>
      <c r="L81" s="1028"/>
      <c r="M81" s="1028"/>
      <c r="N81" s="1028"/>
      <c r="O81" s="1028"/>
      <c r="P81" s="1029"/>
      <c r="Q81" s="1030"/>
      <c r="R81" s="1024"/>
      <c r="S81" s="1024"/>
      <c r="T81" s="1024"/>
      <c r="U81" s="1024"/>
      <c r="V81" s="1024"/>
      <c r="W81" s="1024"/>
      <c r="X81" s="1024"/>
      <c r="Y81" s="1024"/>
      <c r="Z81" s="1024"/>
      <c r="AA81" s="1024"/>
      <c r="AB81" s="1024"/>
      <c r="AC81" s="1024"/>
      <c r="AD81" s="1024"/>
      <c r="AE81" s="1024"/>
      <c r="AF81" s="1024"/>
      <c r="AG81" s="1024"/>
      <c r="AH81" s="1024"/>
      <c r="AI81" s="1024"/>
      <c r="AJ81" s="1024"/>
      <c r="AK81" s="1024"/>
      <c r="AL81" s="1024"/>
      <c r="AM81" s="1024"/>
      <c r="AN81" s="1024"/>
      <c r="AO81" s="1024"/>
      <c r="AP81" s="1024"/>
      <c r="AQ81" s="1024"/>
      <c r="AR81" s="1024"/>
      <c r="AS81" s="1024"/>
      <c r="AT81" s="1024"/>
      <c r="AU81" s="1024"/>
      <c r="AV81" s="1024"/>
      <c r="AW81" s="1024"/>
      <c r="AX81" s="1024"/>
      <c r="AY81" s="1024"/>
      <c r="AZ81" s="1025"/>
      <c r="BA81" s="1025"/>
      <c r="BB81" s="1025"/>
      <c r="BC81" s="1025"/>
      <c r="BD81" s="1026"/>
      <c r="BE81" s="122"/>
      <c r="BF81" s="122"/>
      <c r="BG81" s="122"/>
      <c r="BH81" s="122"/>
      <c r="BI81" s="122"/>
      <c r="BJ81" s="122"/>
      <c r="BK81" s="122"/>
      <c r="BL81" s="122"/>
      <c r="BM81" s="122"/>
      <c r="BN81" s="122"/>
      <c r="BO81" s="122"/>
      <c r="BP81" s="122"/>
      <c r="BQ81" s="119">
        <v>75</v>
      </c>
      <c r="BR81" s="124"/>
      <c r="BS81" s="1006"/>
      <c r="BT81" s="1007"/>
      <c r="BU81" s="1007"/>
      <c r="BV81" s="1007"/>
      <c r="BW81" s="1007"/>
      <c r="BX81" s="1007"/>
      <c r="BY81" s="1007"/>
      <c r="BZ81" s="1007"/>
      <c r="CA81" s="1007"/>
      <c r="CB81" s="1007"/>
      <c r="CC81" s="1007"/>
      <c r="CD81" s="1007"/>
      <c r="CE81" s="1007"/>
      <c r="CF81" s="1007"/>
      <c r="CG81" s="1008"/>
      <c r="CH81" s="1009"/>
      <c r="CI81" s="1010"/>
      <c r="CJ81" s="1010"/>
      <c r="CK81" s="1010"/>
      <c r="CL81" s="1011"/>
      <c r="CM81" s="1009"/>
      <c r="CN81" s="1010"/>
      <c r="CO81" s="1010"/>
      <c r="CP81" s="1010"/>
      <c r="CQ81" s="1011"/>
      <c r="CR81" s="1009"/>
      <c r="CS81" s="1010"/>
      <c r="CT81" s="1010"/>
      <c r="CU81" s="1010"/>
      <c r="CV81" s="1011"/>
      <c r="CW81" s="1009"/>
      <c r="CX81" s="1010"/>
      <c r="CY81" s="1010"/>
      <c r="CZ81" s="1010"/>
      <c r="DA81" s="1011"/>
      <c r="DB81" s="1009"/>
      <c r="DC81" s="1010"/>
      <c r="DD81" s="1010"/>
      <c r="DE81" s="1010"/>
      <c r="DF81" s="1011"/>
      <c r="DG81" s="1009"/>
      <c r="DH81" s="1010"/>
      <c r="DI81" s="1010"/>
      <c r="DJ81" s="1010"/>
      <c r="DK81" s="1011"/>
      <c r="DL81" s="1009"/>
      <c r="DM81" s="1010"/>
      <c r="DN81" s="1010"/>
      <c r="DO81" s="1010"/>
      <c r="DP81" s="1011"/>
      <c r="DQ81" s="1009"/>
      <c r="DR81" s="1010"/>
      <c r="DS81" s="1010"/>
      <c r="DT81" s="1010"/>
      <c r="DU81" s="1011"/>
      <c r="DV81" s="994"/>
      <c r="DW81" s="995"/>
      <c r="DX81" s="995"/>
      <c r="DY81" s="995"/>
      <c r="DZ81" s="996"/>
      <c r="EA81" s="103"/>
    </row>
    <row r="82" spans="1:131" s="104" customFormat="1" ht="26.25" customHeight="1">
      <c r="A82" s="118">
        <v>15</v>
      </c>
      <c r="B82" s="1027"/>
      <c r="C82" s="1028"/>
      <c r="D82" s="1028"/>
      <c r="E82" s="1028"/>
      <c r="F82" s="1028"/>
      <c r="G82" s="1028"/>
      <c r="H82" s="1028"/>
      <c r="I82" s="1028"/>
      <c r="J82" s="1028"/>
      <c r="K82" s="1028"/>
      <c r="L82" s="1028"/>
      <c r="M82" s="1028"/>
      <c r="N82" s="1028"/>
      <c r="O82" s="1028"/>
      <c r="P82" s="1029"/>
      <c r="Q82" s="1030"/>
      <c r="R82" s="1024"/>
      <c r="S82" s="1024"/>
      <c r="T82" s="1024"/>
      <c r="U82" s="1024"/>
      <c r="V82" s="1024"/>
      <c r="W82" s="1024"/>
      <c r="X82" s="1024"/>
      <c r="Y82" s="1024"/>
      <c r="Z82" s="1024"/>
      <c r="AA82" s="1024"/>
      <c r="AB82" s="1024"/>
      <c r="AC82" s="1024"/>
      <c r="AD82" s="1024"/>
      <c r="AE82" s="1024"/>
      <c r="AF82" s="1024"/>
      <c r="AG82" s="1024"/>
      <c r="AH82" s="1024"/>
      <c r="AI82" s="1024"/>
      <c r="AJ82" s="1024"/>
      <c r="AK82" s="1024"/>
      <c r="AL82" s="1024"/>
      <c r="AM82" s="1024"/>
      <c r="AN82" s="1024"/>
      <c r="AO82" s="1024"/>
      <c r="AP82" s="1024"/>
      <c r="AQ82" s="1024"/>
      <c r="AR82" s="1024"/>
      <c r="AS82" s="1024"/>
      <c r="AT82" s="1024"/>
      <c r="AU82" s="1024"/>
      <c r="AV82" s="1024"/>
      <c r="AW82" s="1024"/>
      <c r="AX82" s="1024"/>
      <c r="AY82" s="1024"/>
      <c r="AZ82" s="1025"/>
      <c r="BA82" s="1025"/>
      <c r="BB82" s="1025"/>
      <c r="BC82" s="1025"/>
      <c r="BD82" s="1026"/>
      <c r="BE82" s="122"/>
      <c r="BF82" s="122"/>
      <c r="BG82" s="122"/>
      <c r="BH82" s="122"/>
      <c r="BI82" s="122"/>
      <c r="BJ82" s="122"/>
      <c r="BK82" s="122"/>
      <c r="BL82" s="122"/>
      <c r="BM82" s="122"/>
      <c r="BN82" s="122"/>
      <c r="BO82" s="122"/>
      <c r="BP82" s="122"/>
      <c r="BQ82" s="119">
        <v>76</v>
      </c>
      <c r="BR82" s="124"/>
      <c r="BS82" s="1006"/>
      <c r="BT82" s="1007"/>
      <c r="BU82" s="1007"/>
      <c r="BV82" s="1007"/>
      <c r="BW82" s="1007"/>
      <c r="BX82" s="1007"/>
      <c r="BY82" s="1007"/>
      <c r="BZ82" s="1007"/>
      <c r="CA82" s="1007"/>
      <c r="CB82" s="1007"/>
      <c r="CC82" s="1007"/>
      <c r="CD82" s="1007"/>
      <c r="CE82" s="1007"/>
      <c r="CF82" s="1007"/>
      <c r="CG82" s="1008"/>
      <c r="CH82" s="1009"/>
      <c r="CI82" s="1010"/>
      <c r="CJ82" s="1010"/>
      <c r="CK82" s="1010"/>
      <c r="CL82" s="1011"/>
      <c r="CM82" s="1009"/>
      <c r="CN82" s="1010"/>
      <c r="CO82" s="1010"/>
      <c r="CP82" s="1010"/>
      <c r="CQ82" s="1011"/>
      <c r="CR82" s="1009"/>
      <c r="CS82" s="1010"/>
      <c r="CT82" s="1010"/>
      <c r="CU82" s="1010"/>
      <c r="CV82" s="1011"/>
      <c r="CW82" s="1009"/>
      <c r="CX82" s="1010"/>
      <c r="CY82" s="1010"/>
      <c r="CZ82" s="1010"/>
      <c r="DA82" s="1011"/>
      <c r="DB82" s="1009"/>
      <c r="DC82" s="1010"/>
      <c r="DD82" s="1010"/>
      <c r="DE82" s="1010"/>
      <c r="DF82" s="1011"/>
      <c r="DG82" s="1009"/>
      <c r="DH82" s="1010"/>
      <c r="DI82" s="1010"/>
      <c r="DJ82" s="1010"/>
      <c r="DK82" s="1011"/>
      <c r="DL82" s="1009"/>
      <c r="DM82" s="1010"/>
      <c r="DN82" s="1010"/>
      <c r="DO82" s="1010"/>
      <c r="DP82" s="1011"/>
      <c r="DQ82" s="1009"/>
      <c r="DR82" s="1010"/>
      <c r="DS82" s="1010"/>
      <c r="DT82" s="1010"/>
      <c r="DU82" s="1011"/>
      <c r="DV82" s="994"/>
      <c r="DW82" s="995"/>
      <c r="DX82" s="995"/>
      <c r="DY82" s="995"/>
      <c r="DZ82" s="996"/>
      <c r="EA82" s="103"/>
    </row>
    <row r="83" spans="1:131" s="104" customFormat="1" ht="26.25" customHeight="1">
      <c r="A83" s="118">
        <v>16</v>
      </c>
      <c r="B83" s="1027"/>
      <c r="C83" s="1028"/>
      <c r="D83" s="1028"/>
      <c r="E83" s="1028"/>
      <c r="F83" s="1028"/>
      <c r="G83" s="1028"/>
      <c r="H83" s="1028"/>
      <c r="I83" s="1028"/>
      <c r="J83" s="1028"/>
      <c r="K83" s="1028"/>
      <c r="L83" s="1028"/>
      <c r="M83" s="1028"/>
      <c r="N83" s="1028"/>
      <c r="O83" s="1028"/>
      <c r="P83" s="1029"/>
      <c r="Q83" s="1030"/>
      <c r="R83" s="1024"/>
      <c r="S83" s="1024"/>
      <c r="T83" s="1024"/>
      <c r="U83" s="1024"/>
      <c r="V83" s="1024"/>
      <c r="W83" s="1024"/>
      <c r="X83" s="1024"/>
      <c r="Y83" s="1024"/>
      <c r="Z83" s="1024"/>
      <c r="AA83" s="1024"/>
      <c r="AB83" s="1024"/>
      <c r="AC83" s="1024"/>
      <c r="AD83" s="1024"/>
      <c r="AE83" s="1024"/>
      <c r="AF83" s="1024"/>
      <c r="AG83" s="1024"/>
      <c r="AH83" s="1024"/>
      <c r="AI83" s="1024"/>
      <c r="AJ83" s="1024"/>
      <c r="AK83" s="1024"/>
      <c r="AL83" s="1024"/>
      <c r="AM83" s="1024"/>
      <c r="AN83" s="1024"/>
      <c r="AO83" s="1024"/>
      <c r="AP83" s="1024"/>
      <c r="AQ83" s="1024"/>
      <c r="AR83" s="1024"/>
      <c r="AS83" s="1024"/>
      <c r="AT83" s="1024"/>
      <c r="AU83" s="1024"/>
      <c r="AV83" s="1024"/>
      <c r="AW83" s="1024"/>
      <c r="AX83" s="1024"/>
      <c r="AY83" s="1024"/>
      <c r="AZ83" s="1025"/>
      <c r="BA83" s="1025"/>
      <c r="BB83" s="1025"/>
      <c r="BC83" s="1025"/>
      <c r="BD83" s="1026"/>
      <c r="BE83" s="122"/>
      <c r="BF83" s="122"/>
      <c r="BG83" s="122"/>
      <c r="BH83" s="122"/>
      <c r="BI83" s="122"/>
      <c r="BJ83" s="122"/>
      <c r="BK83" s="122"/>
      <c r="BL83" s="122"/>
      <c r="BM83" s="122"/>
      <c r="BN83" s="122"/>
      <c r="BO83" s="122"/>
      <c r="BP83" s="122"/>
      <c r="BQ83" s="119">
        <v>77</v>
      </c>
      <c r="BR83" s="124"/>
      <c r="BS83" s="1006"/>
      <c r="BT83" s="1007"/>
      <c r="BU83" s="1007"/>
      <c r="BV83" s="1007"/>
      <c r="BW83" s="1007"/>
      <c r="BX83" s="1007"/>
      <c r="BY83" s="1007"/>
      <c r="BZ83" s="1007"/>
      <c r="CA83" s="1007"/>
      <c r="CB83" s="1007"/>
      <c r="CC83" s="1007"/>
      <c r="CD83" s="1007"/>
      <c r="CE83" s="1007"/>
      <c r="CF83" s="1007"/>
      <c r="CG83" s="1008"/>
      <c r="CH83" s="1009"/>
      <c r="CI83" s="1010"/>
      <c r="CJ83" s="1010"/>
      <c r="CK83" s="1010"/>
      <c r="CL83" s="1011"/>
      <c r="CM83" s="1009"/>
      <c r="CN83" s="1010"/>
      <c r="CO83" s="1010"/>
      <c r="CP83" s="1010"/>
      <c r="CQ83" s="1011"/>
      <c r="CR83" s="1009"/>
      <c r="CS83" s="1010"/>
      <c r="CT83" s="1010"/>
      <c r="CU83" s="1010"/>
      <c r="CV83" s="1011"/>
      <c r="CW83" s="1009"/>
      <c r="CX83" s="1010"/>
      <c r="CY83" s="1010"/>
      <c r="CZ83" s="1010"/>
      <c r="DA83" s="1011"/>
      <c r="DB83" s="1009"/>
      <c r="DC83" s="1010"/>
      <c r="DD83" s="1010"/>
      <c r="DE83" s="1010"/>
      <c r="DF83" s="1011"/>
      <c r="DG83" s="1009"/>
      <c r="DH83" s="1010"/>
      <c r="DI83" s="1010"/>
      <c r="DJ83" s="1010"/>
      <c r="DK83" s="1011"/>
      <c r="DL83" s="1009"/>
      <c r="DM83" s="1010"/>
      <c r="DN83" s="1010"/>
      <c r="DO83" s="1010"/>
      <c r="DP83" s="1011"/>
      <c r="DQ83" s="1009"/>
      <c r="DR83" s="1010"/>
      <c r="DS83" s="1010"/>
      <c r="DT83" s="1010"/>
      <c r="DU83" s="1011"/>
      <c r="DV83" s="994"/>
      <c r="DW83" s="995"/>
      <c r="DX83" s="995"/>
      <c r="DY83" s="995"/>
      <c r="DZ83" s="996"/>
      <c r="EA83" s="103"/>
    </row>
    <row r="84" spans="1:131" s="104" customFormat="1" ht="26.25" customHeight="1">
      <c r="A84" s="118">
        <v>17</v>
      </c>
      <c r="B84" s="1027"/>
      <c r="C84" s="1028"/>
      <c r="D84" s="1028"/>
      <c r="E84" s="1028"/>
      <c r="F84" s="1028"/>
      <c r="G84" s="1028"/>
      <c r="H84" s="1028"/>
      <c r="I84" s="1028"/>
      <c r="J84" s="1028"/>
      <c r="K84" s="1028"/>
      <c r="L84" s="1028"/>
      <c r="M84" s="1028"/>
      <c r="N84" s="1028"/>
      <c r="O84" s="1028"/>
      <c r="P84" s="1029"/>
      <c r="Q84" s="1030"/>
      <c r="R84" s="1024"/>
      <c r="S84" s="1024"/>
      <c r="T84" s="1024"/>
      <c r="U84" s="1024"/>
      <c r="V84" s="1024"/>
      <c r="W84" s="1024"/>
      <c r="X84" s="1024"/>
      <c r="Y84" s="1024"/>
      <c r="Z84" s="1024"/>
      <c r="AA84" s="1024"/>
      <c r="AB84" s="1024"/>
      <c r="AC84" s="1024"/>
      <c r="AD84" s="1024"/>
      <c r="AE84" s="1024"/>
      <c r="AF84" s="1024"/>
      <c r="AG84" s="1024"/>
      <c r="AH84" s="1024"/>
      <c r="AI84" s="1024"/>
      <c r="AJ84" s="1024"/>
      <c r="AK84" s="1024"/>
      <c r="AL84" s="1024"/>
      <c r="AM84" s="1024"/>
      <c r="AN84" s="1024"/>
      <c r="AO84" s="1024"/>
      <c r="AP84" s="1024"/>
      <c r="AQ84" s="1024"/>
      <c r="AR84" s="1024"/>
      <c r="AS84" s="1024"/>
      <c r="AT84" s="1024"/>
      <c r="AU84" s="1024"/>
      <c r="AV84" s="1024"/>
      <c r="AW84" s="1024"/>
      <c r="AX84" s="1024"/>
      <c r="AY84" s="1024"/>
      <c r="AZ84" s="1025"/>
      <c r="BA84" s="1025"/>
      <c r="BB84" s="1025"/>
      <c r="BC84" s="1025"/>
      <c r="BD84" s="1026"/>
      <c r="BE84" s="122"/>
      <c r="BF84" s="122"/>
      <c r="BG84" s="122"/>
      <c r="BH84" s="122"/>
      <c r="BI84" s="122"/>
      <c r="BJ84" s="122"/>
      <c r="BK84" s="122"/>
      <c r="BL84" s="122"/>
      <c r="BM84" s="122"/>
      <c r="BN84" s="122"/>
      <c r="BO84" s="122"/>
      <c r="BP84" s="122"/>
      <c r="BQ84" s="119">
        <v>78</v>
      </c>
      <c r="BR84" s="124"/>
      <c r="BS84" s="1006"/>
      <c r="BT84" s="1007"/>
      <c r="BU84" s="1007"/>
      <c r="BV84" s="1007"/>
      <c r="BW84" s="1007"/>
      <c r="BX84" s="1007"/>
      <c r="BY84" s="1007"/>
      <c r="BZ84" s="1007"/>
      <c r="CA84" s="1007"/>
      <c r="CB84" s="1007"/>
      <c r="CC84" s="1007"/>
      <c r="CD84" s="1007"/>
      <c r="CE84" s="1007"/>
      <c r="CF84" s="1007"/>
      <c r="CG84" s="1008"/>
      <c r="CH84" s="1009"/>
      <c r="CI84" s="1010"/>
      <c r="CJ84" s="1010"/>
      <c r="CK84" s="1010"/>
      <c r="CL84" s="1011"/>
      <c r="CM84" s="1009"/>
      <c r="CN84" s="1010"/>
      <c r="CO84" s="1010"/>
      <c r="CP84" s="1010"/>
      <c r="CQ84" s="1011"/>
      <c r="CR84" s="1009"/>
      <c r="CS84" s="1010"/>
      <c r="CT84" s="1010"/>
      <c r="CU84" s="1010"/>
      <c r="CV84" s="1011"/>
      <c r="CW84" s="1009"/>
      <c r="CX84" s="1010"/>
      <c r="CY84" s="1010"/>
      <c r="CZ84" s="1010"/>
      <c r="DA84" s="1011"/>
      <c r="DB84" s="1009"/>
      <c r="DC84" s="1010"/>
      <c r="DD84" s="1010"/>
      <c r="DE84" s="1010"/>
      <c r="DF84" s="1011"/>
      <c r="DG84" s="1009"/>
      <c r="DH84" s="1010"/>
      <c r="DI84" s="1010"/>
      <c r="DJ84" s="1010"/>
      <c r="DK84" s="1011"/>
      <c r="DL84" s="1009"/>
      <c r="DM84" s="1010"/>
      <c r="DN84" s="1010"/>
      <c r="DO84" s="1010"/>
      <c r="DP84" s="1011"/>
      <c r="DQ84" s="1009"/>
      <c r="DR84" s="1010"/>
      <c r="DS84" s="1010"/>
      <c r="DT84" s="1010"/>
      <c r="DU84" s="1011"/>
      <c r="DV84" s="994"/>
      <c r="DW84" s="995"/>
      <c r="DX84" s="995"/>
      <c r="DY84" s="995"/>
      <c r="DZ84" s="996"/>
      <c r="EA84" s="103"/>
    </row>
    <row r="85" spans="1:131" s="104" customFormat="1" ht="26.25" customHeight="1">
      <c r="A85" s="118">
        <v>18</v>
      </c>
      <c r="B85" s="1027"/>
      <c r="C85" s="1028"/>
      <c r="D85" s="1028"/>
      <c r="E85" s="1028"/>
      <c r="F85" s="1028"/>
      <c r="G85" s="1028"/>
      <c r="H85" s="1028"/>
      <c r="I85" s="1028"/>
      <c r="J85" s="1028"/>
      <c r="K85" s="1028"/>
      <c r="L85" s="1028"/>
      <c r="M85" s="1028"/>
      <c r="N85" s="1028"/>
      <c r="O85" s="1028"/>
      <c r="P85" s="1029"/>
      <c r="Q85" s="1030"/>
      <c r="R85" s="1024"/>
      <c r="S85" s="1024"/>
      <c r="T85" s="1024"/>
      <c r="U85" s="1024"/>
      <c r="V85" s="1024"/>
      <c r="W85" s="1024"/>
      <c r="X85" s="1024"/>
      <c r="Y85" s="1024"/>
      <c r="Z85" s="1024"/>
      <c r="AA85" s="1024"/>
      <c r="AB85" s="1024"/>
      <c r="AC85" s="1024"/>
      <c r="AD85" s="1024"/>
      <c r="AE85" s="1024"/>
      <c r="AF85" s="1024"/>
      <c r="AG85" s="1024"/>
      <c r="AH85" s="1024"/>
      <c r="AI85" s="1024"/>
      <c r="AJ85" s="1024"/>
      <c r="AK85" s="1024"/>
      <c r="AL85" s="1024"/>
      <c r="AM85" s="1024"/>
      <c r="AN85" s="1024"/>
      <c r="AO85" s="1024"/>
      <c r="AP85" s="1024"/>
      <c r="AQ85" s="1024"/>
      <c r="AR85" s="1024"/>
      <c r="AS85" s="1024"/>
      <c r="AT85" s="1024"/>
      <c r="AU85" s="1024"/>
      <c r="AV85" s="1024"/>
      <c r="AW85" s="1024"/>
      <c r="AX85" s="1024"/>
      <c r="AY85" s="1024"/>
      <c r="AZ85" s="1025"/>
      <c r="BA85" s="1025"/>
      <c r="BB85" s="1025"/>
      <c r="BC85" s="1025"/>
      <c r="BD85" s="1026"/>
      <c r="BE85" s="122"/>
      <c r="BF85" s="122"/>
      <c r="BG85" s="122"/>
      <c r="BH85" s="122"/>
      <c r="BI85" s="122"/>
      <c r="BJ85" s="122"/>
      <c r="BK85" s="122"/>
      <c r="BL85" s="122"/>
      <c r="BM85" s="122"/>
      <c r="BN85" s="122"/>
      <c r="BO85" s="122"/>
      <c r="BP85" s="122"/>
      <c r="BQ85" s="119">
        <v>79</v>
      </c>
      <c r="BR85" s="124"/>
      <c r="BS85" s="1006"/>
      <c r="BT85" s="1007"/>
      <c r="BU85" s="1007"/>
      <c r="BV85" s="1007"/>
      <c r="BW85" s="1007"/>
      <c r="BX85" s="1007"/>
      <c r="BY85" s="1007"/>
      <c r="BZ85" s="1007"/>
      <c r="CA85" s="1007"/>
      <c r="CB85" s="1007"/>
      <c r="CC85" s="1007"/>
      <c r="CD85" s="1007"/>
      <c r="CE85" s="1007"/>
      <c r="CF85" s="1007"/>
      <c r="CG85" s="1008"/>
      <c r="CH85" s="1009"/>
      <c r="CI85" s="1010"/>
      <c r="CJ85" s="1010"/>
      <c r="CK85" s="1010"/>
      <c r="CL85" s="1011"/>
      <c r="CM85" s="1009"/>
      <c r="CN85" s="1010"/>
      <c r="CO85" s="1010"/>
      <c r="CP85" s="1010"/>
      <c r="CQ85" s="1011"/>
      <c r="CR85" s="1009"/>
      <c r="CS85" s="1010"/>
      <c r="CT85" s="1010"/>
      <c r="CU85" s="1010"/>
      <c r="CV85" s="1011"/>
      <c r="CW85" s="1009"/>
      <c r="CX85" s="1010"/>
      <c r="CY85" s="1010"/>
      <c r="CZ85" s="1010"/>
      <c r="DA85" s="1011"/>
      <c r="DB85" s="1009"/>
      <c r="DC85" s="1010"/>
      <c r="DD85" s="1010"/>
      <c r="DE85" s="1010"/>
      <c r="DF85" s="1011"/>
      <c r="DG85" s="1009"/>
      <c r="DH85" s="1010"/>
      <c r="DI85" s="1010"/>
      <c r="DJ85" s="1010"/>
      <c r="DK85" s="1011"/>
      <c r="DL85" s="1009"/>
      <c r="DM85" s="1010"/>
      <c r="DN85" s="1010"/>
      <c r="DO85" s="1010"/>
      <c r="DP85" s="1011"/>
      <c r="DQ85" s="1009"/>
      <c r="DR85" s="1010"/>
      <c r="DS85" s="1010"/>
      <c r="DT85" s="1010"/>
      <c r="DU85" s="1011"/>
      <c r="DV85" s="994"/>
      <c r="DW85" s="995"/>
      <c r="DX85" s="995"/>
      <c r="DY85" s="995"/>
      <c r="DZ85" s="996"/>
      <c r="EA85" s="103"/>
    </row>
    <row r="86" spans="1:131" s="104" customFormat="1" ht="26.25" customHeight="1">
      <c r="A86" s="118">
        <v>19</v>
      </c>
      <c r="B86" s="1027"/>
      <c r="C86" s="1028"/>
      <c r="D86" s="1028"/>
      <c r="E86" s="1028"/>
      <c r="F86" s="1028"/>
      <c r="G86" s="1028"/>
      <c r="H86" s="1028"/>
      <c r="I86" s="1028"/>
      <c r="J86" s="1028"/>
      <c r="K86" s="1028"/>
      <c r="L86" s="1028"/>
      <c r="M86" s="1028"/>
      <c r="N86" s="1028"/>
      <c r="O86" s="1028"/>
      <c r="P86" s="1029"/>
      <c r="Q86" s="1030"/>
      <c r="R86" s="1024"/>
      <c r="S86" s="1024"/>
      <c r="T86" s="1024"/>
      <c r="U86" s="1024"/>
      <c r="V86" s="1024"/>
      <c r="W86" s="1024"/>
      <c r="X86" s="1024"/>
      <c r="Y86" s="1024"/>
      <c r="Z86" s="1024"/>
      <c r="AA86" s="1024"/>
      <c r="AB86" s="1024"/>
      <c r="AC86" s="1024"/>
      <c r="AD86" s="1024"/>
      <c r="AE86" s="1024"/>
      <c r="AF86" s="1024"/>
      <c r="AG86" s="1024"/>
      <c r="AH86" s="1024"/>
      <c r="AI86" s="1024"/>
      <c r="AJ86" s="1024"/>
      <c r="AK86" s="1024"/>
      <c r="AL86" s="1024"/>
      <c r="AM86" s="1024"/>
      <c r="AN86" s="1024"/>
      <c r="AO86" s="1024"/>
      <c r="AP86" s="1024"/>
      <c r="AQ86" s="1024"/>
      <c r="AR86" s="1024"/>
      <c r="AS86" s="1024"/>
      <c r="AT86" s="1024"/>
      <c r="AU86" s="1024"/>
      <c r="AV86" s="1024"/>
      <c r="AW86" s="1024"/>
      <c r="AX86" s="1024"/>
      <c r="AY86" s="1024"/>
      <c r="AZ86" s="1025"/>
      <c r="BA86" s="1025"/>
      <c r="BB86" s="1025"/>
      <c r="BC86" s="1025"/>
      <c r="BD86" s="1026"/>
      <c r="BE86" s="122"/>
      <c r="BF86" s="122"/>
      <c r="BG86" s="122"/>
      <c r="BH86" s="122"/>
      <c r="BI86" s="122"/>
      <c r="BJ86" s="122"/>
      <c r="BK86" s="122"/>
      <c r="BL86" s="122"/>
      <c r="BM86" s="122"/>
      <c r="BN86" s="122"/>
      <c r="BO86" s="122"/>
      <c r="BP86" s="122"/>
      <c r="BQ86" s="119">
        <v>80</v>
      </c>
      <c r="BR86" s="124"/>
      <c r="BS86" s="1006"/>
      <c r="BT86" s="1007"/>
      <c r="BU86" s="1007"/>
      <c r="BV86" s="1007"/>
      <c r="BW86" s="1007"/>
      <c r="BX86" s="1007"/>
      <c r="BY86" s="1007"/>
      <c r="BZ86" s="1007"/>
      <c r="CA86" s="1007"/>
      <c r="CB86" s="1007"/>
      <c r="CC86" s="1007"/>
      <c r="CD86" s="1007"/>
      <c r="CE86" s="1007"/>
      <c r="CF86" s="1007"/>
      <c r="CG86" s="1008"/>
      <c r="CH86" s="1009"/>
      <c r="CI86" s="1010"/>
      <c r="CJ86" s="1010"/>
      <c r="CK86" s="1010"/>
      <c r="CL86" s="1011"/>
      <c r="CM86" s="1009"/>
      <c r="CN86" s="1010"/>
      <c r="CO86" s="1010"/>
      <c r="CP86" s="1010"/>
      <c r="CQ86" s="1011"/>
      <c r="CR86" s="1009"/>
      <c r="CS86" s="1010"/>
      <c r="CT86" s="1010"/>
      <c r="CU86" s="1010"/>
      <c r="CV86" s="1011"/>
      <c r="CW86" s="1009"/>
      <c r="CX86" s="1010"/>
      <c r="CY86" s="1010"/>
      <c r="CZ86" s="1010"/>
      <c r="DA86" s="1011"/>
      <c r="DB86" s="1009"/>
      <c r="DC86" s="1010"/>
      <c r="DD86" s="1010"/>
      <c r="DE86" s="1010"/>
      <c r="DF86" s="1011"/>
      <c r="DG86" s="1009"/>
      <c r="DH86" s="1010"/>
      <c r="DI86" s="1010"/>
      <c r="DJ86" s="1010"/>
      <c r="DK86" s="1011"/>
      <c r="DL86" s="1009"/>
      <c r="DM86" s="1010"/>
      <c r="DN86" s="1010"/>
      <c r="DO86" s="1010"/>
      <c r="DP86" s="1011"/>
      <c r="DQ86" s="1009"/>
      <c r="DR86" s="1010"/>
      <c r="DS86" s="1010"/>
      <c r="DT86" s="1010"/>
      <c r="DU86" s="1011"/>
      <c r="DV86" s="994"/>
      <c r="DW86" s="995"/>
      <c r="DX86" s="995"/>
      <c r="DY86" s="995"/>
      <c r="DZ86" s="996"/>
      <c r="EA86" s="103"/>
    </row>
    <row r="87" spans="1:131" s="104" customFormat="1" ht="26.25" customHeight="1">
      <c r="A87" s="126">
        <v>20</v>
      </c>
      <c r="B87" s="1017"/>
      <c r="C87" s="1018"/>
      <c r="D87" s="1018"/>
      <c r="E87" s="1018"/>
      <c r="F87" s="1018"/>
      <c r="G87" s="1018"/>
      <c r="H87" s="1018"/>
      <c r="I87" s="1018"/>
      <c r="J87" s="1018"/>
      <c r="K87" s="1018"/>
      <c r="L87" s="1018"/>
      <c r="M87" s="1018"/>
      <c r="N87" s="1018"/>
      <c r="O87" s="1018"/>
      <c r="P87" s="1019"/>
      <c r="Q87" s="1020"/>
      <c r="R87" s="1021"/>
      <c r="S87" s="1021"/>
      <c r="T87" s="1021"/>
      <c r="U87" s="1021"/>
      <c r="V87" s="1021"/>
      <c r="W87" s="1021"/>
      <c r="X87" s="1021"/>
      <c r="Y87" s="1021"/>
      <c r="Z87" s="1021"/>
      <c r="AA87" s="1021"/>
      <c r="AB87" s="1021"/>
      <c r="AC87" s="1021"/>
      <c r="AD87" s="1021"/>
      <c r="AE87" s="1021"/>
      <c r="AF87" s="1021"/>
      <c r="AG87" s="1021"/>
      <c r="AH87" s="1021"/>
      <c r="AI87" s="1021"/>
      <c r="AJ87" s="1021"/>
      <c r="AK87" s="1021"/>
      <c r="AL87" s="1021"/>
      <c r="AM87" s="1021"/>
      <c r="AN87" s="1021"/>
      <c r="AO87" s="1021"/>
      <c r="AP87" s="1021"/>
      <c r="AQ87" s="1021"/>
      <c r="AR87" s="1021"/>
      <c r="AS87" s="1021"/>
      <c r="AT87" s="1021"/>
      <c r="AU87" s="1021"/>
      <c r="AV87" s="1021"/>
      <c r="AW87" s="1021"/>
      <c r="AX87" s="1021"/>
      <c r="AY87" s="1021"/>
      <c r="AZ87" s="1022"/>
      <c r="BA87" s="1022"/>
      <c r="BB87" s="1022"/>
      <c r="BC87" s="1022"/>
      <c r="BD87" s="1023"/>
      <c r="BE87" s="122"/>
      <c r="BF87" s="122"/>
      <c r="BG87" s="122"/>
      <c r="BH87" s="122"/>
      <c r="BI87" s="122"/>
      <c r="BJ87" s="122"/>
      <c r="BK87" s="122"/>
      <c r="BL87" s="122"/>
      <c r="BM87" s="122"/>
      <c r="BN87" s="122"/>
      <c r="BO87" s="122"/>
      <c r="BP87" s="122"/>
      <c r="BQ87" s="119">
        <v>81</v>
      </c>
      <c r="BR87" s="124"/>
      <c r="BS87" s="1006"/>
      <c r="BT87" s="1007"/>
      <c r="BU87" s="1007"/>
      <c r="BV87" s="1007"/>
      <c r="BW87" s="1007"/>
      <c r="BX87" s="1007"/>
      <c r="BY87" s="1007"/>
      <c r="BZ87" s="1007"/>
      <c r="CA87" s="1007"/>
      <c r="CB87" s="1007"/>
      <c r="CC87" s="1007"/>
      <c r="CD87" s="1007"/>
      <c r="CE87" s="1007"/>
      <c r="CF87" s="1007"/>
      <c r="CG87" s="1008"/>
      <c r="CH87" s="1009"/>
      <c r="CI87" s="1010"/>
      <c r="CJ87" s="1010"/>
      <c r="CK87" s="1010"/>
      <c r="CL87" s="1011"/>
      <c r="CM87" s="1009"/>
      <c r="CN87" s="1010"/>
      <c r="CO87" s="1010"/>
      <c r="CP87" s="1010"/>
      <c r="CQ87" s="1011"/>
      <c r="CR87" s="1009"/>
      <c r="CS87" s="1010"/>
      <c r="CT87" s="1010"/>
      <c r="CU87" s="1010"/>
      <c r="CV87" s="1011"/>
      <c r="CW87" s="1009"/>
      <c r="CX87" s="1010"/>
      <c r="CY87" s="1010"/>
      <c r="CZ87" s="1010"/>
      <c r="DA87" s="1011"/>
      <c r="DB87" s="1009"/>
      <c r="DC87" s="1010"/>
      <c r="DD87" s="1010"/>
      <c r="DE87" s="1010"/>
      <c r="DF87" s="1011"/>
      <c r="DG87" s="1009"/>
      <c r="DH87" s="1010"/>
      <c r="DI87" s="1010"/>
      <c r="DJ87" s="1010"/>
      <c r="DK87" s="1011"/>
      <c r="DL87" s="1009"/>
      <c r="DM87" s="1010"/>
      <c r="DN87" s="1010"/>
      <c r="DO87" s="1010"/>
      <c r="DP87" s="1011"/>
      <c r="DQ87" s="1009"/>
      <c r="DR87" s="1010"/>
      <c r="DS87" s="1010"/>
      <c r="DT87" s="1010"/>
      <c r="DU87" s="1011"/>
      <c r="DV87" s="994"/>
      <c r="DW87" s="995"/>
      <c r="DX87" s="995"/>
      <c r="DY87" s="995"/>
      <c r="DZ87" s="996"/>
      <c r="EA87" s="103"/>
    </row>
    <row r="88" spans="1:131" s="104" customFormat="1" ht="26.25" customHeight="1" thickBot="1">
      <c r="A88" s="121" t="s">
        <v>329</v>
      </c>
      <c r="B88" s="997" t="s">
        <v>362</v>
      </c>
      <c r="C88" s="998"/>
      <c r="D88" s="998"/>
      <c r="E88" s="998"/>
      <c r="F88" s="998"/>
      <c r="G88" s="998"/>
      <c r="H88" s="998"/>
      <c r="I88" s="998"/>
      <c r="J88" s="998"/>
      <c r="K88" s="998"/>
      <c r="L88" s="998"/>
      <c r="M88" s="998"/>
      <c r="N88" s="998"/>
      <c r="O88" s="998"/>
      <c r="P88" s="999"/>
      <c r="Q88" s="1015"/>
      <c r="R88" s="1016"/>
      <c r="S88" s="1016"/>
      <c r="T88" s="1016"/>
      <c r="U88" s="1016"/>
      <c r="V88" s="1016"/>
      <c r="W88" s="1016"/>
      <c r="X88" s="1016"/>
      <c r="Y88" s="1016"/>
      <c r="Z88" s="1016"/>
      <c r="AA88" s="1016"/>
      <c r="AB88" s="1016"/>
      <c r="AC88" s="1016"/>
      <c r="AD88" s="1016"/>
      <c r="AE88" s="1016"/>
      <c r="AF88" s="1012"/>
      <c r="AG88" s="1012"/>
      <c r="AH88" s="1012"/>
      <c r="AI88" s="1012"/>
      <c r="AJ88" s="1012"/>
      <c r="AK88" s="1016"/>
      <c r="AL88" s="1016"/>
      <c r="AM88" s="1016"/>
      <c r="AN88" s="1016"/>
      <c r="AO88" s="1016"/>
      <c r="AP88" s="1012"/>
      <c r="AQ88" s="1012"/>
      <c r="AR88" s="1012"/>
      <c r="AS88" s="1012"/>
      <c r="AT88" s="1012"/>
      <c r="AU88" s="1012"/>
      <c r="AV88" s="1012"/>
      <c r="AW88" s="1012"/>
      <c r="AX88" s="1012"/>
      <c r="AY88" s="1012"/>
      <c r="AZ88" s="1013"/>
      <c r="BA88" s="1013"/>
      <c r="BB88" s="1013"/>
      <c r="BC88" s="1013"/>
      <c r="BD88" s="1014"/>
      <c r="BE88" s="122"/>
      <c r="BF88" s="122"/>
      <c r="BG88" s="122"/>
      <c r="BH88" s="122"/>
      <c r="BI88" s="122"/>
      <c r="BJ88" s="122"/>
      <c r="BK88" s="122"/>
      <c r="BL88" s="122"/>
      <c r="BM88" s="122"/>
      <c r="BN88" s="122"/>
      <c r="BO88" s="122"/>
      <c r="BP88" s="122"/>
      <c r="BQ88" s="119">
        <v>82</v>
      </c>
      <c r="BR88" s="124"/>
      <c r="BS88" s="1006"/>
      <c r="BT88" s="1007"/>
      <c r="BU88" s="1007"/>
      <c r="BV88" s="1007"/>
      <c r="BW88" s="1007"/>
      <c r="BX88" s="1007"/>
      <c r="BY88" s="1007"/>
      <c r="BZ88" s="1007"/>
      <c r="CA88" s="1007"/>
      <c r="CB88" s="1007"/>
      <c r="CC88" s="1007"/>
      <c r="CD88" s="1007"/>
      <c r="CE88" s="1007"/>
      <c r="CF88" s="1007"/>
      <c r="CG88" s="1008"/>
      <c r="CH88" s="1009"/>
      <c r="CI88" s="1010"/>
      <c r="CJ88" s="1010"/>
      <c r="CK88" s="1010"/>
      <c r="CL88" s="1011"/>
      <c r="CM88" s="1009"/>
      <c r="CN88" s="1010"/>
      <c r="CO88" s="1010"/>
      <c r="CP88" s="1010"/>
      <c r="CQ88" s="1011"/>
      <c r="CR88" s="1009"/>
      <c r="CS88" s="1010"/>
      <c r="CT88" s="1010"/>
      <c r="CU88" s="1010"/>
      <c r="CV88" s="1011"/>
      <c r="CW88" s="1009"/>
      <c r="CX88" s="1010"/>
      <c r="CY88" s="1010"/>
      <c r="CZ88" s="1010"/>
      <c r="DA88" s="1011"/>
      <c r="DB88" s="1009"/>
      <c r="DC88" s="1010"/>
      <c r="DD88" s="1010"/>
      <c r="DE88" s="1010"/>
      <c r="DF88" s="1011"/>
      <c r="DG88" s="1009"/>
      <c r="DH88" s="1010"/>
      <c r="DI88" s="1010"/>
      <c r="DJ88" s="1010"/>
      <c r="DK88" s="1011"/>
      <c r="DL88" s="1009"/>
      <c r="DM88" s="1010"/>
      <c r="DN88" s="1010"/>
      <c r="DO88" s="1010"/>
      <c r="DP88" s="1011"/>
      <c r="DQ88" s="1009"/>
      <c r="DR88" s="1010"/>
      <c r="DS88" s="1010"/>
      <c r="DT88" s="1010"/>
      <c r="DU88" s="1011"/>
      <c r="DV88" s="994"/>
      <c r="DW88" s="995"/>
      <c r="DX88" s="995"/>
      <c r="DY88" s="995"/>
      <c r="DZ88" s="996"/>
      <c r="EA88" s="103"/>
    </row>
    <row r="89" spans="1:131" s="104" customFormat="1" ht="26.25" hidden="1" customHeight="1">
      <c r="A89" s="127"/>
      <c r="B89" s="128"/>
      <c r="C89" s="128"/>
      <c r="D89" s="128"/>
      <c r="E89" s="128"/>
      <c r="F89" s="128"/>
      <c r="G89" s="128"/>
      <c r="H89" s="128"/>
      <c r="I89" s="128"/>
      <c r="J89" s="128"/>
      <c r="K89" s="128"/>
      <c r="L89" s="128"/>
      <c r="M89" s="128"/>
      <c r="N89" s="128"/>
      <c r="O89" s="128"/>
      <c r="P89" s="128"/>
      <c r="Q89" s="129"/>
      <c r="R89" s="129"/>
      <c r="S89" s="129"/>
      <c r="T89" s="129"/>
      <c r="U89" s="129"/>
      <c r="V89" s="129"/>
      <c r="W89" s="129"/>
      <c r="X89" s="129"/>
      <c r="Y89" s="129"/>
      <c r="Z89" s="129"/>
      <c r="AA89" s="129"/>
      <c r="AB89" s="129"/>
      <c r="AC89" s="129"/>
      <c r="AD89" s="129"/>
      <c r="AE89" s="129"/>
      <c r="AF89" s="129"/>
      <c r="AG89" s="129"/>
      <c r="AH89" s="129"/>
      <c r="AI89" s="129"/>
      <c r="AJ89" s="129"/>
      <c r="AK89" s="129"/>
      <c r="AL89" s="129"/>
      <c r="AM89" s="129"/>
      <c r="AN89" s="129"/>
      <c r="AO89" s="129"/>
      <c r="AP89" s="129"/>
      <c r="AQ89" s="129"/>
      <c r="AR89" s="129"/>
      <c r="AS89" s="129"/>
      <c r="AT89" s="129"/>
      <c r="AU89" s="129"/>
      <c r="AV89" s="129"/>
      <c r="AW89" s="129"/>
      <c r="AX89" s="129"/>
      <c r="AY89" s="129"/>
      <c r="AZ89" s="130"/>
      <c r="BA89" s="130"/>
      <c r="BB89" s="130"/>
      <c r="BC89" s="130"/>
      <c r="BD89" s="130"/>
      <c r="BE89" s="122"/>
      <c r="BF89" s="122"/>
      <c r="BG89" s="122"/>
      <c r="BH89" s="122"/>
      <c r="BI89" s="122"/>
      <c r="BJ89" s="122"/>
      <c r="BK89" s="122"/>
      <c r="BL89" s="122"/>
      <c r="BM89" s="122"/>
      <c r="BN89" s="122"/>
      <c r="BO89" s="122"/>
      <c r="BP89" s="122"/>
      <c r="BQ89" s="119">
        <v>83</v>
      </c>
      <c r="BR89" s="124"/>
      <c r="BS89" s="1006"/>
      <c r="BT89" s="1007"/>
      <c r="BU89" s="1007"/>
      <c r="BV89" s="1007"/>
      <c r="BW89" s="1007"/>
      <c r="BX89" s="1007"/>
      <c r="BY89" s="1007"/>
      <c r="BZ89" s="1007"/>
      <c r="CA89" s="1007"/>
      <c r="CB89" s="1007"/>
      <c r="CC89" s="1007"/>
      <c r="CD89" s="1007"/>
      <c r="CE89" s="1007"/>
      <c r="CF89" s="1007"/>
      <c r="CG89" s="1008"/>
      <c r="CH89" s="1009"/>
      <c r="CI89" s="1010"/>
      <c r="CJ89" s="1010"/>
      <c r="CK89" s="1010"/>
      <c r="CL89" s="1011"/>
      <c r="CM89" s="1009"/>
      <c r="CN89" s="1010"/>
      <c r="CO89" s="1010"/>
      <c r="CP89" s="1010"/>
      <c r="CQ89" s="1011"/>
      <c r="CR89" s="1009"/>
      <c r="CS89" s="1010"/>
      <c r="CT89" s="1010"/>
      <c r="CU89" s="1010"/>
      <c r="CV89" s="1011"/>
      <c r="CW89" s="1009"/>
      <c r="CX89" s="1010"/>
      <c r="CY89" s="1010"/>
      <c r="CZ89" s="1010"/>
      <c r="DA89" s="1011"/>
      <c r="DB89" s="1009"/>
      <c r="DC89" s="1010"/>
      <c r="DD89" s="1010"/>
      <c r="DE89" s="1010"/>
      <c r="DF89" s="1011"/>
      <c r="DG89" s="1009"/>
      <c r="DH89" s="1010"/>
      <c r="DI89" s="1010"/>
      <c r="DJ89" s="1010"/>
      <c r="DK89" s="1011"/>
      <c r="DL89" s="1009"/>
      <c r="DM89" s="1010"/>
      <c r="DN89" s="1010"/>
      <c r="DO89" s="1010"/>
      <c r="DP89" s="1011"/>
      <c r="DQ89" s="1009"/>
      <c r="DR89" s="1010"/>
      <c r="DS89" s="1010"/>
      <c r="DT89" s="1010"/>
      <c r="DU89" s="1011"/>
      <c r="DV89" s="994"/>
      <c r="DW89" s="995"/>
      <c r="DX89" s="995"/>
      <c r="DY89" s="995"/>
      <c r="DZ89" s="996"/>
      <c r="EA89" s="103"/>
    </row>
    <row r="90" spans="1:131" s="104" customFormat="1" ht="26.25" hidden="1" customHeight="1">
      <c r="A90" s="127"/>
      <c r="B90" s="128"/>
      <c r="C90" s="128"/>
      <c r="D90" s="128"/>
      <c r="E90" s="128"/>
      <c r="F90" s="128"/>
      <c r="G90" s="128"/>
      <c r="H90" s="128"/>
      <c r="I90" s="128"/>
      <c r="J90" s="128"/>
      <c r="K90" s="128"/>
      <c r="L90" s="128"/>
      <c r="M90" s="128"/>
      <c r="N90" s="128"/>
      <c r="O90" s="128"/>
      <c r="P90" s="128"/>
      <c r="Q90" s="129"/>
      <c r="R90" s="129"/>
      <c r="S90" s="129"/>
      <c r="T90" s="129"/>
      <c r="U90" s="129"/>
      <c r="V90" s="129"/>
      <c r="W90" s="129"/>
      <c r="X90" s="129"/>
      <c r="Y90" s="129"/>
      <c r="Z90" s="129"/>
      <c r="AA90" s="129"/>
      <c r="AB90" s="129"/>
      <c r="AC90" s="129"/>
      <c r="AD90" s="129"/>
      <c r="AE90" s="129"/>
      <c r="AF90" s="129"/>
      <c r="AG90" s="129"/>
      <c r="AH90" s="129"/>
      <c r="AI90" s="129"/>
      <c r="AJ90" s="129"/>
      <c r="AK90" s="129"/>
      <c r="AL90" s="129"/>
      <c r="AM90" s="129"/>
      <c r="AN90" s="129"/>
      <c r="AO90" s="129"/>
      <c r="AP90" s="129"/>
      <c r="AQ90" s="129"/>
      <c r="AR90" s="129"/>
      <c r="AS90" s="129"/>
      <c r="AT90" s="129"/>
      <c r="AU90" s="129"/>
      <c r="AV90" s="129"/>
      <c r="AW90" s="129"/>
      <c r="AX90" s="129"/>
      <c r="AY90" s="129"/>
      <c r="AZ90" s="130"/>
      <c r="BA90" s="130"/>
      <c r="BB90" s="130"/>
      <c r="BC90" s="130"/>
      <c r="BD90" s="130"/>
      <c r="BE90" s="122"/>
      <c r="BF90" s="122"/>
      <c r="BG90" s="122"/>
      <c r="BH90" s="122"/>
      <c r="BI90" s="122"/>
      <c r="BJ90" s="122"/>
      <c r="BK90" s="122"/>
      <c r="BL90" s="122"/>
      <c r="BM90" s="122"/>
      <c r="BN90" s="122"/>
      <c r="BO90" s="122"/>
      <c r="BP90" s="122"/>
      <c r="BQ90" s="119">
        <v>84</v>
      </c>
      <c r="BR90" s="124"/>
      <c r="BS90" s="1006"/>
      <c r="BT90" s="1007"/>
      <c r="BU90" s="1007"/>
      <c r="BV90" s="1007"/>
      <c r="BW90" s="1007"/>
      <c r="BX90" s="1007"/>
      <c r="BY90" s="1007"/>
      <c r="BZ90" s="1007"/>
      <c r="CA90" s="1007"/>
      <c r="CB90" s="1007"/>
      <c r="CC90" s="1007"/>
      <c r="CD90" s="1007"/>
      <c r="CE90" s="1007"/>
      <c r="CF90" s="1007"/>
      <c r="CG90" s="1008"/>
      <c r="CH90" s="1009"/>
      <c r="CI90" s="1010"/>
      <c r="CJ90" s="1010"/>
      <c r="CK90" s="1010"/>
      <c r="CL90" s="1011"/>
      <c r="CM90" s="1009"/>
      <c r="CN90" s="1010"/>
      <c r="CO90" s="1010"/>
      <c r="CP90" s="1010"/>
      <c r="CQ90" s="1011"/>
      <c r="CR90" s="1009"/>
      <c r="CS90" s="1010"/>
      <c r="CT90" s="1010"/>
      <c r="CU90" s="1010"/>
      <c r="CV90" s="1011"/>
      <c r="CW90" s="1009"/>
      <c r="CX90" s="1010"/>
      <c r="CY90" s="1010"/>
      <c r="CZ90" s="1010"/>
      <c r="DA90" s="1011"/>
      <c r="DB90" s="1009"/>
      <c r="DC90" s="1010"/>
      <c r="DD90" s="1010"/>
      <c r="DE90" s="1010"/>
      <c r="DF90" s="1011"/>
      <c r="DG90" s="1009"/>
      <c r="DH90" s="1010"/>
      <c r="DI90" s="1010"/>
      <c r="DJ90" s="1010"/>
      <c r="DK90" s="1011"/>
      <c r="DL90" s="1009"/>
      <c r="DM90" s="1010"/>
      <c r="DN90" s="1010"/>
      <c r="DO90" s="1010"/>
      <c r="DP90" s="1011"/>
      <c r="DQ90" s="1009"/>
      <c r="DR90" s="1010"/>
      <c r="DS90" s="1010"/>
      <c r="DT90" s="1010"/>
      <c r="DU90" s="1011"/>
      <c r="DV90" s="994"/>
      <c r="DW90" s="995"/>
      <c r="DX90" s="995"/>
      <c r="DY90" s="995"/>
      <c r="DZ90" s="996"/>
      <c r="EA90" s="103"/>
    </row>
    <row r="91" spans="1:131" s="104" customFormat="1" ht="26.25" hidden="1" customHeight="1">
      <c r="A91" s="127"/>
      <c r="B91" s="128"/>
      <c r="C91" s="128"/>
      <c r="D91" s="128"/>
      <c r="E91" s="128"/>
      <c r="F91" s="128"/>
      <c r="G91" s="128"/>
      <c r="H91" s="128"/>
      <c r="I91" s="128"/>
      <c r="J91" s="128"/>
      <c r="K91" s="128"/>
      <c r="L91" s="128"/>
      <c r="M91" s="128"/>
      <c r="N91" s="128"/>
      <c r="O91" s="128"/>
      <c r="P91" s="128"/>
      <c r="Q91" s="129"/>
      <c r="R91" s="129"/>
      <c r="S91" s="129"/>
      <c r="T91" s="129"/>
      <c r="U91" s="129"/>
      <c r="V91" s="129"/>
      <c r="W91" s="129"/>
      <c r="X91" s="129"/>
      <c r="Y91" s="129"/>
      <c r="Z91" s="129"/>
      <c r="AA91" s="129"/>
      <c r="AB91" s="129"/>
      <c r="AC91" s="129"/>
      <c r="AD91" s="129"/>
      <c r="AE91" s="129"/>
      <c r="AF91" s="129"/>
      <c r="AG91" s="129"/>
      <c r="AH91" s="129"/>
      <c r="AI91" s="129"/>
      <c r="AJ91" s="129"/>
      <c r="AK91" s="129"/>
      <c r="AL91" s="129"/>
      <c r="AM91" s="129"/>
      <c r="AN91" s="129"/>
      <c r="AO91" s="129"/>
      <c r="AP91" s="129"/>
      <c r="AQ91" s="129"/>
      <c r="AR91" s="129"/>
      <c r="AS91" s="129"/>
      <c r="AT91" s="129"/>
      <c r="AU91" s="129"/>
      <c r="AV91" s="129"/>
      <c r="AW91" s="129"/>
      <c r="AX91" s="129"/>
      <c r="AY91" s="129"/>
      <c r="AZ91" s="130"/>
      <c r="BA91" s="130"/>
      <c r="BB91" s="130"/>
      <c r="BC91" s="130"/>
      <c r="BD91" s="130"/>
      <c r="BE91" s="122"/>
      <c r="BF91" s="122"/>
      <c r="BG91" s="122"/>
      <c r="BH91" s="122"/>
      <c r="BI91" s="122"/>
      <c r="BJ91" s="122"/>
      <c r="BK91" s="122"/>
      <c r="BL91" s="122"/>
      <c r="BM91" s="122"/>
      <c r="BN91" s="122"/>
      <c r="BO91" s="122"/>
      <c r="BP91" s="122"/>
      <c r="BQ91" s="119">
        <v>85</v>
      </c>
      <c r="BR91" s="124"/>
      <c r="BS91" s="1006"/>
      <c r="BT91" s="1007"/>
      <c r="BU91" s="1007"/>
      <c r="BV91" s="1007"/>
      <c r="BW91" s="1007"/>
      <c r="BX91" s="1007"/>
      <c r="BY91" s="1007"/>
      <c r="BZ91" s="1007"/>
      <c r="CA91" s="1007"/>
      <c r="CB91" s="1007"/>
      <c r="CC91" s="1007"/>
      <c r="CD91" s="1007"/>
      <c r="CE91" s="1007"/>
      <c r="CF91" s="1007"/>
      <c r="CG91" s="1008"/>
      <c r="CH91" s="1009"/>
      <c r="CI91" s="1010"/>
      <c r="CJ91" s="1010"/>
      <c r="CK91" s="1010"/>
      <c r="CL91" s="1011"/>
      <c r="CM91" s="1009"/>
      <c r="CN91" s="1010"/>
      <c r="CO91" s="1010"/>
      <c r="CP91" s="1010"/>
      <c r="CQ91" s="1011"/>
      <c r="CR91" s="1009"/>
      <c r="CS91" s="1010"/>
      <c r="CT91" s="1010"/>
      <c r="CU91" s="1010"/>
      <c r="CV91" s="1011"/>
      <c r="CW91" s="1009"/>
      <c r="CX91" s="1010"/>
      <c r="CY91" s="1010"/>
      <c r="CZ91" s="1010"/>
      <c r="DA91" s="1011"/>
      <c r="DB91" s="1009"/>
      <c r="DC91" s="1010"/>
      <c r="DD91" s="1010"/>
      <c r="DE91" s="1010"/>
      <c r="DF91" s="1011"/>
      <c r="DG91" s="1009"/>
      <c r="DH91" s="1010"/>
      <c r="DI91" s="1010"/>
      <c r="DJ91" s="1010"/>
      <c r="DK91" s="1011"/>
      <c r="DL91" s="1009"/>
      <c r="DM91" s="1010"/>
      <c r="DN91" s="1010"/>
      <c r="DO91" s="1010"/>
      <c r="DP91" s="1011"/>
      <c r="DQ91" s="1009"/>
      <c r="DR91" s="1010"/>
      <c r="DS91" s="1010"/>
      <c r="DT91" s="1010"/>
      <c r="DU91" s="1011"/>
      <c r="DV91" s="994"/>
      <c r="DW91" s="995"/>
      <c r="DX91" s="995"/>
      <c r="DY91" s="995"/>
      <c r="DZ91" s="996"/>
      <c r="EA91" s="103"/>
    </row>
    <row r="92" spans="1:131" s="104" customFormat="1" ht="26.25" hidden="1" customHeight="1">
      <c r="A92" s="127"/>
      <c r="B92" s="128"/>
      <c r="C92" s="128"/>
      <c r="D92" s="128"/>
      <c r="E92" s="128"/>
      <c r="F92" s="128"/>
      <c r="G92" s="128"/>
      <c r="H92" s="128"/>
      <c r="I92" s="128"/>
      <c r="J92" s="128"/>
      <c r="K92" s="128"/>
      <c r="L92" s="128"/>
      <c r="M92" s="128"/>
      <c r="N92" s="128"/>
      <c r="O92" s="128"/>
      <c r="P92" s="128"/>
      <c r="Q92" s="129"/>
      <c r="R92" s="129"/>
      <c r="S92" s="129"/>
      <c r="T92" s="129"/>
      <c r="U92" s="129"/>
      <c r="V92" s="129"/>
      <c r="W92" s="129"/>
      <c r="X92" s="129"/>
      <c r="Y92" s="129"/>
      <c r="Z92" s="129"/>
      <c r="AA92" s="129"/>
      <c r="AB92" s="129"/>
      <c r="AC92" s="129"/>
      <c r="AD92" s="129"/>
      <c r="AE92" s="129"/>
      <c r="AF92" s="129"/>
      <c r="AG92" s="129"/>
      <c r="AH92" s="129"/>
      <c r="AI92" s="129"/>
      <c r="AJ92" s="129"/>
      <c r="AK92" s="129"/>
      <c r="AL92" s="129"/>
      <c r="AM92" s="129"/>
      <c r="AN92" s="129"/>
      <c r="AO92" s="129"/>
      <c r="AP92" s="129"/>
      <c r="AQ92" s="129"/>
      <c r="AR92" s="129"/>
      <c r="AS92" s="129"/>
      <c r="AT92" s="129"/>
      <c r="AU92" s="129"/>
      <c r="AV92" s="129"/>
      <c r="AW92" s="129"/>
      <c r="AX92" s="129"/>
      <c r="AY92" s="129"/>
      <c r="AZ92" s="130"/>
      <c r="BA92" s="130"/>
      <c r="BB92" s="130"/>
      <c r="BC92" s="130"/>
      <c r="BD92" s="130"/>
      <c r="BE92" s="122"/>
      <c r="BF92" s="122"/>
      <c r="BG92" s="122"/>
      <c r="BH92" s="122"/>
      <c r="BI92" s="122"/>
      <c r="BJ92" s="122"/>
      <c r="BK92" s="122"/>
      <c r="BL92" s="122"/>
      <c r="BM92" s="122"/>
      <c r="BN92" s="122"/>
      <c r="BO92" s="122"/>
      <c r="BP92" s="122"/>
      <c r="BQ92" s="119">
        <v>86</v>
      </c>
      <c r="BR92" s="124"/>
      <c r="BS92" s="1006"/>
      <c r="BT92" s="1007"/>
      <c r="BU92" s="1007"/>
      <c r="BV92" s="1007"/>
      <c r="BW92" s="1007"/>
      <c r="BX92" s="1007"/>
      <c r="BY92" s="1007"/>
      <c r="BZ92" s="1007"/>
      <c r="CA92" s="1007"/>
      <c r="CB92" s="1007"/>
      <c r="CC92" s="1007"/>
      <c r="CD92" s="1007"/>
      <c r="CE92" s="1007"/>
      <c r="CF92" s="1007"/>
      <c r="CG92" s="1008"/>
      <c r="CH92" s="1009"/>
      <c r="CI92" s="1010"/>
      <c r="CJ92" s="1010"/>
      <c r="CK92" s="1010"/>
      <c r="CL92" s="1011"/>
      <c r="CM92" s="1009"/>
      <c r="CN92" s="1010"/>
      <c r="CO92" s="1010"/>
      <c r="CP92" s="1010"/>
      <c r="CQ92" s="1011"/>
      <c r="CR92" s="1009"/>
      <c r="CS92" s="1010"/>
      <c r="CT92" s="1010"/>
      <c r="CU92" s="1010"/>
      <c r="CV92" s="1011"/>
      <c r="CW92" s="1009"/>
      <c r="CX92" s="1010"/>
      <c r="CY92" s="1010"/>
      <c r="CZ92" s="1010"/>
      <c r="DA92" s="1011"/>
      <c r="DB92" s="1009"/>
      <c r="DC92" s="1010"/>
      <c r="DD92" s="1010"/>
      <c r="DE92" s="1010"/>
      <c r="DF92" s="1011"/>
      <c r="DG92" s="1009"/>
      <c r="DH92" s="1010"/>
      <c r="DI92" s="1010"/>
      <c r="DJ92" s="1010"/>
      <c r="DK92" s="1011"/>
      <c r="DL92" s="1009"/>
      <c r="DM92" s="1010"/>
      <c r="DN92" s="1010"/>
      <c r="DO92" s="1010"/>
      <c r="DP92" s="1011"/>
      <c r="DQ92" s="1009"/>
      <c r="DR92" s="1010"/>
      <c r="DS92" s="1010"/>
      <c r="DT92" s="1010"/>
      <c r="DU92" s="1011"/>
      <c r="DV92" s="994"/>
      <c r="DW92" s="995"/>
      <c r="DX92" s="995"/>
      <c r="DY92" s="995"/>
      <c r="DZ92" s="996"/>
      <c r="EA92" s="103"/>
    </row>
    <row r="93" spans="1:131" s="104" customFormat="1" ht="26.25" hidden="1" customHeight="1">
      <c r="A93" s="127"/>
      <c r="B93" s="128"/>
      <c r="C93" s="128"/>
      <c r="D93" s="128"/>
      <c r="E93" s="128"/>
      <c r="F93" s="128"/>
      <c r="G93" s="128"/>
      <c r="H93" s="128"/>
      <c r="I93" s="128"/>
      <c r="J93" s="128"/>
      <c r="K93" s="128"/>
      <c r="L93" s="128"/>
      <c r="M93" s="128"/>
      <c r="N93" s="128"/>
      <c r="O93" s="128"/>
      <c r="P93" s="128"/>
      <c r="Q93" s="129"/>
      <c r="R93" s="129"/>
      <c r="S93" s="129"/>
      <c r="T93" s="129"/>
      <c r="U93" s="129"/>
      <c r="V93" s="129"/>
      <c r="W93" s="129"/>
      <c r="X93" s="129"/>
      <c r="Y93" s="129"/>
      <c r="Z93" s="129"/>
      <c r="AA93" s="129"/>
      <c r="AB93" s="129"/>
      <c r="AC93" s="129"/>
      <c r="AD93" s="129"/>
      <c r="AE93" s="129"/>
      <c r="AF93" s="129"/>
      <c r="AG93" s="129"/>
      <c r="AH93" s="129"/>
      <c r="AI93" s="129"/>
      <c r="AJ93" s="129"/>
      <c r="AK93" s="129"/>
      <c r="AL93" s="129"/>
      <c r="AM93" s="129"/>
      <c r="AN93" s="129"/>
      <c r="AO93" s="129"/>
      <c r="AP93" s="129"/>
      <c r="AQ93" s="129"/>
      <c r="AR93" s="129"/>
      <c r="AS93" s="129"/>
      <c r="AT93" s="129"/>
      <c r="AU93" s="129"/>
      <c r="AV93" s="129"/>
      <c r="AW93" s="129"/>
      <c r="AX93" s="129"/>
      <c r="AY93" s="129"/>
      <c r="AZ93" s="130"/>
      <c r="BA93" s="130"/>
      <c r="BB93" s="130"/>
      <c r="BC93" s="130"/>
      <c r="BD93" s="130"/>
      <c r="BE93" s="122"/>
      <c r="BF93" s="122"/>
      <c r="BG93" s="122"/>
      <c r="BH93" s="122"/>
      <c r="BI93" s="122"/>
      <c r="BJ93" s="122"/>
      <c r="BK93" s="122"/>
      <c r="BL93" s="122"/>
      <c r="BM93" s="122"/>
      <c r="BN93" s="122"/>
      <c r="BO93" s="122"/>
      <c r="BP93" s="122"/>
      <c r="BQ93" s="119">
        <v>87</v>
      </c>
      <c r="BR93" s="124"/>
      <c r="BS93" s="1006"/>
      <c r="BT93" s="1007"/>
      <c r="BU93" s="1007"/>
      <c r="BV93" s="1007"/>
      <c r="BW93" s="1007"/>
      <c r="BX93" s="1007"/>
      <c r="BY93" s="1007"/>
      <c r="BZ93" s="1007"/>
      <c r="CA93" s="1007"/>
      <c r="CB93" s="1007"/>
      <c r="CC93" s="1007"/>
      <c r="CD93" s="1007"/>
      <c r="CE93" s="1007"/>
      <c r="CF93" s="1007"/>
      <c r="CG93" s="1008"/>
      <c r="CH93" s="1009"/>
      <c r="CI93" s="1010"/>
      <c r="CJ93" s="1010"/>
      <c r="CK93" s="1010"/>
      <c r="CL93" s="1011"/>
      <c r="CM93" s="1009"/>
      <c r="CN93" s="1010"/>
      <c r="CO93" s="1010"/>
      <c r="CP93" s="1010"/>
      <c r="CQ93" s="1011"/>
      <c r="CR93" s="1009"/>
      <c r="CS93" s="1010"/>
      <c r="CT93" s="1010"/>
      <c r="CU93" s="1010"/>
      <c r="CV93" s="1011"/>
      <c r="CW93" s="1009"/>
      <c r="CX93" s="1010"/>
      <c r="CY93" s="1010"/>
      <c r="CZ93" s="1010"/>
      <c r="DA93" s="1011"/>
      <c r="DB93" s="1009"/>
      <c r="DC93" s="1010"/>
      <c r="DD93" s="1010"/>
      <c r="DE93" s="1010"/>
      <c r="DF93" s="1011"/>
      <c r="DG93" s="1009"/>
      <c r="DH93" s="1010"/>
      <c r="DI93" s="1010"/>
      <c r="DJ93" s="1010"/>
      <c r="DK93" s="1011"/>
      <c r="DL93" s="1009"/>
      <c r="DM93" s="1010"/>
      <c r="DN93" s="1010"/>
      <c r="DO93" s="1010"/>
      <c r="DP93" s="1011"/>
      <c r="DQ93" s="1009"/>
      <c r="DR93" s="1010"/>
      <c r="DS93" s="1010"/>
      <c r="DT93" s="1010"/>
      <c r="DU93" s="1011"/>
      <c r="DV93" s="994"/>
      <c r="DW93" s="995"/>
      <c r="DX93" s="995"/>
      <c r="DY93" s="995"/>
      <c r="DZ93" s="996"/>
      <c r="EA93" s="103"/>
    </row>
    <row r="94" spans="1:131" s="104" customFormat="1" ht="26.25" hidden="1" customHeight="1">
      <c r="A94" s="127"/>
      <c r="B94" s="128"/>
      <c r="C94" s="128"/>
      <c r="D94" s="128"/>
      <c r="E94" s="128"/>
      <c r="F94" s="128"/>
      <c r="G94" s="128"/>
      <c r="H94" s="128"/>
      <c r="I94" s="128"/>
      <c r="J94" s="128"/>
      <c r="K94" s="128"/>
      <c r="L94" s="128"/>
      <c r="M94" s="128"/>
      <c r="N94" s="128"/>
      <c r="O94" s="128"/>
      <c r="P94" s="128"/>
      <c r="Q94" s="129"/>
      <c r="R94" s="129"/>
      <c r="S94" s="129"/>
      <c r="T94" s="129"/>
      <c r="U94" s="129"/>
      <c r="V94" s="129"/>
      <c r="W94" s="129"/>
      <c r="X94" s="129"/>
      <c r="Y94" s="129"/>
      <c r="Z94" s="129"/>
      <c r="AA94" s="129"/>
      <c r="AB94" s="129"/>
      <c r="AC94" s="129"/>
      <c r="AD94" s="129"/>
      <c r="AE94" s="129"/>
      <c r="AF94" s="129"/>
      <c r="AG94" s="129"/>
      <c r="AH94" s="129"/>
      <c r="AI94" s="129"/>
      <c r="AJ94" s="129"/>
      <c r="AK94" s="129"/>
      <c r="AL94" s="129"/>
      <c r="AM94" s="129"/>
      <c r="AN94" s="129"/>
      <c r="AO94" s="129"/>
      <c r="AP94" s="129"/>
      <c r="AQ94" s="129"/>
      <c r="AR94" s="129"/>
      <c r="AS94" s="129"/>
      <c r="AT94" s="129"/>
      <c r="AU94" s="129"/>
      <c r="AV94" s="129"/>
      <c r="AW94" s="129"/>
      <c r="AX94" s="129"/>
      <c r="AY94" s="129"/>
      <c r="AZ94" s="130"/>
      <c r="BA94" s="130"/>
      <c r="BB94" s="130"/>
      <c r="BC94" s="130"/>
      <c r="BD94" s="130"/>
      <c r="BE94" s="122"/>
      <c r="BF94" s="122"/>
      <c r="BG94" s="122"/>
      <c r="BH94" s="122"/>
      <c r="BI94" s="122"/>
      <c r="BJ94" s="122"/>
      <c r="BK94" s="122"/>
      <c r="BL94" s="122"/>
      <c r="BM94" s="122"/>
      <c r="BN94" s="122"/>
      <c r="BO94" s="122"/>
      <c r="BP94" s="122"/>
      <c r="BQ94" s="119">
        <v>88</v>
      </c>
      <c r="BR94" s="124"/>
      <c r="BS94" s="1006"/>
      <c r="BT94" s="1007"/>
      <c r="BU94" s="1007"/>
      <c r="BV94" s="1007"/>
      <c r="BW94" s="1007"/>
      <c r="BX94" s="1007"/>
      <c r="BY94" s="1007"/>
      <c r="BZ94" s="1007"/>
      <c r="CA94" s="1007"/>
      <c r="CB94" s="1007"/>
      <c r="CC94" s="1007"/>
      <c r="CD94" s="1007"/>
      <c r="CE94" s="1007"/>
      <c r="CF94" s="1007"/>
      <c r="CG94" s="1008"/>
      <c r="CH94" s="1009"/>
      <c r="CI94" s="1010"/>
      <c r="CJ94" s="1010"/>
      <c r="CK94" s="1010"/>
      <c r="CL94" s="1011"/>
      <c r="CM94" s="1009"/>
      <c r="CN94" s="1010"/>
      <c r="CO94" s="1010"/>
      <c r="CP94" s="1010"/>
      <c r="CQ94" s="1011"/>
      <c r="CR94" s="1009"/>
      <c r="CS94" s="1010"/>
      <c r="CT94" s="1010"/>
      <c r="CU94" s="1010"/>
      <c r="CV94" s="1011"/>
      <c r="CW94" s="1009"/>
      <c r="CX94" s="1010"/>
      <c r="CY94" s="1010"/>
      <c r="CZ94" s="1010"/>
      <c r="DA94" s="1011"/>
      <c r="DB94" s="1009"/>
      <c r="DC94" s="1010"/>
      <c r="DD94" s="1010"/>
      <c r="DE94" s="1010"/>
      <c r="DF94" s="1011"/>
      <c r="DG94" s="1009"/>
      <c r="DH94" s="1010"/>
      <c r="DI94" s="1010"/>
      <c r="DJ94" s="1010"/>
      <c r="DK94" s="1011"/>
      <c r="DL94" s="1009"/>
      <c r="DM94" s="1010"/>
      <c r="DN94" s="1010"/>
      <c r="DO94" s="1010"/>
      <c r="DP94" s="1011"/>
      <c r="DQ94" s="1009"/>
      <c r="DR94" s="1010"/>
      <c r="DS94" s="1010"/>
      <c r="DT94" s="1010"/>
      <c r="DU94" s="1011"/>
      <c r="DV94" s="994"/>
      <c r="DW94" s="995"/>
      <c r="DX94" s="995"/>
      <c r="DY94" s="995"/>
      <c r="DZ94" s="996"/>
      <c r="EA94" s="103"/>
    </row>
    <row r="95" spans="1:131" s="104" customFormat="1" ht="26.25" hidden="1" customHeight="1">
      <c r="A95" s="127"/>
      <c r="B95" s="128"/>
      <c r="C95" s="128"/>
      <c r="D95" s="128"/>
      <c r="E95" s="128"/>
      <c r="F95" s="128"/>
      <c r="G95" s="128"/>
      <c r="H95" s="128"/>
      <c r="I95" s="128"/>
      <c r="J95" s="128"/>
      <c r="K95" s="128"/>
      <c r="L95" s="128"/>
      <c r="M95" s="128"/>
      <c r="N95" s="128"/>
      <c r="O95" s="128"/>
      <c r="P95" s="128"/>
      <c r="Q95" s="129"/>
      <c r="R95" s="129"/>
      <c r="S95" s="129"/>
      <c r="T95" s="129"/>
      <c r="U95" s="129"/>
      <c r="V95" s="129"/>
      <c r="W95" s="129"/>
      <c r="X95" s="129"/>
      <c r="Y95" s="129"/>
      <c r="Z95" s="129"/>
      <c r="AA95" s="129"/>
      <c r="AB95" s="129"/>
      <c r="AC95" s="129"/>
      <c r="AD95" s="129"/>
      <c r="AE95" s="129"/>
      <c r="AF95" s="129"/>
      <c r="AG95" s="129"/>
      <c r="AH95" s="129"/>
      <c r="AI95" s="129"/>
      <c r="AJ95" s="129"/>
      <c r="AK95" s="129"/>
      <c r="AL95" s="129"/>
      <c r="AM95" s="129"/>
      <c r="AN95" s="129"/>
      <c r="AO95" s="129"/>
      <c r="AP95" s="129"/>
      <c r="AQ95" s="129"/>
      <c r="AR95" s="129"/>
      <c r="AS95" s="129"/>
      <c r="AT95" s="129"/>
      <c r="AU95" s="129"/>
      <c r="AV95" s="129"/>
      <c r="AW95" s="129"/>
      <c r="AX95" s="129"/>
      <c r="AY95" s="129"/>
      <c r="AZ95" s="130"/>
      <c r="BA95" s="130"/>
      <c r="BB95" s="130"/>
      <c r="BC95" s="130"/>
      <c r="BD95" s="130"/>
      <c r="BE95" s="122"/>
      <c r="BF95" s="122"/>
      <c r="BG95" s="122"/>
      <c r="BH95" s="122"/>
      <c r="BI95" s="122"/>
      <c r="BJ95" s="122"/>
      <c r="BK95" s="122"/>
      <c r="BL95" s="122"/>
      <c r="BM95" s="122"/>
      <c r="BN95" s="122"/>
      <c r="BO95" s="122"/>
      <c r="BP95" s="122"/>
      <c r="BQ95" s="119">
        <v>89</v>
      </c>
      <c r="BR95" s="124"/>
      <c r="BS95" s="1006"/>
      <c r="BT95" s="1007"/>
      <c r="BU95" s="1007"/>
      <c r="BV95" s="1007"/>
      <c r="BW95" s="1007"/>
      <c r="BX95" s="1007"/>
      <c r="BY95" s="1007"/>
      <c r="BZ95" s="1007"/>
      <c r="CA95" s="1007"/>
      <c r="CB95" s="1007"/>
      <c r="CC95" s="1007"/>
      <c r="CD95" s="1007"/>
      <c r="CE95" s="1007"/>
      <c r="CF95" s="1007"/>
      <c r="CG95" s="1008"/>
      <c r="CH95" s="1009"/>
      <c r="CI95" s="1010"/>
      <c r="CJ95" s="1010"/>
      <c r="CK95" s="1010"/>
      <c r="CL95" s="1011"/>
      <c r="CM95" s="1009"/>
      <c r="CN95" s="1010"/>
      <c r="CO95" s="1010"/>
      <c r="CP95" s="1010"/>
      <c r="CQ95" s="1011"/>
      <c r="CR95" s="1009"/>
      <c r="CS95" s="1010"/>
      <c r="CT95" s="1010"/>
      <c r="CU95" s="1010"/>
      <c r="CV95" s="1011"/>
      <c r="CW95" s="1009"/>
      <c r="CX95" s="1010"/>
      <c r="CY95" s="1010"/>
      <c r="CZ95" s="1010"/>
      <c r="DA95" s="1011"/>
      <c r="DB95" s="1009"/>
      <c r="DC95" s="1010"/>
      <c r="DD95" s="1010"/>
      <c r="DE95" s="1010"/>
      <c r="DF95" s="1011"/>
      <c r="DG95" s="1009"/>
      <c r="DH95" s="1010"/>
      <c r="DI95" s="1010"/>
      <c r="DJ95" s="1010"/>
      <c r="DK95" s="1011"/>
      <c r="DL95" s="1009"/>
      <c r="DM95" s="1010"/>
      <c r="DN95" s="1010"/>
      <c r="DO95" s="1010"/>
      <c r="DP95" s="1011"/>
      <c r="DQ95" s="1009"/>
      <c r="DR95" s="1010"/>
      <c r="DS95" s="1010"/>
      <c r="DT95" s="1010"/>
      <c r="DU95" s="1011"/>
      <c r="DV95" s="994"/>
      <c r="DW95" s="995"/>
      <c r="DX95" s="995"/>
      <c r="DY95" s="995"/>
      <c r="DZ95" s="996"/>
      <c r="EA95" s="103"/>
    </row>
    <row r="96" spans="1:131" s="104" customFormat="1" ht="26.25" hidden="1" customHeight="1">
      <c r="A96" s="127"/>
      <c r="B96" s="128"/>
      <c r="C96" s="128"/>
      <c r="D96" s="128"/>
      <c r="E96" s="128"/>
      <c r="F96" s="128"/>
      <c r="G96" s="128"/>
      <c r="H96" s="128"/>
      <c r="I96" s="128"/>
      <c r="J96" s="128"/>
      <c r="K96" s="128"/>
      <c r="L96" s="128"/>
      <c r="M96" s="128"/>
      <c r="N96" s="128"/>
      <c r="O96" s="128"/>
      <c r="P96" s="128"/>
      <c r="Q96" s="129"/>
      <c r="R96" s="129"/>
      <c r="S96" s="129"/>
      <c r="T96" s="129"/>
      <c r="U96" s="129"/>
      <c r="V96" s="129"/>
      <c r="W96" s="129"/>
      <c r="X96" s="129"/>
      <c r="Y96" s="129"/>
      <c r="Z96" s="129"/>
      <c r="AA96" s="129"/>
      <c r="AB96" s="129"/>
      <c r="AC96" s="129"/>
      <c r="AD96" s="129"/>
      <c r="AE96" s="129"/>
      <c r="AF96" s="129"/>
      <c r="AG96" s="129"/>
      <c r="AH96" s="129"/>
      <c r="AI96" s="129"/>
      <c r="AJ96" s="129"/>
      <c r="AK96" s="129"/>
      <c r="AL96" s="129"/>
      <c r="AM96" s="129"/>
      <c r="AN96" s="129"/>
      <c r="AO96" s="129"/>
      <c r="AP96" s="129"/>
      <c r="AQ96" s="129"/>
      <c r="AR96" s="129"/>
      <c r="AS96" s="129"/>
      <c r="AT96" s="129"/>
      <c r="AU96" s="129"/>
      <c r="AV96" s="129"/>
      <c r="AW96" s="129"/>
      <c r="AX96" s="129"/>
      <c r="AY96" s="129"/>
      <c r="AZ96" s="130"/>
      <c r="BA96" s="130"/>
      <c r="BB96" s="130"/>
      <c r="BC96" s="130"/>
      <c r="BD96" s="130"/>
      <c r="BE96" s="122"/>
      <c r="BF96" s="122"/>
      <c r="BG96" s="122"/>
      <c r="BH96" s="122"/>
      <c r="BI96" s="122"/>
      <c r="BJ96" s="122"/>
      <c r="BK96" s="122"/>
      <c r="BL96" s="122"/>
      <c r="BM96" s="122"/>
      <c r="BN96" s="122"/>
      <c r="BO96" s="122"/>
      <c r="BP96" s="122"/>
      <c r="BQ96" s="119">
        <v>90</v>
      </c>
      <c r="BR96" s="124"/>
      <c r="BS96" s="1006"/>
      <c r="BT96" s="1007"/>
      <c r="BU96" s="1007"/>
      <c r="BV96" s="1007"/>
      <c r="BW96" s="1007"/>
      <c r="BX96" s="1007"/>
      <c r="BY96" s="1007"/>
      <c r="BZ96" s="1007"/>
      <c r="CA96" s="1007"/>
      <c r="CB96" s="1007"/>
      <c r="CC96" s="1007"/>
      <c r="CD96" s="1007"/>
      <c r="CE96" s="1007"/>
      <c r="CF96" s="1007"/>
      <c r="CG96" s="1008"/>
      <c r="CH96" s="1009"/>
      <c r="CI96" s="1010"/>
      <c r="CJ96" s="1010"/>
      <c r="CK96" s="1010"/>
      <c r="CL96" s="1011"/>
      <c r="CM96" s="1009"/>
      <c r="CN96" s="1010"/>
      <c r="CO96" s="1010"/>
      <c r="CP96" s="1010"/>
      <c r="CQ96" s="1011"/>
      <c r="CR96" s="1009"/>
      <c r="CS96" s="1010"/>
      <c r="CT96" s="1010"/>
      <c r="CU96" s="1010"/>
      <c r="CV96" s="1011"/>
      <c r="CW96" s="1009"/>
      <c r="CX96" s="1010"/>
      <c r="CY96" s="1010"/>
      <c r="CZ96" s="1010"/>
      <c r="DA96" s="1011"/>
      <c r="DB96" s="1009"/>
      <c r="DC96" s="1010"/>
      <c r="DD96" s="1010"/>
      <c r="DE96" s="1010"/>
      <c r="DF96" s="1011"/>
      <c r="DG96" s="1009"/>
      <c r="DH96" s="1010"/>
      <c r="DI96" s="1010"/>
      <c r="DJ96" s="1010"/>
      <c r="DK96" s="1011"/>
      <c r="DL96" s="1009"/>
      <c r="DM96" s="1010"/>
      <c r="DN96" s="1010"/>
      <c r="DO96" s="1010"/>
      <c r="DP96" s="1011"/>
      <c r="DQ96" s="1009"/>
      <c r="DR96" s="1010"/>
      <c r="DS96" s="1010"/>
      <c r="DT96" s="1010"/>
      <c r="DU96" s="1011"/>
      <c r="DV96" s="994"/>
      <c r="DW96" s="995"/>
      <c r="DX96" s="995"/>
      <c r="DY96" s="995"/>
      <c r="DZ96" s="996"/>
      <c r="EA96" s="103"/>
    </row>
    <row r="97" spans="1:131" s="104" customFormat="1" ht="26.25" hidden="1" customHeight="1">
      <c r="A97" s="127"/>
      <c r="B97" s="128"/>
      <c r="C97" s="128"/>
      <c r="D97" s="128"/>
      <c r="E97" s="128"/>
      <c r="F97" s="128"/>
      <c r="G97" s="128"/>
      <c r="H97" s="128"/>
      <c r="I97" s="128"/>
      <c r="J97" s="128"/>
      <c r="K97" s="128"/>
      <c r="L97" s="128"/>
      <c r="M97" s="128"/>
      <c r="N97" s="128"/>
      <c r="O97" s="128"/>
      <c r="P97" s="128"/>
      <c r="Q97" s="129"/>
      <c r="R97" s="129"/>
      <c r="S97" s="129"/>
      <c r="T97" s="129"/>
      <c r="U97" s="129"/>
      <c r="V97" s="129"/>
      <c r="W97" s="129"/>
      <c r="X97" s="129"/>
      <c r="Y97" s="129"/>
      <c r="Z97" s="129"/>
      <c r="AA97" s="129"/>
      <c r="AB97" s="129"/>
      <c r="AC97" s="129"/>
      <c r="AD97" s="129"/>
      <c r="AE97" s="129"/>
      <c r="AF97" s="129"/>
      <c r="AG97" s="129"/>
      <c r="AH97" s="129"/>
      <c r="AI97" s="129"/>
      <c r="AJ97" s="129"/>
      <c r="AK97" s="129"/>
      <c r="AL97" s="129"/>
      <c r="AM97" s="129"/>
      <c r="AN97" s="129"/>
      <c r="AO97" s="129"/>
      <c r="AP97" s="129"/>
      <c r="AQ97" s="129"/>
      <c r="AR97" s="129"/>
      <c r="AS97" s="129"/>
      <c r="AT97" s="129"/>
      <c r="AU97" s="129"/>
      <c r="AV97" s="129"/>
      <c r="AW97" s="129"/>
      <c r="AX97" s="129"/>
      <c r="AY97" s="129"/>
      <c r="AZ97" s="130"/>
      <c r="BA97" s="130"/>
      <c r="BB97" s="130"/>
      <c r="BC97" s="130"/>
      <c r="BD97" s="130"/>
      <c r="BE97" s="122"/>
      <c r="BF97" s="122"/>
      <c r="BG97" s="122"/>
      <c r="BH97" s="122"/>
      <c r="BI97" s="122"/>
      <c r="BJ97" s="122"/>
      <c r="BK97" s="122"/>
      <c r="BL97" s="122"/>
      <c r="BM97" s="122"/>
      <c r="BN97" s="122"/>
      <c r="BO97" s="122"/>
      <c r="BP97" s="122"/>
      <c r="BQ97" s="119">
        <v>91</v>
      </c>
      <c r="BR97" s="124"/>
      <c r="BS97" s="1006"/>
      <c r="BT97" s="1007"/>
      <c r="BU97" s="1007"/>
      <c r="BV97" s="1007"/>
      <c r="BW97" s="1007"/>
      <c r="BX97" s="1007"/>
      <c r="BY97" s="1007"/>
      <c r="BZ97" s="1007"/>
      <c r="CA97" s="1007"/>
      <c r="CB97" s="1007"/>
      <c r="CC97" s="1007"/>
      <c r="CD97" s="1007"/>
      <c r="CE97" s="1007"/>
      <c r="CF97" s="1007"/>
      <c r="CG97" s="1008"/>
      <c r="CH97" s="1009"/>
      <c r="CI97" s="1010"/>
      <c r="CJ97" s="1010"/>
      <c r="CK97" s="1010"/>
      <c r="CL97" s="1011"/>
      <c r="CM97" s="1009"/>
      <c r="CN97" s="1010"/>
      <c r="CO97" s="1010"/>
      <c r="CP97" s="1010"/>
      <c r="CQ97" s="1011"/>
      <c r="CR97" s="1009"/>
      <c r="CS97" s="1010"/>
      <c r="CT97" s="1010"/>
      <c r="CU97" s="1010"/>
      <c r="CV97" s="1011"/>
      <c r="CW97" s="1009"/>
      <c r="CX97" s="1010"/>
      <c r="CY97" s="1010"/>
      <c r="CZ97" s="1010"/>
      <c r="DA97" s="1011"/>
      <c r="DB97" s="1009"/>
      <c r="DC97" s="1010"/>
      <c r="DD97" s="1010"/>
      <c r="DE97" s="1010"/>
      <c r="DF97" s="1011"/>
      <c r="DG97" s="1009"/>
      <c r="DH97" s="1010"/>
      <c r="DI97" s="1010"/>
      <c r="DJ97" s="1010"/>
      <c r="DK97" s="1011"/>
      <c r="DL97" s="1009"/>
      <c r="DM97" s="1010"/>
      <c r="DN97" s="1010"/>
      <c r="DO97" s="1010"/>
      <c r="DP97" s="1011"/>
      <c r="DQ97" s="1009"/>
      <c r="DR97" s="1010"/>
      <c r="DS97" s="1010"/>
      <c r="DT97" s="1010"/>
      <c r="DU97" s="1011"/>
      <c r="DV97" s="994"/>
      <c r="DW97" s="995"/>
      <c r="DX97" s="995"/>
      <c r="DY97" s="995"/>
      <c r="DZ97" s="996"/>
      <c r="EA97" s="103"/>
    </row>
    <row r="98" spans="1:131" s="104" customFormat="1" ht="26.25" hidden="1" customHeight="1">
      <c r="A98" s="127"/>
      <c r="B98" s="128"/>
      <c r="C98" s="128"/>
      <c r="D98" s="128"/>
      <c r="E98" s="128"/>
      <c r="F98" s="128"/>
      <c r="G98" s="128"/>
      <c r="H98" s="128"/>
      <c r="I98" s="128"/>
      <c r="J98" s="128"/>
      <c r="K98" s="128"/>
      <c r="L98" s="128"/>
      <c r="M98" s="128"/>
      <c r="N98" s="128"/>
      <c r="O98" s="128"/>
      <c r="P98" s="128"/>
      <c r="Q98" s="129"/>
      <c r="R98" s="129"/>
      <c r="S98" s="129"/>
      <c r="T98" s="129"/>
      <c r="U98" s="129"/>
      <c r="V98" s="129"/>
      <c r="W98" s="129"/>
      <c r="X98" s="129"/>
      <c r="Y98" s="129"/>
      <c r="Z98" s="129"/>
      <c r="AA98" s="129"/>
      <c r="AB98" s="129"/>
      <c r="AC98" s="129"/>
      <c r="AD98" s="129"/>
      <c r="AE98" s="129"/>
      <c r="AF98" s="129"/>
      <c r="AG98" s="129"/>
      <c r="AH98" s="129"/>
      <c r="AI98" s="129"/>
      <c r="AJ98" s="129"/>
      <c r="AK98" s="129"/>
      <c r="AL98" s="129"/>
      <c r="AM98" s="129"/>
      <c r="AN98" s="129"/>
      <c r="AO98" s="129"/>
      <c r="AP98" s="129"/>
      <c r="AQ98" s="129"/>
      <c r="AR98" s="129"/>
      <c r="AS98" s="129"/>
      <c r="AT98" s="129"/>
      <c r="AU98" s="129"/>
      <c r="AV98" s="129"/>
      <c r="AW98" s="129"/>
      <c r="AX98" s="129"/>
      <c r="AY98" s="129"/>
      <c r="AZ98" s="130"/>
      <c r="BA98" s="130"/>
      <c r="BB98" s="130"/>
      <c r="BC98" s="130"/>
      <c r="BD98" s="130"/>
      <c r="BE98" s="122"/>
      <c r="BF98" s="122"/>
      <c r="BG98" s="122"/>
      <c r="BH98" s="122"/>
      <c r="BI98" s="122"/>
      <c r="BJ98" s="122"/>
      <c r="BK98" s="122"/>
      <c r="BL98" s="122"/>
      <c r="BM98" s="122"/>
      <c r="BN98" s="122"/>
      <c r="BO98" s="122"/>
      <c r="BP98" s="122"/>
      <c r="BQ98" s="119">
        <v>92</v>
      </c>
      <c r="BR98" s="124"/>
      <c r="BS98" s="1006"/>
      <c r="BT98" s="1007"/>
      <c r="BU98" s="1007"/>
      <c r="BV98" s="1007"/>
      <c r="BW98" s="1007"/>
      <c r="BX98" s="1007"/>
      <c r="BY98" s="1007"/>
      <c r="BZ98" s="1007"/>
      <c r="CA98" s="1007"/>
      <c r="CB98" s="1007"/>
      <c r="CC98" s="1007"/>
      <c r="CD98" s="1007"/>
      <c r="CE98" s="1007"/>
      <c r="CF98" s="1007"/>
      <c r="CG98" s="1008"/>
      <c r="CH98" s="1009"/>
      <c r="CI98" s="1010"/>
      <c r="CJ98" s="1010"/>
      <c r="CK98" s="1010"/>
      <c r="CL98" s="1011"/>
      <c r="CM98" s="1009"/>
      <c r="CN98" s="1010"/>
      <c r="CO98" s="1010"/>
      <c r="CP98" s="1010"/>
      <c r="CQ98" s="1011"/>
      <c r="CR98" s="1009"/>
      <c r="CS98" s="1010"/>
      <c r="CT98" s="1010"/>
      <c r="CU98" s="1010"/>
      <c r="CV98" s="1011"/>
      <c r="CW98" s="1009"/>
      <c r="CX98" s="1010"/>
      <c r="CY98" s="1010"/>
      <c r="CZ98" s="1010"/>
      <c r="DA98" s="1011"/>
      <c r="DB98" s="1009"/>
      <c r="DC98" s="1010"/>
      <c r="DD98" s="1010"/>
      <c r="DE98" s="1010"/>
      <c r="DF98" s="1011"/>
      <c r="DG98" s="1009"/>
      <c r="DH98" s="1010"/>
      <c r="DI98" s="1010"/>
      <c r="DJ98" s="1010"/>
      <c r="DK98" s="1011"/>
      <c r="DL98" s="1009"/>
      <c r="DM98" s="1010"/>
      <c r="DN98" s="1010"/>
      <c r="DO98" s="1010"/>
      <c r="DP98" s="1011"/>
      <c r="DQ98" s="1009"/>
      <c r="DR98" s="1010"/>
      <c r="DS98" s="1010"/>
      <c r="DT98" s="1010"/>
      <c r="DU98" s="1011"/>
      <c r="DV98" s="994"/>
      <c r="DW98" s="995"/>
      <c r="DX98" s="995"/>
      <c r="DY98" s="995"/>
      <c r="DZ98" s="996"/>
      <c r="EA98" s="103"/>
    </row>
    <row r="99" spans="1:131" s="104" customFormat="1" ht="26.25" hidden="1" customHeight="1">
      <c r="A99" s="127"/>
      <c r="B99" s="128"/>
      <c r="C99" s="128"/>
      <c r="D99" s="128"/>
      <c r="E99" s="128"/>
      <c r="F99" s="128"/>
      <c r="G99" s="128"/>
      <c r="H99" s="128"/>
      <c r="I99" s="128"/>
      <c r="J99" s="128"/>
      <c r="K99" s="128"/>
      <c r="L99" s="128"/>
      <c r="M99" s="128"/>
      <c r="N99" s="128"/>
      <c r="O99" s="128"/>
      <c r="P99" s="128"/>
      <c r="Q99" s="129"/>
      <c r="R99" s="129"/>
      <c r="S99" s="129"/>
      <c r="T99" s="129"/>
      <c r="U99" s="129"/>
      <c r="V99" s="129"/>
      <c r="W99" s="129"/>
      <c r="X99" s="129"/>
      <c r="Y99" s="129"/>
      <c r="Z99" s="129"/>
      <c r="AA99" s="129"/>
      <c r="AB99" s="129"/>
      <c r="AC99" s="129"/>
      <c r="AD99" s="129"/>
      <c r="AE99" s="129"/>
      <c r="AF99" s="129"/>
      <c r="AG99" s="129"/>
      <c r="AH99" s="129"/>
      <c r="AI99" s="129"/>
      <c r="AJ99" s="129"/>
      <c r="AK99" s="129"/>
      <c r="AL99" s="129"/>
      <c r="AM99" s="129"/>
      <c r="AN99" s="129"/>
      <c r="AO99" s="129"/>
      <c r="AP99" s="129"/>
      <c r="AQ99" s="129"/>
      <c r="AR99" s="129"/>
      <c r="AS99" s="129"/>
      <c r="AT99" s="129"/>
      <c r="AU99" s="129"/>
      <c r="AV99" s="129"/>
      <c r="AW99" s="129"/>
      <c r="AX99" s="129"/>
      <c r="AY99" s="129"/>
      <c r="AZ99" s="130"/>
      <c r="BA99" s="130"/>
      <c r="BB99" s="130"/>
      <c r="BC99" s="130"/>
      <c r="BD99" s="130"/>
      <c r="BE99" s="122"/>
      <c r="BF99" s="122"/>
      <c r="BG99" s="122"/>
      <c r="BH99" s="122"/>
      <c r="BI99" s="122"/>
      <c r="BJ99" s="122"/>
      <c r="BK99" s="122"/>
      <c r="BL99" s="122"/>
      <c r="BM99" s="122"/>
      <c r="BN99" s="122"/>
      <c r="BO99" s="122"/>
      <c r="BP99" s="122"/>
      <c r="BQ99" s="119">
        <v>93</v>
      </c>
      <c r="BR99" s="124"/>
      <c r="BS99" s="1006"/>
      <c r="BT99" s="1007"/>
      <c r="BU99" s="1007"/>
      <c r="BV99" s="1007"/>
      <c r="BW99" s="1007"/>
      <c r="BX99" s="1007"/>
      <c r="BY99" s="1007"/>
      <c r="BZ99" s="1007"/>
      <c r="CA99" s="1007"/>
      <c r="CB99" s="1007"/>
      <c r="CC99" s="1007"/>
      <c r="CD99" s="1007"/>
      <c r="CE99" s="1007"/>
      <c r="CF99" s="1007"/>
      <c r="CG99" s="1008"/>
      <c r="CH99" s="1009"/>
      <c r="CI99" s="1010"/>
      <c r="CJ99" s="1010"/>
      <c r="CK99" s="1010"/>
      <c r="CL99" s="1011"/>
      <c r="CM99" s="1009"/>
      <c r="CN99" s="1010"/>
      <c r="CO99" s="1010"/>
      <c r="CP99" s="1010"/>
      <c r="CQ99" s="1011"/>
      <c r="CR99" s="1009"/>
      <c r="CS99" s="1010"/>
      <c r="CT99" s="1010"/>
      <c r="CU99" s="1010"/>
      <c r="CV99" s="1011"/>
      <c r="CW99" s="1009"/>
      <c r="CX99" s="1010"/>
      <c r="CY99" s="1010"/>
      <c r="CZ99" s="1010"/>
      <c r="DA99" s="1011"/>
      <c r="DB99" s="1009"/>
      <c r="DC99" s="1010"/>
      <c r="DD99" s="1010"/>
      <c r="DE99" s="1010"/>
      <c r="DF99" s="1011"/>
      <c r="DG99" s="1009"/>
      <c r="DH99" s="1010"/>
      <c r="DI99" s="1010"/>
      <c r="DJ99" s="1010"/>
      <c r="DK99" s="1011"/>
      <c r="DL99" s="1009"/>
      <c r="DM99" s="1010"/>
      <c r="DN99" s="1010"/>
      <c r="DO99" s="1010"/>
      <c r="DP99" s="1011"/>
      <c r="DQ99" s="1009"/>
      <c r="DR99" s="1010"/>
      <c r="DS99" s="1010"/>
      <c r="DT99" s="1010"/>
      <c r="DU99" s="1011"/>
      <c r="DV99" s="994"/>
      <c r="DW99" s="995"/>
      <c r="DX99" s="995"/>
      <c r="DY99" s="995"/>
      <c r="DZ99" s="996"/>
      <c r="EA99" s="103"/>
    </row>
    <row r="100" spans="1:131" s="104" customFormat="1" ht="26.25" hidden="1" customHeight="1">
      <c r="A100" s="127"/>
      <c r="B100" s="128"/>
      <c r="C100" s="128"/>
      <c r="D100" s="128"/>
      <c r="E100" s="128"/>
      <c r="F100" s="128"/>
      <c r="G100" s="128"/>
      <c r="H100" s="128"/>
      <c r="I100" s="128"/>
      <c r="J100" s="128"/>
      <c r="K100" s="128"/>
      <c r="L100" s="128"/>
      <c r="M100" s="128"/>
      <c r="N100" s="128"/>
      <c r="O100" s="128"/>
      <c r="P100" s="128"/>
      <c r="Q100" s="129"/>
      <c r="R100" s="129"/>
      <c r="S100" s="129"/>
      <c r="T100" s="129"/>
      <c r="U100" s="129"/>
      <c r="V100" s="129"/>
      <c r="W100" s="129"/>
      <c r="X100" s="129"/>
      <c r="Y100" s="129"/>
      <c r="Z100" s="129"/>
      <c r="AA100" s="129"/>
      <c r="AB100" s="129"/>
      <c r="AC100" s="129"/>
      <c r="AD100" s="129"/>
      <c r="AE100" s="129"/>
      <c r="AF100" s="129"/>
      <c r="AG100" s="129"/>
      <c r="AH100" s="129"/>
      <c r="AI100" s="129"/>
      <c r="AJ100" s="129"/>
      <c r="AK100" s="129"/>
      <c r="AL100" s="129"/>
      <c r="AM100" s="129"/>
      <c r="AN100" s="129"/>
      <c r="AO100" s="129"/>
      <c r="AP100" s="129"/>
      <c r="AQ100" s="129"/>
      <c r="AR100" s="129"/>
      <c r="AS100" s="129"/>
      <c r="AT100" s="129"/>
      <c r="AU100" s="129"/>
      <c r="AV100" s="129"/>
      <c r="AW100" s="129"/>
      <c r="AX100" s="129"/>
      <c r="AY100" s="129"/>
      <c r="AZ100" s="130"/>
      <c r="BA100" s="130"/>
      <c r="BB100" s="130"/>
      <c r="BC100" s="130"/>
      <c r="BD100" s="130"/>
      <c r="BE100" s="122"/>
      <c r="BF100" s="122"/>
      <c r="BG100" s="122"/>
      <c r="BH100" s="122"/>
      <c r="BI100" s="122"/>
      <c r="BJ100" s="122"/>
      <c r="BK100" s="122"/>
      <c r="BL100" s="122"/>
      <c r="BM100" s="122"/>
      <c r="BN100" s="122"/>
      <c r="BO100" s="122"/>
      <c r="BP100" s="122"/>
      <c r="BQ100" s="119">
        <v>94</v>
      </c>
      <c r="BR100" s="124"/>
      <c r="BS100" s="1006"/>
      <c r="BT100" s="1007"/>
      <c r="BU100" s="1007"/>
      <c r="BV100" s="1007"/>
      <c r="BW100" s="1007"/>
      <c r="BX100" s="1007"/>
      <c r="BY100" s="1007"/>
      <c r="BZ100" s="1007"/>
      <c r="CA100" s="1007"/>
      <c r="CB100" s="1007"/>
      <c r="CC100" s="1007"/>
      <c r="CD100" s="1007"/>
      <c r="CE100" s="1007"/>
      <c r="CF100" s="1007"/>
      <c r="CG100" s="1008"/>
      <c r="CH100" s="1009"/>
      <c r="CI100" s="1010"/>
      <c r="CJ100" s="1010"/>
      <c r="CK100" s="1010"/>
      <c r="CL100" s="1011"/>
      <c r="CM100" s="1009"/>
      <c r="CN100" s="1010"/>
      <c r="CO100" s="1010"/>
      <c r="CP100" s="1010"/>
      <c r="CQ100" s="1011"/>
      <c r="CR100" s="1009"/>
      <c r="CS100" s="1010"/>
      <c r="CT100" s="1010"/>
      <c r="CU100" s="1010"/>
      <c r="CV100" s="1011"/>
      <c r="CW100" s="1009"/>
      <c r="CX100" s="1010"/>
      <c r="CY100" s="1010"/>
      <c r="CZ100" s="1010"/>
      <c r="DA100" s="1011"/>
      <c r="DB100" s="1009"/>
      <c r="DC100" s="1010"/>
      <c r="DD100" s="1010"/>
      <c r="DE100" s="1010"/>
      <c r="DF100" s="1011"/>
      <c r="DG100" s="1009"/>
      <c r="DH100" s="1010"/>
      <c r="DI100" s="1010"/>
      <c r="DJ100" s="1010"/>
      <c r="DK100" s="1011"/>
      <c r="DL100" s="1009"/>
      <c r="DM100" s="1010"/>
      <c r="DN100" s="1010"/>
      <c r="DO100" s="1010"/>
      <c r="DP100" s="1011"/>
      <c r="DQ100" s="1009"/>
      <c r="DR100" s="1010"/>
      <c r="DS100" s="1010"/>
      <c r="DT100" s="1010"/>
      <c r="DU100" s="1011"/>
      <c r="DV100" s="994"/>
      <c r="DW100" s="995"/>
      <c r="DX100" s="995"/>
      <c r="DY100" s="995"/>
      <c r="DZ100" s="996"/>
      <c r="EA100" s="103"/>
    </row>
    <row r="101" spans="1:131" s="104" customFormat="1" ht="26.25" hidden="1" customHeight="1">
      <c r="A101" s="127"/>
      <c r="B101" s="128"/>
      <c r="C101" s="128"/>
      <c r="D101" s="128"/>
      <c r="E101" s="128"/>
      <c r="F101" s="128"/>
      <c r="G101" s="128"/>
      <c r="H101" s="128"/>
      <c r="I101" s="128"/>
      <c r="J101" s="128"/>
      <c r="K101" s="128"/>
      <c r="L101" s="128"/>
      <c r="M101" s="128"/>
      <c r="N101" s="128"/>
      <c r="O101" s="128"/>
      <c r="P101" s="128"/>
      <c r="Q101" s="129"/>
      <c r="R101" s="129"/>
      <c r="S101" s="129"/>
      <c r="T101" s="129"/>
      <c r="U101" s="129"/>
      <c r="V101" s="129"/>
      <c r="W101" s="129"/>
      <c r="X101" s="129"/>
      <c r="Y101" s="129"/>
      <c r="Z101" s="129"/>
      <c r="AA101" s="129"/>
      <c r="AB101" s="129"/>
      <c r="AC101" s="129"/>
      <c r="AD101" s="129"/>
      <c r="AE101" s="129"/>
      <c r="AF101" s="129"/>
      <c r="AG101" s="129"/>
      <c r="AH101" s="129"/>
      <c r="AI101" s="129"/>
      <c r="AJ101" s="129"/>
      <c r="AK101" s="129"/>
      <c r="AL101" s="129"/>
      <c r="AM101" s="129"/>
      <c r="AN101" s="129"/>
      <c r="AO101" s="129"/>
      <c r="AP101" s="129"/>
      <c r="AQ101" s="129"/>
      <c r="AR101" s="129"/>
      <c r="AS101" s="129"/>
      <c r="AT101" s="129"/>
      <c r="AU101" s="129"/>
      <c r="AV101" s="129"/>
      <c r="AW101" s="129"/>
      <c r="AX101" s="129"/>
      <c r="AY101" s="129"/>
      <c r="AZ101" s="130"/>
      <c r="BA101" s="130"/>
      <c r="BB101" s="130"/>
      <c r="BC101" s="130"/>
      <c r="BD101" s="130"/>
      <c r="BE101" s="122"/>
      <c r="BF101" s="122"/>
      <c r="BG101" s="122"/>
      <c r="BH101" s="122"/>
      <c r="BI101" s="122"/>
      <c r="BJ101" s="122"/>
      <c r="BK101" s="122"/>
      <c r="BL101" s="122"/>
      <c r="BM101" s="122"/>
      <c r="BN101" s="122"/>
      <c r="BO101" s="122"/>
      <c r="BP101" s="122"/>
      <c r="BQ101" s="119">
        <v>95</v>
      </c>
      <c r="BR101" s="124"/>
      <c r="BS101" s="1006"/>
      <c r="BT101" s="1007"/>
      <c r="BU101" s="1007"/>
      <c r="BV101" s="1007"/>
      <c r="BW101" s="1007"/>
      <c r="BX101" s="1007"/>
      <c r="BY101" s="1007"/>
      <c r="BZ101" s="1007"/>
      <c r="CA101" s="1007"/>
      <c r="CB101" s="1007"/>
      <c r="CC101" s="1007"/>
      <c r="CD101" s="1007"/>
      <c r="CE101" s="1007"/>
      <c r="CF101" s="1007"/>
      <c r="CG101" s="1008"/>
      <c r="CH101" s="1009"/>
      <c r="CI101" s="1010"/>
      <c r="CJ101" s="1010"/>
      <c r="CK101" s="1010"/>
      <c r="CL101" s="1011"/>
      <c r="CM101" s="1009"/>
      <c r="CN101" s="1010"/>
      <c r="CO101" s="1010"/>
      <c r="CP101" s="1010"/>
      <c r="CQ101" s="1011"/>
      <c r="CR101" s="1009"/>
      <c r="CS101" s="1010"/>
      <c r="CT101" s="1010"/>
      <c r="CU101" s="1010"/>
      <c r="CV101" s="1011"/>
      <c r="CW101" s="1009"/>
      <c r="CX101" s="1010"/>
      <c r="CY101" s="1010"/>
      <c r="CZ101" s="1010"/>
      <c r="DA101" s="1011"/>
      <c r="DB101" s="1009"/>
      <c r="DC101" s="1010"/>
      <c r="DD101" s="1010"/>
      <c r="DE101" s="1010"/>
      <c r="DF101" s="1011"/>
      <c r="DG101" s="1009"/>
      <c r="DH101" s="1010"/>
      <c r="DI101" s="1010"/>
      <c r="DJ101" s="1010"/>
      <c r="DK101" s="1011"/>
      <c r="DL101" s="1009"/>
      <c r="DM101" s="1010"/>
      <c r="DN101" s="1010"/>
      <c r="DO101" s="1010"/>
      <c r="DP101" s="1011"/>
      <c r="DQ101" s="1009"/>
      <c r="DR101" s="1010"/>
      <c r="DS101" s="1010"/>
      <c r="DT101" s="1010"/>
      <c r="DU101" s="1011"/>
      <c r="DV101" s="994"/>
      <c r="DW101" s="995"/>
      <c r="DX101" s="995"/>
      <c r="DY101" s="995"/>
      <c r="DZ101" s="996"/>
      <c r="EA101" s="103"/>
    </row>
    <row r="102" spans="1:131" s="104" customFormat="1" ht="26.25" customHeight="1" thickBot="1">
      <c r="A102" s="127"/>
      <c r="B102" s="128"/>
      <c r="C102" s="128"/>
      <c r="D102" s="128"/>
      <c r="E102" s="128"/>
      <c r="F102" s="128"/>
      <c r="G102" s="128"/>
      <c r="H102" s="128"/>
      <c r="I102" s="128"/>
      <c r="J102" s="128"/>
      <c r="K102" s="128"/>
      <c r="L102" s="128"/>
      <c r="M102" s="128"/>
      <c r="N102" s="128"/>
      <c r="O102" s="128"/>
      <c r="P102" s="128"/>
      <c r="Q102" s="129"/>
      <c r="R102" s="129"/>
      <c r="S102" s="129"/>
      <c r="T102" s="129"/>
      <c r="U102" s="129"/>
      <c r="V102" s="129"/>
      <c r="W102" s="129"/>
      <c r="X102" s="129"/>
      <c r="Y102" s="129"/>
      <c r="Z102" s="129"/>
      <c r="AA102" s="129"/>
      <c r="AB102" s="129"/>
      <c r="AC102" s="129"/>
      <c r="AD102" s="129"/>
      <c r="AE102" s="129"/>
      <c r="AF102" s="129"/>
      <c r="AG102" s="129"/>
      <c r="AH102" s="129"/>
      <c r="AI102" s="129"/>
      <c r="AJ102" s="129"/>
      <c r="AK102" s="129"/>
      <c r="AL102" s="129"/>
      <c r="AM102" s="129"/>
      <c r="AN102" s="129"/>
      <c r="AO102" s="129"/>
      <c r="AP102" s="129"/>
      <c r="AQ102" s="129"/>
      <c r="AR102" s="129"/>
      <c r="AS102" s="129"/>
      <c r="AT102" s="129"/>
      <c r="AU102" s="129"/>
      <c r="AV102" s="129"/>
      <c r="AW102" s="129"/>
      <c r="AX102" s="129"/>
      <c r="AY102" s="129"/>
      <c r="AZ102" s="130"/>
      <c r="BA102" s="130"/>
      <c r="BB102" s="130"/>
      <c r="BC102" s="130"/>
      <c r="BD102" s="130"/>
      <c r="BE102" s="122"/>
      <c r="BF102" s="122"/>
      <c r="BG102" s="122"/>
      <c r="BH102" s="122"/>
      <c r="BI102" s="122"/>
      <c r="BJ102" s="122"/>
      <c r="BK102" s="122"/>
      <c r="BL102" s="122"/>
      <c r="BM102" s="122"/>
      <c r="BN102" s="122"/>
      <c r="BO102" s="122"/>
      <c r="BP102" s="122"/>
      <c r="BQ102" s="121" t="s">
        <v>329</v>
      </c>
      <c r="BR102" s="997" t="s">
        <v>363</v>
      </c>
      <c r="BS102" s="998"/>
      <c r="BT102" s="998"/>
      <c r="BU102" s="998"/>
      <c r="BV102" s="998"/>
      <c r="BW102" s="998"/>
      <c r="BX102" s="998"/>
      <c r="BY102" s="998"/>
      <c r="BZ102" s="998"/>
      <c r="CA102" s="998"/>
      <c r="CB102" s="998"/>
      <c r="CC102" s="998"/>
      <c r="CD102" s="998"/>
      <c r="CE102" s="998"/>
      <c r="CF102" s="998"/>
      <c r="CG102" s="999"/>
      <c r="CH102" s="1000"/>
      <c r="CI102" s="1001"/>
      <c r="CJ102" s="1001"/>
      <c r="CK102" s="1001"/>
      <c r="CL102" s="1002"/>
      <c r="CM102" s="1000"/>
      <c r="CN102" s="1001"/>
      <c r="CO102" s="1001"/>
      <c r="CP102" s="1001"/>
      <c r="CQ102" s="1002"/>
      <c r="CR102" s="1003">
        <v>103</v>
      </c>
      <c r="CS102" s="1004"/>
      <c r="CT102" s="1004"/>
      <c r="CU102" s="1004"/>
      <c r="CV102" s="1005"/>
      <c r="CW102" s="1003" t="s">
        <v>323</v>
      </c>
      <c r="CX102" s="1004"/>
      <c r="CY102" s="1004"/>
      <c r="CZ102" s="1004"/>
      <c r="DA102" s="1005"/>
      <c r="DB102" s="1003" t="s">
        <v>323</v>
      </c>
      <c r="DC102" s="1004"/>
      <c r="DD102" s="1004"/>
      <c r="DE102" s="1004"/>
      <c r="DF102" s="1005"/>
      <c r="DG102" s="1003" t="s">
        <v>323</v>
      </c>
      <c r="DH102" s="1004"/>
      <c r="DI102" s="1004"/>
      <c r="DJ102" s="1004"/>
      <c r="DK102" s="1005"/>
      <c r="DL102" s="1003" t="s">
        <v>323</v>
      </c>
      <c r="DM102" s="1004"/>
      <c r="DN102" s="1004"/>
      <c r="DO102" s="1004"/>
      <c r="DP102" s="1005"/>
      <c r="DQ102" s="1003" t="s">
        <v>323</v>
      </c>
      <c r="DR102" s="1004"/>
      <c r="DS102" s="1004"/>
      <c r="DT102" s="1004"/>
      <c r="DU102" s="1005"/>
      <c r="DV102" s="986"/>
      <c r="DW102" s="987"/>
      <c r="DX102" s="987"/>
      <c r="DY102" s="987"/>
      <c r="DZ102" s="988"/>
      <c r="EA102" s="103"/>
    </row>
    <row r="103" spans="1:131" s="104" customFormat="1" ht="26.25" customHeight="1">
      <c r="A103" s="127"/>
      <c r="B103" s="128"/>
      <c r="C103" s="128"/>
      <c r="D103" s="128"/>
      <c r="E103" s="128"/>
      <c r="F103" s="128"/>
      <c r="G103" s="128"/>
      <c r="H103" s="128"/>
      <c r="I103" s="128"/>
      <c r="J103" s="128"/>
      <c r="K103" s="128"/>
      <c r="L103" s="128"/>
      <c r="M103" s="128"/>
      <c r="N103" s="128"/>
      <c r="O103" s="128"/>
      <c r="P103" s="128"/>
      <c r="Q103" s="129"/>
      <c r="R103" s="129"/>
      <c r="S103" s="129"/>
      <c r="T103" s="129"/>
      <c r="U103" s="129"/>
      <c r="V103" s="129"/>
      <c r="W103" s="129"/>
      <c r="X103" s="129"/>
      <c r="Y103" s="129"/>
      <c r="Z103" s="129"/>
      <c r="AA103" s="129"/>
      <c r="AB103" s="129"/>
      <c r="AC103" s="129"/>
      <c r="AD103" s="129"/>
      <c r="AE103" s="129"/>
      <c r="AF103" s="129"/>
      <c r="AG103" s="129"/>
      <c r="AH103" s="129"/>
      <c r="AI103" s="129"/>
      <c r="AJ103" s="129"/>
      <c r="AK103" s="129"/>
      <c r="AL103" s="129"/>
      <c r="AM103" s="129"/>
      <c r="AN103" s="129"/>
      <c r="AO103" s="129"/>
      <c r="AP103" s="129"/>
      <c r="AQ103" s="129"/>
      <c r="AR103" s="129"/>
      <c r="AS103" s="129"/>
      <c r="AT103" s="129"/>
      <c r="AU103" s="129"/>
      <c r="AV103" s="129"/>
      <c r="AW103" s="129"/>
      <c r="AX103" s="129"/>
      <c r="AY103" s="129"/>
      <c r="AZ103" s="130"/>
      <c r="BA103" s="130"/>
      <c r="BB103" s="130"/>
      <c r="BC103" s="130"/>
      <c r="BD103" s="130"/>
      <c r="BE103" s="122"/>
      <c r="BF103" s="122"/>
      <c r="BG103" s="122"/>
      <c r="BH103" s="122"/>
      <c r="BI103" s="122"/>
      <c r="BJ103" s="122"/>
      <c r="BK103" s="122"/>
      <c r="BL103" s="122"/>
      <c r="BM103" s="122"/>
      <c r="BN103" s="122"/>
      <c r="BO103" s="122"/>
      <c r="BP103" s="122"/>
      <c r="BQ103" s="989" t="s">
        <v>364</v>
      </c>
      <c r="BR103" s="989"/>
      <c r="BS103" s="989"/>
      <c r="BT103" s="989"/>
      <c r="BU103" s="989"/>
      <c r="BV103" s="989"/>
      <c r="BW103" s="989"/>
      <c r="BX103" s="989"/>
      <c r="BY103" s="989"/>
      <c r="BZ103" s="989"/>
      <c r="CA103" s="989"/>
      <c r="CB103" s="989"/>
      <c r="CC103" s="989"/>
      <c r="CD103" s="989"/>
      <c r="CE103" s="989"/>
      <c r="CF103" s="989"/>
      <c r="CG103" s="989"/>
      <c r="CH103" s="989"/>
      <c r="CI103" s="989"/>
      <c r="CJ103" s="989"/>
      <c r="CK103" s="989"/>
      <c r="CL103" s="989"/>
      <c r="CM103" s="989"/>
      <c r="CN103" s="989"/>
      <c r="CO103" s="989"/>
      <c r="CP103" s="989"/>
      <c r="CQ103" s="989"/>
      <c r="CR103" s="989"/>
      <c r="CS103" s="989"/>
      <c r="CT103" s="989"/>
      <c r="CU103" s="989"/>
      <c r="CV103" s="989"/>
      <c r="CW103" s="989"/>
      <c r="CX103" s="989"/>
      <c r="CY103" s="989"/>
      <c r="CZ103" s="989"/>
      <c r="DA103" s="989"/>
      <c r="DB103" s="989"/>
      <c r="DC103" s="989"/>
      <c r="DD103" s="989"/>
      <c r="DE103" s="989"/>
      <c r="DF103" s="989"/>
      <c r="DG103" s="989"/>
      <c r="DH103" s="989"/>
      <c r="DI103" s="989"/>
      <c r="DJ103" s="989"/>
      <c r="DK103" s="989"/>
      <c r="DL103" s="989"/>
      <c r="DM103" s="989"/>
      <c r="DN103" s="989"/>
      <c r="DO103" s="989"/>
      <c r="DP103" s="989"/>
      <c r="DQ103" s="989"/>
      <c r="DR103" s="989"/>
      <c r="DS103" s="989"/>
      <c r="DT103" s="989"/>
      <c r="DU103" s="989"/>
      <c r="DV103" s="989"/>
      <c r="DW103" s="989"/>
      <c r="DX103" s="989"/>
      <c r="DY103" s="989"/>
      <c r="DZ103" s="989"/>
      <c r="EA103" s="103"/>
    </row>
    <row r="104" spans="1:131" s="104" customFormat="1" ht="26.25" customHeight="1">
      <c r="A104" s="127"/>
      <c r="B104" s="128"/>
      <c r="C104" s="128"/>
      <c r="D104" s="128"/>
      <c r="E104" s="128"/>
      <c r="F104" s="128"/>
      <c r="G104" s="128"/>
      <c r="H104" s="128"/>
      <c r="I104" s="128"/>
      <c r="J104" s="128"/>
      <c r="K104" s="128"/>
      <c r="L104" s="128"/>
      <c r="M104" s="128"/>
      <c r="N104" s="128"/>
      <c r="O104" s="128"/>
      <c r="P104" s="128"/>
      <c r="Q104" s="129"/>
      <c r="R104" s="129"/>
      <c r="S104" s="129"/>
      <c r="T104" s="129"/>
      <c r="U104" s="129"/>
      <c r="V104" s="129"/>
      <c r="W104" s="129"/>
      <c r="X104" s="129"/>
      <c r="Y104" s="129"/>
      <c r="Z104" s="129"/>
      <c r="AA104" s="129"/>
      <c r="AB104" s="129"/>
      <c r="AC104" s="129"/>
      <c r="AD104" s="129"/>
      <c r="AE104" s="129"/>
      <c r="AF104" s="129"/>
      <c r="AG104" s="129"/>
      <c r="AH104" s="129"/>
      <c r="AI104" s="129"/>
      <c r="AJ104" s="129"/>
      <c r="AK104" s="129"/>
      <c r="AL104" s="129"/>
      <c r="AM104" s="129"/>
      <c r="AN104" s="129"/>
      <c r="AO104" s="129"/>
      <c r="AP104" s="129"/>
      <c r="AQ104" s="129"/>
      <c r="AR104" s="129"/>
      <c r="AS104" s="129"/>
      <c r="AT104" s="129"/>
      <c r="AU104" s="129"/>
      <c r="AV104" s="129"/>
      <c r="AW104" s="129"/>
      <c r="AX104" s="129"/>
      <c r="AY104" s="129"/>
      <c r="AZ104" s="130"/>
      <c r="BA104" s="130"/>
      <c r="BB104" s="130"/>
      <c r="BC104" s="130"/>
      <c r="BD104" s="130"/>
      <c r="BE104" s="122"/>
      <c r="BF104" s="122"/>
      <c r="BG104" s="122"/>
      <c r="BH104" s="122"/>
      <c r="BI104" s="122"/>
      <c r="BJ104" s="122"/>
      <c r="BK104" s="122"/>
      <c r="BL104" s="122"/>
      <c r="BM104" s="122"/>
      <c r="BN104" s="122"/>
      <c r="BO104" s="122"/>
      <c r="BP104" s="122"/>
      <c r="BQ104" s="990" t="s">
        <v>365</v>
      </c>
      <c r="BR104" s="990"/>
      <c r="BS104" s="990"/>
      <c r="BT104" s="990"/>
      <c r="BU104" s="990"/>
      <c r="BV104" s="990"/>
      <c r="BW104" s="990"/>
      <c r="BX104" s="990"/>
      <c r="BY104" s="990"/>
      <c r="BZ104" s="990"/>
      <c r="CA104" s="990"/>
      <c r="CB104" s="990"/>
      <c r="CC104" s="990"/>
      <c r="CD104" s="990"/>
      <c r="CE104" s="990"/>
      <c r="CF104" s="990"/>
      <c r="CG104" s="990"/>
      <c r="CH104" s="990"/>
      <c r="CI104" s="990"/>
      <c r="CJ104" s="990"/>
      <c r="CK104" s="990"/>
      <c r="CL104" s="990"/>
      <c r="CM104" s="990"/>
      <c r="CN104" s="990"/>
      <c r="CO104" s="990"/>
      <c r="CP104" s="990"/>
      <c r="CQ104" s="990"/>
      <c r="CR104" s="990"/>
      <c r="CS104" s="990"/>
      <c r="CT104" s="990"/>
      <c r="CU104" s="990"/>
      <c r="CV104" s="990"/>
      <c r="CW104" s="990"/>
      <c r="CX104" s="990"/>
      <c r="CY104" s="990"/>
      <c r="CZ104" s="990"/>
      <c r="DA104" s="990"/>
      <c r="DB104" s="990"/>
      <c r="DC104" s="990"/>
      <c r="DD104" s="990"/>
      <c r="DE104" s="990"/>
      <c r="DF104" s="990"/>
      <c r="DG104" s="990"/>
      <c r="DH104" s="990"/>
      <c r="DI104" s="990"/>
      <c r="DJ104" s="990"/>
      <c r="DK104" s="990"/>
      <c r="DL104" s="990"/>
      <c r="DM104" s="990"/>
      <c r="DN104" s="990"/>
      <c r="DO104" s="990"/>
      <c r="DP104" s="990"/>
      <c r="DQ104" s="990"/>
      <c r="DR104" s="990"/>
      <c r="DS104" s="990"/>
      <c r="DT104" s="990"/>
      <c r="DU104" s="990"/>
      <c r="DV104" s="990"/>
      <c r="DW104" s="990"/>
      <c r="DX104" s="990"/>
      <c r="DY104" s="990"/>
      <c r="DZ104" s="990"/>
      <c r="EA104" s="103"/>
    </row>
    <row r="105" spans="1:131" s="104" customFormat="1" ht="11.25" customHeight="1">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c r="AN105" s="122"/>
      <c r="AO105" s="122"/>
      <c r="AP105" s="122"/>
      <c r="AQ105" s="122"/>
      <c r="AR105" s="122"/>
      <c r="AS105" s="122"/>
      <c r="AT105" s="122"/>
      <c r="AU105" s="122"/>
      <c r="AV105" s="122"/>
      <c r="AW105" s="122"/>
      <c r="AX105" s="122"/>
      <c r="AY105" s="122"/>
      <c r="AZ105" s="122"/>
      <c r="BA105" s="122"/>
      <c r="BB105" s="122"/>
      <c r="BC105" s="122"/>
      <c r="BD105" s="122"/>
      <c r="BE105" s="122"/>
      <c r="BF105" s="122"/>
      <c r="BG105" s="122"/>
      <c r="BH105" s="122"/>
      <c r="BI105" s="122"/>
      <c r="BJ105" s="122"/>
      <c r="BK105" s="122"/>
      <c r="BL105" s="122"/>
      <c r="BM105" s="122"/>
      <c r="BN105" s="122"/>
      <c r="BO105" s="122"/>
      <c r="BP105" s="122"/>
      <c r="BQ105" s="125"/>
      <c r="BR105" s="125"/>
      <c r="BS105" s="125"/>
      <c r="BT105" s="125"/>
      <c r="BU105" s="125"/>
      <c r="BV105" s="125"/>
      <c r="BW105" s="125"/>
      <c r="BX105" s="125"/>
      <c r="BY105" s="125"/>
      <c r="BZ105" s="125"/>
      <c r="CA105" s="125"/>
      <c r="CB105" s="125"/>
      <c r="CC105" s="125"/>
      <c r="CD105" s="125"/>
      <c r="CE105" s="125"/>
      <c r="CF105" s="125"/>
      <c r="CG105" s="125"/>
      <c r="CH105" s="125"/>
      <c r="CI105" s="125"/>
      <c r="CJ105" s="125"/>
      <c r="CK105" s="125"/>
      <c r="CL105" s="125"/>
      <c r="CM105" s="125"/>
      <c r="CN105" s="125"/>
      <c r="CO105" s="125"/>
      <c r="CP105" s="125"/>
      <c r="CQ105" s="125"/>
      <c r="CR105" s="125"/>
      <c r="CS105" s="125"/>
      <c r="CT105" s="125"/>
      <c r="CU105" s="125"/>
      <c r="CV105" s="125"/>
      <c r="CW105" s="125"/>
      <c r="CX105" s="125"/>
      <c r="CY105" s="125"/>
      <c r="CZ105" s="125"/>
      <c r="DA105" s="125"/>
      <c r="DB105" s="125"/>
      <c r="DC105" s="125"/>
      <c r="DD105" s="125"/>
      <c r="DE105" s="125"/>
      <c r="DF105" s="125"/>
      <c r="DG105" s="125"/>
      <c r="DH105" s="125"/>
      <c r="DI105" s="125"/>
      <c r="DJ105" s="125"/>
      <c r="DK105" s="125"/>
      <c r="DL105" s="125"/>
      <c r="DM105" s="125"/>
      <c r="DN105" s="125"/>
      <c r="DO105" s="125"/>
      <c r="DP105" s="125"/>
      <c r="DQ105" s="125"/>
      <c r="DR105" s="125"/>
      <c r="DS105" s="125"/>
      <c r="DT105" s="125"/>
      <c r="DU105" s="125"/>
      <c r="DV105" s="125"/>
      <c r="DW105" s="125"/>
      <c r="DX105" s="125"/>
      <c r="DY105" s="125"/>
      <c r="DZ105" s="125"/>
      <c r="EA105" s="103"/>
    </row>
    <row r="106" spans="1:131" s="104" customFormat="1" ht="11.25" customHeight="1">
      <c r="A106" s="131"/>
      <c r="B106" s="131"/>
      <c r="C106" s="131"/>
      <c r="D106" s="131"/>
      <c r="E106" s="131"/>
      <c r="F106" s="131"/>
      <c r="G106" s="131"/>
      <c r="H106" s="131"/>
      <c r="I106" s="131"/>
      <c r="J106" s="131"/>
      <c r="K106" s="131"/>
      <c r="L106" s="131"/>
      <c r="M106" s="131"/>
      <c r="N106" s="131"/>
      <c r="O106" s="131"/>
      <c r="P106" s="131"/>
      <c r="Q106" s="131"/>
      <c r="R106" s="131"/>
      <c r="S106" s="131"/>
      <c r="T106" s="131"/>
      <c r="U106" s="131"/>
      <c r="V106" s="131"/>
      <c r="W106" s="131"/>
      <c r="X106" s="131"/>
      <c r="Y106" s="131"/>
      <c r="Z106" s="131"/>
      <c r="AA106" s="131"/>
      <c r="AB106" s="131"/>
      <c r="AC106" s="131"/>
      <c r="AD106" s="131"/>
      <c r="AE106" s="131"/>
      <c r="AF106" s="131"/>
      <c r="AG106" s="131"/>
      <c r="AH106" s="131"/>
      <c r="AI106" s="131"/>
      <c r="AJ106" s="131"/>
      <c r="AK106" s="131"/>
      <c r="AL106" s="131"/>
      <c r="AM106" s="131"/>
      <c r="AN106" s="131"/>
      <c r="AO106" s="131"/>
      <c r="AP106" s="131"/>
      <c r="AQ106" s="131"/>
      <c r="AR106" s="131"/>
      <c r="AS106" s="131"/>
      <c r="AT106" s="131"/>
      <c r="AU106" s="131"/>
      <c r="AV106" s="131"/>
      <c r="AW106" s="131"/>
      <c r="AX106" s="131"/>
      <c r="AY106" s="131"/>
      <c r="AZ106" s="131"/>
      <c r="BA106" s="131"/>
      <c r="BB106" s="131"/>
      <c r="BC106" s="131"/>
      <c r="BD106" s="131"/>
      <c r="BE106" s="131"/>
      <c r="BF106" s="131"/>
      <c r="BG106" s="131"/>
      <c r="BH106" s="131"/>
      <c r="BI106" s="131"/>
      <c r="BJ106" s="131"/>
      <c r="BK106" s="131"/>
      <c r="BL106" s="131"/>
      <c r="BM106" s="131"/>
      <c r="BN106" s="131"/>
      <c r="BO106" s="131"/>
      <c r="BP106" s="131"/>
      <c r="BQ106" s="125"/>
      <c r="BR106" s="125"/>
      <c r="BS106" s="125"/>
      <c r="BT106" s="125"/>
      <c r="BU106" s="125"/>
      <c r="BV106" s="125"/>
      <c r="BW106" s="125"/>
      <c r="BX106" s="125"/>
      <c r="BY106" s="125"/>
      <c r="BZ106" s="125"/>
      <c r="CA106" s="125"/>
      <c r="CB106" s="125"/>
      <c r="CC106" s="125"/>
      <c r="CD106" s="125"/>
      <c r="CE106" s="125"/>
      <c r="CF106" s="125"/>
      <c r="CG106" s="125"/>
      <c r="CH106" s="125"/>
      <c r="CI106" s="125"/>
      <c r="CJ106" s="125"/>
      <c r="CK106" s="125"/>
      <c r="CL106" s="125"/>
      <c r="CM106" s="125"/>
      <c r="CN106" s="125"/>
      <c r="CO106" s="125"/>
      <c r="CP106" s="125"/>
      <c r="CQ106" s="125"/>
      <c r="CR106" s="125"/>
      <c r="CS106" s="125"/>
      <c r="CT106" s="125"/>
      <c r="CU106" s="125"/>
      <c r="CV106" s="125"/>
      <c r="CW106" s="125"/>
      <c r="CX106" s="125"/>
      <c r="CY106" s="125"/>
      <c r="CZ106" s="125"/>
      <c r="DA106" s="125"/>
      <c r="DB106" s="125"/>
      <c r="DC106" s="125"/>
      <c r="DD106" s="125"/>
      <c r="DE106" s="125"/>
      <c r="DF106" s="125"/>
      <c r="DG106" s="125"/>
      <c r="DH106" s="125"/>
      <c r="DI106" s="125"/>
      <c r="DJ106" s="125"/>
      <c r="DK106" s="125"/>
      <c r="DL106" s="125"/>
      <c r="DM106" s="125"/>
      <c r="DN106" s="125"/>
      <c r="DO106" s="125"/>
      <c r="DP106" s="125"/>
      <c r="DQ106" s="125"/>
      <c r="DR106" s="125"/>
      <c r="DS106" s="125"/>
      <c r="DT106" s="125"/>
      <c r="DU106" s="125"/>
      <c r="DV106" s="125"/>
      <c r="DW106" s="125"/>
      <c r="DX106" s="125"/>
      <c r="DY106" s="125"/>
      <c r="DZ106" s="125"/>
      <c r="EA106" s="103"/>
    </row>
    <row r="107" spans="1:131" s="103" customFormat="1" ht="26.25" customHeight="1" thickBot="1">
      <c r="A107" s="132" t="s">
        <v>366</v>
      </c>
      <c r="B107" s="133"/>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c r="AG107" s="133"/>
      <c r="AH107" s="133"/>
      <c r="AI107" s="133"/>
      <c r="AJ107" s="133"/>
      <c r="AK107" s="133"/>
      <c r="AL107" s="133"/>
      <c r="AM107" s="133"/>
      <c r="AN107" s="133"/>
      <c r="AO107" s="133"/>
      <c r="AP107" s="133"/>
      <c r="AQ107" s="133"/>
      <c r="AR107" s="133"/>
      <c r="AS107" s="133"/>
      <c r="AT107" s="133"/>
      <c r="AU107" s="132" t="s">
        <v>367</v>
      </c>
      <c r="AV107" s="133"/>
      <c r="AW107" s="133"/>
      <c r="AX107" s="133"/>
      <c r="AY107" s="133"/>
      <c r="AZ107" s="133"/>
      <c r="BA107" s="133"/>
      <c r="BB107" s="133"/>
      <c r="BC107" s="133"/>
      <c r="BD107" s="133"/>
      <c r="BE107" s="133"/>
      <c r="BF107" s="133"/>
      <c r="BG107" s="133"/>
      <c r="BH107" s="133"/>
      <c r="BI107" s="133"/>
      <c r="BJ107" s="133"/>
      <c r="BK107" s="133"/>
      <c r="BL107" s="133"/>
      <c r="BM107" s="133"/>
      <c r="BN107" s="133"/>
      <c r="BO107" s="133"/>
      <c r="BP107" s="133"/>
      <c r="BQ107" s="133"/>
      <c r="BR107" s="133"/>
      <c r="BS107" s="133"/>
      <c r="BT107" s="133"/>
      <c r="BU107" s="133"/>
      <c r="BV107" s="133"/>
      <c r="BW107" s="133"/>
      <c r="BX107" s="133"/>
      <c r="BY107" s="133"/>
      <c r="BZ107" s="133"/>
      <c r="CA107" s="133"/>
      <c r="CB107" s="133"/>
      <c r="CC107" s="133"/>
      <c r="CD107" s="133"/>
      <c r="CE107" s="133"/>
      <c r="CF107" s="133"/>
      <c r="CG107" s="133"/>
      <c r="CH107" s="133"/>
      <c r="CI107" s="133"/>
      <c r="CJ107" s="133"/>
      <c r="CK107" s="133"/>
      <c r="CL107" s="133"/>
      <c r="CM107" s="133"/>
      <c r="CN107" s="133"/>
      <c r="CO107" s="133"/>
      <c r="CP107" s="133"/>
      <c r="CQ107" s="133"/>
      <c r="CR107" s="133"/>
      <c r="CS107" s="133"/>
      <c r="CT107" s="133"/>
      <c r="CU107" s="133"/>
      <c r="CV107" s="133"/>
      <c r="CW107" s="133"/>
      <c r="CX107" s="133"/>
      <c r="CY107" s="133"/>
      <c r="CZ107" s="133"/>
      <c r="DA107" s="133"/>
      <c r="DB107" s="133"/>
      <c r="DC107" s="133"/>
      <c r="DD107" s="133"/>
      <c r="DE107" s="133"/>
      <c r="DF107" s="133"/>
      <c r="DG107" s="133"/>
      <c r="DH107" s="133"/>
      <c r="DI107" s="133"/>
      <c r="DJ107" s="133"/>
      <c r="DK107" s="133"/>
      <c r="DL107" s="133"/>
      <c r="DM107" s="133"/>
      <c r="DN107" s="133"/>
      <c r="DO107" s="133"/>
      <c r="DP107" s="133"/>
      <c r="DQ107" s="133"/>
      <c r="DR107" s="133"/>
      <c r="DS107" s="133"/>
      <c r="DT107" s="133"/>
      <c r="DU107" s="133"/>
      <c r="DV107" s="133"/>
      <c r="DW107" s="133"/>
      <c r="DX107" s="133"/>
      <c r="DY107" s="133"/>
      <c r="DZ107" s="133"/>
    </row>
    <row r="108" spans="1:131" s="103" customFormat="1" ht="26.25" customHeight="1">
      <c r="A108" s="991" t="s">
        <v>368</v>
      </c>
      <c r="B108" s="992"/>
      <c r="C108" s="992"/>
      <c r="D108" s="992"/>
      <c r="E108" s="992"/>
      <c r="F108" s="992"/>
      <c r="G108" s="992"/>
      <c r="H108" s="992"/>
      <c r="I108" s="992"/>
      <c r="J108" s="992"/>
      <c r="K108" s="992"/>
      <c r="L108" s="992"/>
      <c r="M108" s="992"/>
      <c r="N108" s="992"/>
      <c r="O108" s="992"/>
      <c r="P108" s="992"/>
      <c r="Q108" s="992"/>
      <c r="R108" s="992"/>
      <c r="S108" s="992"/>
      <c r="T108" s="992"/>
      <c r="U108" s="992"/>
      <c r="V108" s="992"/>
      <c r="W108" s="992"/>
      <c r="X108" s="992"/>
      <c r="Y108" s="992"/>
      <c r="Z108" s="992"/>
      <c r="AA108" s="992"/>
      <c r="AB108" s="992"/>
      <c r="AC108" s="992"/>
      <c r="AD108" s="992"/>
      <c r="AE108" s="992"/>
      <c r="AF108" s="992"/>
      <c r="AG108" s="992"/>
      <c r="AH108" s="992"/>
      <c r="AI108" s="992"/>
      <c r="AJ108" s="992"/>
      <c r="AK108" s="992"/>
      <c r="AL108" s="992"/>
      <c r="AM108" s="992"/>
      <c r="AN108" s="992"/>
      <c r="AO108" s="992"/>
      <c r="AP108" s="992"/>
      <c r="AQ108" s="992"/>
      <c r="AR108" s="992"/>
      <c r="AS108" s="992"/>
      <c r="AT108" s="993"/>
      <c r="AU108" s="991" t="s">
        <v>369</v>
      </c>
      <c r="AV108" s="992"/>
      <c r="AW108" s="992"/>
      <c r="AX108" s="992"/>
      <c r="AY108" s="992"/>
      <c r="AZ108" s="992"/>
      <c r="BA108" s="992"/>
      <c r="BB108" s="992"/>
      <c r="BC108" s="992"/>
      <c r="BD108" s="992"/>
      <c r="BE108" s="992"/>
      <c r="BF108" s="992"/>
      <c r="BG108" s="992"/>
      <c r="BH108" s="992"/>
      <c r="BI108" s="992"/>
      <c r="BJ108" s="992"/>
      <c r="BK108" s="992"/>
      <c r="BL108" s="992"/>
      <c r="BM108" s="992"/>
      <c r="BN108" s="992"/>
      <c r="BO108" s="992"/>
      <c r="BP108" s="992"/>
      <c r="BQ108" s="992"/>
      <c r="BR108" s="992"/>
      <c r="BS108" s="992"/>
      <c r="BT108" s="992"/>
      <c r="BU108" s="992"/>
      <c r="BV108" s="992"/>
      <c r="BW108" s="992"/>
      <c r="BX108" s="992"/>
      <c r="BY108" s="992"/>
      <c r="BZ108" s="992"/>
      <c r="CA108" s="992"/>
      <c r="CB108" s="992"/>
      <c r="CC108" s="992"/>
      <c r="CD108" s="992"/>
      <c r="CE108" s="992"/>
      <c r="CF108" s="992"/>
      <c r="CG108" s="992"/>
      <c r="CH108" s="992"/>
      <c r="CI108" s="992"/>
      <c r="CJ108" s="992"/>
      <c r="CK108" s="992"/>
      <c r="CL108" s="992"/>
      <c r="CM108" s="992"/>
      <c r="CN108" s="992"/>
      <c r="CO108" s="992"/>
      <c r="CP108" s="992"/>
      <c r="CQ108" s="992"/>
      <c r="CR108" s="992"/>
      <c r="CS108" s="992"/>
      <c r="CT108" s="992"/>
      <c r="CU108" s="992"/>
      <c r="CV108" s="992"/>
      <c r="CW108" s="992"/>
      <c r="CX108" s="992"/>
      <c r="CY108" s="992"/>
      <c r="CZ108" s="992"/>
      <c r="DA108" s="992"/>
      <c r="DB108" s="992"/>
      <c r="DC108" s="992"/>
      <c r="DD108" s="992"/>
      <c r="DE108" s="992"/>
      <c r="DF108" s="992"/>
      <c r="DG108" s="992"/>
      <c r="DH108" s="992"/>
      <c r="DI108" s="992"/>
      <c r="DJ108" s="992"/>
      <c r="DK108" s="992"/>
      <c r="DL108" s="992"/>
      <c r="DM108" s="992"/>
      <c r="DN108" s="992"/>
      <c r="DO108" s="992"/>
      <c r="DP108" s="992"/>
      <c r="DQ108" s="992"/>
      <c r="DR108" s="992"/>
      <c r="DS108" s="992"/>
      <c r="DT108" s="992"/>
      <c r="DU108" s="992"/>
      <c r="DV108" s="992"/>
      <c r="DW108" s="992"/>
      <c r="DX108" s="992"/>
      <c r="DY108" s="992"/>
      <c r="DZ108" s="993"/>
    </row>
    <row r="109" spans="1:131" s="103" customFormat="1" ht="26.25" customHeight="1">
      <c r="A109" s="946" t="s">
        <v>370</v>
      </c>
      <c r="B109" s="947"/>
      <c r="C109" s="947"/>
      <c r="D109" s="947"/>
      <c r="E109" s="947"/>
      <c r="F109" s="947"/>
      <c r="G109" s="947"/>
      <c r="H109" s="947"/>
      <c r="I109" s="947"/>
      <c r="J109" s="947"/>
      <c r="K109" s="947"/>
      <c r="L109" s="947"/>
      <c r="M109" s="947"/>
      <c r="N109" s="947"/>
      <c r="O109" s="947"/>
      <c r="P109" s="947"/>
      <c r="Q109" s="947"/>
      <c r="R109" s="947"/>
      <c r="S109" s="947"/>
      <c r="T109" s="947"/>
      <c r="U109" s="947"/>
      <c r="V109" s="947"/>
      <c r="W109" s="947"/>
      <c r="X109" s="947"/>
      <c r="Y109" s="947"/>
      <c r="Z109" s="948"/>
      <c r="AA109" s="949" t="s">
        <v>371</v>
      </c>
      <c r="AB109" s="947"/>
      <c r="AC109" s="947"/>
      <c r="AD109" s="947"/>
      <c r="AE109" s="948"/>
      <c r="AF109" s="949" t="s">
        <v>372</v>
      </c>
      <c r="AG109" s="947"/>
      <c r="AH109" s="947"/>
      <c r="AI109" s="947"/>
      <c r="AJ109" s="948"/>
      <c r="AK109" s="949" t="s">
        <v>239</v>
      </c>
      <c r="AL109" s="947"/>
      <c r="AM109" s="947"/>
      <c r="AN109" s="947"/>
      <c r="AO109" s="948"/>
      <c r="AP109" s="949" t="s">
        <v>373</v>
      </c>
      <c r="AQ109" s="947"/>
      <c r="AR109" s="947"/>
      <c r="AS109" s="947"/>
      <c r="AT109" s="978"/>
      <c r="AU109" s="946" t="s">
        <v>370</v>
      </c>
      <c r="AV109" s="947"/>
      <c r="AW109" s="947"/>
      <c r="AX109" s="947"/>
      <c r="AY109" s="947"/>
      <c r="AZ109" s="947"/>
      <c r="BA109" s="947"/>
      <c r="BB109" s="947"/>
      <c r="BC109" s="947"/>
      <c r="BD109" s="947"/>
      <c r="BE109" s="947"/>
      <c r="BF109" s="947"/>
      <c r="BG109" s="947"/>
      <c r="BH109" s="947"/>
      <c r="BI109" s="947"/>
      <c r="BJ109" s="947"/>
      <c r="BK109" s="947"/>
      <c r="BL109" s="947"/>
      <c r="BM109" s="947"/>
      <c r="BN109" s="947"/>
      <c r="BO109" s="947"/>
      <c r="BP109" s="948"/>
      <c r="BQ109" s="949" t="s">
        <v>371</v>
      </c>
      <c r="BR109" s="947"/>
      <c r="BS109" s="947"/>
      <c r="BT109" s="947"/>
      <c r="BU109" s="948"/>
      <c r="BV109" s="949" t="s">
        <v>372</v>
      </c>
      <c r="BW109" s="947"/>
      <c r="BX109" s="947"/>
      <c r="BY109" s="947"/>
      <c r="BZ109" s="948"/>
      <c r="CA109" s="949" t="s">
        <v>239</v>
      </c>
      <c r="CB109" s="947"/>
      <c r="CC109" s="947"/>
      <c r="CD109" s="947"/>
      <c r="CE109" s="948"/>
      <c r="CF109" s="985" t="s">
        <v>373</v>
      </c>
      <c r="CG109" s="985"/>
      <c r="CH109" s="985"/>
      <c r="CI109" s="985"/>
      <c r="CJ109" s="985"/>
      <c r="CK109" s="949" t="s">
        <v>374</v>
      </c>
      <c r="CL109" s="947"/>
      <c r="CM109" s="947"/>
      <c r="CN109" s="947"/>
      <c r="CO109" s="947"/>
      <c r="CP109" s="947"/>
      <c r="CQ109" s="947"/>
      <c r="CR109" s="947"/>
      <c r="CS109" s="947"/>
      <c r="CT109" s="947"/>
      <c r="CU109" s="947"/>
      <c r="CV109" s="947"/>
      <c r="CW109" s="947"/>
      <c r="CX109" s="947"/>
      <c r="CY109" s="947"/>
      <c r="CZ109" s="947"/>
      <c r="DA109" s="947"/>
      <c r="DB109" s="947"/>
      <c r="DC109" s="947"/>
      <c r="DD109" s="947"/>
      <c r="DE109" s="947"/>
      <c r="DF109" s="948"/>
      <c r="DG109" s="949" t="s">
        <v>371</v>
      </c>
      <c r="DH109" s="947"/>
      <c r="DI109" s="947"/>
      <c r="DJ109" s="947"/>
      <c r="DK109" s="948"/>
      <c r="DL109" s="949" t="s">
        <v>372</v>
      </c>
      <c r="DM109" s="947"/>
      <c r="DN109" s="947"/>
      <c r="DO109" s="947"/>
      <c r="DP109" s="948"/>
      <c r="DQ109" s="949" t="s">
        <v>239</v>
      </c>
      <c r="DR109" s="947"/>
      <c r="DS109" s="947"/>
      <c r="DT109" s="947"/>
      <c r="DU109" s="948"/>
      <c r="DV109" s="949" t="s">
        <v>373</v>
      </c>
      <c r="DW109" s="947"/>
      <c r="DX109" s="947"/>
      <c r="DY109" s="947"/>
      <c r="DZ109" s="978"/>
    </row>
    <row r="110" spans="1:131" s="103" customFormat="1" ht="26.25" customHeight="1">
      <c r="A110" s="851" t="s">
        <v>375</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39">
        <v>2504793</v>
      </c>
      <c r="AB110" s="940"/>
      <c r="AC110" s="940"/>
      <c r="AD110" s="940"/>
      <c r="AE110" s="941"/>
      <c r="AF110" s="942">
        <v>2502233</v>
      </c>
      <c r="AG110" s="940"/>
      <c r="AH110" s="940"/>
      <c r="AI110" s="940"/>
      <c r="AJ110" s="941"/>
      <c r="AK110" s="942">
        <v>2508036</v>
      </c>
      <c r="AL110" s="940"/>
      <c r="AM110" s="940"/>
      <c r="AN110" s="940"/>
      <c r="AO110" s="941"/>
      <c r="AP110" s="943">
        <v>21.9</v>
      </c>
      <c r="AQ110" s="944"/>
      <c r="AR110" s="944"/>
      <c r="AS110" s="944"/>
      <c r="AT110" s="945"/>
      <c r="AU110" s="979" t="s">
        <v>376</v>
      </c>
      <c r="AV110" s="980"/>
      <c r="AW110" s="980"/>
      <c r="AX110" s="980"/>
      <c r="AY110" s="980"/>
      <c r="AZ110" s="905" t="s">
        <v>377</v>
      </c>
      <c r="BA110" s="852"/>
      <c r="BB110" s="852"/>
      <c r="BC110" s="852"/>
      <c r="BD110" s="852"/>
      <c r="BE110" s="852"/>
      <c r="BF110" s="852"/>
      <c r="BG110" s="852"/>
      <c r="BH110" s="852"/>
      <c r="BI110" s="852"/>
      <c r="BJ110" s="852"/>
      <c r="BK110" s="852"/>
      <c r="BL110" s="852"/>
      <c r="BM110" s="852"/>
      <c r="BN110" s="852"/>
      <c r="BO110" s="852"/>
      <c r="BP110" s="853"/>
      <c r="BQ110" s="906">
        <v>25182113</v>
      </c>
      <c r="BR110" s="887"/>
      <c r="BS110" s="887"/>
      <c r="BT110" s="887"/>
      <c r="BU110" s="887"/>
      <c r="BV110" s="887">
        <v>25409104</v>
      </c>
      <c r="BW110" s="887"/>
      <c r="BX110" s="887"/>
      <c r="BY110" s="887"/>
      <c r="BZ110" s="887"/>
      <c r="CA110" s="887">
        <v>25854287</v>
      </c>
      <c r="CB110" s="887"/>
      <c r="CC110" s="887"/>
      <c r="CD110" s="887"/>
      <c r="CE110" s="887"/>
      <c r="CF110" s="911">
        <v>225.9</v>
      </c>
      <c r="CG110" s="912"/>
      <c r="CH110" s="912"/>
      <c r="CI110" s="912"/>
      <c r="CJ110" s="912"/>
      <c r="CK110" s="975" t="s">
        <v>378</v>
      </c>
      <c r="CL110" s="861"/>
      <c r="CM110" s="936" t="s">
        <v>379</v>
      </c>
      <c r="CN110" s="937"/>
      <c r="CO110" s="937"/>
      <c r="CP110" s="937"/>
      <c r="CQ110" s="937"/>
      <c r="CR110" s="937"/>
      <c r="CS110" s="937"/>
      <c r="CT110" s="937"/>
      <c r="CU110" s="937"/>
      <c r="CV110" s="937"/>
      <c r="CW110" s="937"/>
      <c r="CX110" s="937"/>
      <c r="CY110" s="937"/>
      <c r="CZ110" s="937"/>
      <c r="DA110" s="937"/>
      <c r="DB110" s="937"/>
      <c r="DC110" s="937"/>
      <c r="DD110" s="937"/>
      <c r="DE110" s="937"/>
      <c r="DF110" s="938"/>
      <c r="DG110" s="906" t="s">
        <v>66</v>
      </c>
      <c r="DH110" s="887"/>
      <c r="DI110" s="887"/>
      <c r="DJ110" s="887"/>
      <c r="DK110" s="887"/>
      <c r="DL110" s="887" t="s">
        <v>66</v>
      </c>
      <c r="DM110" s="887"/>
      <c r="DN110" s="887"/>
      <c r="DO110" s="887"/>
      <c r="DP110" s="887"/>
      <c r="DQ110" s="887" t="s">
        <v>66</v>
      </c>
      <c r="DR110" s="887"/>
      <c r="DS110" s="887"/>
      <c r="DT110" s="887"/>
      <c r="DU110" s="887"/>
      <c r="DV110" s="888" t="s">
        <v>66</v>
      </c>
      <c r="DW110" s="888"/>
      <c r="DX110" s="888"/>
      <c r="DY110" s="888"/>
      <c r="DZ110" s="889"/>
    </row>
    <row r="111" spans="1:131" s="103" customFormat="1" ht="26.25" customHeight="1">
      <c r="A111" s="816" t="s">
        <v>380</v>
      </c>
      <c r="B111" s="817"/>
      <c r="C111" s="817"/>
      <c r="D111" s="817"/>
      <c r="E111" s="817"/>
      <c r="F111" s="817"/>
      <c r="G111" s="817"/>
      <c r="H111" s="817"/>
      <c r="I111" s="817"/>
      <c r="J111" s="817"/>
      <c r="K111" s="817"/>
      <c r="L111" s="817"/>
      <c r="M111" s="817"/>
      <c r="N111" s="817"/>
      <c r="O111" s="817"/>
      <c r="P111" s="817"/>
      <c r="Q111" s="817"/>
      <c r="R111" s="817"/>
      <c r="S111" s="817"/>
      <c r="T111" s="817"/>
      <c r="U111" s="817"/>
      <c r="V111" s="817"/>
      <c r="W111" s="817"/>
      <c r="X111" s="817"/>
      <c r="Y111" s="817"/>
      <c r="Z111" s="974"/>
      <c r="AA111" s="967" t="s">
        <v>66</v>
      </c>
      <c r="AB111" s="968"/>
      <c r="AC111" s="968"/>
      <c r="AD111" s="968"/>
      <c r="AE111" s="969"/>
      <c r="AF111" s="970" t="s">
        <v>66</v>
      </c>
      <c r="AG111" s="968"/>
      <c r="AH111" s="968"/>
      <c r="AI111" s="968"/>
      <c r="AJ111" s="969"/>
      <c r="AK111" s="970" t="s">
        <v>66</v>
      </c>
      <c r="AL111" s="968"/>
      <c r="AM111" s="968"/>
      <c r="AN111" s="968"/>
      <c r="AO111" s="969"/>
      <c r="AP111" s="971" t="s">
        <v>66</v>
      </c>
      <c r="AQ111" s="972"/>
      <c r="AR111" s="972"/>
      <c r="AS111" s="972"/>
      <c r="AT111" s="973"/>
      <c r="AU111" s="981"/>
      <c r="AV111" s="982"/>
      <c r="AW111" s="982"/>
      <c r="AX111" s="982"/>
      <c r="AY111" s="982"/>
      <c r="AZ111" s="859" t="s">
        <v>381</v>
      </c>
      <c r="BA111" s="792"/>
      <c r="BB111" s="792"/>
      <c r="BC111" s="792"/>
      <c r="BD111" s="792"/>
      <c r="BE111" s="792"/>
      <c r="BF111" s="792"/>
      <c r="BG111" s="792"/>
      <c r="BH111" s="792"/>
      <c r="BI111" s="792"/>
      <c r="BJ111" s="792"/>
      <c r="BK111" s="792"/>
      <c r="BL111" s="792"/>
      <c r="BM111" s="792"/>
      <c r="BN111" s="792"/>
      <c r="BO111" s="792"/>
      <c r="BP111" s="793"/>
      <c r="BQ111" s="831">
        <v>290122</v>
      </c>
      <c r="BR111" s="832"/>
      <c r="BS111" s="832"/>
      <c r="BT111" s="832"/>
      <c r="BU111" s="832"/>
      <c r="BV111" s="832">
        <v>247478</v>
      </c>
      <c r="BW111" s="832"/>
      <c r="BX111" s="832"/>
      <c r="BY111" s="832"/>
      <c r="BZ111" s="832"/>
      <c r="CA111" s="832">
        <v>205233</v>
      </c>
      <c r="CB111" s="832"/>
      <c r="CC111" s="832"/>
      <c r="CD111" s="832"/>
      <c r="CE111" s="832"/>
      <c r="CF111" s="920">
        <v>1.8</v>
      </c>
      <c r="CG111" s="921"/>
      <c r="CH111" s="921"/>
      <c r="CI111" s="921"/>
      <c r="CJ111" s="921"/>
      <c r="CK111" s="976"/>
      <c r="CL111" s="863"/>
      <c r="CM111" s="866" t="s">
        <v>382</v>
      </c>
      <c r="CN111" s="867"/>
      <c r="CO111" s="867"/>
      <c r="CP111" s="867"/>
      <c r="CQ111" s="867"/>
      <c r="CR111" s="867"/>
      <c r="CS111" s="867"/>
      <c r="CT111" s="867"/>
      <c r="CU111" s="867"/>
      <c r="CV111" s="867"/>
      <c r="CW111" s="867"/>
      <c r="CX111" s="867"/>
      <c r="CY111" s="867"/>
      <c r="CZ111" s="867"/>
      <c r="DA111" s="867"/>
      <c r="DB111" s="867"/>
      <c r="DC111" s="867"/>
      <c r="DD111" s="867"/>
      <c r="DE111" s="867"/>
      <c r="DF111" s="868"/>
      <c r="DG111" s="831" t="s">
        <v>66</v>
      </c>
      <c r="DH111" s="832"/>
      <c r="DI111" s="832"/>
      <c r="DJ111" s="832"/>
      <c r="DK111" s="832"/>
      <c r="DL111" s="832" t="s">
        <v>66</v>
      </c>
      <c r="DM111" s="832"/>
      <c r="DN111" s="832"/>
      <c r="DO111" s="832"/>
      <c r="DP111" s="832"/>
      <c r="DQ111" s="832" t="s">
        <v>66</v>
      </c>
      <c r="DR111" s="832"/>
      <c r="DS111" s="832"/>
      <c r="DT111" s="832"/>
      <c r="DU111" s="832"/>
      <c r="DV111" s="838" t="s">
        <v>66</v>
      </c>
      <c r="DW111" s="838"/>
      <c r="DX111" s="838"/>
      <c r="DY111" s="838"/>
      <c r="DZ111" s="839"/>
    </row>
    <row r="112" spans="1:131" s="103" customFormat="1" ht="26.25" customHeight="1">
      <c r="A112" s="961" t="s">
        <v>383</v>
      </c>
      <c r="B112" s="962"/>
      <c r="C112" s="792" t="s">
        <v>384</v>
      </c>
      <c r="D112" s="792"/>
      <c r="E112" s="792"/>
      <c r="F112" s="792"/>
      <c r="G112" s="792"/>
      <c r="H112" s="792"/>
      <c r="I112" s="792"/>
      <c r="J112" s="792"/>
      <c r="K112" s="792"/>
      <c r="L112" s="792"/>
      <c r="M112" s="792"/>
      <c r="N112" s="792"/>
      <c r="O112" s="792"/>
      <c r="P112" s="792"/>
      <c r="Q112" s="792"/>
      <c r="R112" s="792"/>
      <c r="S112" s="792"/>
      <c r="T112" s="792"/>
      <c r="U112" s="792"/>
      <c r="V112" s="792"/>
      <c r="W112" s="792"/>
      <c r="X112" s="792"/>
      <c r="Y112" s="792"/>
      <c r="Z112" s="793"/>
      <c r="AA112" s="821" t="s">
        <v>66</v>
      </c>
      <c r="AB112" s="822"/>
      <c r="AC112" s="822"/>
      <c r="AD112" s="822"/>
      <c r="AE112" s="823"/>
      <c r="AF112" s="824" t="s">
        <v>66</v>
      </c>
      <c r="AG112" s="822"/>
      <c r="AH112" s="822"/>
      <c r="AI112" s="822"/>
      <c r="AJ112" s="823"/>
      <c r="AK112" s="824" t="s">
        <v>66</v>
      </c>
      <c r="AL112" s="822"/>
      <c r="AM112" s="822"/>
      <c r="AN112" s="822"/>
      <c r="AO112" s="823"/>
      <c r="AP112" s="869" t="s">
        <v>66</v>
      </c>
      <c r="AQ112" s="870"/>
      <c r="AR112" s="870"/>
      <c r="AS112" s="870"/>
      <c r="AT112" s="871"/>
      <c r="AU112" s="981"/>
      <c r="AV112" s="982"/>
      <c r="AW112" s="982"/>
      <c r="AX112" s="982"/>
      <c r="AY112" s="982"/>
      <c r="AZ112" s="859" t="s">
        <v>385</v>
      </c>
      <c r="BA112" s="792"/>
      <c r="BB112" s="792"/>
      <c r="BC112" s="792"/>
      <c r="BD112" s="792"/>
      <c r="BE112" s="792"/>
      <c r="BF112" s="792"/>
      <c r="BG112" s="792"/>
      <c r="BH112" s="792"/>
      <c r="BI112" s="792"/>
      <c r="BJ112" s="792"/>
      <c r="BK112" s="792"/>
      <c r="BL112" s="792"/>
      <c r="BM112" s="792"/>
      <c r="BN112" s="792"/>
      <c r="BO112" s="792"/>
      <c r="BP112" s="793"/>
      <c r="BQ112" s="831">
        <v>3792272</v>
      </c>
      <c r="BR112" s="832"/>
      <c r="BS112" s="832"/>
      <c r="BT112" s="832"/>
      <c r="BU112" s="832"/>
      <c r="BV112" s="832">
        <v>3584297</v>
      </c>
      <c r="BW112" s="832"/>
      <c r="BX112" s="832"/>
      <c r="BY112" s="832"/>
      <c r="BZ112" s="832"/>
      <c r="CA112" s="832">
        <v>3202494</v>
      </c>
      <c r="CB112" s="832"/>
      <c r="CC112" s="832"/>
      <c r="CD112" s="832"/>
      <c r="CE112" s="832"/>
      <c r="CF112" s="920">
        <v>28</v>
      </c>
      <c r="CG112" s="921"/>
      <c r="CH112" s="921"/>
      <c r="CI112" s="921"/>
      <c r="CJ112" s="921"/>
      <c r="CK112" s="976"/>
      <c r="CL112" s="863"/>
      <c r="CM112" s="866" t="s">
        <v>386</v>
      </c>
      <c r="CN112" s="867"/>
      <c r="CO112" s="867"/>
      <c r="CP112" s="867"/>
      <c r="CQ112" s="867"/>
      <c r="CR112" s="867"/>
      <c r="CS112" s="867"/>
      <c r="CT112" s="867"/>
      <c r="CU112" s="867"/>
      <c r="CV112" s="867"/>
      <c r="CW112" s="867"/>
      <c r="CX112" s="867"/>
      <c r="CY112" s="867"/>
      <c r="CZ112" s="867"/>
      <c r="DA112" s="867"/>
      <c r="DB112" s="867"/>
      <c r="DC112" s="867"/>
      <c r="DD112" s="867"/>
      <c r="DE112" s="867"/>
      <c r="DF112" s="868"/>
      <c r="DG112" s="831" t="s">
        <v>66</v>
      </c>
      <c r="DH112" s="832"/>
      <c r="DI112" s="832"/>
      <c r="DJ112" s="832"/>
      <c r="DK112" s="832"/>
      <c r="DL112" s="832" t="s">
        <v>66</v>
      </c>
      <c r="DM112" s="832"/>
      <c r="DN112" s="832"/>
      <c r="DO112" s="832"/>
      <c r="DP112" s="832"/>
      <c r="DQ112" s="832" t="s">
        <v>66</v>
      </c>
      <c r="DR112" s="832"/>
      <c r="DS112" s="832"/>
      <c r="DT112" s="832"/>
      <c r="DU112" s="832"/>
      <c r="DV112" s="838" t="s">
        <v>66</v>
      </c>
      <c r="DW112" s="838"/>
      <c r="DX112" s="838"/>
      <c r="DY112" s="838"/>
      <c r="DZ112" s="839"/>
    </row>
    <row r="113" spans="1:130" s="103" customFormat="1" ht="26.25" customHeight="1">
      <c r="A113" s="963"/>
      <c r="B113" s="964"/>
      <c r="C113" s="792" t="s">
        <v>387</v>
      </c>
      <c r="D113" s="792"/>
      <c r="E113" s="792"/>
      <c r="F113" s="792"/>
      <c r="G113" s="792"/>
      <c r="H113" s="792"/>
      <c r="I113" s="792"/>
      <c r="J113" s="792"/>
      <c r="K113" s="792"/>
      <c r="L113" s="792"/>
      <c r="M113" s="792"/>
      <c r="N113" s="792"/>
      <c r="O113" s="792"/>
      <c r="P113" s="792"/>
      <c r="Q113" s="792"/>
      <c r="R113" s="792"/>
      <c r="S113" s="792"/>
      <c r="T113" s="792"/>
      <c r="U113" s="792"/>
      <c r="V113" s="792"/>
      <c r="W113" s="792"/>
      <c r="X113" s="792"/>
      <c r="Y113" s="792"/>
      <c r="Z113" s="793"/>
      <c r="AA113" s="967">
        <v>506182</v>
      </c>
      <c r="AB113" s="968"/>
      <c r="AC113" s="968"/>
      <c r="AD113" s="968"/>
      <c r="AE113" s="969"/>
      <c r="AF113" s="970">
        <v>471527</v>
      </c>
      <c r="AG113" s="968"/>
      <c r="AH113" s="968"/>
      <c r="AI113" s="968"/>
      <c r="AJ113" s="969"/>
      <c r="AK113" s="970">
        <v>500882</v>
      </c>
      <c r="AL113" s="968"/>
      <c r="AM113" s="968"/>
      <c r="AN113" s="968"/>
      <c r="AO113" s="969"/>
      <c r="AP113" s="971">
        <v>4.4000000000000004</v>
      </c>
      <c r="AQ113" s="972"/>
      <c r="AR113" s="972"/>
      <c r="AS113" s="972"/>
      <c r="AT113" s="973"/>
      <c r="AU113" s="981"/>
      <c r="AV113" s="982"/>
      <c r="AW113" s="982"/>
      <c r="AX113" s="982"/>
      <c r="AY113" s="982"/>
      <c r="AZ113" s="859" t="s">
        <v>388</v>
      </c>
      <c r="BA113" s="792"/>
      <c r="BB113" s="792"/>
      <c r="BC113" s="792"/>
      <c r="BD113" s="792"/>
      <c r="BE113" s="792"/>
      <c r="BF113" s="792"/>
      <c r="BG113" s="792"/>
      <c r="BH113" s="792"/>
      <c r="BI113" s="792"/>
      <c r="BJ113" s="792"/>
      <c r="BK113" s="792"/>
      <c r="BL113" s="792"/>
      <c r="BM113" s="792"/>
      <c r="BN113" s="792"/>
      <c r="BO113" s="792"/>
      <c r="BP113" s="793"/>
      <c r="BQ113" s="831">
        <v>825077</v>
      </c>
      <c r="BR113" s="832"/>
      <c r="BS113" s="832"/>
      <c r="BT113" s="832"/>
      <c r="BU113" s="832"/>
      <c r="BV113" s="832">
        <v>840942</v>
      </c>
      <c r="BW113" s="832"/>
      <c r="BX113" s="832"/>
      <c r="BY113" s="832"/>
      <c r="BZ113" s="832"/>
      <c r="CA113" s="832">
        <v>869410</v>
      </c>
      <c r="CB113" s="832"/>
      <c r="CC113" s="832"/>
      <c r="CD113" s="832"/>
      <c r="CE113" s="832"/>
      <c r="CF113" s="920">
        <v>7.6</v>
      </c>
      <c r="CG113" s="921"/>
      <c r="CH113" s="921"/>
      <c r="CI113" s="921"/>
      <c r="CJ113" s="921"/>
      <c r="CK113" s="976"/>
      <c r="CL113" s="863"/>
      <c r="CM113" s="866" t="s">
        <v>389</v>
      </c>
      <c r="CN113" s="867"/>
      <c r="CO113" s="867"/>
      <c r="CP113" s="867"/>
      <c r="CQ113" s="867"/>
      <c r="CR113" s="867"/>
      <c r="CS113" s="867"/>
      <c r="CT113" s="867"/>
      <c r="CU113" s="867"/>
      <c r="CV113" s="867"/>
      <c r="CW113" s="867"/>
      <c r="CX113" s="867"/>
      <c r="CY113" s="867"/>
      <c r="CZ113" s="867"/>
      <c r="DA113" s="867"/>
      <c r="DB113" s="867"/>
      <c r="DC113" s="867"/>
      <c r="DD113" s="867"/>
      <c r="DE113" s="867"/>
      <c r="DF113" s="868"/>
      <c r="DG113" s="821" t="s">
        <v>66</v>
      </c>
      <c r="DH113" s="822"/>
      <c r="DI113" s="822"/>
      <c r="DJ113" s="822"/>
      <c r="DK113" s="823"/>
      <c r="DL113" s="824" t="s">
        <v>66</v>
      </c>
      <c r="DM113" s="822"/>
      <c r="DN113" s="822"/>
      <c r="DO113" s="822"/>
      <c r="DP113" s="823"/>
      <c r="DQ113" s="824" t="s">
        <v>66</v>
      </c>
      <c r="DR113" s="822"/>
      <c r="DS113" s="822"/>
      <c r="DT113" s="822"/>
      <c r="DU113" s="823"/>
      <c r="DV113" s="869" t="s">
        <v>66</v>
      </c>
      <c r="DW113" s="870"/>
      <c r="DX113" s="870"/>
      <c r="DY113" s="870"/>
      <c r="DZ113" s="871"/>
    </row>
    <row r="114" spans="1:130" s="103" customFormat="1" ht="26.25" customHeight="1">
      <c r="A114" s="963"/>
      <c r="B114" s="964"/>
      <c r="C114" s="792" t="s">
        <v>390</v>
      </c>
      <c r="D114" s="792"/>
      <c r="E114" s="792"/>
      <c r="F114" s="792"/>
      <c r="G114" s="792"/>
      <c r="H114" s="792"/>
      <c r="I114" s="792"/>
      <c r="J114" s="792"/>
      <c r="K114" s="792"/>
      <c r="L114" s="792"/>
      <c r="M114" s="792"/>
      <c r="N114" s="792"/>
      <c r="O114" s="792"/>
      <c r="P114" s="792"/>
      <c r="Q114" s="792"/>
      <c r="R114" s="792"/>
      <c r="S114" s="792"/>
      <c r="T114" s="792"/>
      <c r="U114" s="792"/>
      <c r="V114" s="792"/>
      <c r="W114" s="792"/>
      <c r="X114" s="792"/>
      <c r="Y114" s="792"/>
      <c r="Z114" s="793"/>
      <c r="AA114" s="821">
        <v>172241</v>
      </c>
      <c r="AB114" s="822"/>
      <c r="AC114" s="822"/>
      <c r="AD114" s="822"/>
      <c r="AE114" s="823"/>
      <c r="AF114" s="824">
        <v>175982</v>
      </c>
      <c r="AG114" s="822"/>
      <c r="AH114" s="822"/>
      <c r="AI114" s="822"/>
      <c r="AJ114" s="823"/>
      <c r="AK114" s="824">
        <v>185921</v>
      </c>
      <c r="AL114" s="822"/>
      <c r="AM114" s="822"/>
      <c r="AN114" s="822"/>
      <c r="AO114" s="823"/>
      <c r="AP114" s="869">
        <v>1.6</v>
      </c>
      <c r="AQ114" s="870"/>
      <c r="AR114" s="870"/>
      <c r="AS114" s="870"/>
      <c r="AT114" s="871"/>
      <c r="AU114" s="981"/>
      <c r="AV114" s="982"/>
      <c r="AW114" s="982"/>
      <c r="AX114" s="982"/>
      <c r="AY114" s="982"/>
      <c r="AZ114" s="859" t="s">
        <v>391</v>
      </c>
      <c r="BA114" s="792"/>
      <c r="BB114" s="792"/>
      <c r="BC114" s="792"/>
      <c r="BD114" s="792"/>
      <c r="BE114" s="792"/>
      <c r="BF114" s="792"/>
      <c r="BG114" s="792"/>
      <c r="BH114" s="792"/>
      <c r="BI114" s="792"/>
      <c r="BJ114" s="792"/>
      <c r="BK114" s="792"/>
      <c r="BL114" s="792"/>
      <c r="BM114" s="792"/>
      <c r="BN114" s="792"/>
      <c r="BO114" s="792"/>
      <c r="BP114" s="793"/>
      <c r="BQ114" s="831">
        <v>3001441</v>
      </c>
      <c r="BR114" s="832"/>
      <c r="BS114" s="832"/>
      <c r="BT114" s="832"/>
      <c r="BU114" s="832"/>
      <c r="BV114" s="832">
        <v>2980612</v>
      </c>
      <c r="BW114" s="832"/>
      <c r="BX114" s="832"/>
      <c r="BY114" s="832"/>
      <c r="BZ114" s="832"/>
      <c r="CA114" s="832">
        <v>3040519</v>
      </c>
      <c r="CB114" s="832"/>
      <c r="CC114" s="832"/>
      <c r="CD114" s="832"/>
      <c r="CE114" s="832"/>
      <c r="CF114" s="920">
        <v>26.6</v>
      </c>
      <c r="CG114" s="921"/>
      <c r="CH114" s="921"/>
      <c r="CI114" s="921"/>
      <c r="CJ114" s="921"/>
      <c r="CK114" s="976"/>
      <c r="CL114" s="863"/>
      <c r="CM114" s="866" t="s">
        <v>392</v>
      </c>
      <c r="CN114" s="867"/>
      <c r="CO114" s="867"/>
      <c r="CP114" s="867"/>
      <c r="CQ114" s="867"/>
      <c r="CR114" s="867"/>
      <c r="CS114" s="867"/>
      <c r="CT114" s="867"/>
      <c r="CU114" s="867"/>
      <c r="CV114" s="867"/>
      <c r="CW114" s="867"/>
      <c r="CX114" s="867"/>
      <c r="CY114" s="867"/>
      <c r="CZ114" s="867"/>
      <c r="DA114" s="867"/>
      <c r="DB114" s="867"/>
      <c r="DC114" s="867"/>
      <c r="DD114" s="867"/>
      <c r="DE114" s="867"/>
      <c r="DF114" s="868"/>
      <c r="DG114" s="821" t="s">
        <v>66</v>
      </c>
      <c r="DH114" s="822"/>
      <c r="DI114" s="822"/>
      <c r="DJ114" s="822"/>
      <c r="DK114" s="823"/>
      <c r="DL114" s="824" t="s">
        <v>66</v>
      </c>
      <c r="DM114" s="822"/>
      <c r="DN114" s="822"/>
      <c r="DO114" s="822"/>
      <c r="DP114" s="823"/>
      <c r="DQ114" s="824" t="s">
        <v>66</v>
      </c>
      <c r="DR114" s="822"/>
      <c r="DS114" s="822"/>
      <c r="DT114" s="822"/>
      <c r="DU114" s="823"/>
      <c r="DV114" s="869" t="s">
        <v>66</v>
      </c>
      <c r="DW114" s="870"/>
      <c r="DX114" s="870"/>
      <c r="DY114" s="870"/>
      <c r="DZ114" s="871"/>
    </row>
    <row r="115" spans="1:130" s="103" customFormat="1" ht="26.25" customHeight="1">
      <c r="A115" s="963"/>
      <c r="B115" s="964"/>
      <c r="C115" s="792" t="s">
        <v>393</v>
      </c>
      <c r="D115" s="792"/>
      <c r="E115" s="792"/>
      <c r="F115" s="792"/>
      <c r="G115" s="792"/>
      <c r="H115" s="792"/>
      <c r="I115" s="792"/>
      <c r="J115" s="792"/>
      <c r="K115" s="792"/>
      <c r="L115" s="792"/>
      <c r="M115" s="792"/>
      <c r="N115" s="792"/>
      <c r="O115" s="792"/>
      <c r="P115" s="792"/>
      <c r="Q115" s="792"/>
      <c r="R115" s="792"/>
      <c r="S115" s="792"/>
      <c r="T115" s="792"/>
      <c r="U115" s="792"/>
      <c r="V115" s="792"/>
      <c r="W115" s="792"/>
      <c r="X115" s="792"/>
      <c r="Y115" s="792"/>
      <c r="Z115" s="793"/>
      <c r="AA115" s="967">
        <v>43044</v>
      </c>
      <c r="AB115" s="968"/>
      <c r="AC115" s="968"/>
      <c r="AD115" s="968"/>
      <c r="AE115" s="969"/>
      <c r="AF115" s="970">
        <v>42644</v>
      </c>
      <c r="AG115" s="968"/>
      <c r="AH115" s="968"/>
      <c r="AI115" s="968"/>
      <c r="AJ115" s="969"/>
      <c r="AK115" s="970">
        <v>42245</v>
      </c>
      <c r="AL115" s="968"/>
      <c r="AM115" s="968"/>
      <c r="AN115" s="968"/>
      <c r="AO115" s="969"/>
      <c r="AP115" s="971">
        <v>0.4</v>
      </c>
      <c r="AQ115" s="972"/>
      <c r="AR115" s="972"/>
      <c r="AS115" s="972"/>
      <c r="AT115" s="973"/>
      <c r="AU115" s="981"/>
      <c r="AV115" s="982"/>
      <c r="AW115" s="982"/>
      <c r="AX115" s="982"/>
      <c r="AY115" s="982"/>
      <c r="AZ115" s="859" t="s">
        <v>394</v>
      </c>
      <c r="BA115" s="792"/>
      <c r="BB115" s="792"/>
      <c r="BC115" s="792"/>
      <c r="BD115" s="792"/>
      <c r="BE115" s="792"/>
      <c r="BF115" s="792"/>
      <c r="BG115" s="792"/>
      <c r="BH115" s="792"/>
      <c r="BI115" s="792"/>
      <c r="BJ115" s="792"/>
      <c r="BK115" s="792"/>
      <c r="BL115" s="792"/>
      <c r="BM115" s="792"/>
      <c r="BN115" s="792"/>
      <c r="BO115" s="792"/>
      <c r="BP115" s="793"/>
      <c r="BQ115" s="831" t="s">
        <v>66</v>
      </c>
      <c r="BR115" s="832"/>
      <c r="BS115" s="832"/>
      <c r="BT115" s="832"/>
      <c r="BU115" s="832"/>
      <c r="BV115" s="832" t="s">
        <v>66</v>
      </c>
      <c r="BW115" s="832"/>
      <c r="BX115" s="832"/>
      <c r="BY115" s="832"/>
      <c r="BZ115" s="832"/>
      <c r="CA115" s="832" t="s">
        <v>66</v>
      </c>
      <c r="CB115" s="832"/>
      <c r="CC115" s="832"/>
      <c r="CD115" s="832"/>
      <c r="CE115" s="832"/>
      <c r="CF115" s="920" t="s">
        <v>66</v>
      </c>
      <c r="CG115" s="921"/>
      <c r="CH115" s="921"/>
      <c r="CI115" s="921"/>
      <c r="CJ115" s="921"/>
      <c r="CK115" s="976"/>
      <c r="CL115" s="863"/>
      <c r="CM115" s="859" t="s">
        <v>395</v>
      </c>
      <c r="CN115" s="960"/>
      <c r="CO115" s="960"/>
      <c r="CP115" s="960"/>
      <c r="CQ115" s="960"/>
      <c r="CR115" s="960"/>
      <c r="CS115" s="960"/>
      <c r="CT115" s="960"/>
      <c r="CU115" s="960"/>
      <c r="CV115" s="960"/>
      <c r="CW115" s="960"/>
      <c r="CX115" s="960"/>
      <c r="CY115" s="960"/>
      <c r="CZ115" s="960"/>
      <c r="DA115" s="960"/>
      <c r="DB115" s="960"/>
      <c r="DC115" s="960"/>
      <c r="DD115" s="960"/>
      <c r="DE115" s="960"/>
      <c r="DF115" s="793"/>
      <c r="DG115" s="821" t="s">
        <v>66</v>
      </c>
      <c r="DH115" s="822"/>
      <c r="DI115" s="822"/>
      <c r="DJ115" s="822"/>
      <c r="DK115" s="823"/>
      <c r="DL115" s="824" t="s">
        <v>66</v>
      </c>
      <c r="DM115" s="822"/>
      <c r="DN115" s="822"/>
      <c r="DO115" s="822"/>
      <c r="DP115" s="823"/>
      <c r="DQ115" s="824" t="s">
        <v>66</v>
      </c>
      <c r="DR115" s="822"/>
      <c r="DS115" s="822"/>
      <c r="DT115" s="822"/>
      <c r="DU115" s="823"/>
      <c r="DV115" s="869" t="s">
        <v>66</v>
      </c>
      <c r="DW115" s="870"/>
      <c r="DX115" s="870"/>
      <c r="DY115" s="870"/>
      <c r="DZ115" s="871"/>
    </row>
    <row r="116" spans="1:130" s="103" customFormat="1" ht="26.25" customHeight="1">
      <c r="A116" s="965"/>
      <c r="B116" s="966"/>
      <c r="C116" s="925" t="s">
        <v>396</v>
      </c>
      <c r="D116" s="925"/>
      <c r="E116" s="925"/>
      <c r="F116" s="925"/>
      <c r="G116" s="925"/>
      <c r="H116" s="925"/>
      <c r="I116" s="925"/>
      <c r="J116" s="925"/>
      <c r="K116" s="925"/>
      <c r="L116" s="925"/>
      <c r="M116" s="925"/>
      <c r="N116" s="925"/>
      <c r="O116" s="925"/>
      <c r="P116" s="925"/>
      <c r="Q116" s="925"/>
      <c r="R116" s="925"/>
      <c r="S116" s="925"/>
      <c r="T116" s="925"/>
      <c r="U116" s="925"/>
      <c r="V116" s="925"/>
      <c r="W116" s="925"/>
      <c r="X116" s="925"/>
      <c r="Y116" s="925"/>
      <c r="Z116" s="926"/>
      <c r="AA116" s="821" t="s">
        <v>66</v>
      </c>
      <c r="AB116" s="822"/>
      <c r="AC116" s="822"/>
      <c r="AD116" s="822"/>
      <c r="AE116" s="823"/>
      <c r="AF116" s="824" t="s">
        <v>66</v>
      </c>
      <c r="AG116" s="822"/>
      <c r="AH116" s="822"/>
      <c r="AI116" s="822"/>
      <c r="AJ116" s="823"/>
      <c r="AK116" s="824" t="s">
        <v>66</v>
      </c>
      <c r="AL116" s="822"/>
      <c r="AM116" s="822"/>
      <c r="AN116" s="822"/>
      <c r="AO116" s="823"/>
      <c r="AP116" s="869" t="s">
        <v>66</v>
      </c>
      <c r="AQ116" s="870"/>
      <c r="AR116" s="870"/>
      <c r="AS116" s="870"/>
      <c r="AT116" s="871"/>
      <c r="AU116" s="981"/>
      <c r="AV116" s="982"/>
      <c r="AW116" s="982"/>
      <c r="AX116" s="982"/>
      <c r="AY116" s="982"/>
      <c r="AZ116" s="908" t="s">
        <v>397</v>
      </c>
      <c r="BA116" s="909"/>
      <c r="BB116" s="909"/>
      <c r="BC116" s="909"/>
      <c r="BD116" s="909"/>
      <c r="BE116" s="909"/>
      <c r="BF116" s="909"/>
      <c r="BG116" s="909"/>
      <c r="BH116" s="909"/>
      <c r="BI116" s="909"/>
      <c r="BJ116" s="909"/>
      <c r="BK116" s="909"/>
      <c r="BL116" s="909"/>
      <c r="BM116" s="909"/>
      <c r="BN116" s="909"/>
      <c r="BO116" s="909"/>
      <c r="BP116" s="910"/>
      <c r="BQ116" s="831" t="s">
        <v>66</v>
      </c>
      <c r="BR116" s="832"/>
      <c r="BS116" s="832"/>
      <c r="BT116" s="832"/>
      <c r="BU116" s="832"/>
      <c r="BV116" s="832" t="s">
        <v>66</v>
      </c>
      <c r="BW116" s="832"/>
      <c r="BX116" s="832"/>
      <c r="BY116" s="832"/>
      <c r="BZ116" s="832"/>
      <c r="CA116" s="832" t="s">
        <v>66</v>
      </c>
      <c r="CB116" s="832"/>
      <c r="CC116" s="832"/>
      <c r="CD116" s="832"/>
      <c r="CE116" s="832"/>
      <c r="CF116" s="920" t="s">
        <v>66</v>
      </c>
      <c r="CG116" s="921"/>
      <c r="CH116" s="921"/>
      <c r="CI116" s="921"/>
      <c r="CJ116" s="921"/>
      <c r="CK116" s="976"/>
      <c r="CL116" s="863"/>
      <c r="CM116" s="866" t="s">
        <v>398</v>
      </c>
      <c r="CN116" s="867"/>
      <c r="CO116" s="867"/>
      <c r="CP116" s="867"/>
      <c r="CQ116" s="867"/>
      <c r="CR116" s="867"/>
      <c r="CS116" s="867"/>
      <c r="CT116" s="867"/>
      <c r="CU116" s="867"/>
      <c r="CV116" s="867"/>
      <c r="CW116" s="867"/>
      <c r="CX116" s="867"/>
      <c r="CY116" s="867"/>
      <c r="CZ116" s="867"/>
      <c r="DA116" s="867"/>
      <c r="DB116" s="867"/>
      <c r="DC116" s="867"/>
      <c r="DD116" s="867"/>
      <c r="DE116" s="867"/>
      <c r="DF116" s="868"/>
      <c r="DG116" s="821" t="s">
        <v>66</v>
      </c>
      <c r="DH116" s="822"/>
      <c r="DI116" s="822"/>
      <c r="DJ116" s="822"/>
      <c r="DK116" s="823"/>
      <c r="DL116" s="824" t="s">
        <v>66</v>
      </c>
      <c r="DM116" s="822"/>
      <c r="DN116" s="822"/>
      <c r="DO116" s="822"/>
      <c r="DP116" s="823"/>
      <c r="DQ116" s="824" t="s">
        <v>66</v>
      </c>
      <c r="DR116" s="822"/>
      <c r="DS116" s="822"/>
      <c r="DT116" s="822"/>
      <c r="DU116" s="823"/>
      <c r="DV116" s="869" t="s">
        <v>66</v>
      </c>
      <c r="DW116" s="870"/>
      <c r="DX116" s="870"/>
      <c r="DY116" s="870"/>
      <c r="DZ116" s="871"/>
    </row>
    <row r="117" spans="1:130" s="103" customFormat="1" ht="26.25" customHeight="1">
      <c r="A117" s="946" t="s">
        <v>121</v>
      </c>
      <c r="B117" s="947"/>
      <c r="C117" s="947"/>
      <c r="D117" s="947"/>
      <c r="E117" s="947"/>
      <c r="F117" s="947"/>
      <c r="G117" s="947"/>
      <c r="H117" s="947"/>
      <c r="I117" s="947"/>
      <c r="J117" s="947"/>
      <c r="K117" s="947"/>
      <c r="L117" s="947"/>
      <c r="M117" s="947"/>
      <c r="N117" s="947"/>
      <c r="O117" s="947"/>
      <c r="P117" s="947"/>
      <c r="Q117" s="947"/>
      <c r="R117" s="947"/>
      <c r="S117" s="947"/>
      <c r="T117" s="947"/>
      <c r="U117" s="947"/>
      <c r="V117" s="947"/>
      <c r="W117" s="947"/>
      <c r="X117" s="947"/>
      <c r="Y117" s="922" t="s">
        <v>399</v>
      </c>
      <c r="Z117" s="948"/>
      <c r="AA117" s="953">
        <v>3226260</v>
      </c>
      <c r="AB117" s="954"/>
      <c r="AC117" s="954"/>
      <c r="AD117" s="954"/>
      <c r="AE117" s="955"/>
      <c r="AF117" s="956">
        <v>3192386</v>
      </c>
      <c r="AG117" s="954"/>
      <c r="AH117" s="954"/>
      <c r="AI117" s="954"/>
      <c r="AJ117" s="955"/>
      <c r="AK117" s="956">
        <v>3237084</v>
      </c>
      <c r="AL117" s="954"/>
      <c r="AM117" s="954"/>
      <c r="AN117" s="954"/>
      <c r="AO117" s="955"/>
      <c r="AP117" s="957"/>
      <c r="AQ117" s="958"/>
      <c r="AR117" s="958"/>
      <c r="AS117" s="958"/>
      <c r="AT117" s="959"/>
      <c r="AU117" s="981"/>
      <c r="AV117" s="982"/>
      <c r="AW117" s="982"/>
      <c r="AX117" s="982"/>
      <c r="AY117" s="982"/>
      <c r="AZ117" s="908" t="s">
        <v>400</v>
      </c>
      <c r="BA117" s="909"/>
      <c r="BB117" s="909"/>
      <c r="BC117" s="909"/>
      <c r="BD117" s="909"/>
      <c r="BE117" s="909"/>
      <c r="BF117" s="909"/>
      <c r="BG117" s="909"/>
      <c r="BH117" s="909"/>
      <c r="BI117" s="909"/>
      <c r="BJ117" s="909"/>
      <c r="BK117" s="909"/>
      <c r="BL117" s="909"/>
      <c r="BM117" s="909"/>
      <c r="BN117" s="909"/>
      <c r="BO117" s="909"/>
      <c r="BP117" s="910"/>
      <c r="BQ117" s="831" t="s">
        <v>66</v>
      </c>
      <c r="BR117" s="832"/>
      <c r="BS117" s="832"/>
      <c r="BT117" s="832"/>
      <c r="BU117" s="832"/>
      <c r="BV117" s="832" t="s">
        <v>66</v>
      </c>
      <c r="BW117" s="832"/>
      <c r="BX117" s="832"/>
      <c r="BY117" s="832"/>
      <c r="BZ117" s="832"/>
      <c r="CA117" s="832" t="s">
        <v>66</v>
      </c>
      <c r="CB117" s="832"/>
      <c r="CC117" s="832"/>
      <c r="CD117" s="832"/>
      <c r="CE117" s="832"/>
      <c r="CF117" s="920" t="s">
        <v>66</v>
      </c>
      <c r="CG117" s="921"/>
      <c r="CH117" s="921"/>
      <c r="CI117" s="921"/>
      <c r="CJ117" s="921"/>
      <c r="CK117" s="976"/>
      <c r="CL117" s="863"/>
      <c r="CM117" s="866" t="s">
        <v>401</v>
      </c>
      <c r="CN117" s="867"/>
      <c r="CO117" s="867"/>
      <c r="CP117" s="867"/>
      <c r="CQ117" s="867"/>
      <c r="CR117" s="867"/>
      <c r="CS117" s="867"/>
      <c r="CT117" s="867"/>
      <c r="CU117" s="867"/>
      <c r="CV117" s="867"/>
      <c r="CW117" s="867"/>
      <c r="CX117" s="867"/>
      <c r="CY117" s="867"/>
      <c r="CZ117" s="867"/>
      <c r="DA117" s="867"/>
      <c r="DB117" s="867"/>
      <c r="DC117" s="867"/>
      <c r="DD117" s="867"/>
      <c r="DE117" s="867"/>
      <c r="DF117" s="868"/>
      <c r="DG117" s="821" t="s">
        <v>66</v>
      </c>
      <c r="DH117" s="822"/>
      <c r="DI117" s="822"/>
      <c r="DJ117" s="822"/>
      <c r="DK117" s="823"/>
      <c r="DL117" s="824" t="s">
        <v>66</v>
      </c>
      <c r="DM117" s="822"/>
      <c r="DN117" s="822"/>
      <c r="DO117" s="822"/>
      <c r="DP117" s="823"/>
      <c r="DQ117" s="824" t="s">
        <v>66</v>
      </c>
      <c r="DR117" s="822"/>
      <c r="DS117" s="822"/>
      <c r="DT117" s="822"/>
      <c r="DU117" s="823"/>
      <c r="DV117" s="869" t="s">
        <v>66</v>
      </c>
      <c r="DW117" s="870"/>
      <c r="DX117" s="870"/>
      <c r="DY117" s="870"/>
      <c r="DZ117" s="871"/>
    </row>
    <row r="118" spans="1:130" s="103" customFormat="1" ht="26.25" customHeight="1">
      <c r="A118" s="946" t="s">
        <v>374</v>
      </c>
      <c r="B118" s="947"/>
      <c r="C118" s="947"/>
      <c r="D118" s="947"/>
      <c r="E118" s="947"/>
      <c r="F118" s="947"/>
      <c r="G118" s="947"/>
      <c r="H118" s="947"/>
      <c r="I118" s="947"/>
      <c r="J118" s="947"/>
      <c r="K118" s="947"/>
      <c r="L118" s="947"/>
      <c r="M118" s="947"/>
      <c r="N118" s="947"/>
      <c r="O118" s="947"/>
      <c r="P118" s="947"/>
      <c r="Q118" s="947"/>
      <c r="R118" s="947"/>
      <c r="S118" s="947"/>
      <c r="T118" s="947"/>
      <c r="U118" s="947"/>
      <c r="V118" s="947"/>
      <c r="W118" s="947"/>
      <c r="X118" s="947"/>
      <c r="Y118" s="947"/>
      <c r="Z118" s="948"/>
      <c r="AA118" s="949" t="s">
        <v>371</v>
      </c>
      <c r="AB118" s="947"/>
      <c r="AC118" s="947"/>
      <c r="AD118" s="947"/>
      <c r="AE118" s="948"/>
      <c r="AF118" s="949" t="s">
        <v>372</v>
      </c>
      <c r="AG118" s="947"/>
      <c r="AH118" s="947"/>
      <c r="AI118" s="947"/>
      <c r="AJ118" s="948"/>
      <c r="AK118" s="949" t="s">
        <v>239</v>
      </c>
      <c r="AL118" s="947"/>
      <c r="AM118" s="947"/>
      <c r="AN118" s="947"/>
      <c r="AO118" s="948"/>
      <c r="AP118" s="950" t="s">
        <v>373</v>
      </c>
      <c r="AQ118" s="951"/>
      <c r="AR118" s="951"/>
      <c r="AS118" s="951"/>
      <c r="AT118" s="952"/>
      <c r="AU118" s="981"/>
      <c r="AV118" s="982"/>
      <c r="AW118" s="982"/>
      <c r="AX118" s="982"/>
      <c r="AY118" s="982"/>
      <c r="AZ118" s="924" t="s">
        <v>402</v>
      </c>
      <c r="BA118" s="925"/>
      <c r="BB118" s="925"/>
      <c r="BC118" s="925"/>
      <c r="BD118" s="925"/>
      <c r="BE118" s="925"/>
      <c r="BF118" s="925"/>
      <c r="BG118" s="925"/>
      <c r="BH118" s="925"/>
      <c r="BI118" s="925"/>
      <c r="BJ118" s="925"/>
      <c r="BK118" s="925"/>
      <c r="BL118" s="925"/>
      <c r="BM118" s="925"/>
      <c r="BN118" s="925"/>
      <c r="BO118" s="925"/>
      <c r="BP118" s="926"/>
      <c r="BQ118" s="927" t="s">
        <v>66</v>
      </c>
      <c r="BR118" s="890"/>
      <c r="BS118" s="890"/>
      <c r="BT118" s="890"/>
      <c r="BU118" s="890"/>
      <c r="BV118" s="890" t="s">
        <v>66</v>
      </c>
      <c r="BW118" s="890"/>
      <c r="BX118" s="890"/>
      <c r="BY118" s="890"/>
      <c r="BZ118" s="890"/>
      <c r="CA118" s="890" t="s">
        <v>66</v>
      </c>
      <c r="CB118" s="890"/>
      <c r="CC118" s="890"/>
      <c r="CD118" s="890"/>
      <c r="CE118" s="890"/>
      <c r="CF118" s="920" t="s">
        <v>66</v>
      </c>
      <c r="CG118" s="921"/>
      <c r="CH118" s="921"/>
      <c r="CI118" s="921"/>
      <c r="CJ118" s="921"/>
      <c r="CK118" s="976"/>
      <c r="CL118" s="863"/>
      <c r="CM118" s="866" t="s">
        <v>403</v>
      </c>
      <c r="CN118" s="867"/>
      <c r="CO118" s="867"/>
      <c r="CP118" s="867"/>
      <c r="CQ118" s="867"/>
      <c r="CR118" s="867"/>
      <c r="CS118" s="867"/>
      <c r="CT118" s="867"/>
      <c r="CU118" s="867"/>
      <c r="CV118" s="867"/>
      <c r="CW118" s="867"/>
      <c r="CX118" s="867"/>
      <c r="CY118" s="867"/>
      <c r="CZ118" s="867"/>
      <c r="DA118" s="867"/>
      <c r="DB118" s="867"/>
      <c r="DC118" s="867"/>
      <c r="DD118" s="867"/>
      <c r="DE118" s="867"/>
      <c r="DF118" s="868"/>
      <c r="DG118" s="821" t="s">
        <v>66</v>
      </c>
      <c r="DH118" s="822"/>
      <c r="DI118" s="822"/>
      <c r="DJ118" s="822"/>
      <c r="DK118" s="823"/>
      <c r="DL118" s="824" t="s">
        <v>66</v>
      </c>
      <c r="DM118" s="822"/>
      <c r="DN118" s="822"/>
      <c r="DO118" s="822"/>
      <c r="DP118" s="823"/>
      <c r="DQ118" s="824" t="s">
        <v>66</v>
      </c>
      <c r="DR118" s="822"/>
      <c r="DS118" s="822"/>
      <c r="DT118" s="822"/>
      <c r="DU118" s="823"/>
      <c r="DV118" s="869" t="s">
        <v>66</v>
      </c>
      <c r="DW118" s="870"/>
      <c r="DX118" s="870"/>
      <c r="DY118" s="870"/>
      <c r="DZ118" s="871"/>
    </row>
    <row r="119" spans="1:130" s="103" customFormat="1" ht="26.25" customHeight="1">
      <c r="A119" s="860" t="s">
        <v>378</v>
      </c>
      <c r="B119" s="861"/>
      <c r="C119" s="936" t="s">
        <v>379</v>
      </c>
      <c r="D119" s="937"/>
      <c r="E119" s="937"/>
      <c r="F119" s="937"/>
      <c r="G119" s="937"/>
      <c r="H119" s="937"/>
      <c r="I119" s="937"/>
      <c r="J119" s="937"/>
      <c r="K119" s="937"/>
      <c r="L119" s="937"/>
      <c r="M119" s="937"/>
      <c r="N119" s="937"/>
      <c r="O119" s="937"/>
      <c r="P119" s="937"/>
      <c r="Q119" s="937"/>
      <c r="R119" s="937"/>
      <c r="S119" s="937"/>
      <c r="T119" s="937"/>
      <c r="U119" s="937"/>
      <c r="V119" s="937"/>
      <c r="W119" s="937"/>
      <c r="X119" s="937"/>
      <c r="Y119" s="937"/>
      <c r="Z119" s="938"/>
      <c r="AA119" s="939" t="s">
        <v>66</v>
      </c>
      <c r="AB119" s="940"/>
      <c r="AC119" s="940"/>
      <c r="AD119" s="940"/>
      <c r="AE119" s="941"/>
      <c r="AF119" s="942" t="s">
        <v>66</v>
      </c>
      <c r="AG119" s="940"/>
      <c r="AH119" s="940"/>
      <c r="AI119" s="940"/>
      <c r="AJ119" s="941"/>
      <c r="AK119" s="942" t="s">
        <v>66</v>
      </c>
      <c r="AL119" s="940"/>
      <c r="AM119" s="940"/>
      <c r="AN119" s="940"/>
      <c r="AO119" s="941"/>
      <c r="AP119" s="943" t="s">
        <v>66</v>
      </c>
      <c r="AQ119" s="944"/>
      <c r="AR119" s="944"/>
      <c r="AS119" s="944"/>
      <c r="AT119" s="945"/>
      <c r="AU119" s="983"/>
      <c r="AV119" s="984"/>
      <c r="AW119" s="984"/>
      <c r="AX119" s="984"/>
      <c r="AY119" s="984"/>
      <c r="AZ119" s="134" t="s">
        <v>121</v>
      </c>
      <c r="BA119" s="134"/>
      <c r="BB119" s="134"/>
      <c r="BC119" s="134"/>
      <c r="BD119" s="134"/>
      <c r="BE119" s="134"/>
      <c r="BF119" s="134"/>
      <c r="BG119" s="134"/>
      <c r="BH119" s="134"/>
      <c r="BI119" s="134"/>
      <c r="BJ119" s="134"/>
      <c r="BK119" s="134"/>
      <c r="BL119" s="134"/>
      <c r="BM119" s="134"/>
      <c r="BN119" s="134"/>
      <c r="BO119" s="922" t="s">
        <v>404</v>
      </c>
      <c r="BP119" s="923"/>
      <c r="BQ119" s="927">
        <v>33091025</v>
      </c>
      <c r="BR119" s="890"/>
      <c r="BS119" s="890"/>
      <c r="BT119" s="890"/>
      <c r="BU119" s="890"/>
      <c r="BV119" s="890">
        <v>33062433</v>
      </c>
      <c r="BW119" s="890"/>
      <c r="BX119" s="890"/>
      <c r="BY119" s="890"/>
      <c r="BZ119" s="890"/>
      <c r="CA119" s="890">
        <v>33171943</v>
      </c>
      <c r="CB119" s="890"/>
      <c r="CC119" s="890"/>
      <c r="CD119" s="890"/>
      <c r="CE119" s="890"/>
      <c r="CF119" s="788"/>
      <c r="CG119" s="789"/>
      <c r="CH119" s="789"/>
      <c r="CI119" s="789"/>
      <c r="CJ119" s="879"/>
      <c r="CK119" s="977"/>
      <c r="CL119" s="865"/>
      <c r="CM119" s="883" t="s">
        <v>405</v>
      </c>
      <c r="CN119" s="884"/>
      <c r="CO119" s="884"/>
      <c r="CP119" s="884"/>
      <c r="CQ119" s="884"/>
      <c r="CR119" s="884"/>
      <c r="CS119" s="884"/>
      <c r="CT119" s="884"/>
      <c r="CU119" s="884"/>
      <c r="CV119" s="884"/>
      <c r="CW119" s="884"/>
      <c r="CX119" s="884"/>
      <c r="CY119" s="884"/>
      <c r="CZ119" s="884"/>
      <c r="DA119" s="884"/>
      <c r="DB119" s="884"/>
      <c r="DC119" s="884"/>
      <c r="DD119" s="884"/>
      <c r="DE119" s="884"/>
      <c r="DF119" s="885"/>
      <c r="DG119" s="804">
        <v>290122</v>
      </c>
      <c r="DH119" s="805"/>
      <c r="DI119" s="805"/>
      <c r="DJ119" s="805"/>
      <c r="DK119" s="806"/>
      <c r="DL119" s="807">
        <v>247478</v>
      </c>
      <c r="DM119" s="805"/>
      <c r="DN119" s="805"/>
      <c r="DO119" s="805"/>
      <c r="DP119" s="806"/>
      <c r="DQ119" s="807">
        <v>205233</v>
      </c>
      <c r="DR119" s="805"/>
      <c r="DS119" s="805"/>
      <c r="DT119" s="805"/>
      <c r="DU119" s="806"/>
      <c r="DV119" s="893">
        <v>1.8</v>
      </c>
      <c r="DW119" s="894"/>
      <c r="DX119" s="894"/>
      <c r="DY119" s="894"/>
      <c r="DZ119" s="895"/>
    </row>
    <row r="120" spans="1:130" s="103" customFormat="1" ht="26.25" customHeight="1">
      <c r="A120" s="862"/>
      <c r="B120" s="863"/>
      <c r="C120" s="866" t="s">
        <v>382</v>
      </c>
      <c r="D120" s="867"/>
      <c r="E120" s="867"/>
      <c r="F120" s="867"/>
      <c r="G120" s="867"/>
      <c r="H120" s="867"/>
      <c r="I120" s="867"/>
      <c r="J120" s="867"/>
      <c r="K120" s="867"/>
      <c r="L120" s="867"/>
      <c r="M120" s="867"/>
      <c r="N120" s="867"/>
      <c r="O120" s="867"/>
      <c r="P120" s="867"/>
      <c r="Q120" s="867"/>
      <c r="R120" s="867"/>
      <c r="S120" s="867"/>
      <c r="T120" s="867"/>
      <c r="U120" s="867"/>
      <c r="V120" s="867"/>
      <c r="W120" s="867"/>
      <c r="X120" s="867"/>
      <c r="Y120" s="867"/>
      <c r="Z120" s="868"/>
      <c r="AA120" s="821" t="s">
        <v>66</v>
      </c>
      <c r="AB120" s="822"/>
      <c r="AC120" s="822"/>
      <c r="AD120" s="822"/>
      <c r="AE120" s="823"/>
      <c r="AF120" s="824" t="s">
        <v>66</v>
      </c>
      <c r="AG120" s="822"/>
      <c r="AH120" s="822"/>
      <c r="AI120" s="822"/>
      <c r="AJ120" s="823"/>
      <c r="AK120" s="824" t="s">
        <v>66</v>
      </c>
      <c r="AL120" s="822"/>
      <c r="AM120" s="822"/>
      <c r="AN120" s="822"/>
      <c r="AO120" s="823"/>
      <c r="AP120" s="869" t="s">
        <v>66</v>
      </c>
      <c r="AQ120" s="870"/>
      <c r="AR120" s="870"/>
      <c r="AS120" s="870"/>
      <c r="AT120" s="871"/>
      <c r="AU120" s="928" t="s">
        <v>406</v>
      </c>
      <c r="AV120" s="929"/>
      <c r="AW120" s="929"/>
      <c r="AX120" s="929"/>
      <c r="AY120" s="930"/>
      <c r="AZ120" s="905" t="s">
        <v>407</v>
      </c>
      <c r="BA120" s="852"/>
      <c r="BB120" s="852"/>
      <c r="BC120" s="852"/>
      <c r="BD120" s="852"/>
      <c r="BE120" s="852"/>
      <c r="BF120" s="852"/>
      <c r="BG120" s="852"/>
      <c r="BH120" s="852"/>
      <c r="BI120" s="852"/>
      <c r="BJ120" s="852"/>
      <c r="BK120" s="852"/>
      <c r="BL120" s="852"/>
      <c r="BM120" s="852"/>
      <c r="BN120" s="852"/>
      <c r="BO120" s="852"/>
      <c r="BP120" s="853"/>
      <c r="BQ120" s="906">
        <v>16554601</v>
      </c>
      <c r="BR120" s="887"/>
      <c r="BS120" s="887"/>
      <c r="BT120" s="887"/>
      <c r="BU120" s="887"/>
      <c r="BV120" s="887">
        <v>16655270</v>
      </c>
      <c r="BW120" s="887"/>
      <c r="BX120" s="887"/>
      <c r="BY120" s="887"/>
      <c r="BZ120" s="887"/>
      <c r="CA120" s="887">
        <v>16406481</v>
      </c>
      <c r="CB120" s="887"/>
      <c r="CC120" s="887"/>
      <c r="CD120" s="887"/>
      <c r="CE120" s="887"/>
      <c r="CF120" s="911">
        <v>143.4</v>
      </c>
      <c r="CG120" s="912"/>
      <c r="CH120" s="912"/>
      <c r="CI120" s="912"/>
      <c r="CJ120" s="912"/>
      <c r="CK120" s="913" t="s">
        <v>408</v>
      </c>
      <c r="CL120" s="897"/>
      <c r="CM120" s="897"/>
      <c r="CN120" s="897"/>
      <c r="CO120" s="898"/>
      <c r="CP120" s="917" t="s">
        <v>343</v>
      </c>
      <c r="CQ120" s="918"/>
      <c r="CR120" s="918"/>
      <c r="CS120" s="918"/>
      <c r="CT120" s="918"/>
      <c r="CU120" s="918"/>
      <c r="CV120" s="918"/>
      <c r="CW120" s="918"/>
      <c r="CX120" s="918"/>
      <c r="CY120" s="918"/>
      <c r="CZ120" s="918"/>
      <c r="DA120" s="918"/>
      <c r="DB120" s="918"/>
      <c r="DC120" s="918"/>
      <c r="DD120" s="918"/>
      <c r="DE120" s="918"/>
      <c r="DF120" s="919"/>
      <c r="DG120" s="906">
        <v>3792272</v>
      </c>
      <c r="DH120" s="887"/>
      <c r="DI120" s="887"/>
      <c r="DJ120" s="887"/>
      <c r="DK120" s="887"/>
      <c r="DL120" s="887">
        <v>3584297</v>
      </c>
      <c r="DM120" s="887"/>
      <c r="DN120" s="887"/>
      <c r="DO120" s="887"/>
      <c r="DP120" s="887"/>
      <c r="DQ120" s="887">
        <v>3202494</v>
      </c>
      <c r="DR120" s="887"/>
      <c r="DS120" s="887"/>
      <c r="DT120" s="887"/>
      <c r="DU120" s="887"/>
      <c r="DV120" s="888">
        <v>28</v>
      </c>
      <c r="DW120" s="888"/>
      <c r="DX120" s="888"/>
      <c r="DY120" s="888"/>
      <c r="DZ120" s="889"/>
    </row>
    <row r="121" spans="1:130" s="103" customFormat="1" ht="26.25" customHeight="1">
      <c r="A121" s="862"/>
      <c r="B121" s="863"/>
      <c r="C121" s="908" t="s">
        <v>409</v>
      </c>
      <c r="D121" s="909"/>
      <c r="E121" s="909"/>
      <c r="F121" s="909"/>
      <c r="G121" s="909"/>
      <c r="H121" s="909"/>
      <c r="I121" s="909"/>
      <c r="J121" s="909"/>
      <c r="K121" s="909"/>
      <c r="L121" s="909"/>
      <c r="M121" s="909"/>
      <c r="N121" s="909"/>
      <c r="O121" s="909"/>
      <c r="P121" s="909"/>
      <c r="Q121" s="909"/>
      <c r="R121" s="909"/>
      <c r="S121" s="909"/>
      <c r="T121" s="909"/>
      <c r="U121" s="909"/>
      <c r="V121" s="909"/>
      <c r="W121" s="909"/>
      <c r="X121" s="909"/>
      <c r="Y121" s="909"/>
      <c r="Z121" s="910"/>
      <c r="AA121" s="821" t="s">
        <v>66</v>
      </c>
      <c r="AB121" s="822"/>
      <c r="AC121" s="822"/>
      <c r="AD121" s="822"/>
      <c r="AE121" s="823"/>
      <c r="AF121" s="824" t="s">
        <v>66</v>
      </c>
      <c r="AG121" s="822"/>
      <c r="AH121" s="822"/>
      <c r="AI121" s="822"/>
      <c r="AJ121" s="823"/>
      <c r="AK121" s="824" t="s">
        <v>66</v>
      </c>
      <c r="AL121" s="822"/>
      <c r="AM121" s="822"/>
      <c r="AN121" s="822"/>
      <c r="AO121" s="823"/>
      <c r="AP121" s="869" t="s">
        <v>66</v>
      </c>
      <c r="AQ121" s="870"/>
      <c r="AR121" s="870"/>
      <c r="AS121" s="870"/>
      <c r="AT121" s="871"/>
      <c r="AU121" s="931"/>
      <c r="AV121" s="932"/>
      <c r="AW121" s="932"/>
      <c r="AX121" s="932"/>
      <c r="AY121" s="933"/>
      <c r="AZ121" s="859" t="s">
        <v>410</v>
      </c>
      <c r="BA121" s="792"/>
      <c r="BB121" s="792"/>
      <c r="BC121" s="792"/>
      <c r="BD121" s="792"/>
      <c r="BE121" s="792"/>
      <c r="BF121" s="792"/>
      <c r="BG121" s="792"/>
      <c r="BH121" s="792"/>
      <c r="BI121" s="792"/>
      <c r="BJ121" s="792"/>
      <c r="BK121" s="792"/>
      <c r="BL121" s="792"/>
      <c r="BM121" s="792"/>
      <c r="BN121" s="792"/>
      <c r="BO121" s="792"/>
      <c r="BP121" s="793"/>
      <c r="BQ121" s="831">
        <v>4351264</v>
      </c>
      <c r="BR121" s="832"/>
      <c r="BS121" s="832"/>
      <c r="BT121" s="832"/>
      <c r="BU121" s="832"/>
      <c r="BV121" s="832">
        <v>3915827</v>
      </c>
      <c r="BW121" s="832"/>
      <c r="BX121" s="832"/>
      <c r="BY121" s="832"/>
      <c r="BZ121" s="832"/>
      <c r="CA121" s="832">
        <v>3520372</v>
      </c>
      <c r="CB121" s="832"/>
      <c r="CC121" s="832"/>
      <c r="CD121" s="832"/>
      <c r="CE121" s="832"/>
      <c r="CF121" s="920">
        <v>30.8</v>
      </c>
      <c r="CG121" s="921"/>
      <c r="CH121" s="921"/>
      <c r="CI121" s="921"/>
      <c r="CJ121" s="921"/>
      <c r="CK121" s="914"/>
      <c r="CL121" s="900"/>
      <c r="CM121" s="900"/>
      <c r="CN121" s="900"/>
      <c r="CO121" s="901"/>
      <c r="CP121" s="880"/>
      <c r="CQ121" s="881"/>
      <c r="CR121" s="881"/>
      <c r="CS121" s="881"/>
      <c r="CT121" s="881"/>
      <c r="CU121" s="881"/>
      <c r="CV121" s="881"/>
      <c r="CW121" s="881"/>
      <c r="CX121" s="881"/>
      <c r="CY121" s="881"/>
      <c r="CZ121" s="881"/>
      <c r="DA121" s="881"/>
      <c r="DB121" s="881"/>
      <c r="DC121" s="881"/>
      <c r="DD121" s="881"/>
      <c r="DE121" s="881"/>
      <c r="DF121" s="882"/>
      <c r="DG121" s="831"/>
      <c r="DH121" s="832"/>
      <c r="DI121" s="832"/>
      <c r="DJ121" s="832"/>
      <c r="DK121" s="832"/>
      <c r="DL121" s="832"/>
      <c r="DM121" s="832"/>
      <c r="DN121" s="832"/>
      <c r="DO121" s="832"/>
      <c r="DP121" s="832"/>
      <c r="DQ121" s="832"/>
      <c r="DR121" s="832"/>
      <c r="DS121" s="832"/>
      <c r="DT121" s="832"/>
      <c r="DU121" s="832"/>
      <c r="DV121" s="838"/>
      <c r="DW121" s="838"/>
      <c r="DX121" s="838"/>
      <c r="DY121" s="838"/>
      <c r="DZ121" s="839"/>
    </row>
    <row r="122" spans="1:130" s="103" customFormat="1" ht="26.25" customHeight="1">
      <c r="A122" s="862"/>
      <c r="B122" s="863"/>
      <c r="C122" s="866" t="s">
        <v>392</v>
      </c>
      <c r="D122" s="867"/>
      <c r="E122" s="867"/>
      <c r="F122" s="867"/>
      <c r="G122" s="867"/>
      <c r="H122" s="867"/>
      <c r="I122" s="867"/>
      <c r="J122" s="867"/>
      <c r="K122" s="867"/>
      <c r="L122" s="867"/>
      <c r="M122" s="867"/>
      <c r="N122" s="867"/>
      <c r="O122" s="867"/>
      <c r="P122" s="867"/>
      <c r="Q122" s="867"/>
      <c r="R122" s="867"/>
      <c r="S122" s="867"/>
      <c r="T122" s="867"/>
      <c r="U122" s="867"/>
      <c r="V122" s="867"/>
      <c r="W122" s="867"/>
      <c r="X122" s="867"/>
      <c r="Y122" s="867"/>
      <c r="Z122" s="868"/>
      <c r="AA122" s="821" t="s">
        <v>66</v>
      </c>
      <c r="AB122" s="822"/>
      <c r="AC122" s="822"/>
      <c r="AD122" s="822"/>
      <c r="AE122" s="823"/>
      <c r="AF122" s="824" t="s">
        <v>66</v>
      </c>
      <c r="AG122" s="822"/>
      <c r="AH122" s="822"/>
      <c r="AI122" s="822"/>
      <c r="AJ122" s="823"/>
      <c r="AK122" s="824" t="s">
        <v>66</v>
      </c>
      <c r="AL122" s="822"/>
      <c r="AM122" s="822"/>
      <c r="AN122" s="822"/>
      <c r="AO122" s="823"/>
      <c r="AP122" s="869" t="s">
        <v>66</v>
      </c>
      <c r="AQ122" s="870"/>
      <c r="AR122" s="870"/>
      <c r="AS122" s="870"/>
      <c r="AT122" s="871"/>
      <c r="AU122" s="931"/>
      <c r="AV122" s="932"/>
      <c r="AW122" s="932"/>
      <c r="AX122" s="932"/>
      <c r="AY122" s="933"/>
      <c r="AZ122" s="924" t="s">
        <v>411</v>
      </c>
      <c r="BA122" s="925"/>
      <c r="BB122" s="925"/>
      <c r="BC122" s="925"/>
      <c r="BD122" s="925"/>
      <c r="BE122" s="925"/>
      <c r="BF122" s="925"/>
      <c r="BG122" s="925"/>
      <c r="BH122" s="925"/>
      <c r="BI122" s="925"/>
      <c r="BJ122" s="925"/>
      <c r="BK122" s="925"/>
      <c r="BL122" s="925"/>
      <c r="BM122" s="925"/>
      <c r="BN122" s="925"/>
      <c r="BO122" s="925"/>
      <c r="BP122" s="926"/>
      <c r="BQ122" s="927">
        <v>17093235</v>
      </c>
      <c r="BR122" s="890"/>
      <c r="BS122" s="890"/>
      <c r="BT122" s="890"/>
      <c r="BU122" s="890"/>
      <c r="BV122" s="890">
        <v>16976235</v>
      </c>
      <c r="BW122" s="890"/>
      <c r="BX122" s="890"/>
      <c r="BY122" s="890"/>
      <c r="BZ122" s="890"/>
      <c r="CA122" s="890">
        <v>17593701</v>
      </c>
      <c r="CB122" s="890"/>
      <c r="CC122" s="890"/>
      <c r="CD122" s="890"/>
      <c r="CE122" s="890"/>
      <c r="CF122" s="891">
        <v>153.69999999999999</v>
      </c>
      <c r="CG122" s="892"/>
      <c r="CH122" s="892"/>
      <c r="CI122" s="892"/>
      <c r="CJ122" s="892"/>
      <c r="CK122" s="914"/>
      <c r="CL122" s="900"/>
      <c r="CM122" s="900"/>
      <c r="CN122" s="900"/>
      <c r="CO122" s="901"/>
      <c r="CP122" s="880"/>
      <c r="CQ122" s="881"/>
      <c r="CR122" s="881"/>
      <c r="CS122" s="881"/>
      <c r="CT122" s="881"/>
      <c r="CU122" s="881"/>
      <c r="CV122" s="881"/>
      <c r="CW122" s="881"/>
      <c r="CX122" s="881"/>
      <c r="CY122" s="881"/>
      <c r="CZ122" s="881"/>
      <c r="DA122" s="881"/>
      <c r="DB122" s="881"/>
      <c r="DC122" s="881"/>
      <c r="DD122" s="881"/>
      <c r="DE122" s="881"/>
      <c r="DF122" s="882"/>
      <c r="DG122" s="831"/>
      <c r="DH122" s="832"/>
      <c r="DI122" s="832"/>
      <c r="DJ122" s="832"/>
      <c r="DK122" s="832"/>
      <c r="DL122" s="832"/>
      <c r="DM122" s="832"/>
      <c r="DN122" s="832"/>
      <c r="DO122" s="832"/>
      <c r="DP122" s="832"/>
      <c r="DQ122" s="832"/>
      <c r="DR122" s="832"/>
      <c r="DS122" s="832"/>
      <c r="DT122" s="832"/>
      <c r="DU122" s="832"/>
      <c r="DV122" s="838"/>
      <c r="DW122" s="838"/>
      <c r="DX122" s="838"/>
      <c r="DY122" s="838"/>
      <c r="DZ122" s="839"/>
    </row>
    <row r="123" spans="1:130" s="103" customFormat="1" ht="26.25" customHeight="1">
      <c r="A123" s="862"/>
      <c r="B123" s="863"/>
      <c r="C123" s="866" t="s">
        <v>398</v>
      </c>
      <c r="D123" s="867"/>
      <c r="E123" s="867"/>
      <c r="F123" s="867"/>
      <c r="G123" s="867"/>
      <c r="H123" s="867"/>
      <c r="I123" s="867"/>
      <c r="J123" s="867"/>
      <c r="K123" s="867"/>
      <c r="L123" s="867"/>
      <c r="M123" s="867"/>
      <c r="N123" s="867"/>
      <c r="O123" s="867"/>
      <c r="P123" s="867"/>
      <c r="Q123" s="867"/>
      <c r="R123" s="867"/>
      <c r="S123" s="867"/>
      <c r="T123" s="867"/>
      <c r="U123" s="867"/>
      <c r="V123" s="867"/>
      <c r="W123" s="867"/>
      <c r="X123" s="867"/>
      <c r="Y123" s="867"/>
      <c r="Z123" s="868"/>
      <c r="AA123" s="821" t="s">
        <v>66</v>
      </c>
      <c r="AB123" s="822"/>
      <c r="AC123" s="822"/>
      <c r="AD123" s="822"/>
      <c r="AE123" s="823"/>
      <c r="AF123" s="824" t="s">
        <v>66</v>
      </c>
      <c r="AG123" s="822"/>
      <c r="AH123" s="822"/>
      <c r="AI123" s="822"/>
      <c r="AJ123" s="823"/>
      <c r="AK123" s="824" t="s">
        <v>66</v>
      </c>
      <c r="AL123" s="822"/>
      <c r="AM123" s="822"/>
      <c r="AN123" s="822"/>
      <c r="AO123" s="823"/>
      <c r="AP123" s="869" t="s">
        <v>66</v>
      </c>
      <c r="AQ123" s="870"/>
      <c r="AR123" s="870"/>
      <c r="AS123" s="870"/>
      <c r="AT123" s="871"/>
      <c r="AU123" s="934"/>
      <c r="AV123" s="935"/>
      <c r="AW123" s="935"/>
      <c r="AX123" s="935"/>
      <c r="AY123" s="935"/>
      <c r="AZ123" s="134" t="s">
        <v>121</v>
      </c>
      <c r="BA123" s="134"/>
      <c r="BB123" s="134"/>
      <c r="BC123" s="134"/>
      <c r="BD123" s="134"/>
      <c r="BE123" s="134"/>
      <c r="BF123" s="134"/>
      <c r="BG123" s="134"/>
      <c r="BH123" s="134"/>
      <c r="BI123" s="134"/>
      <c r="BJ123" s="134"/>
      <c r="BK123" s="134"/>
      <c r="BL123" s="134"/>
      <c r="BM123" s="134"/>
      <c r="BN123" s="134"/>
      <c r="BO123" s="922" t="s">
        <v>412</v>
      </c>
      <c r="BP123" s="923"/>
      <c r="BQ123" s="877">
        <v>37999100</v>
      </c>
      <c r="BR123" s="878"/>
      <c r="BS123" s="878"/>
      <c r="BT123" s="878"/>
      <c r="BU123" s="878"/>
      <c r="BV123" s="878">
        <v>37547332</v>
      </c>
      <c r="BW123" s="878"/>
      <c r="BX123" s="878"/>
      <c r="BY123" s="878"/>
      <c r="BZ123" s="878"/>
      <c r="CA123" s="878">
        <v>37520554</v>
      </c>
      <c r="CB123" s="878"/>
      <c r="CC123" s="878"/>
      <c r="CD123" s="878"/>
      <c r="CE123" s="878"/>
      <c r="CF123" s="788"/>
      <c r="CG123" s="789"/>
      <c r="CH123" s="789"/>
      <c r="CI123" s="789"/>
      <c r="CJ123" s="879"/>
      <c r="CK123" s="914"/>
      <c r="CL123" s="900"/>
      <c r="CM123" s="900"/>
      <c r="CN123" s="900"/>
      <c r="CO123" s="901"/>
      <c r="CP123" s="880"/>
      <c r="CQ123" s="881"/>
      <c r="CR123" s="881"/>
      <c r="CS123" s="881"/>
      <c r="CT123" s="881"/>
      <c r="CU123" s="881"/>
      <c r="CV123" s="881"/>
      <c r="CW123" s="881"/>
      <c r="CX123" s="881"/>
      <c r="CY123" s="881"/>
      <c r="CZ123" s="881"/>
      <c r="DA123" s="881"/>
      <c r="DB123" s="881"/>
      <c r="DC123" s="881"/>
      <c r="DD123" s="881"/>
      <c r="DE123" s="881"/>
      <c r="DF123" s="882"/>
      <c r="DG123" s="821"/>
      <c r="DH123" s="822"/>
      <c r="DI123" s="822"/>
      <c r="DJ123" s="822"/>
      <c r="DK123" s="823"/>
      <c r="DL123" s="824"/>
      <c r="DM123" s="822"/>
      <c r="DN123" s="822"/>
      <c r="DO123" s="822"/>
      <c r="DP123" s="823"/>
      <c r="DQ123" s="824"/>
      <c r="DR123" s="822"/>
      <c r="DS123" s="822"/>
      <c r="DT123" s="822"/>
      <c r="DU123" s="823"/>
      <c r="DV123" s="869"/>
      <c r="DW123" s="870"/>
      <c r="DX123" s="870"/>
      <c r="DY123" s="870"/>
      <c r="DZ123" s="871"/>
    </row>
    <row r="124" spans="1:130" s="103" customFormat="1" ht="26.25" customHeight="1" thickBot="1">
      <c r="A124" s="862"/>
      <c r="B124" s="863"/>
      <c r="C124" s="866" t="s">
        <v>401</v>
      </c>
      <c r="D124" s="867"/>
      <c r="E124" s="867"/>
      <c r="F124" s="867"/>
      <c r="G124" s="867"/>
      <c r="H124" s="867"/>
      <c r="I124" s="867"/>
      <c r="J124" s="867"/>
      <c r="K124" s="867"/>
      <c r="L124" s="867"/>
      <c r="M124" s="867"/>
      <c r="N124" s="867"/>
      <c r="O124" s="867"/>
      <c r="P124" s="867"/>
      <c r="Q124" s="867"/>
      <c r="R124" s="867"/>
      <c r="S124" s="867"/>
      <c r="T124" s="867"/>
      <c r="U124" s="867"/>
      <c r="V124" s="867"/>
      <c r="W124" s="867"/>
      <c r="X124" s="867"/>
      <c r="Y124" s="867"/>
      <c r="Z124" s="868"/>
      <c r="AA124" s="821" t="s">
        <v>66</v>
      </c>
      <c r="AB124" s="822"/>
      <c r="AC124" s="822"/>
      <c r="AD124" s="822"/>
      <c r="AE124" s="823"/>
      <c r="AF124" s="824" t="s">
        <v>66</v>
      </c>
      <c r="AG124" s="822"/>
      <c r="AH124" s="822"/>
      <c r="AI124" s="822"/>
      <c r="AJ124" s="823"/>
      <c r="AK124" s="824" t="s">
        <v>66</v>
      </c>
      <c r="AL124" s="822"/>
      <c r="AM124" s="822"/>
      <c r="AN124" s="822"/>
      <c r="AO124" s="823"/>
      <c r="AP124" s="869" t="s">
        <v>66</v>
      </c>
      <c r="AQ124" s="870"/>
      <c r="AR124" s="870"/>
      <c r="AS124" s="870"/>
      <c r="AT124" s="871"/>
      <c r="AU124" s="872" t="s">
        <v>413</v>
      </c>
      <c r="AV124" s="873"/>
      <c r="AW124" s="873"/>
      <c r="AX124" s="873"/>
      <c r="AY124" s="873"/>
      <c r="AZ124" s="873"/>
      <c r="BA124" s="873"/>
      <c r="BB124" s="873"/>
      <c r="BC124" s="873"/>
      <c r="BD124" s="873"/>
      <c r="BE124" s="873"/>
      <c r="BF124" s="873"/>
      <c r="BG124" s="873"/>
      <c r="BH124" s="873"/>
      <c r="BI124" s="873"/>
      <c r="BJ124" s="873"/>
      <c r="BK124" s="873"/>
      <c r="BL124" s="873"/>
      <c r="BM124" s="873"/>
      <c r="BN124" s="873"/>
      <c r="BO124" s="873"/>
      <c r="BP124" s="874"/>
      <c r="BQ124" s="875" t="s">
        <v>66</v>
      </c>
      <c r="BR124" s="876"/>
      <c r="BS124" s="876"/>
      <c r="BT124" s="876"/>
      <c r="BU124" s="876"/>
      <c r="BV124" s="876" t="s">
        <v>66</v>
      </c>
      <c r="BW124" s="876"/>
      <c r="BX124" s="876"/>
      <c r="BY124" s="876"/>
      <c r="BZ124" s="876"/>
      <c r="CA124" s="876" t="s">
        <v>66</v>
      </c>
      <c r="CB124" s="876"/>
      <c r="CC124" s="876"/>
      <c r="CD124" s="876"/>
      <c r="CE124" s="876"/>
      <c r="CF124" s="766"/>
      <c r="CG124" s="767"/>
      <c r="CH124" s="767"/>
      <c r="CI124" s="767"/>
      <c r="CJ124" s="907"/>
      <c r="CK124" s="915"/>
      <c r="CL124" s="915"/>
      <c r="CM124" s="915"/>
      <c r="CN124" s="915"/>
      <c r="CO124" s="916"/>
      <c r="CP124" s="880" t="s">
        <v>414</v>
      </c>
      <c r="CQ124" s="881"/>
      <c r="CR124" s="881"/>
      <c r="CS124" s="881"/>
      <c r="CT124" s="881"/>
      <c r="CU124" s="881"/>
      <c r="CV124" s="881"/>
      <c r="CW124" s="881"/>
      <c r="CX124" s="881"/>
      <c r="CY124" s="881"/>
      <c r="CZ124" s="881"/>
      <c r="DA124" s="881"/>
      <c r="DB124" s="881"/>
      <c r="DC124" s="881"/>
      <c r="DD124" s="881"/>
      <c r="DE124" s="881"/>
      <c r="DF124" s="882"/>
      <c r="DG124" s="804" t="s">
        <v>66</v>
      </c>
      <c r="DH124" s="805"/>
      <c r="DI124" s="805"/>
      <c r="DJ124" s="805"/>
      <c r="DK124" s="806"/>
      <c r="DL124" s="807" t="s">
        <v>66</v>
      </c>
      <c r="DM124" s="805"/>
      <c r="DN124" s="805"/>
      <c r="DO124" s="805"/>
      <c r="DP124" s="806"/>
      <c r="DQ124" s="807" t="s">
        <v>66</v>
      </c>
      <c r="DR124" s="805"/>
      <c r="DS124" s="805"/>
      <c r="DT124" s="805"/>
      <c r="DU124" s="806"/>
      <c r="DV124" s="893" t="s">
        <v>66</v>
      </c>
      <c r="DW124" s="894"/>
      <c r="DX124" s="894"/>
      <c r="DY124" s="894"/>
      <c r="DZ124" s="895"/>
    </row>
    <row r="125" spans="1:130" s="103" customFormat="1" ht="26.25" customHeight="1">
      <c r="A125" s="862"/>
      <c r="B125" s="863"/>
      <c r="C125" s="866" t="s">
        <v>403</v>
      </c>
      <c r="D125" s="867"/>
      <c r="E125" s="867"/>
      <c r="F125" s="867"/>
      <c r="G125" s="867"/>
      <c r="H125" s="867"/>
      <c r="I125" s="867"/>
      <c r="J125" s="867"/>
      <c r="K125" s="867"/>
      <c r="L125" s="867"/>
      <c r="M125" s="867"/>
      <c r="N125" s="867"/>
      <c r="O125" s="867"/>
      <c r="P125" s="867"/>
      <c r="Q125" s="867"/>
      <c r="R125" s="867"/>
      <c r="S125" s="867"/>
      <c r="T125" s="867"/>
      <c r="U125" s="867"/>
      <c r="V125" s="867"/>
      <c r="W125" s="867"/>
      <c r="X125" s="867"/>
      <c r="Y125" s="867"/>
      <c r="Z125" s="868"/>
      <c r="AA125" s="821" t="s">
        <v>66</v>
      </c>
      <c r="AB125" s="822"/>
      <c r="AC125" s="822"/>
      <c r="AD125" s="822"/>
      <c r="AE125" s="823"/>
      <c r="AF125" s="824" t="s">
        <v>66</v>
      </c>
      <c r="AG125" s="822"/>
      <c r="AH125" s="822"/>
      <c r="AI125" s="822"/>
      <c r="AJ125" s="823"/>
      <c r="AK125" s="824" t="s">
        <v>66</v>
      </c>
      <c r="AL125" s="822"/>
      <c r="AM125" s="822"/>
      <c r="AN125" s="822"/>
      <c r="AO125" s="823"/>
      <c r="AP125" s="869" t="s">
        <v>66</v>
      </c>
      <c r="AQ125" s="870"/>
      <c r="AR125" s="870"/>
      <c r="AS125" s="870"/>
      <c r="AT125" s="871"/>
      <c r="AU125" s="135"/>
      <c r="AV125" s="136"/>
      <c r="AW125" s="136"/>
      <c r="AX125" s="136"/>
      <c r="AY125" s="136"/>
      <c r="AZ125" s="136"/>
      <c r="BA125" s="136"/>
      <c r="BB125" s="136"/>
      <c r="BC125" s="136"/>
      <c r="BD125" s="136"/>
      <c r="BE125" s="136"/>
      <c r="BF125" s="136"/>
      <c r="BG125" s="136"/>
      <c r="BH125" s="136"/>
      <c r="BI125" s="136"/>
      <c r="BJ125" s="136"/>
      <c r="BK125" s="136"/>
      <c r="BL125" s="136"/>
      <c r="BM125" s="136"/>
      <c r="BN125" s="136"/>
      <c r="BO125" s="136"/>
      <c r="BP125" s="136"/>
      <c r="BQ125" s="137"/>
      <c r="BR125" s="137"/>
      <c r="BS125" s="137"/>
      <c r="BT125" s="137"/>
      <c r="BU125" s="137"/>
      <c r="BV125" s="137"/>
      <c r="BW125" s="137"/>
      <c r="BX125" s="137"/>
      <c r="BY125" s="137"/>
      <c r="BZ125" s="137"/>
      <c r="CA125" s="137"/>
      <c r="CB125" s="137"/>
      <c r="CC125" s="137"/>
      <c r="CD125" s="137"/>
      <c r="CE125" s="137"/>
      <c r="CF125" s="137"/>
      <c r="CG125" s="137"/>
      <c r="CH125" s="137"/>
      <c r="CI125" s="137"/>
      <c r="CJ125" s="138"/>
      <c r="CK125" s="896" t="s">
        <v>415</v>
      </c>
      <c r="CL125" s="897"/>
      <c r="CM125" s="897"/>
      <c r="CN125" s="897"/>
      <c r="CO125" s="898"/>
      <c r="CP125" s="905" t="s">
        <v>416</v>
      </c>
      <c r="CQ125" s="852"/>
      <c r="CR125" s="852"/>
      <c r="CS125" s="852"/>
      <c r="CT125" s="852"/>
      <c r="CU125" s="852"/>
      <c r="CV125" s="852"/>
      <c r="CW125" s="852"/>
      <c r="CX125" s="852"/>
      <c r="CY125" s="852"/>
      <c r="CZ125" s="852"/>
      <c r="DA125" s="852"/>
      <c r="DB125" s="852"/>
      <c r="DC125" s="852"/>
      <c r="DD125" s="852"/>
      <c r="DE125" s="852"/>
      <c r="DF125" s="853"/>
      <c r="DG125" s="906" t="s">
        <v>66</v>
      </c>
      <c r="DH125" s="887"/>
      <c r="DI125" s="887"/>
      <c r="DJ125" s="887"/>
      <c r="DK125" s="887"/>
      <c r="DL125" s="887" t="s">
        <v>66</v>
      </c>
      <c r="DM125" s="887"/>
      <c r="DN125" s="887"/>
      <c r="DO125" s="887"/>
      <c r="DP125" s="887"/>
      <c r="DQ125" s="887" t="s">
        <v>66</v>
      </c>
      <c r="DR125" s="887"/>
      <c r="DS125" s="887"/>
      <c r="DT125" s="887"/>
      <c r="DU125" s="887"/>
      <c r="DV125" s="888" t="s">
        <v>66</v>
      </c>
      <c r="DW125" s="888"/>
      <c r="DX125" s="888"/>
      <c r="DY125" s="888"/>
      <c r="DZ125" s="889"/>
    </row>
    <row r="126" spans="1:130" s="103" customFormat="1" ht="26.25" customHeight="1" thickBot="1">
      <c r="A126" s="862"/>
      <c r="B126" s="863"/>
      <c r="C126" s="866" t="s">
        <v>405</v>
      </c>
      <c r="D126" s="867"/>
      <c r="E126" s="867"/>
      <c r="F126" s="867"/>
      <c r="G126" s="867"/>
      <c r="H126" s="867"/>
      <c r="I126" s="867"/>
      <c r="J126" s="867"/>
      <c r="K126" s="867"/>
      <c r="L126" s="867"/>
      <c r="M126" s="867"/>
      <c r="N126" s="867"/>
      <c r="O126" s="867"/>
      <c r="P126" s="867"/>
      <c r="Q126" s="867"/>
      <c r="R126" s="867"/>
      <c r="S126" s="867"/>
      <c r="T126" s="867"/>
      <c r="U126" s="867"/>
      <c r="V126" s="867"/>
      <c r="W126" s="867"/>
      <c r="X126" s="867"/>
      <c r="Y126" s="867"/>
      <c r="Z126" s="868"/>
      <c r="AA126" s="821">
        <v>43044</v>
      </c>
      <c r="AB126" s="822"/>
      <c r="AC126" s="822"/>
      <c r="AD126" s="822"/>
      <c r="AE126" s="823"/>
      <c r="AF126" s="824">
        <v>42644</v>
      </c>
      <c r="AG126" s="822"/>
      <c r="AH126" s="822"/>
      <c r="AI126" s="822"/>
      <c r="AJ126" s="823"/>
      <c r="AK126" s="824">
        <v>42245</v>
      </c>
      <c r="AL126" s="822"/>
      <c r="AM126" s="822"/>
      <c r="AN126" s="822"/>
      <c r="AO126" s="823"/>
      <c r="AP126" s="869">
        <v>0.4</v>
      </c>
      <c r="AQ126" s="870"/>
      <c r="AR126" s="870"/>
      <c r="AS126" s="870"/>
      <c r="AT126" s="871"/>
      <c r="AU126" s="139"/>
      <c r="AV126" s="139"/>
      <c r="AW126" s="139"/>
      <c r="AX126" s="139"/>
      <c r="AY126" s="139"/>
      <c r="AZ126" s="139"/>
      <c r="BA126" s="139"/>
      <c r="BB126" s="139"/>
      <c r="BC126" s="139"/>
      <c r="BD126" s="139"/>
      <c r="BE126" s="139"/>
      <c r="BF126" s="139"/>
      <c r="BG126" s="139"/>
      <c r="BH126" s="139"/>
      <c r="BI126" s="139"/>
      <c r="BJ126" s="139"/>
      <c r="BK126" s="139"/>
      <c r="BL126" s="139"/>
      <c r="BM126" s="139"/>
      <c r="BN126" s="139"/>
      <c r="BO126" s="139"/>
      <c r="BP126" s="139"/>
      <c r="BQ126" s="139"/>
      <c r="BR126" s="139"/>
      <c r="BS126" s="139"/>
      <c r="BT126" s="139"/>
      <c r="BU126" s="139"/>
      <c r="BV126" s="139"/>
      <c r="BW126" s="139"/>
      <c r="BX126" s="139"/>
      <c r="BY126" s="139"/>
      <c r="BZ126" s="139"/>
      <c r="CA126" s="139"/>
      <c r="CB126" s="139"/>
      <c r="CC126" s="139"/>
      <c r="CD126" s="140"/>
      <c r="CE126" s="140"/>
      <c r="CF126" s="140"/>
      <c r="CG126" s="137"/>
      <c r="CH126" s="137"/>
      <c r="CI126" s="137"/>
      <c r="CJ126" s="138"/>
      <c r="CK126" s="899"/>
      <c r="CL126" s="900"/>
      <c r="CM126" s="900"/>
      <c r="CN126" s="900"/>
      <c r="CO126" s="901"/>
      <c r="CP126" s="859" t="s">
        <v>417</v>
      </c>
      <c r="CQ126" s="792"/>
      <c r="CR126" s="792"/>
      <c r="CS126" s="792"/>
      <c r="CT126" s="792"/>
      <c r="CU126" s="792"/>
      <c r="CV126" s="792"/>
      <c r="CW126" s="792"/>
      <c r="CX126" s="792"/>
      <c r="CY126" s="792"/>
      <c r="CZ126" s="792"/>
      <c r="DA126" s="792"/>
      <c r="DB126" s="792"/>
      <c r="DC126" s="792"/>
      <c r="DD126" s="792"/>
      <c r="DE126" s="792"/>
      <c r="DF126" s="793"/>
      <c r="DG126" s="831" t="s">
        <v>66</v>
      </c>
      <c r="DH126" s="832"/>
      <c r="DI126" s="832"/>
      <c r="DJ126" s="832"/>
      <c r="DK126" s="832"/>
      <c r="DL126" s="832" t="s">
        <v>66</v>
      </c>
      <c r="DM126" s="832"/>
      <c r="DN126" s="832"/>
      <c r="DO126" s="832"/>
      <c r="DP126" s="832"/>
      <c r="DQ126" s="832" t="s">
        <v>66</v>
      </c>
      <c r="DR126" s="832"/>
      <c r="DS126" s="832"/>
      <c r="DT126" s="832"/>
      <c r="DU126" s="832"/>
      <c r="DV126" s="838" t="s">
        <v>66</v>
      </c>
      <c r="DW126" s="838"/>
      <c r="DX126" s="838"/>
      <c r="DY126" s="838"/>
      <c r="DZ126" s="839"/>
    </row>
    <row r="127" spans="1:130" s="103" customFormat="1" ht="26.25" customHeight="1">
      <c r="A127" s="864"/>
      <c r="B127" s="865"/>
      <c r="C127" s="883" t="s">
        <v>418</v>
      </c>
      <c r="D127" s="884"/>
      <c r="E127" s="884"/>
      <c r="F127" s="884"/>
      <c r="G127" s="884"/>
      <c r="H127" s="884"/>
      <c r="I127" s="884"/>
      <c r="J127" s="884"/>
      <c r="K127" s="884"/>
      <c r="L127" s="884"/>
      <c r="M127" s="884"/>
      <c r="N127" s="884"/>
      <c r="O127" s="884"/>
      <c r="P127" s="884"/>
      <c r="Q127" s="884"/>
      <c r="R127" s="884"/>
      <c r="S127" s="884"/>
      <c r="T127" s="884"/>
      <c r="U127" s="884"/>
      <c r="V127" s="884"/>
      <c r="W127" s="884"/>
      <c r="X127" s="884"/>
      <c r="Y127" s="884"/>
      <c r="Z127" s="885"/>
      <c r="AA127" s="821" t="s">
        <v>66</v>
      </c>
      <c r="AB127" s="822"/>
      <c r="AC127" s="822"/>
      <c r="AD127" s="822"/>
      <c r="AE127" s="823"/>
      <c r="AF127" s="824" t="s">
        <v>66</v>
      </c>
      <c r="AG127" s="822"/>
      <c r="AH127" s="822"/>
      <c r="AI127" s="822"/>
      <c r="AJ127" s="823"/>
      <c r="AK127" s="824" t="s">
        <v>66</v>
      </c>
      <c r="AL127" s="822"/>
      <c r="AM127" s="822"/>
      <c r="AN127" s="822"/>
      <c r="AO127" s="823"/>
      <c r="AP127" s="869" t="s">
        <v>66</v>
      </c>
      <c r="AQ127" s="870"/>
      <c r="AR127" s="870"/>
      <c r="AS127" s="870"/>
      <c r="AT127" s="871"/>
      <c r="AU127" s="139"/>
      <c r="AV127" s="139"/>
      <c r="AW127" s="139"/>
      <c r="AX127" s="886" t="s">
        <v>419</v>
      </c>
      <c r="AY127" s="856"/>
      <c r="AZ127" s="856"/>
      <c r="BA127" s="856"/>
      <c r="BB127" s="856"/>
      <c r="BC127" s="856"/>
      <c r="BD127" s="856"/>
      <c r="BE127" s="857"/>
      <c r="BF127" s="855" t="s">
        <v>420</v>
      </c>
      <c r="BG127" s="856"/>
      <c r="BH127" s="856"/>
      <c r="BI127" s="856"/>
      <c r="BJ127" s="856"/>
      <c r="BK127" s="856"/>
      <c r="BL127" s="857"/>
      <c r="BM127" s="855" t="s">
        <v>421</v>
      </c>
      <c r="BN127" s="856"/>
      <c r="BO127" s="856"/>
      <c r="BP127" s="856"/>
      <c r="BQ127" s="856"/>
      <c r="BR127" s="856"/>
      <c r="BS127" s="857"/>
      <c r="BT127" s="855" t="s">
        <v>422</v>
      </c>
      <c r="BU127" s="856"/>
      <c r="BV127" s="856"/>
      <c r="BW127" s="856"/>
      <c r="BX127" s="856"/>
      <c r="BY127" s="856"/>
      <c r="BZ127" s="858"/>
      <c r="CA127" s="139"/>
      <c r="CB127" s="139"/>
      <c r="CC127" s="139"/>
      <c r="CD127" s="140"/>
      <c r="CE127" s="140"/>
      <c r="CF127" s="140"/>
      <c r="CG127" s="137"/>
      <c r="CH127" s="137"/>
      <c r="CI127" s="137"/>
      <c r="CJ127" s="138"/>
      <c r="CK127" s="899"/>
      <c r="CL127" s="900"/>
      <c r="CM127" s="900"/>
      <c r="CN127" s="900"/>
      <c r="CO127" s="901"/>
      <c r="CP127" s="859" t="s">
        <v>423</v>
      </c>
      <c r="CQ127" s="792"/>
      <c r="CR127" s="792"/>
      <c r="CS127" s="792"/>
      <c r="CT127" s="792"/>
      <c r="CU127" s="792"/>
      <c r="CV127" s="792"/>
      <c r="CW127" s="792"/>
      <c r="CX127" s="792"/>
      <c r="CY127" s="792"/>
      <c r="CZ127" s="792"/>
      <c r="DA127" s="792"/>
      <c r="DB127" s="792"/>
      <c r="DC127" s="792"/>
      <c r="DD127" s="792"/>
      <c r="DE127" s="792"/>
      <c r="DF127" s="793"/>
      <c r="DG127" s="831" t="s">
        <v>66</v>
      </c>
      <c r="DH127" s="832"/>
      <c r="DI127" s="832"/>
      <c r="DJ127" s="832"/>
      <c r="DK127" s="832"/>
      <c r="DL127" s="832" t="s">
        <v>66</v>
      </c>
      <c r="DM127" s="832"/>
      <c r="DN127" s="832"/>
      <c r="DO127" s="832"/>
      <c r="DP127" s="832"/>
      <c r="DQ127" s="832" t="s">
        <v>66</v>
      </c>
      <c r="DR127" s="832"/>
      <c r="DS127" s="832"/>
      <c r="DT127" s="832"/>
      <c r="DU127" s="832"/>
      <c r="DV127" s="838" t="s">
        <v>66</v>
      </c>
      <c r="DW127" s="838"/>
      <c r="DX127" s="838"/>
      <c r="DY127" s="838"/>
      <c r="DZ127" s="839"/>
    </row>
    <row r="128" spans="1:130" s="103" customFormat="1" ht="26.25" customHeight="1" thickBot="1">
      <c r="A128" s="840" t="s">
        <v>424</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425</v>
      </c>
      <c r="X128" s="842"/>
      <c r="Y128" s="842"/>
      <c r="Z128" s="843"/>
      <c r="AA128" s="844">
        <v>530554</v>
      </c>
      <c r="AB128" s="845"/>
      <c r="AC128" s="845"/>
      <c r="AD128" s="845"/>
      <c r="AE128" s="846"/>
      <c r="AF128" s="847">
        <v>533356</v>
      </c>
      <c r="AG128" s="845"/>
      <c r="AH128" s="845"/>
      <c r="AI128" s="845"/>
      <c r="AJ128" s="846"/>
      <c r="AK128" s="847">
        <v>541204</v>
      </c>
      <c r="AL128" s="845"/>
      <c r="AM128" s="845"/>
      <c r="AN128" s="845"/>
      <c r="AO128" s="846"/>
      <c r="AP128" s="848"/>
      <c r="AQ128" s="849"/>
      <c r="AR128" s="849"/>
      <c r="AS128" s="849"/>
      <c r="AT128" s="850"/>
      <c r="AU128" s="139"/>
      <c r="AV128" s="139"/>
      <c r="AW128" s="139"/>
      <c r="AX128" s="851" t="s">
        <v>426</v>
      </c>
      <c r="AY128" s="852"/>
      <c r="AZ128" s="852"/>
      <c r="BA128" s="852"/>
      <c r="BB128" s="852"/>
      <c r="BC128" s="852"/>
      <c r="BD128" s="852"/>
      <c r="BE128" s="853"/>
      <c r="BF128" s="828" t="s">
        <v>66</v>
      </c>
      <c r="BG128" s="829"/>
      <c r="BH128" s="829"/>
      <c r="BI128" s="829"/>
      <c r="BJ128" s="829"/>
      <c r="BK128" s="829"/>
      <c r="BL128" s="854"/>
      <c r="BM128" s="828">
        <v>12.93</v>
      </c>
      <c r="BN128" s="829"/>
      <c r="BO128" s="829"/>
      <c r="BP128" s="829"/>
      <c r="BQ128" s="829"/>
      <c r="BR128" s="829"/>
      <c r="BS128" s="854"/>
      <c r="BT128" s="828">
        <v>20</v>
      </c>
      <c r="BU128" s="829"/>
      <c r="BV128" s="829"/>
      <c r="BW128" s="829"/>
      <c r="BX128" s="829"/>
      <c r="BY128" s="829"/>
      <c r="BZ128" s="830"/>
      <c r="CA128" s="140"/>
      <c r="CB128" s="140"/>
      <c r="CC128" s="140"/>
      <c r="CD128" s="140"/>
      <c r="CE128" s="140"/>
      <c r="CF128" s="140"/>
      <c r="CG128" s="137"/>
      <c r="CH128" s="137"/>
      <c r="CI128" s="137"/>
      <c r="CJ128" s="138"/>
      <c r="CK128" s="902"/>
      <c r="CL128" s="903"/>
      <c r="CM128" s="903"/>
      <c r="CN128" s="903"/>
      <c r="CO128" s="904"/>
      <c r="CP128" s="833" t="s">
        <v>427</v>
      </c>
      <c r="CQ128" s="770"/>
      <c r="CR128" s="770"/>
      <c r="CS128" s="770"/>
      <c r="CT128" s="770"/>
      <c r="CU128" s="770"/>
      <c r="CV128" s="770"/>
      <c r="CW128" s="770"/>
      <c r="CX128" s="770"/>
      <c r="CY128" s="770"/>
      <c r="CZ128" s="770"/>
      <c r="DA128" s="770"/>
      <c r="DB128" s="770"/>
      <c r="DC128" s="770"/>
      <c r="DD128" s="770"/>
      <c r="DE128" s="770"/>
      <c r="DF128" s="771"/>
      <c r="DG128" s="834" t="s">
        <v>66</v>
      </c>
      <c r="DH128" s="835"/>
      <c r="DI128" s="835"/>
      <c r="DJ128" s="835"/>
      <c r="DK128" s="835"/>
      <c r="DL128" s="835" t="s">
        <v>66</v>
      </c>
      <c r="DM128" s="835"/>
      <c r="DN128" s="835"/>
      <c r="DO128" s="835"/>
      <c r="DP128" s="835"/>
      <c r="DQ128" s="835" t="s">
        <v>66</v>
      </c>
      <c r="DR128" s="835"/>
      <c r="DS128" s="835"/>
      <c r="DT128" s="835"/>
      <c r="DU128" s="835"/>
      <c r="DV128" s="836" t="s">
        <v>66</v>
      </c>
      <c r="DW128" s="836"/>
      <c r="DX128" s="836"/>
      <c r="DY128" s="836"/>
      <c r="DZ128" s="837"/>
    </row>
    <row r="129" spans="1:131" s="103" customFormat="1" ht="26.25" customHeight="1">
      <c r="A129" s="816" t="s">
        <v>46</v>
      </c>
      <c r="B129" s="817"/>
      <c r="C129" s="817"/>
      <c r="D129" s="817"/>
      <c r="E129" s="817"/>
      <c r="F129" s="817"/>
      <c r="G129" s="817"/>
      <c r="H129" s="817"/>
      <c r="I129" s="817"/>
      <c r="J129" s="817"/>
      <c r="K129" s="817"/>
      <c r="L129" s="817"/>
      <c r="M129" s="817"/>
      <c r="N129" s="817"/>
      <c r="O129" s="817"/>
      <c r="P129" s="817"/>
      <c r="Q129" s="817"/>
      <c r="R129" s="817"/>
      <c r="S129" s="817"/>
      <c r="T129" s="817"/>
      <c r="U129" s="817"/>
      <c r="V129" s="817"/>
      <c r="W129" s="818" t="s">
        <v>428</v>
      </c>
      <c r="X129" s="819"/>
      <c r="Y129" s="819"/>
      <c r="Z129" s="820"/>
      <c r="AA129" s="821">
        <v>12950543</v>
      </c>
      <c r="AB129" s="822"/>
      <c r="AC129" s="822"/>
      <c r="AD129" s="822"/>
      <c r="AE129" s="823"/>
      <c r="AF129" s="824">
        <v>12975051</v>
      </c>
      <c r="AG129" s="822"/>
      <c r="AH129" s="822"/>
      <c r="AI129" s="822"/>
      <c r="AJ129" s="823"/>
      <c r="AK129" s="824">
        <v>13214017</v>
      </c>
      <c r="AL129" s="822"/>
      <c r="AM129" s="822"/>
      <c r="AN129" s="822"/>
      <c r="AO129" s="823"/>
      <c r="AP129" s="825"/>
      <c r="AQ129" s="826"/>
      <c r="AR129" s="826"/>
      <c r="AS129" s="826"/>
      <c r="AT129" s="827"/>
      <c r="AU129" s="141"/>
      <c r="AV129" s="141"/>
      <c r="AW129" s="141"/>
      <c r="AX129" s="791" t="s">
        <v>429</v>
      </c>
      <c r="AY129" s="792"/>
      <c r="AZ129" s="792"/>
      <c r="BA129" s="792"/>
      <c r="BB129" s="792"/>
      <c r="BC129" s="792"/>
      <c r="BD129" s="792"/>
      <c r="BE129" s="793"/>
      <c r="BF129" s="811" t="s">
        <v>66</v>
      </c>
      <c r="BG129" s="812"/>
      <c r="BH129" s="812"/>
      <c r="BI129" s="812"/>
      <c r="BJ129" s="812"/>
      <c r="BK129" s="812"/>
      <c r="BL129" s="813"/>
      <c r="BM129" s="811">
        <v>17.93</v>
      </c>
      <c r="BN129" s="812"/>
      <c r="BO129" s="812"/>
      <c r="BP129" s="812"/>
      <c r="BQ129" s="812"/>
      <c r="BR129" s="812"/>
      <c r="BS129" s="813"/>
      <c r="BT129" s="811">
        <v>30</v>
      </c>
      <c r="BU129" s="814"/>
      <c r="BV129" s="814"/>
      <c r="BW129" s="814"/>
      <c r="BX129" s="814"/>
      <c r="BY129" s="814"/>
      <c r="BZ129" s="815"/>
      <c r="CA129" s="142"/>
      <c r="CB129" s="142"/>
      <c r="CC129" s="142"/>
      <c r="CD129" s="142"/>
      <c r="CE129" s="142"/>
      <c r="CF129" s="142"/>
      <c r="CG129" s="142"/>
      <c r="CH129" s="142"/>
      <c r="CI129" s="142"/>
      <c r="CJ129" s="142"/>
      <c r="CK129" s="142"/>
      <c r="CL129" s="142"/>
      <c r="CM129" s="142"/>
      <c r="CN129" s="142"/>
      <c r="CO129" s="142"/>
      <c r="CP129" s="142"/>
      <c r="CQ129" s="142"/>
      <c r="CR129" s="142"/>
      <c r="CS129" s="142"/>
      <c r="CT129" s="142"/>
      <c r="CU129" s="142"/>
      <c r="CV129" s="142"/>
      <c r="CW129" s="142"/>
      <c r="CX129" s="142"/>
      <c r="CY129" s="142"/>
      <c r="CZ129" s="142"/>
      <c r="DA129" s="142"/>
      <c r="DB129" s="142"/>
      <c r="DC129" s="142"/>
      <c r="DD129" s="142"/>
      <c r="DE129" s="142"/>
      <c r="DF129" s="142"/>
      <c r="DG129" s="142"/>
      <c r="DH129" s="142"/>
      <c r="DI129" s="142"/>
      <c r="DJ129" s="142"/>
      <c r="DK129" s="142"/>
      <c r="DL129" s="142"/>
      <c r="DM129" s="142"/>
      <c r="DN129" s="142"/>
      <c r="DO129" s="142"/>
      <c r="DP129" s="110"/>
      <c r="DQ129" s="110"/>
      <c r="DR129" s="110"/>
      <c r="DS129" s="110"/>
      <c r="DT129" s="110"/>
      <c r="DU129" s="110"/>
      <c r="DV129" s="110"/>
      <c r="DW129" s="110"/>
      <c r="DX129" s="110"/>
      <c r="DY129" s="110"/>
      <c r="DZ129" s="114"/>
    </row>
    <row r="130" spans="1:131" s="103" customFormat="1" ht="26.25" customHeight="1">
      <c r="A130" s="816" t="s">
        <v>430</v>
      </c>
      <c r="B130" s="817"/>
      <c r="C130" s="817"/>
      <c r="D130" s="817"/>
      <c r="E130" s="817"/>
      <c r="F130" s="817"/>
      <c r="G130" s="817"/>
      <c r="H130" s="817"/>
      <c r="I130" s="817"/>
      <c r="J130" s="817"/>
      <c r="K130" s="817"/>
      <c r="L130" s="817"/>
      <c r="M130" s="817"/>
      <c r="N130" s="817"/>
      <c r="O130" s="817"/>
      <c r="P130" s="817"/>
      <c r="Q130" s="817"/>
      <c r="R130" s="817"/>
      <c r="S130" s="817"/>
      <c r="T130" s="817"/>
      <c r="U130" s="817"/>
      <c r="V130" s="817"/>
      <c r="W130" s="818" t="s">
        <v>431</v>
      </c>
      <c r="X130" s="819"/>
      <c r="Y130" s="819"/>
      <c r="Z130" s="820"/>
      <c r="AA130" s="821">
        <v>1789741</v>
      </c>
      <c r="AB130" s="822"/>
      <c r="AC130" s="822"/>
      <c r="AD130" s="822"/>
      <c r="AE130" s="823"/>
      <c r="AF130" s="824">
        <v>1758345</v>
      </c>
      <c r="AG130" s="822"/>
      <c r="AH130" s="822"/>
      <c r="AI130" s="822"/>
      <c r="AJ130" s="823"/>
      <c r="AK130" s="824">
        <v>1770497</v>
      </c>
      <c r="AL130" s="822"/>
      <c r="AM130" s="822"/>
      <c r="AN130" s="822"/>
      <c r="AO130" s="823"/>
      <c r="AP130" s="825"/>
      <c r="AQ130" s="826"/>
      <c r="AR130" s="826"/>
      <c r="AS130" s="826"/>
      <c r="AT130" s="827"/>
      <c r="AU130" s="141"/>
      <c r="AV130" s="141"/>
      <c r="AW130" s="141"/>
      <c r="AX130" s="791" t="s">
        <v>432</v>
      </c>
      <c r="AY130" s="792"/>
      <c r="AZ130" s="792"/>
      <c r="BA130" s="792"/>
      <c r="BB130" s="792"/>
      <c r="BC130" s="792"/>
      <c r="BD130" s="792"/>
      <c r="BE130" s="793"/>
      <c r="BF130" s="794">
        <v>8</v>
      </c>
      <c r="BG130" s="795"/>
      <c r="BH130" s="795"/>
      <c r="BI130" s="795"/>
      <c r="BJ130" s="795"/>
      <c r="BK130" s="795"/>
      <c r="BL130" s="796"/>
      <c r="BM130" s="794">
        <v>25</v>
      </c>
      <c r="BN130" s="795"/>
      <c r="BO130" s="795"/>
      <c r="BP130" s="795"/>
      <c r="BQ130" s="795"/>
      <c r="BR130" s="795"/>
      <c r="BS130" s="796"/>
      <c r="BT130" s="794">
        <v>35</v>
      </c>
      <c r="BU130" s="797"/>
      <c r="BV130" s="797"/>
      <c r="BW130" s="797"/>
      <c r="BX130" s="797"/>
      <c r="BY130" s="797"/>
      <c r="BZ130" s="798"/>
      <c r="CA130" s="142"/>
      <c r="CB130" s="142"/>
      <c r="CC130" s="142"/>
      <c r="CD130" s="142"/>
      <c r="CE130" s="142"/>
      <c r="CF130" s="142"/>
      <c r="CG130" s="142"/>
      <c r="CH130" s="142"/>
      <c r="CI130" s="142"/>
      <c r="CJ130" s="142"/>
      <c r="CK130" s="142"/>
      <c r="CL130" s="142"/>
      <c r="CM130" s="142"/>
      <c r="CN130" s="142"/>
      <c r="CO130" s="142"/>
      <c r="CP130" s="142"/>
      <c r="CQ130" s="142"/>
      <c r="CR130" s="142"/>
      <c r="CS130" s="142"/>
      <c r="CT130" s="142"/>
      <c r="CU130" s="142"/>
      <c r="CV130" s="142"/>
      <c r="CW130" s="142"/>
      <c r="CX130" s="142"/>
      <c r="CY130" s="142"/>
      <c r="CZ130" s="142"/>
      <c r="DA130" s="142"/>
      <c r="DB130" s="142"/>
      <c r="DC130" s="142"/>
      <c r="DD130" s="142"/>
      <c r="DE130" s="142"/>
      <c r="DF130" s="142"/>
      <c r="DG130" s="142"/>
      <c r="DH130" s="142"/>
      <c r="DI130" s="142"/>
      <c r="DJ130" s="142"/>
      <c r="DK130" s="142"/>
      <c r="DL130" s="142"/>
      <c r="DM130" s="142"/>
      <c r="DN130" s="142"/>
      <c r="DO130" s="142"/>
      <c r="DP130" s="110"/>
      <c r="DQ130" s="110"/>
      <c r="DR130" s="110"/>
      <c r="DS130" s="110"/>
      <c r="DT130" s="110"/>
      <c r="DU130" s="110"/>
      <c r="DV130" s="110"/>
      <c r="DW130" s="110"/>
      <c r="DX130" s="110"/>
      <c r="DY130" s="110"/>
      <c r="DZ130" s="114"/>
    </row>
    <row r="131" spans="1:131" s="103" customFormat="1" ht="26.25" customHeight="1" thickBot="1">
      <c r="A131" s="799"/>
      <c r="B131" s="800"/>
      <c r="C131" s="800"/>
      <c r="D131" s="800"/>
      <c r="E131" s="800"/>
      <c r="F131" s="800"/>
      <c r="G131" s="800"/>
      <c r="H131" s="800"/>
      <c r="I131" s="800"/>
      <c r="J131" s="800"/>
      <c r="K131" s="800"/>
      <c r="L131" s="800"/>
      <c r="M131" s="800"/>
      <c r="N131" s="800"/>
      <c r="O131" s="800"/>
      <c r="P131" s="800"/>
      <c r="Q131" s="800"/>
      <c r="R131" s="800"/>
      <c r="S131" s="800"/>
      <c r="T131" s="800"/>
      <c r="U131" s="800"/>
      <c r="V131" s="800"/>
      <c r="W131" s="801" t="s">
        <v>433</v>
      </c>
      <c r="X131" s="802"/>
      <c r="Y131" s="802"/>
      <c r="Z131" s="803"/>
      <c r="AA131" s="804">
        <v>11160802</v>
      </c>
      <c r="AB131" s="805"/>
      <c r="AC131" s="805"/>
      <c r="AD131" s="805"/>
      <c r="AE131" s="806"/>
      <c r="AF131" s="807">
        <v>11216706</v>
      </c>
      <c r="AG131" s="805"/>
      <c r="AH131" s="805"/>
      <c r="AI131" s="805"/>
      <c r="AJ131" s="806"/>
      <c r="AK131" s="807">
        <v>11443520</v>
      </c>
      <c r="AL131" s="805"/>
      <c r="AM131" s="805"/>
      <c r="AN131" s="805"/>
      <c r="AO131" s="806"/>
      <c r="AP131" s="808"/>
      <c r="AQ131" s="809"/>
      <c r="AR131" s="809"/>
      <c r="AS131" s="809"/>
      <c r="AT131" s="810"/>
      <c r="AU131" s="141"/>
      <c r="AV131" s="141"/>
      <c r="AW131" s="141"/>
      <c r="AX131" s="769" t="s">
        <v>434</v>
      </c>
      <c r="AY131" s="770"/>
      <c r="AZ131" s="770"/>
      <c r="BA131" s="770"/>
      <c r="BB131" s="770"/>
      <c r="BC131" s="770"/>
      <c r="BD131" s="770"/>
      <c r="BE131" s="771"/>
      <c r="BF131" s="772" t="s">
        <v>66</v>
      </c>
      <c r="BG131" s="773"/>
      <c r="BH131" s="773"/>
      <c r="BI131" s="773"/>
      <c r="BJ131" s="773"/>
      <c r="BK131" s="773"/>
      <c r="BL131" s="774"/>
      <c r="BM131" s="772">
        <v>350</v>
      </c>
      <c r="BN131" s="773"/>
      <c r="BO131" s="773"/>
      <c r="BP131" s="773"/>
      <c r="BQ131" s="773"/>
      <c r="BR131" s="773"/>
      <c r="BS131" s="774"/>
      <c r="BT131" s="775"/>
      <c r="BU131" s="776"/>
      <c r="BV131" s="776"/>
      <c r="BW131" s="776"/>
      <c r="BX131" s="776"/>
      <c r="BY131" s="776"/>
      <c r="BZ131" s="777"/>
      <c r="CA131" s="142"/>
      <c r="CB131" s="142"/>
      <c r="CC131" s="142"/>
      <c r="CD131" s="142"/>
      <c r="CE131" s="142"/>
      <c r="CF131" s="142"/>
      <c r="CG131" s="142"/>
      <c r="CH131" s="142"/>
      <c r="CI131" s="142"/>
      <c r="CJ131" s="142"/>
      <c r="CK131" s="142"/>
      <c r="CL131" s="142"/>
      <c r="CM131" s="142"/>
      <c r="CN131" s="142"/>
      <c r="CO131" s="142"/>
      <c r="CP131" s="142"/>
      <c r="CQ131" s="142"/>
      <c r="CR131" s="142"/>
      <c r="CS131" s="142"/>
      <c r="CT131" s="142"/>
      <c r="CU131" s="142"/>
      <c r="CV131" s="142"/>
      <c r="CW131" s="142"/>
      <c r="CX131" s="142"/>
      <c r="CY131" s="142"/>
      <c r="CZ131" s="142"/>
      <c r="DA131" s="142"/>
      <c r="DB131" s="142"/>
      <c r="DC131" s="142"/>
      <c r="DD131" s="142"/>
      <c r="DE131" s="142"/>
      <c r="DF131" s="142"/>
      <c r="DG131" s="142"/>
      <c r="DH131" s="142"/>
      <c r="DI131" s="142"/>
      <c r="DJ131" s="142"/>
      <c r="DK131" s="142"/>
      <c r="DL131" s="142"/>
      <c r="DM131" s="142"/>
      <c r="DN131" s="142"/>
      <c r="DO131" s="142"/>
      <c r="DP131" s="110"/>
      <c r="DQ131" s="110"/>
      <c r="DR131" s="110"/>
      <c r="DS131" s="110"/>
      <c r="DT131" s="110"/>
      <c r="DU131" s="110"/>
      <c r="DV131" s="110"/>
      <c r="DW131" s="110"/>
      <c r="DX131" s="110"/>
      <c r="DY131" s="110"/>
      <c r="DZ131" s="114"/>
    </row>
    <row r="132" spans="1:131" s="103" customFormat="1" ht="26.25" customHeight="1">
      <c r="A132" s="778" t="s">
        <v>435</v>
      </c>
      <c r="B132" s="779"/>
      <c r="C132" s="779"/>
      <c r="D132" s="779"/>
      <c r="E132" s="779"/>
      <c r="F132" s="779"/>
      <c r="G132" s="779"/>
      <c r="H132" s="779"/>
      <c r="I132" s="779"/>
      <c r="J132" s="779"/>
      <c r="K132" s="779"/>
      <c r="L132" s="779"/>
      <c r="M132" s="779"/>
      <c r="N132" s="779"/>
      <c r="O132" s="779"/>
      <c r="P132" s="779"/>
      <c r="Q132" s="779"/>
      <c r="R132" s="779"/>
      <c r="S132" s="779"/>
      <c r="T132" s="779"/>
      <c r="U132" s="779"/>
      <c r="V132" s="782" t="s">
        <v>436</v>
      </c>
      <c r="W132" s="782"/>
      <c r="X132" s="782"/>
      <c r="Y132" s="782"/>
      <c r="Z132" s="783"/>
      <c r="AA132" s="784">
        <v>8.1173826039999994</v>
      </c>
      <c r="AB132" s="785"/>
      <c r="AC132" s="785"/>
      <c r="AD132" s="785"/>
      <c r="AE132" s="786"/>
      <c r="AF132" s="787">
        <v>8.0298529710000004</v>
      </c>
      <c r="AG132" s="785"/>
      <c r="AH132" s="785"/>
      <c r="AI132" s="785"/>
      <c r="AJ132" s="786"/>
      <c r="AK132" s="787">
        <v>8.086524077</v>
      </c>
      <c r="AL132" s="785"/>
      <c r="AM132" s="785"/>
      <c r="AN132" s="785"/>
      <c r="AO132" s="786"/>
      <c r="AP132" s="788"/>
      <c r="AQ132" s="789"/>
      <c r="AR132" s="789"/>
      <c r="AS132" s="789"/>
      <c r="AT132" s="790"/>
      <c r="AU132" s="143"/>
      <c r="AV132" s="144"/>
      <c r="AW132" s="144"/>
      <c r="AX132" s="110"/>
      <c r="AY132" s="110"/>
      <c r="AZ132" s="110"/>
      <c r="BA132" s="110"/>
      <c r="BB132" s="110"/>
      <c r="BC132" s="110"/>
      <c r="BD132" s="110"/>
      <c r="BE132" s="110"/>
      <c r="BF132" s="110"/>
      <c r="BG132" s="110"/>
      <c r="BH132" s="110"/>
      <c r="BI132" s="110"/>
      <c r="BJ132" s="110"/>
      <c r="BK132" s="110"/>
      <c r="BL132" s="110"/>
      <c r="BM132" s="110"/>
      <c r="BN132" s="110"/>
      <c r="BO132" s="110"/>
      <c r="BP132" s="110"/>
      <c r="BQ132" s="110"/>
      <c r="BR132" s="110"/>
      <c r="BS132" s="111"/>
      <c r="BT132" s="110"/>
      <c r="BU132" s="110"/>
      <c r="BV132" s="110"/>
      <c r="BW132" s="110"/>
      <c r="BX132" s="110"/>
      <c r="BY132" s="110"/>
      <c r="BZ132" s="110"/>
      <c r="CA132" s="142"/>
      <c r="CB132" s="142"/>
      <c r="CC132" s="142"/>
      <c r="CD132" s="142"/>
      <c r="CE132" s="142"/>
      <c r="CF132" s="142"/>
      <c r="CG132" s="142"/>
      <c r="CH132" s="142"/>
      <c r="CI132" s="142"/>
      <c r="CJ132" s="142"/>
      <c r="CK132" s="142"/>
      <c r="CL132" s="142"/>
      <c r="CM132" s="142"/>
      <c r="CN132" s="142"/>
      <c r="CO132" s="142"/>
      <c r="CP132" s="142"/>
      <c r="CQ132" s="142"/>
      <c r="CR132" s="142"/>
      <c r="CS132" s="142"/>
      <c r="CT132" s="142"/>
      <c r="CU132" s="142"/>
      <c r="CV132" s="142"/>
      <c r="CW132" s="142"/>
      <c r="CX132" s="142"/>
      <c r="CY132" s="142"/>
      <c r="CZ132" s="142"/>
      <c r="DA132" s="142"/>
      <c r="DB132" s="142"/>
      <c r="DC132" s="142"/>
      <c r="DD132" s="142"/>
      <c r="DE132" s="142"/>
      <c r="DF132" s="142"/>
      <c r="DG132" s="142"/>
      <c r="DH132" s="142"/>
      <c r="DI132" s="142"/>
      <c r="DJ132" s="142"/>
      <c r="DK132" s="142"/>
      <c r="DL132" s="142"/>
      <c r="DM132" s="142"/>
      <c r="DN132" s="142"/>
      <c r="DO132" s="142"/>
      <c r="DP132" s="114"/>
      <c r="DQ132" s="114"/>
      <c r="DR132" s="114"/>
      <c r="DS132" s="114"/>
      <c r="DT132" s="114"/>
      <c r="DU132" s="114"/>
      <c r="DV132" s="114"/>
      <c r="DW132" s="114"/>
      <c r="DX132" s="114"/>
      <c r="DY132" s="114"/>
      <c r="DZ132" s="114"/>
    </row>
    <row r="133" spans="1:131" s="103" customFormat="1" ht="26.25" customHeight="1" thickBot="1">
      <c r="A133" s="780"/>
      <c r="B133" s="781"/>
      <c r="C133" s="781"/>
      <c r="D133" s="781"/>
      <c r="E133" s="781"/>
      <c r="F133" s="781"/>
      <c r="G133" s="781"/>
      <c r="H133" s="781"/>
      <c r="I133" s="781"/>
      <c r="J133" s="781"/>
      <c r="K133" s="781"/>
      <c r="L133" s="781"/>
      <c r="M133" s="781"/>
      <c r="N133" s="781"/>
      <c r="O133" s="781"/>
      <c r="P133" s="781"/>
      <c r="Q133" s="781"/>
      <c r="R133" s="781"/>
      <c r="S133" s="781"/>
      <c r="T133" s="781"/>
      <c r="U133" s="781"/>
      <c r="V133" s="761" t="s">
        <v>437</v>
      </c>
      <c r="W133" s="761"/>
      <c r="X133" s="761"/>
      <c r="Y133" s="761"/>
      <c r="Z133" s="762"/>
      <c r="AA133" s="763">
        <v>8</v>
      </c>
      <c r="AB133" s="764"/>
      <c r="AC133" s="764"/>
      <c r="AD133" s="764"/>
      <c r="AE133" s="765"/>
      <c r="AF133" s="763">
        <v>7.8</v>
      </c>
      <c r="AG133" s="764"/>
      <c r="AH133" s="764"/>
      <c r="AI133" s="764"/>
      <c r="AJ133" s="765"/>
      <c r="AK133" s="763">
        <v>8</v>
      </c>
      <c r="AL133" s="764"/>
      <c r="AM133" s="764"/>
      <c r="AN133" s="764"/>
      <c r="AO133" s="765"/>
      <c r="AP133" s="766"/>
      <c r="AQ133" s="767"/>
      <c r="AR133" s="767"/>
      <c r="AS133" s="767"/>
      <c r="AT133" s="768"/>
      <c r="AU133" s="144"/>
      <c r="AV133" s="144"/>
      <c r="AW133" s="144"/>
      <c r="AX133" s="144"/>
      <c r="AY133" s="144"/>
      <c r="AZ133" s="144"/>
      <c r="BA133" s="144"/>
      <c r="BB133" s="144"/>
      <c r="BC133" s="144"/>
      <c r="BD133" s="144"/>
      <c r="BE133" s="144"/>
      <c r="BF133" s="144"/>
      <c r="BG133" s="144"/>
      <c r="BH133" s="144"/>
      <c r="BI133" s="144"/>
      <c r="BJ133" s="144"/>
      <c r="BK133" s="144"/>
      <c r="BL133" s="144"/>
      <c r="BM133" s="144"/>
      <c r="BN133" s="142"/>
      <c r="BO133" s="142"/>
      <c r="BP133" s="142"/>
      <c r="BQ133" s="142"/>
      <c r="BR133" s="142"/>
      <c r="BS133" s="142"/>
      <c r="BT133" s="142"/>
      <c r="BU133" s="142"/>
      <c r="BV133" s="142"/>
      <c r="BW133" s="142"/>
      <c r="BX133" s="142"/>
      <c r="BY133" s="142"/>
      <c r="BZ133" s="142"/>
      <c r="CA133" s="142"/>
      <c r="CB133" s="142"/>
      <c r="CC133" s="142"/>
      <c r="CD133" s="142"/>
      <c r="CE133" s="142"/>
      <c r="CF133" s="142"/>
      <c r="CG133" s="142"/>
      <c r="CH133" s="142"/>
      <c r="CI133" s="142"/>
      <c r="CJ133" s="142"/>
      <c r="CK133" s="142"/>
      <c r="CL133" s="142"/>
      <c r="CM133" s="142"/>
      <c r="CN133" s="142"/>
      <c r="CO133" s="142"/>
      <c r="CP133" s="142"/>
      <c r="CQ133" s="142"/>
      <c r="CR133" s="142"/>
      <c r="CS133" s="142"/>
      <c r="CT133" s="142"/>
      <c r="CU133" s="142"/>
      <c r="CV133" s="142"/>
      <c r="CW133" s="142"/>
      <c r="CX133" s="142"/>
      <c r="CY133" s="142"/>
      <c r="CZ133" s="142"/>
      <c r="DA133" s="142"/>
      <c r="DB133" s="142"/>
      <c r="DC133" s="142"/>
      <c r="DD133" s="142"/>
      <c r="DE133" s="142"/>
      <c r="DF133" s="142"/>
      <c r="DG133" s="142"/>
      <c r="DH133" s="142"/>
      <c r="DI133" s="142"/>
      <c r="DJ133" s="142"/>
      <c r="DK133" s="142"/>
      <c r="DL133" s="142"/>
      <c r="DM133" s="142"/>
      <c r="DN133" s="142"/>
      <c r="DO133" s="142"/>
      <c r="DP133" s="114"/>
      <c r="DQ133" s="114"/>
      <c r="DR133" s="114"/>
      <c r="DS133" s="114"/>
      <c r="DT133" s="114"/>
      <c r="DU133" s="114"/>
      <c r="DV133" s="114"/>
      <c r="DW133" s="114"/>
      <c r="DX133" s="114"/>
      <c r="DY133" s="114"/>
      <c r="DZ133" s="114"/>
    </row>
    <row r="134" spans="1:131" s="104" customFormat="1" ht="11.25" customHeight="1">
      <c r="A134" s="145"/>
      <c r="B134" s="145"/>
      <c r="C134" s="145"/>
      <c r="D134" s="145"/>
      <c r="E134" s="145"/>
      <c r="F134" s="145"/>
      <c r="G134" s="145"/>
      <c r="H134" s="145"/>
      <c r="I134" s="145"/>
      <c r="J134" s="145"/>
      <c r="K134" s="145"/>
      <c r="L134" s="145"/>
      <c r="M134" s="145"/>
      <c r="N134" s="145"/>
      <c r="O134" s="145"/>
      <c r="P134" s="145"/>
      <c r="Q134" s="145"/>
      <c r="R134" s="145"/>
      <c r="S134" s="145"/>
      <c r="T134" s="145"/>
      <c r="U134" s="145"/>
      <c r="V134" s="145"/>
      <c r="W134" s="145"/>
      <c r="X134" s="145"/>
      <c r="Y134" s="145"/>
      <c r="Z134" s="145"/>
      <c r="AA134" s="145"/>
      <c r="AB134" s="145"/>
      <c r="AC134" s="145"/>
      <c r="AD134" s="145"/>
      <c r="AE134" s="145"/>
      <c r="AF134" s="145"/>
      <c r="AG134" s="145"/>
      <c r="AH134" s="145"/>
      <c r="AI134" s="145"/>
      <c r="AJ134" s="145"/>
      <c r="AK134" s="145"/>
      <c r="AL134" s="145"/>
      <c r="AM134" s="145"/>
      <c r="AN134" s="145"/>
      <c r="AO134" s="145"/>
      <c r="AP134" s="145"/>
      <c r="AQ134" s="145"/>
      <c r="AR134" s="145"/>
      <c r="AS134" s="145"/>
      <c r="AT134" s="145"/>
      <c r="AU134" s="144"/>
      <c r="AV134" s="144"/>
      <c r="AW134" s="144"/>
      <c r="AX134" s="144"/>
      <c r="AY134" s="144"/>
      <c r="AZ134" s="144"/>
      <c r="BA134" s="144"/>
      <c r="BB134" s="144"/>
      <c r="BC134" s="144"/>
      <c r="BD134" s="144"/>
      <c r="BE134" s="144"/>
      <c r="BF134" s="144"/>
      <c r="BG134" s="144"/>
      <c r="BH134" s="144"/>
      <c r="BI134" s="144"/>
      <c r="BJ134" s="144"/>
      <c r="BK134" s="144"/>
      <c r="BL134" s="144"/>
      <c r="BM134" s="144"/>
      <c r="BN134" s="142"/>
      <c r="BO134" s="142"/>
      <c r="BP134" s="142"/>
      <c r="BQ134" s="142"/>
      <c r="BR134" s="142"/>
      <c r="BS134" s="142"/>
      <c r="BT134" s="142"/>
      <c r="BU134" s="142"/>
      <c r="BV134" s="142"/>
      <c r="BW134" s="142"/>
      <c r="BX134" s="142"/>
      <c r="BY134" s="142"/>
      <c r="BZ134" s="142"/>
      <c r="CA134" s="142"/>
      <c r="CB134" s="142"/>
      <c r="CC134" s="142"/>
      <c r="CD134" s="142"/>
      <c r="CE134" s="142"/>
      <c r="CF134" s="142"/>
      <c r="CG134" s="142"/>
      <c r="CH134" s="142"/>
      <c r="CI134" s="142"/>
      <c r="CJ134" s="142"/>
      <c r="CK134" s="142"/>
      <c r="CL134" s="142"/>
      <c r="CM134" s="142"/>
      <c r="CN134" s="142"/>
      <c r="CO134" s="142"/>
      <c r="CP134" s="142"/>
      <c r="CQ134" s="142"/>
      <c r="CR134" s="142"/>
      <c r="CS134" s="142"/>
      <c r="CT134" s="142"/>
      <c r="CU134" s="142"/>
      <c r="CV134" s="142"/>
      <c r="CW134" s="142"/>
      <c r="CX134" s="142"/>
      <c r="CY134" s="142"/>
      <c r="CZ134" s="142"/>
      <c r="DA134" s="142"/>
      <c r="DB134" s="142"/>
      <c r="DC134" s="142"/>
      <c r="DD134" s="142"/>
      <c r="DE134" s="142"/>
      <c r="DF134" s="142"/>
      <c r="DG134" s="142"/>
      <c r="DH134" s="142"/>
      <c r="DI134" s="142"/>
      <c r="DJ134" s="142"/>
      <c r="DK134" s="142"/>
      <c r="DL134" s="142"/>
      <c r="DM134" s="142"/>
      <c r="DN134" s="142"/>
      <c r="DO134" s="142"/>
      <c r="DP134" s="114"/>
      <c r="DQ134" s="114"/>
      <c r="DR134" s="114"/>
      <c r="DS134" s="114"/>
      <c r="DT134" s="114"/>
      <c r="DU134" s="114"/>
      <c r="DV134" s="114"/>
      <c r="DW134" s="114"/>
      <c r="DX134" s="114"/>
      <c r="DY134" s="114"/>
      <c r="DZ134" s="114"/>
      <c r="EA134" s="103"/>
    </row>
    <row r="135" spans="1:131" ht="14.25" hidden="1">
      <c r="AU135" s="145"/>
      <c r="AV135" s="145"/>
      <c r="AW135" s="145"/>
      <c r="AX135" s="145"/>
      <c r="AY135" s="145"/>
      <c r="AZ135" s="145"/>
      <c r="BA135" s="145"/>
      <c r="BB135" s="145"/>
      <c r="BC135" s="145"/>
      <c r="BD135" s="145"/>
      <c r="BE135" s="145"/>
      <c r="BF135" s="145"/>
      <c r="BG135" s="145"/>
      <c r="BH135" s="145"/>
      <c r="BI135" s="145"/>
      <c r="BJ135" s="145"/>
      <c r="BK135" s="145"/>
      <c r="BL135" s="145"/>
      <c r="BM135" s="145"/>
      <c r="BN135" s="145"/>
      <c r="BO135" s="145"/>
      <c r="BP135" s="145"/>
      <c r="BQ135" s="145"/>
      <c r="BR135" s="145"/>
      <c r="BS135" s="145"/>
      <c r="BT135" s="145"/>
      <c r="BU135" s="145"/>
      <c r="BV135" s="145"/>
      <c r="BW135" s="145"/>
      <c r="BX135" s="145"/>
      <c r="BY135" s="145"/>
      <c r="BZ135" s="145"/>
      <c r="CA135" s="145"/>
      <c r="CB135" s="145"/>
      <c r="CC135" s="145"/>
      <c r="CD135" s="145"/>
      <c r="CE135" s="145"/>
      <c r="CF135" s="145"/>
      <c r="CG135" s="145"/>
      <c r="CH135" s="145"/>
      <c r="CI135" s="145"/>
      <c r="CJ135" s="145"/>
      <c r="CK135" s="145"/>
      <c r="CL135" s="145"/>
      <c r="CM135" s="145"/>
      <c r="CN135" s="145"/>
      <c r="CO135" s="145"/>
      <c r="CP135" s="145"/>
      <c r="CQ135" s="145"/>
      <c r="CR135" s="145"/>
      <c r="CS135" s="145"/>
      <c r="CT135" s="145"/>
      <c r="CU135" s="145"/>
      <c r="CV135" s="145"/>
      <c r="CW135" s="145"/>
      <c r="CX135" s="145"/>
      <c r="CY135" s="145"/>
      <c r="CZ135" s="145"/>
      <c r="DA135" s="145"/>
      <c r="DB135" s="145"/>
      <c r="DC135" s="145"/>
      <c r="DD135" s="145"/>
      <c r="DE135" s="145"/>
      <c r="DF135" s="145"/>
      <c r="DG135" s="145"/>
      <c r="DH135" s="145"/>
      <c r="DI135" s="145"/>
      <c r="DJ135" s="145"/>
      <c r="DK135" s="145"/>
      <c r="DL135" s="145"/>
      <c r="DM135" s="145"/>
      <c r="DN135" s="145"/>
      <c r="DO135" s="145"/>
      <c r="DP135" s="145"/>
      <c r="DQ135" s="145"/>
      <c r="DR135" s="145"/>
      <c r="DS135" s="145"/>
      <c r="DT135" s="145"/>
      <c r="DU135" s="145"/>
      <c r="DV135" s="145"/>
      <c r="DW135" s="145"/>
      <c r="DX135" s="145"/>
      <c r="DY135" s="145"/>
      <c r="DZ135" s="145"/>
    </row>
  </sheetData>
  <sheetProtection algorithmName="SHA-512" hashValue="obpy4w7Qpf3XzGYQdUTLu173QlYB6t2eRUTIjrcuXZdA8HWc9CYHdx18VkrrnkEI7DjOZ4rx23Q75H5G8nN1wQ==" saltValue="QG3o6wwZAdN5xE5dR6A10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50" zoomScaleNormal="85" zoomScaleSheetLayoutView="50" workbookViewId="0"/>
  </sheetViews>
  <sheetFormatPr defaultColWidth="0" defaultRowHeight="13.5" customHeight="1" zeroHeight="1"/>
  <cols>
    <col min="1" max="120" width="2.75" style="5" customWidth="1"/>
    <col min="121" max="121" width="0" style="6" hidden="1" customWidth="1"/>
    <col min="122" max="16384" width="9" style="6" hidden="1"/>
  </cols>
  <sheetData>
    <row r="1" spans="1:120">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row r="3" spans="1:120"/>
    <row r="4" spans="1:120"/>
    <row r="5" spans="1:120"/>
    <row r="6" spans="1:120"/>
    <row r="7" spans="1:120"/>
    <row r="8" spans="1:120"/>
    <row r="9" spans="1:120"/>
    <row r="10" spans="1:120"/>
    <row r="11" spans="1:120"/>
    <row r="12" spans="1:120"/>
    <row r="13" spans="1:120"/>
    <row r="14" spans="1:120"/>
    <row r="15" spans="1:120"/>
    <row r="16" spans="1:120">
      <c r="DP16" s="6"/>
    </row>
    <row r="17" spans="119:120">
      <c r="DP17" s="6"/>
    </row>
    <row r="18" spans="119:120"/>
    <row r="19" spans="119:120"/>
    <row r="20" spans="119:120">
      <c r="DO20" s="6"/>
      <c r="DP20" s="6"/>
    </row>
    <row r="21" spans="119:120">
      <c r="DP21" s="6"/>
    </row>
    <row r="22" spans="119:120"/>
    <row r="23" spans="119:120">
      <c r="DO23" s="6"/>
      <c r="DP23" s="6"/>
    </row>
    <row r="24" spans="119:120">
      <c r="DP24" s="6"/>
    </row>
    <row r="25" spans="119:120">
      <c r="DP25" s="6"/>
    </row>
    <row r="26" spans="119:120">
      <c r="DO26" s="6"/>
      <c r="DP26" s="6"/>
    </row>
    <row r="27" spans="119:120"/>
    <row r="28" spans="119:120">
      <c r="DO28" s="6"/>
      <c r="DP28" s="6"/>
    </row>
    <row r="29" spans="119:120">
      <c r="DP29" s="6"/>
    </row>
    <row r="30" spans="119:120"/>
    <row r="31" spans="119:120">
      <c r="DO31" s="6"/>
      <c r="DP31" s="6"/>
    </row>
    <row r="32" spans="119:120"/>
    <row r="33" spans="98:120">
      <c r="DO33" s="6"/>
      <c r="DP33" s="6"/>
    </row>
    <row r="34" spans="98:120">
      <c r="DM34" s="6"/>
    </row>
    <row r="35" spans="98:120">
      <c r="CT35" s="6"/>
      <c r="CU35" s="6"/>
      <c r="CV35" s="6"/>
      <c r="CY35" s="6"/>
      <c r="CZ35" s="6"/>
      <c r="DA35" s="6"/>
      <c r="DD35" s="6"/>
      <c r="DE35" s="6"/>
      <c r="DF35" s="6"/>
      <c r="DI35" s="6"/>
      <c r="DJ35" s="6"/>
      <c r="DK35" s="6"/>
      <c r="DM35" s="6"/>
      <c r="DN35" s="6"/>
      <c r="DO35" s="6"/>
      <c r="DP35" s="6"/>
    </row>
    <row r="36" spans="98:120"/>
    <row r="37" spans="98:120">
      <c r="CW37" s="6"/>
      <c r="DB37" s="6"/>
      <c r="DG37" s="6"/>
      <c r="DL37" s="6"/>
      <c r="DP37" s="6"/>
    </row>
    <row r="38" spans="98:120">
      <c r="CT38" s="6"/>
      <c r="CU38" s="6"/>
      <c r="CV38" s="6"/>
      <c r="CW38" s="6"/>
      <c r="CY38" s="6"/>
      <c r="CZ38" s="6"/>
      <c r="DA38" s="6"/>
      <c r="DB38" s="6"/>
      <c r="DD38" s="6"/>
      <c r="DE38" s="6"/>
      <c r="DF38" s="6"/>
      <c r="DG38" s="6"/>
      <c r="DI38" s="6"/>
      <c r="DJ38" s="6"/>
      <c r="DK38" s="6"/>
      <c r="DL38" s="6"/>
      <c r="DN38" s="6"/>
      <c r="DO38" s="6"/>
      <c r="DP38" s="6"/>
    </row>
    <row r="39" spans="98:120"/>
    <row r="40" spans="98:120"/>
    <row r="41" spans="98:120"/>
    <row r="42" spans="98:120"/>
    <row r="43" spans="98:120"/>
    <row r="44" spans="98:120"/>
    <row r="45" spans="98:120"/>
    <row r="46" spans="98:120"/>
    <row r="47" spans="98:120"/>
    <row r="48" spans="98:120"/>
    <row r="49" spans="22:120">
      <c r="DN49" s="6"/>
      <c r="DO49" s="6"/>
      <c r="DP49" s="6"/>
    </row>
    <row r="50" spans="22:120"/>
    <row r="51" spans="22:120"/>
    <row r="52" spans="22:120"/>
    <row r="53" spans="22:120"/>
    <row r="54" spans="22:120"/>
    <row r="55" spans="22:120"/>
    <row r="56" spans="22:120"/>
    <row r="57" spans="22:120"/>
    <row r="58" spans="22:120"/>
    <row r="59" spans="22:120"/>
    <row r="60" spans="22:120"/>
    <row r="61" spans="22:120"/>
    <row r="62" spans="22:120"/>
    <row r="63" spans="22:120">
      <c r="W63" s="6"/>
      <c r="CS63" s="6"/>
      <c r="CX63" s="6"/>
      <c r="DC63" s="6"/>
      <c r="DH63" s="6"/>
    </row>
    <row r="64" spans="22:120">
      <c r="V64" s="6"/>
    </row>
    <row r="65" spans="15:120">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c r="Q66" s="6"/>
      <c r="S66" s="6"/>
      <c r="U66" s="6"/>
      <c r="DM66" s="6"/>
    </row>
    <row r="67" spans="15:120">
      <c r="O67" s="6"/>
      <c r="P67" s="6"/>
      <c r="R67" s="6"/>
      <c r="T67" s="6"/>
      <c r="Y67" s="6"/>
      <c r="CT67" s="6"/>
      <c r="CV67" s="6"/>
      <c r="CW67" s="6"/>
      <c r="CY67" s="6"/>
      <c r="DA67" s="6"/>
      <c r="DB67" s="6"/>
      <c r="DD67" s="6"/>
      <c r="DF67" s="6"/>
      <c r="DG67" s="6"/>
      <c r="DI67" s="6"/>
      <c r="DK67" s="6"/>
      <c r="DL67" s="6"/>
      <c r="DN67" s="6"/>
      <c r="DO67" s="6"/>
      <c r="DP67" s="6"/>
    </row>
    <row r="68" spans="15:120"/>
    <row r="69" spans="15:120"/>
    <row r="70" spans="15:120"/>
    <row r="71" spans="15:120"/>
    <row r="72" spans="15:120">
      <c r="DP72" s="6"/>
    </row>
    <row r="73" spans="15:120">
      <c r="DP73" s="6"/>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6"/>
      <c r="CX96" s="6"/>
      <c r="DC96" s="6"/>
      <c r="DH96" s="6"/>
    </row>
    <row r="97" spans="24:120">
      <c r="CS97" s="6"/>
      <c r="CX97" s="6"/>
      <c r="DC97" s="6"/>
      <c r="DH97" s="6"/>
      <c r="DP97" s="5" t="s">
        <v>15</v>
      </c>
    </row>
    <row r="98" spans="24:120" hidden="1">
      <c r="CS98" s="6"/>
      <c r="CX98" s="6"/>
      <c r="DC98" s="6"/>
      <c r="DH98" s="6"/>
    </row>
    <row r="99" spans="24:120" hidden="1">
      <c r="CS99" s="6"/>
      <c r="CX99" s="6"/>
      <c r="DC99" s="6"/>
      <c r="DH99" s="6"/>
    </row>
    <row r="101" spans="24:120" ht="12" hidden="1" customHeight="1">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c r="CU102" s="6"/>
      <c r="CZ102" s="6"/>
      <c r="DE102" s="6"/>
      <c r="DJ102" s="6"/>
      <c r="DM102" s="6"/>
    </row>
    <row r="103" spans="24:120" hidden="1">
      <c r="CT103" s="6"/>
      <c r="CV103" s="6"/>
      <c r="CW103" s="6"/>
      <c r="CY103" s="6"/>
      <c r="DA103" s="6"/>
      <c r="DB103" s="6"/>
      <c r="DD103" s="6"/>
      <c r="DF103" s="6"/>
      <c r="DG103" s="6"/>
      <c r="DI103" s="6"/>
      <c r="DK103" s="6"/>
      <c r="DL103" s="6"/>
      <c r="DM103" s="6"/>
      <c r="DN103" s="6"/>
      <c r="DO103" s="6"/>
      <c r="DP103" s="6"/>
    </row>
    <row r="104" spans="24:120" hidden="1">
      <c r="CV104" s="6"/>
      <c r="CW104" s="6"/>
      <c r="DA104" s="6"/>
      <c r="DB104" s="6"/>
      <c r="DF104" s="6"/>
      <c r="DG104" s="6"/>
      <c r="DK104" s="6"/>
      <c r="DL104" s="6"/>
      <c r="DN104" s="6"/>
      <c r="DO104" s="6"/>
      <c r="DP104" s="6"/>
    </row>
    <row r="105" spans="24:120" ht="12.75" hidden="1" customHeight="1"/>
  </sheetData>
  <sheetProtection algorithmName="SHA-512" hashValue="suYN7SRZUBwurTBnzBcC9mtQYmTqzhWimlIM2O5+ueD8DVQ1BXRkSHh8EdDm4f2Fy+jie5NHmcPU0rVfeD2WSw==" saltValue="uYmhqu4YiK7vywJP1x4pg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50" zoomScaleNormal="50" zoomScaleSheetLayoutView="55" workbookViewId="0"/>
  </sheetViews>
  <sheetFormatPr defaultColWidth="0" defaultRowHeight="13.5" customHeight="1" zeroHeight="1"/>
  <cols>
    <col min="1" max="116" width="2.625" style="5" customWidth="1"/>
    <col min="117" max="16384" width="9" style="6" hidden="1"/>
  </cols>
  <sheetData>
    <row r="1" spans="2:11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row r="3" spans="2:116"/>
    <row r="4" spans="2:11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row r="7" spans="2:116"/>
    <row r="8" spans="2:116"/>
    <row r="9" spans="2:116"/>
    <row r="10" spans="2:116"/>
    <row r="11" spans="2:116"/>
    <row r="12" spans="2:116"/>
    <row r="13" spans="2:116"/>
    <row r="14" spans="2:116"/>
    <row r="15" spans="2:116"/>
    <row r="16" spans="2:116"/>
    <row r="17" spans="9:116"/>
    <row r="18" spans="9:11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row r="20" spans="9:116"/>
    <row r="21" spans="9:116">
      <c r="DL21" s="6"/>
    </row>
    <row r="22" spans="9:116">
      <c r="DI22" s="6"/>
      <c r="DJ22" s="6"/>
      <c r="DK22" s="6"/>
      <c r="DL22" s="6"/>
    </row>
    <row r="23" spans="9:116">
      <c r="CY23" s="6"/>
      <c r="CZ23" s="6"/>
      <c r="DA23" s="6"/>
      <c r="DB23" s="6"/>
      <c r="DC23" s="6"/>
      <c r="DD23" s="6"/>
      <c r="DE23" s="6"/>
      <c r="DF23" s="6"/>
      <c r="DG23" s="6"/>
      <c r="DH23" s="6"/>
      <c r="DI23" s="6"/>
      <c r="DJ23" s="6"/>
      <c r="DK23" s="6"/>
      <c r="DL23" s="6"/>
    </row>
    <row r="24" spans="9:116"/>
    <row r="25" spans="9:116"/>
    <row r="26" spans="9:116"/>
    <row r="27" spans="9:116"/>
    <row r="28" spans="9:116"/>
    <row r="29" spans="9:116"/>
    <row r="30" spans="9:116"/>
    <row r="31" spans="9:116"/>
    <row r="32" spans="9:116"/>
    <row r="33" spans="15:116"/>
    <row r="34" spans="15:116"/>
    <row r="35" spans="15:116">
      <c r="CZ35" s="6"/>
      <c r="DA35" s="6"/>
      <c r="DB35" s="6"/>
      <c r="DC35" s="6"/>
      <c r="DD35" s="6"/>
      <c r="DE35" s="6"/>
      <c r="DF35" s="6"/>
      <c r="DG35" s="6"/>
      <c r="DH35" s="6"/>
      <c r="DI35" s="6"/>
      <c r="DJ35" s="6"/>
      <c r="DK35" s="6"/>
      <c r="DL35" s="6"/>
    </row>
    <row r="36" spans="15:116"/>
    <row r="37" spans="15:116">
      <c r="DL37" s="6"/>
    </row>
    <row r="38" spans="15:116">
      <c r="DI38" s="6"/>
      <c r="DJ38" s="6"/>
      <c r="DK38" s="6"/>
      <c r="DL38" s="6"/>
    </row>
    <row r="39" spans="15:116"/>
    <row r="40" spans="15:116"/>
    <row r="41" spans="15:116"/>
    <row r="42" spans="15:116"/>
    <row r="43" spans="15:11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c r="DL44" s="6"/>
    </row>
    <row r="45" spans="15:116"/>
    <row r="46" spans="15:116">
      <c r="DA46" s="6"/>
      <c r="DB46" s="6"/>
      <c r="DC46" s="6"/>
      <c r="DD46" s="6"/>
      <c r="DE46" s="6"/>
      <c r="DF46" s="6"/>
      <c r="DG46" s="6"/>
      <c r="DH46" s="6"/>
      <c r="DI46" s="6"/>
      <c r="DJ46" s="6"/>
      <c r="DK46" s="6"/>
      <c r="DL46" s="6"/>
    </row>
    <row r="47" spans="15:116"/>
    <row r="48" spans="15:116"/>
    <row r="49" spans="104:116"/>
    <row r="50" spans="104:116">
      <c r="CZ50" s="6"/>
      <c r="DA50" s="6"/>
      <c r="DB50" s="6"/>
      <c r="DC50" s="6"/>
      <c r="DD50" s="6"/>
      <c r="DE50" s="6"/>
      <c r="DF50" s="6"/>
      <c r="DG50" s="6"/>
      <c r="DH50" s="6"/>
      <c r="DI50" s="6"/>
      <c r="DJ50" s="6"/>
      <c r="DK50" s="6"/>
      <c r="DL50" s="6"/>
    </row>
    <row r="51" spans="104:116"/>
    <row r="52" spans="104:116"/>
    <row r="53" spans="104:116">
      <c r="DL53" s="6"/>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6"/>
      <c r="DD67" s="6"/>
      <c r="DE67" s="6"/>
      <c r="DF67" s="6"/>
      <c r="DG67" s="6"/>
      <c r="DH67" s="6"/>
      <c r="DI67" s="6"/>
      <c r="DJ67" s="6"/>
      <c r="DK67" s="6"/>
      <c r="DL67" s="6"/>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3cPH275UzVmD5o+ST9ZsE9mPc+1a4JAmZ0LIN5JF1QkdaIm33J8gKVR08dF50o+M0hRJ9cNo8aMjjUYL6velzg==" saltValue="P2QhY/VJgvheYyfKe3lo3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cols>
    <col min="1" max="36" width="2.5" style="147" customWidth="1"/>
    <col min="37" max="44" width="17" style="147" customWidth="1"/>
    <col min="45" max="45" width="6.125" style="154" customWidth="1"/>
    <col min="46" max="46" width="3" style="152" customWidth="1"/>
    <col min="47" max="47" width="19.125" style="147" hidden="1" customWidth="1"/>
    <col min="48" max="52" width="12.625" style="147" hidden="1" customWidth="1"/>
    <col min="53" max="16384" width="8.625" style="147" hidden="1"/>
  </cols>
  <sheetData>
    <row r="1" spans="1:46">
      <c r="AS1" s="148"/>
      <c r="AT1" s="148"/>
    </row>
    <row r="2" spans="1:46">
      <c r="AS2" s="148"/>
      <c r="AT2" s="148"/>
    </row>
    <row r="3" spans="1:46">
      <c r="AS3" s="148"/>
      <c r="AT3" s="148"/>
    </row>
    <row r="4" spans="1:46">
      <c r="AS4" s="148"/>
      <c r="AT4" s="148"/>
    </row>
    <row r="5" spans="1:46" ht="17.25">
      <c r="A5" s="149" t="s">
        <v>438</v>
      </c>
      <c r="B5" s="150"/>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1"/>
    </row>
    <row r="6" spans="1:46">
      <c r="A6" s="152"/>
      <c r="B6" s="148"/>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53" t="s">
        <v>439</v>
      </c>
      <c r="AL6" s="153"/>
      <c r="AM6" s="153"/>
      <c r="AN6" s="153"/>
      <c r="AO6" s="148"/>
      <c r="AP6" s="148"/>
      <c r="AQ6" s="148"/>
      <c r="AR6" s="148"/>
    </row>
    <row r="7" spans="1:46" ht="13.5" customHeight="1">
      <c r="A7" s="152"/>
      <c r="B7" s="148"/>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55"/>
      <c r="AL7" s="156"/>
      <c r="AM7" s="156"/>
      <c r="AN7" s="157"/>
      <c r="AO7" s="1194" t="s">
        <v>440</v>
      </c>
      <c r="AP7" s="158"/>
      <c r="AQ7" s="159" t="s">
        <v>441</v>
      </c>
      <c r="AR7" s="160"/>
    </row>
    <row r="8" spans="1:46">
      <c r="A8" s="152"/>
      <c r="B8" s="148"/>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61"/>
      <c r="AL8" s="162"/>
      <c r="AM8" s="162"/>
      <c r="AN8" s="163"/>
      <c r="AO8" s="1195"/>
      <c r="AP8" s="164" t="s">
        <v>442</v>
      </c>
      <c r="AQ8" s="165" t="s">
        <v>443</v>
      </c>
      <c r="AR8" s="166" t="s">
        <v>444</v>
      </c>
    </row>
    <row r="9" spans="1:46">
      <c r="A9" s="152"/>
      <c r="B9" s="148"/>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185" t="s">
        <v>445</v>
      </c>
      <c r="AL9" s="1186"/>
      <c r="AM9" s="1186"/>
      <c r="AN9" s="1187"/>
      <c r="AO9" s="167">
        <v>3825205</v>
      </c>
      <c r="AP9" s="167">
        <v>81768</v>
      </c>
      <c r="AQ9" s="168">
        <v>93452</v>
      </c>
      <c r="AR9" s="169">
        <v>-12.5</v>
      </c>
    </row>
    <row r="10" spans="1:46" ht="13.5" customHeight="1">
      <c r="A10" s="152"/>
      <c r="B10" s="148"/>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185" t="s">
        <v>446</v>
      </c>
      <c r="AL10" s="1186"/>
      <c r="AM10" s="1186"/>
      <c r="AN10" s="1187"/>
      <c r="AO10" s="170">
        <v>643944</v>
      </c>
      <c r="AP10" s="170">
        <v>13765</v>
      </c>
      <c r="AQ10" s="171">
        <v>10961</v>
      </c>
      <c r="AR10" s="172">
        <v>25.6</v>
      </c>
    </row>
    <row r="11" spans="1:46" ht="13.5" customHeight="1">
      <c r="A11" s="152"/>
      <c r="B11" s="148"/>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185" t="s">
        <v>447</v>
      </c>
      <c r="AL11" s="1186"/>
      <c r="AM11" s="1186"/>
      <c r="AN11" s="1187"/>
      <c r="AO11" s="170">
        <v>262876</v>
      </c>
      <c r="AP11" s="170">
        <v>5619</v>
      </c>
      <c r="AQ11" s="171">
        <v>1243</v>
      </c>
      <c r="AR11" s="172">
        <v>352.1</v>
      </c>
    </row>
    <row r="12" spans="1:46" ht="13.5" customHeight="1">
      <c r="A12" s="152"/>
      <c r="B12" s="148"/>
      <c r="C12" s="148"/>
      <c r="D12" s="148"/>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185" t="s">
        <v>448</v>
      </c>
      <c r="AL12" s="1186"/>
      <c r="AM12" s="1186"/>
      <c r="AN12" s="1187"/>
      <c r="AO12" s="170" t="s">
        <v>323</v>
      </c>
      <c r="AP12" s="170" t="s">
        <v>323</v>
      </c>
      <c r="AQ12" s="171">
        <v>0</v>
      </c>
      <c r="AR12" s="172" t="s">
        <v>323</v>
      </c>
    </row>
    <row r="13" spans="1:46" ht="13.5" customHeight="1">
      <c r="A13" s="152"/>
      <c r="B13" s="148"/>
      <c r="C13" s="148"/>
      <c r="D13" s="148"/>
      <c r="E13" s="148"/>
      <c r="F13" s="148"/>
      <c r="G13" s="148"/>
      <c r="H13" s="148"/>
      <c r="I13" s="148"/>
      <c r="J13" s="148"/>
      <c r="K13" s="148"/>
      <c r="L13" s="148"/>
      <c r="M13" s="148"/>
      <c r="N13" s="148"/>
      <c r="O13" s="148"/>
      <c r="P13" s="148"/>
      <c r="Q13" s="148"/>
      <c r="R13" s="148"/>
      <c r="S13" s="148"/>
      <c r="T13" s="148"/>
      <c r="U13" s="148"/>
      <c r="V13" s="148"/>
      <c r="W13" s="148"/>
      <c r="X13" s="148"/>
      <c r="Y13" s="148"/>
      <c r="Z13" s="148"/>
      <c r="AA13" s="148"/>
      <c r="AB13" s="148"/>
      <c r="AC13" s="148"/>
      <c r="AD13" s="148"/>
      <c r="AE13" s="148"/>
      <c r="AF13" s="148"/>
      <c r="AG13" s="148"/>
      <c r="AH13" s="148"/>
      <c r="AI13" s="148"/>
      <c r="AJ13" s="148"/>
      <c r="AK13" s="1185" t="s">
        <v>449</v>
      </c>
      <c r="AL13" s="1186"/>
      <c r="AM13" s="1186"/>
      <c r="AN13" s="1187"/>
      <c r="AO13" s="170">
        <v>102388</v>
      </c>
      <c r="AP13" s="170">
        <v>2189</v>
      </c>
      <c r="AQ13" s="171">
        <v>3934</v>
      </c>
      <c r="AR13" s="172">
        <v>-44.4</v>
      </c>
    </row>
    <row r="14" spans="1:46" ht="13.5" customHeight="1">
      <c r="A14" s="152"/>
      <c r="B14" s="148"/>
      <c r="C14" s="148"/>
      <c r="D14" s="148"/>
      <c r="E14" s="148"/>
      <c r="F14" s="148"/>
      <c r="G14" s="148"/>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185" t="s">
        <v>450</v>
      </c>
      <c r="AL14" s="1186"/>
      <c r="AM14" s="1186"/>
      <c r="AN14" s="1187"/>
      <c r="AO14" s="170">
        <v>42016</v>
      </c>
      <c r="AP14" s="170">
        <v>898</v>
      </c>
      <c r="AQ14" s="171">
        <v>2305</v>
      </c>
      <c r="AR14" s="172">
        <v>-61</v>
      </c>
    </row>
    <row r="15" spans="1:46" ht="13.5" customHeight="1">
      <c r="A15" s="152"/>
      <c r="B15" s="148"/>
      <c r="C15" s="148"/>
      <c r="D15" s="148"/>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188" t="s">
        <v>451</v>
      </c>
      <c r="AL15" s="1189"/>
      <c r="AM15" s="1189"/>
      <c r="AN15" s="1190"/>
      <c r="AO15" s="170">
        <v>-198484</v>
      </c>
      <c r="AP15" s="170">
        <v>-4243</v>
      </c>
      <c r="AQ15" s="171">
        <v>-6772</v>
      </c>
      <c r="AR15" s="172">
        <v>-37.299999999999997</v>
      </c>
    </row>
    <row r="16" spans="1:46">
      <c r="A16" s="152"/>
      <c r="B16" s="148"/>
      <c r="C16" s="148"/>
      <c r="D16" s="148"/>
      <c r="E16" s="148"/>
      <c r="F16" s="148"/>
      <c r="G16" s="148"/>
      <c r="H16" s="148"/>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8"/>
      <c r="AH16" s="148"/>
      <c r="AI16" s="148"/>
      <c r="AJ16" s="148"/>
      <c r="AK16" s="1188" t="s">
        <v>121</v>
      </c>
      <c r="AL16" s="1189"/>
      <c r="AM16" s="1189"/>
      <c r="AN16" s="1190"/>
      <c r="AO16" s="170">
        <v>4677945</v>
      </c>
      <c r="AP16" s="170">
        <v>99997</v>
      </c>
      <c r="AQ16" s="171">
        <v>105123</v>
      </c>
      <c r="AR16" s="172">
        <v>-4.9000000000000004</v>
      </c>
    </row>
    <row r="17" spans="1:46">
      <c r="A17" s="152"/>
      <c r="B17" s="148"/>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c r="AL17" s="148"/>
      <c r="AM17" s="148"/>
      <c r="AN17" s="148"/>
      <c r="AO17" s="148"/>
      <c r="AP17" s="148"/>
      <c r="AQ17" s="148"/>
      <c r="AR17" s="173"/>
    </row>
    <row r="18" spans="1:46">
      <c r="A18" s="152"/>
      <c r="B18" s="148"/>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74"/>
      <c r="AR18" s="174"/>
    </row>
    <row r="19" spans="1:46">
      <c r="A19" s="152"/>
      <c r="B19" s="148"/>
      <c r="C19" s="148"/>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t="s">
        <v>452</v>
      </c>
      <c r="AL19" s="148"/>
      <c r="AM19" s="148"/>
      <c r="AN19" s="148"/>
      <c r="AO19" s="148"/>
      <c r="AP19" s="148"/>
      <c r="AQ19" s="148"/>
      <c r="AR19" s="148"/>
    </row>
    <row r="20" spans="1:46">
      <c r="A20" s="152"/>
      <c r="B20" s="148"/>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8"/>
      <c r="AK20" s="175"/>
      <c r="AL20" s="176"/>
      <c r="AM20" s="176"/>
      <c r="AN20" s="177"/>
      <c r="AO20" s="178" t="s">
        <v>453</v>
      </c>
      <c r="AP20" s="179" t="s">
        <v>454</v>
      </c>
      <c r="AQ20" s="180" t="s">
        <v>455</v>
      </c>
      <c r="AR20" s="181"/>
    </row>
    <row r="21" spans="1:46" s="187" customFormat="1">
      <c r="A21" s="182"/>
      <c r="B21" s="153"/>
      <c r="C21" s="153"/>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c r="AG21" s="153"/>
      <c r="AH21" s="153"/>
      <c r="AI21" s="153"/>
      <c r="AJ21" s="153"/>
      <c r="AK21" s="1191" t="s">
        <v>456</v>
      </c>
      <c r="AL21" s="1192"/>
      <c r="AM21" s="1192"/>
      <c r="AN21" s="1193"/>
      <c r="AO21" s="183">
        <v>8.08</v>
      </c>
      <c r="AP21" s="184">
        <v>9.61</v>
      </c>
      <c r="AQ21" s="185">
        <v>-1.53</v>
      </c>
      <c r="AR21" s="153"/>
      <c r="AS21" s="186"/>
      <c r="AT21" s="182"/>
    </row>
    <row r="22" spans="1:46" s="187" customFormat="1">
      <c r="A22" s="182"/>
      <c r="B22" s="153"/>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191" t="s">
        <v>457</v>
      </c>
      <c r="AL22" s="1192"/>
      <c r="AM22" s="1192"/>
      <c r="AN22" s="1193"/>
      <c r="AO22" s="188">
        <v>95.3</v>
      </c>
      <c r="AP22" s="189">
        <v>97.3</v>
      </c>
      <c r="AQ22" s="190">
        <v>-2</v>
      </c>
      <c r="AR22" s="174"/>
      <c r="AS22" s="186"/>
      <c r="AT22" s="182"/>
    </row>
    <row r="23" spans="1:46" s="187" customFormat="1">
      <c r="A23" s="182"/>
      <c r="B23" s="153"/>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153"/>
      <c r="AM23" s="153"/>
      <c r="AN23" s="153"/>
      <c r="AO23" s="153"/>
      <c r="AP23" s="174"/>
      <c r="AQ23" s="174"/>
      <c r="AR23" s="174"/>
      <c r="AS23" s="186"/>
      <c r="AT23" s="182"/>
    </row>
    <row r="24" spans="1:46" s="187" customFormat="1">
      <c r="A24" s="182"/>
      <c r="B24" s="153"/>
      <c r="C24" s="153"/>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M24" s="153"/>
      <c r="AN24" s="153"/>
      <c r="AO24" s="153"/>
      <c r="AP24" s="174"/>
      <c r="AQ24" s="174"/>
      <c r="AR24" s="174"/>
      <c r="AS24" s="186"/>
      <c r="AT24" s="182"/>
    </row>
    <row r="25" spans="1:46" s="187" customFormat="1">
      <c r="A25" s="191"/>
      <c r="B25" s="192"/>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2"/>
      <c r="AG25" s="192"/>
      <c r="AH25" s="192"/>
      <c r="AI25" s="192"/>
      <c r="AJ25" s="192"/>
      <c r="AK25" s="192"/>
      <c r="AL25" s="192"/>
      <c r="AM25" s="192"/>
      <c r="AN25" s="192"/>
      <c r="AO25" s="192"/>
      <c r="AP25" s="193"/>
      <c r="AQ25" s="193"/>
      <c r="AR25" s="193"/>
      <c r="AS25" s="194"/>
      <c r="AT25" s="182"/>
    </row>
    <row r="26" spans="1:46" s="187" customFormat="1">
      <c r="A26" s="153" t="s">
        <v>458</v>
      </c>
      <c r="B26" s="153"/>
      <c r="C26" s="153"/>
      <c r="D26" s="153"/>
      <c r="E26" s="153"/>
      <c r="F26" s="153"/>
      <c r="G26" s="153"/>
      <c r="H26" s="153"/>
      <c r="I26" s="153"/>
      <c r="J26" s="153"/>
      <c r="K26" s="153"/>
      <c r="L26" s="153"/>
      <c r="M26" s="153"/>
      <c r="N26" s="153"/>
      <c r="O26" s="153"/>
      <c r="P26" s="153"/>
      <c r="Q26" s="153"/>
      <c r="R26" s="153"/>
      <c r="S26" s="153"/>
      <c r="T26" s="153"/>
      <c r="U26" s="153"/>
      <c r="V26" s="153"/>
      <c r="W26" s="153"/>
      <c r="X26" s="153"/>
      <c r="Y26" s="153"/>
      <c r="Z26" s="153"/>
      <c r="AA26" s="153"/>
      <c r="AB26" s="153"/>
      <c r="AC26" s="153"/>
      <c r="AD26" s="153"/>
      <c r="AE26" s="153"/>
      <c r="AF26" s="153"/>
      <c r="AG26" s="153"/>
      <c r="AH26" s="153"/>
      <c r="AI26" s="153"/>
      <c r="AJ26" s="153"/>
      <c r="AK26" s="153"/>
      <c r="AL26" s="153"/>
      <c r="AM26" s="153"/>
      <c r="AN26" s="153"/>
      <c r="AO26" s="153"/>
      <c r="AP26" s="174"/>
      <c r="AQ26" s="174"/>
      <c r="AR26" s="174"/>
      <c r="AS26" s="153"/>
      <c r="AT26" s="153"/>
    </row>
    <row r="27" spans="1:46">
      <c r="A27" s="195"/>
      <c r="AO27" s="148"/>
      <c r="AP27" s="148"/>
      <c r="AQ27" s="148"/>
      <c r="AR27" s="148"/>
      <c r="AS27" s="148"/>
      <c r="AT27" s="148"/>
    </row>
    <row r="28" spans="1:46" ht="17.25">
      <c r="A28" s="149" t="s">
        <v>459</v>
      </c>
      <c r="B28" s="150"/>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96"/>
    </row>
    <row r="29" spans="1:46">
      <c r="A29" s="152"/>
      <c r="B29" s="148"/>
      <c r="C29" s="148"/>
      <c r="D29" s="148"/>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53" t="s">
        <v>460</v>
      </c>
      <c r="AL29" s="153"/>
      <c r="AM29" s="153"/>
      <c r="AN29" s="153"/>
      <c r="AO29" s="148"/>
      <c r="AP29" s="148"/>
      <c r="AQ29" s="148"/>
      <c r="AR29" s="148"/>
      <c r="AS29" s="197"/>
    </row>
    <row r="30" spans="1:46" ht="13.5" customHeight="1">
      <c r="A30" s="152"/>
      <c r="B30" s="148"/>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55"/>
      <c r="AL30" s="156"/>
      <c r="AM30" s="156"/>
      <c r="AN30" s="157"/>
      <c r="AO30" s="1194" t="s">
        <v>440</v>
      </c>
      <c r="AP30" s="158"/>
      <c r="AQ30" s="159" t="s">
        <v>441</v>
      </c>
      <c r="AR30" s="160"/>
    </row>
    <row r="31" spans="1:46">
      <c r="A31" s="152"/>
      <c r="B31" s="148"/>
      <c r="C31" s="148"/>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48"/>
      <c r="AH31" s="148"/>
      <c r="AI31" s="148"/>
      <c r="AJ31" s="148"/>
      <c r="AK31" s="161"/>
      <c r="AL31" s="162"/>
      <c r="AM31" s="162"/>
      <c r="AN31" s="163"/>
      <c r="AO31" s="1195"/>
      <c r="AP31" s="164" t="s">
        <v>442</v>
      </c>
      <c r="AQ31" s="165" t="s">
        <v>443</v>
      </c>
      <c r="AR31" s="166" t="s">
        <v>444</v>
      </c>
    </row>
    <row r="32" spans="1:46" ht="27" customHeight="1">
      <c r="A32" s="152"/>
      <c r="B32" s="148"/>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174" t="s">
        <v>461</v>
      </c>
      <c r="AL32" s="1175"/>
      <c r="AM32" s="1175"/>
      <c r="AN32" s="1176"/>
      <c r="AO32" s="198">
        <v>2508036</v>
      </c>
      <c r="AP32" s="198">
        <v>53612</v>
      </c>
      <c r="AQ32" s="199">
        <v>59783</v>
      </c>
      <c r="AR32" s="200">
        <v>-10.3</v>
      </c>
    </row>
    <row r="33" spans="1:46" ht="13.5" customHeight="1">
      <c r="A33" s="152"/>
      <c r="B33" s="148"/>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c r="AG33" s="148"/>
      <c r="AH33" s="148"/>
      <c r="AI33" s="148"/>
      <c r="AJ33" s="148"/>
      <c r="AK33" s="1174" t="s">
        <v>462</v>
      </c>
      <c r="AL33" s="1175"/>
      <c r="AM33" s="1175"/>
      <c r="AN33" s="1176"/>
      <c r="AO33" s="198" t="s">
        <v>323</v>
      </c>
      <c r="AP33" s="198" t="s">
        <v>323</v>
      </c>
      <c r="AQ33" s="199" t="s">
        <v>323</v>
      </c>
      <c r="AR33" s="200" t="s">
        <v>323</v>
      </c>
    </row>
    <row r="34" spans="1:46" ht="27" customHeight="1">
      <c r="A34" s="152"/>
      <c r="B34" s="148"/>
      <c r="C34" s="148"/>
      <c r="D34" s="148"/>
      <c r="E34" s="148"/>
      <c r="F34" s="148"/>
      <c r="G34" s="148"/>
      <c r="H34" s="148"/>
      <c r="I34" s="148"/>
      <c r="J34" s="148"/>
      <c r="K34" s="148"/>
      <c r="L34" s="148"/>
      <c r="M34" s="148"/>
      <c r="N34" s="148"/>
      <c r="O34" s="148"/>
      <c r="P34" s="148"/>
      <c r="Q34" s="148"/>
      <c r="R34" s="148"/>
      <c r="S34" s="148"/>
      <c r="T34" s="148"/>
      <c r="U34" s="148"/>
      <c r="V34" s="148"/>
      <c r="W34" s="148"/>
      <c r="X34" s="148"/>
      <c r="Y34" s="148"/>
      <c r="Z34" s="148"/>
      <c r="AA34" s="148"/>
      <c r="AB34" s="148"/>
      <c r="AC34" s="148"/>
      <c r="AD34" s="148"/>
      <c r="AE34" s="148"/>
      <c r="AF34" s="148"/>
      <c r="AG34" s="148"/>
      <c r="AH34" s="148"/>
      <c r="AI34" s="148"/>
      <c r="AJ34" s="148"/>
      <c r="AK34" s="1174" t="s">
        <v>463</v>
      </c>
      <c r="AL34" s="1175"/>
      <c r="AM34" s="1175"/>
      <c r="AN34" s="1176"/>
      <c r="AO34" s="198" t="s">
        <v>323</v>
      </c>
      <c r="AP34" s="198" t="s">
        <v>323</v>
      </c>
      <c r="AQ34" s="199">
        <v>3</v>
      </c>
      <c r="AR34" s="200" t="s">
        <v>323</v>
      </c>
    </row>
    <row r="35" spans="1:46" ht="27" customHeight="1">
      <c r="A35" s="152"/>
      <c r="B35" s="148"/>
      <c r="C35" s="148"/>
      <c r="D35" s="148"/>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174" t="s">
        <v>464</v>
      </c>
      <c r="AL35" s="1175"/>
      <c r="AM35" s="1175"/>
      <c r="AN35" s="1176"/>
      <c r="AO35" s="198">
        <v>500882</v>
      </c>
      <c r="AP35" s="198">
        <v>10707</v>
      </c>
      <c r="AQ35" s="199">
        <v>17197</v>
      </c>
      <c r="AR35" s="200">
        <v>-37.700000000000003</v>
      </c>
    </row>
    <row r="36" spans="1:46" ht="27" customHeight="1">
      <c r="A36" s="152"/>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174" t="s">
        <v>465</v>
      </c>
      <c r="AL36" s="1175"/>
      <c r="AM36" s="1175"/>
      <c r="AN36" s="1176"/>
      <c r="AO36" s="198">
        <v>185921</v>
      </c>
      <c r="AP36" s="198">
        <v>3974</v>
      </c>
      <c r="AQ36" s="199">
        <v>2470</v>
      </c>
      <c r="AR36" s="200">
        <v>60.9</v>
      </c>
    </row>
    <row r="37" spans="1:46" ht="13.5" customHeight="1">
      <c r="A37" s="152"/>
      <c r="B37" s="148"/>
      <c r="C37" s="148"/>
      <c r="D37" s="148"/>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174" t="s">
        <v>466</v>
      </c>
      <c r="AL37" s="1175"/>
      <c r="AM37" s="1175"/>
      <c r="AN37" s="1176"/>
      <c r="AO37" s="198">
        <v>42245</v>
      </c>
      <c r="AP37" s="198">
        <v>903</v>
      </c>
      <c r="AQ37" s="199">
        <v>386</v>
      </c>
      <c r="AR37" s="200">
        <v>133.9</v>
      </c>
    </row>
    <row r="38" spans="1:46" ht="27" customHeight="1">
      <c r="A38" s="152"/>
      <c r="B38" s="148"/>
      <c r="C38" s="148"/>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171" t="s">
        <v>467</v>
      </c>
      <c r="AL38" s="1172"/>
      <c r="AM38" s="1172"/>
      <c r="AN38" s="1173"/>
      <c r="AO38" s="201" t="s">
        <v>323</v>
      </c>
      <c r="AP38" s="201" t="s">
        <v>323</v>
      </c>
      <c r="AQ38" s="202">
        <v>2</v>
      </c>
      <c r="AR38" s="190" t="s">
        <v>323</v>
      </c>
      <c r="AS38" s="197"/>
    </row>
    <row r="39" spans="1:46">
      <c r="A39" s="152"/>
      <c r="B39" s="148"/>
      <c r="C39" s="148"/>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171" t="s">
        <v>468</v>
      </c>
      <c r="AL39" s="1172"/>
      <c r="AM39" s="1172"/>
      <c r="AN39" s="1173"/>
      <c r="AO39" s="198">
        <v>-541204</v>
      </c>
      <c r="AP39" s="198">
        <v>-11569</v>
      </c>
      <c r="AQ39" s="199">
        <v>-5644</v>
      </c>
      <c r="AR39" s="200">
        <v>105</v>
      </c>
      <c r="AS39" s="197"/>
    </row>
    <row r="40" spans="1:46" ht="27" customHeight="1">
      <c r="A40" s="152"/>
      <c r="B40" s="148"/>
      <c r="C40" s="148"/>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174" t="s">
        <v>469</v>
      </c>
      <c r="AL40" s="1175"/>
      <c r="AM40" s="1175"/>
      <c r="AN40" s="1176"/>
      <c r="AO40" s="198">
        <v>-1770497</v>
      </c>
      <c r="AP40" s="198">
        <v>-37846</v>
      </c>
      <c r="AQ40" s="199">
        <v>-52018</v>
      </c>
      <c r="AR40" s="200">
        <v>-27.2</v>
      </c>
      <c r="AS40" s="197"/>
    </row>
    <row r="41" spans="1:46">
      <c r="A41" s="152"/>
      <c r="B41" s="148"/>
      <c r="C41" s="148"/>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177" t="s">
        <v>231</v>
      </c>
      <c r="AL41" s="1178"/>
      <c r="AM41" s="1178"/>
      <c r="AN41" s="1179"/>
      <c r="AO41" s="198">
        <v>925383</v>
      </c>
      <c r="AP41" s="198">
        <v>19781</v>
      </c>
      <c r="AQ41" s="199">
        <v>22179</v>
      </c>
      <c r="AR41" s="200">
        <v>-10.8</v>
      </c>
      <c r="AS41" s="197"/>
    </row>
    <row r="42" spans="1:46">
      <c r="A42" s="152"/>
      <c r="B42" s="148"/>
      <c r="C42" s="148"/>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203" t="s">
        <v>470</v>
      </c>
      <c r="AL42" s="148"/>
      <c r="AM42" s="148"/>
      <c r="AN42" s="148"/>
      <c r="AO42" s="148"/>
      <c r="AP42" s="148"/>
      <c r="AQ42" s="174"/>
      <c r="AR42" s="174"/>
      <c r="AS42" s="197"/>
    </row>
    <row r="43" spans="1:46">
      <c r="A43" s="152"/>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204"/>
      <c r="AQ43" s="174"/>
      <c r="AR43" s="148"/>
      <c r="AS43" s="197"/>
    </row>
    <row r="44" spans="1:46">
      <c r="A44" s="152"/>
      <c r="B44" s="148"/>
      <c r="C44" s="148"/>
      <c r="D44" s="148"/>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74"/>
      <c r="AR44" s="148"/>
    </row>
    <row r="45" spans="1:46">
      <c r="A45" s="150"/>
      <c r="B45" s="150"/>
      <c r="C45" s="150"/>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205"/>
      <c r="AR45" s="150"/>
      <c r="AS45" s="150"/>
      <c r="AT45" s="148"/>
    </row>
    <row r="46" spans="1:46">
      <c r="A46" s="206"/>
      <c r="B46" s="206"/>
      <c r="C46" s="206"/>
      <c r="D46" s="206"/>
      <c r="E46" s="206"/>
      <c r="F46" s="206"/>
      <c r="G46" s="206"/>
      <c r="H46" s="206"/>
      <c r="I46" s="206"/>
      <c r="J46" s="206"/>
      <c r="K46" s="206"/>
      <c r="L46" s="206"/>
      <c r="M46" s="206"/>
      <c r="N46" s="206"/>
      <c r="O46" s="206"/>
      <c r="P46" s="206"/>
      <c r="Q46" s="206"/>
      <c r="R46" s="206"/>
      <c r="S46" s="206"/>
      <c r="T46" s="206"/>
      <c r="U46" s="206"/>
      <c r="V46" s="206"/>
      <c r="W46" s="206"/>
      <c r="X46" s="206"/>
      <c r="Y46" s="206"/>
      <c r="Z46" s="206"/>
      <c r="AA46" s="206"/>
      <c r="AB46" s="206"/>
      <c r="AC46" s="206"/>
      <c r="AD46" s="206"/>
      <c r="AE46" s="206"/>
      <c r="AF46" s="206"/>
      <c r="AG46" s="206"/>
      <c r="AH46" s="206"/>
      <c r="AI46" s="206"/>
      <c r="AJ46" s="206"/>
      <c r="AK46" s="206"/>
      <c r="AL46" s="206"/>
      <c r="AM46" s="206"/>
      <c r="AN46" s="206"/>
      <c r="AO46" s="206"/>
      <c r="AP46" s="206"/>
      <c r="AQ46" s="206"/>
      <c r="AR46" s="206"/>
      <c r="AS46" s="206"/>
      <c r="AT46" s="148"/>
    </row>
    <row r="47" spans="1:46" ht="17.25" customHeight="1">
      <c r="A47" s="207" t="s">
        <v>471</v>
      </c>
      <c r="B47" s="148"/>
      <c r="C47" s="148"/>
      <c r="D47" s="148"/>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148"/>
      <c r="AN47" s="148"/>
      <c r="AO47" s="148"/>
      <c r="AP47" s="148"/>
      <c r="AQ47" s="148"/>
      <c r="AR47" s="148"/>
    </row>
    <row r="48" spans="1:46">
      <c r="A48" s="152"/>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c r="AI48" s="148"/>
      <c r="AJ48" s="148"/>
      <c r="AK48" s="208" t="s">
        <v>472</v>
      </c>
      <c r="AL48" s="208"/>
      <c r="AM48" s="208"/>
      <c r="AN48" s="208"/>
      <c r="AO48" s="208"/>
      <c r="AP48" s="208"/>
      <c r="AQ48" s="209"/>
      <c r="AR48" s="208"/>
    </row>
    <row r="49" spans="1:44" ht="13.5" customHeight="1">
      <c r="A49" s="152"/>
      <c r="B49" s="148"/>
      <c r="C49" s="148"/>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210"/>
      <c r="AL49" s="211"/>
      <c r="AM49" s="1180" t="s">
        <v>440</v>
      </c>
      <c r="AN49" s="1182" t="s">
        <v>473</v>
      </c>
      <c r="AO49" s="1183"/>
      <c r="AP49" s="1183"/>
      <c r="AQ49" s="1183"/>
      <c r="AR49" s="1184"/>
    </row>
    <row r="50" spans="1:44">
      <c r="A50" s="152"/>
      <c r="B50" s="148"/>
      <c r="C50" s="148"/>
      <c r="D50" s="148"/>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148"/>
      <c r="AH50" s="148"/>
      <c r="AI50" s="148"/>
      <c r="AJ50" s="148"/>
      <c r="AK50" s="212"/>
      <c r="AL50" s="213"/>
      <c r="AM50" s="1181"/>
      <c r="AN50" s="214" t="s">
        <v>474</v>
      </c>
      <c r="AO50" s="215" t="s">
        <v>475</v>
      </c>
      <c r="AP50" s="216" t="s">
        <v>476</v>
      </c>
      <c r="AQ50" s="217" t="s">
        <v>477</v>
      </c>
      <c r="AR50" s="218" t="s">
        <v>478</v>
      </c>
    </row>
    <row r="51" spans="1:44">
      <c r="A51" s="152"/>
      <c r="B51" s="148"/>
      <c r="C51" s="148"/>
      <c r="D51" s="148"/>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210" t="s">
        <v>479</v>
      </c>
      <c r="AL51" s="211"/>
      <c r="AM51" s="219">
        <v>2643789</v>
      </c>
      <c r="AN51" s="220">
        <v>53745</v>
      </c>
      <c r="AO51" s="221">
        <v>8.8000000000000007</v>
      </c>
      <c r="AP51" s="222">
        <v>66954</v>
      </c>
      <c r="AQ51" s="223">
        <v>5.0999999999999996</v>
      </c>
      <c r="AR51" s="224">
        <v>3.7</v>
      </c>
    </row>
    <row r="52" spans="1:44">
      <c r="A52" s="152"/>
      <c r="B52" s="148"/>
      <c r="C52" s="148"/>
      <c r="D52" s="148"/>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225"/>
      <c r="AL52" s="226" t="s">
        <v>480</v>
      </c>
      <c r="AM52" s="227">
        <v>942652</v>
      </c>
      <c r="AN52" s="228">
        <v>19163</v>
      </c>
      <c r="AO52" s="229">
        <v>37.700000000000003</v>
      </c>
      <c r="AP52" s="230">
        <v>37305</v>
      </c>
      <c r="AQ52" s="231">
        <v>7.9</v>
      </c>
      <c r="AR52" s="232">
        <v>29.8</v>
      </c>
    </row>
    <row r="53" spans="1:44">
      <c r="A53" s="152"/>
      <c r="B53" s="148"/>
      <c r="C53" s="148"/>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210" t="s">
        <v>481</v>
      </c>
      <c r="AL53" s="211"/>
      <c r="AM53" s="219">
        <v>2192597</v>
      </c>
      <c r="AN53" s="220">
        <v>45075</v>
      </c>
      <c r="AO53" s="221">
        <v>-16.100000000000001</v>
      </c>
      <c r="AP53" s="222">
        <v>72656</v>
      </c>
      <c r="AQ53" s="223">
        <v>8.5</v>
      </c>
      <c r="AR53" s="224">
        <v>-24.6</v>
      </c>
    </row>
    <row r="54" spans="1:44">
      <c r="A54" s="152"/>
      <c r="B54" s="148"/>
      <c r="C54" s="148"/>
      <c r="D54" s="148"/>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225"/>
      <c r="AL54" s="226" t="s">
        <v>480</v>
      </c>
      <c r="AM54" s="227">
        <v>1170741</v>
      </c>
      <c r="AN54" s="228">
        <v>24068</v>
      </c>
      <c r="AO54" s="229">
        <v>25.6</v>
      </c>
      <c r="AP54" s="230">
        <v>36448</v>
      </c>
      <c r="AQ54" s="231">
        <v>-2.2999999999999998</v>
      </c>
      <c r="AR54" s="232">
        <v>27.9</v>
      </c>
    </row>
    <row r="55" spans="1:44">
      <c r="A55" s="152"/>
      <c r="B55" s="148"/>
      <c r="C55" s="148"/>
      <c r="D55" s="148"/>
      <c r="E55" s="148"/>
      <c r="F55" s="148"/>
      <c r="G55" s="148"/>
      <c r="H55" s="148"/>
      <c r="I55" s="148"/>
      <c r="J55" s="148"/>
      <c r="K55" s="148"/>
      <c r="L55" s="148"/>
      <c r="M55" s="148"/>
      <c r="N55" s="148"/>
      <c r="O55" s="148"/>
      <c r="P55" s="148"/>
      <c r="Q55" s="148"/>
      <c r="R55" s="148"/>
      <c r="S55" s="148"/>
      <c r="T55" s="148"/>
      <c r="U55" s="148"/>
      <c r="V55" s="148"/>
      <c r="W55" s="148"/>
      <c r="X55" s="148"/>
      <c r="Y55" s="148"/>
      <c r="Z55" s="148"/>
      <c r="AA55" s="148"/>
      <c r="AB55" s="148"/>
      <c r="AC55" s="148"/>
      <c r="AD55" s="148"/>
      <c r="AE55" s="148"/>
      <c r="AF55" s="148"/>
      <c r="AG55" s="148"/>
      <c r="AH55" s="148"/>
      <c r="AI55" s="148"/>
      <c r="AJ55" s="148"/>
      <c r="AK55" s="210" t="s">
        <v>482</v>
      </c>
      <c r="AL55" s="211"/>
      <c r="AM55" s="219">
        <v>2613777</v>
      </c>
      <c r="AN55" s="220">
        <v>54456</v>
      </c>
      <c r="AO55" s="221">
        <v>20.8</v>
      </c>
      <c r="AP55" s="222">
        <v>65080</v>
      </c>
      <c r="AQ55" s="223">
        <v>-10.4</v>
      </c>
      <c r="AR55" s="224">
        <v>31.2</v>
      </c>
    </row>
    <row r="56" spans="1:44">
      <c r="A56" s="152"/>
      <c r="B56" s="148"/>
      <c r="C56" s="148"/>
      <c r="D56" s="148"/>
      <c r="E56" s="148"/>
      <c r="F56" s="148"/>
      <c r="G56" s="148"/>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225"/>
      <c r="AL56" s="226" t="s">
        <v>480</v>
      </c>
      <c r="AM56" s="227">
        <v>1234673</v>
      </c>
      <c r="AN56" s="228">
        <v>25723</v>
      </c>
      <c r="AO56" s="229">
        <v>6.9</v>
      </c>
      <c r="AP56" s="230">
        <v>38201</v>
      </c>
      <c r="AQ56" s="231">
        <v>4.8</v>
      </c>
      <c r="AR56" s="232">
        <v>2.1</v>
      </c>
    </row>
    <row r="57" spans="1:44">
      <c r="A57" s="152"/>
      <c r="B57" s="148"/>
      <c r="C57" s="148"/>
      <c r="D57" s="148"/>
      <c r="E57" s="148"/>
      <c r="F57" s="148"/>
      <c r="G57" s="148"/>
      <c r="H57" s="148"/>
      <c r="I57" s="148"/>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c r="AG57" s="148"/>
      <c r="AH57" s="148"/>
      <c r="AI57" s="148"/>
      <c r="AJ57" s="148"/>
      <c r="AK57" s="210" t="s">
        <v>483</v>
      </c>
      <c r="AL57" s="211"/>
      <c r="AM57" s="219">
        <v>3125114</v>
      </c>
      <c r="AN57" s="220">
        <v>65750</v>
      </c>
      <c r="AO57" s="221">
        <v>20.7</v>
      </c>
      <c r="AP57" s="222">
        <v>79288</v>
      </c>
      <c r="AQ57" s="223">
        <v>21.8</v>
      </c>
      <c r="AR57" s="224">
        <v>-1.1000000000000001</v>
      </c>
    </row>
    <row r="58" spans="1:44">
      <c r="A58" s="152"/>
      <c r="B58" s="148"/>
      <c r="C58" s="148"/>
      <c r="D58" s="148"/>
      <c r="E58" s="148"/>
      <c r="F58" s="148"/>
      <c r="G58" s="148"/>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225"/>
      <c r="AL58" s="226" t="s">
        <v>480</v>
      </c>
      <c r="AM58" s="227">
        <v>1862882</v>
      </c>
      <c r="AN58" s="228">
        <v>39194</v>
      </c>
      <c r="AO58" s="229">
        <v>52.4</v>
      </c>
      <c r="AP58" s="230">
        <v>41870</v>
      </c>
      <c r="AQ58" s="231">
        <v>9.6</v>
      </c>
      <c r="AR58" s="232">
        <v>42.8</v>
      </c>
    </row>
    <row r="59" spans="1:44">
      <c r="A59" s="152"/>
      <c r="B59" s="148"/>
      <c r="C59" s="148"/>
      <c r="D59" s="148"/>
      <c r="E59" s="148"/>
      <c r="F59" s="148"/>
      <c r="G59" s="148"/>
      <c r="H59" s="148"/>
      <c r="I59" s="148"/>
      <c r="J59" s="148"/>
      <c r="K59" s="148"/>
      <c r="L59" s="148"/>
      <c r="M59" s="148"/>
      <c r="N59" s="148"/>
      <c r="O59" s="148"/>
      <c r="P59" s="148"/>
      <c r="Q59" s="148"/>
      <c r="R59" s="148"/>
      <c r="S59" s="148"/>
      <c r="T59" s="148"/>
      <c r="U59" s="148"/>
      <c r="V59" s="148"/>
      <c r="W59" s="148"/>
      <c r="X59" s="148"/>
      <c r="Y59" s="148"/>
      <c r="Z59" s="148"/>
      <c r="AA59" s="148"/>
      <c r="AB59" s="148"/>
      <c r="AC59" s="148"/>
      <c r="AD59" s="148"/>
      <c r="AE59" s="148"/>
      <c r="AF59" s="148"/>
      <c r="AG59" s="148"/>
      <c r="AH59" s="148"/>
      <c r="AI59" s="148"/>
      <c r="AJ59" s="148"/>
      <c r="AK59" s="210" t="s">
        <v>484</v>
      </c>
      <c r="AL59" s="211"/>
      <c r="AM59" s="219">
        <v>3317320</v>
      </c>
      <c r="AN59" s="220">
        <v>70912</v>
      </c>
      <c r="AO59" s="221">
        <v>7.9</v>
      </c>
      <c r="AP59" s="222">
        <v>84962</v>
      </c>
      <c r="AQ59" s="223">
        <v>7.2</v>
      </c>
      <c r="AR59" s="224">
        <v>0.7</v>
      </c>
    </row>
    <row r="60" spans="1:44">
      <c r="A60" s="152"/>
      <c r="B60" s="148"/>
      <c r="C60" s="148"/>
      <c r="D60" s="148"/>
      <c r="E60" s="148"/>
      <c r="F60" s="148"/>
      <c r="G60" s="148"/>
      <c r="H60" s="148"/>
      <c r="I60" s="148"/>
      <c r="J60" s="148"/>
      <c r="K60" s="148"/>
      <c r="L60" s="148"/>
      <c r="M60" s="148"/>
      <c r="N60" s="148"/>
      <c r="O60" s="148"/>
      <c r="P60" s="148"/>
      <c r="Q60" s="148"/>
      <c r="R60" s="148"/>
      <c r="S60" s="148"/>
      <c r="T60" s="148"/>
      <c r="U60" s="148"/>
      <c r="V60" s="148"/>
      <c r="W60" s="148"/>
      <c r="X60" s="148"/>
      <c r="Y60" s="148"/>
      <c r="Z60" s="148"/>
      <c r="AA60" s="148"/>
      <c r="AB60" s="148"/>
      <c r="AC60" s="148"/>
      <c r="AD60" s="148"/>
      <c r="AE60" s="148"/>
      <c r="AF60" s="148"/>
      <c r="AG60" s="148"/>
      <c r="AH60" s="148"/>
      <c r="AI60" s="148"/>
      <c r="AJ60" s="148"/>
      <c r="AK60" s="225"/>
      <c r="AL60" s="226" t="s">
        <v>480</v>
      </c>
      <c r="AM60" s="227">
        <v>2390293</v>
      </c>
      <c r="AN60" s="228">
        <v>51095</v>
      </c>
      <c r="AO60" s="229">
        <v>30.4</v>
      </c>
      <c r="AP60" s="230">
        <v>42793</v>
      </c>
      <c r="AQ60" s="231">
        <v>2.2000000000000002</v>
      </c>
      <c r="AR60" s="232">
        <v>28.2</v>
      </c>
    </row>
    <row r="61" spans="1:44">
      <c r="A61" s="152"/>
      <c r="B61" s="148"/>
      <c r="C61" s="148"/>
      <c r="D61" s="148"/>
      <c r="E61" s="148"/>
      <c r="F61" s="148"/>
      <c r="G61" s="148"/>
      <c r="H61" s="148"/>
      <c r="I61" s="148"/>
      <c r="J61" s="148"/>
      <c r="K61" s="148"/>
      <c r="L61" s="148"/>
      <c r="M61" s="148"/>
      <c r="N61" s="148"/>
      <c r="O61" s="148"/>
      <c r="P61" s="148"/>
      <c r="Q61" s="148"/>
      <c r="R61" s="148"/>
      <c r="S61" s="148"/>
      <c r="T61" s="148"/>
      <c r="U61" s="148"/>
      <c r="V61" s="148"/>
      <c r="W61" s="148"/>
      <c r="X61" s="148"/>
      <c r="Y61" s="148"/>
      <c r="Z61" s="148"/>
      <c r="AA61" s="148"/>
      <c r="AB61" s="148"/>
      <c r="AC61" s="148"/>
      <c r="AD61" s="148"/>
      <c r="AE61" s="148"/>
      <c r="AF61" s="148"/>
      <c r="AG61" s="148"/>
      <c r="AH61" s="148"/>
      <c r="AI61" s="148"/>
      <c r="AJ61" s="148"/>
      <c r="AK61" s="210" t="s">
        <v>485</v>
      </c>
      <c r="AL61" s="233"/>
      <c r="AM61" s="234">
        <v>2778519</v>
      </c>
      <c r="AN61" s="235">
        <v>57988</v>
      </c>
      <c r="AO61" s="236">
        <v>8.4</v>
      </c>
      <c r="AP61" s="237">
        <v>73788</v>
      </c>
      <c r="AQ61" s="238">
        <v>6.4</v>
      </c>
      <c r="AR61" s="224">
        <v>2</v>
      </c>
    </row>
    <row r="62" spans="1:44">
      <c r="A62" s="152"/>
      <c r="B62" s="148"/>
      <c r="C62" s="148"/>
      <c r="D62" s="148"/>
      <c r="E62" s="148"/>
      <c r="F62" s="148"/>
      <c r="G62" s="148"/>
      <c r="H62" s="148"/>
      <c r="I62" s="148"/>
      <c r="J62" s="148"/>
      <c r="K62" s="148"/>
      <c r="L62" s="148"/>
      <c r="M62" s="148"/>
      <c r="N62" s="148"/>
      <c r="O62" s="148"/>
      <c r="P62" s="148"/>
      <c r="Q62" s="148"/>
      <c r="R62" s="148"/>
      <c r="S62" s="148"/>
      <c r="T62" s="148"/>
      <c r="U62" s="148"/>
      <c r="V62" s="148"/>
      <c r="W62" s="148"/>
      <c r="X62" s="148"/>
      <c r="Y62" s="148"/>
      <c r="Z62" s="148"/>
      <c r="AA62" s="148"/>
      <c r="AB62" s="148"/>
      <c r="AC62" s="148"/>
      <c r="AD62" s="148"/>
      <c r="AE62" s="148"/>
      <c r="AF62" s="148"/>
      <c r="AG62" s="148"/>
      <c r="AH62" s="148"/>
      <c r="AI62" s="148"/>
      <c r="AJ62" s="148"/>
      <c r="AK62" s="225"/>
      <c r="AL62" s="226" t="s">
        <v>480</v>
      </c>
      <c r="AM62" s="227">
        <v>1520248</v>
      </c>
      <c r="AN62" s="228">
        <v>31849</v>
      </c>
      <c r="AO62" s="229">
        <v>30.6</v>
      </c>
      <c r="AP62" s="230">
        <v>39323</v>
      </c>
      <c r="AQ62" s="231">
        <v>4.4000000000000004</v>
      </c>
      <c r="AR62" s="232">
        <v>26.2</v>
      </c>
    </row>
    <row r="63" spans="1:44">
      <c r="A63" s="152"/>
      <c r="B63" s="148"/>
      <c r="C63" s="148"/>
      <c r="D63" s="148"/>
      <c r="E63" s="148"/>
      <c r="F63" s="148"/>
      <c r="G63" s="148"/>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row>
    <row r="64" spans="1:44">
      <c r="A64" s="152"/>
      <c r="B64" s="148"/>
      <c r="C64" s="148"/>
      <c r="D64" s="148"/>
      <c r="E64" s="148"/>
      <c r="F64" s="148"/>
      <c r="G64" s="148"/>
      <c r="H64" s="148"/>
      <c r="I64" s="148"/>
      <c r="J64" s="148"/>
      <c r="K64" s="148"/>
      <c r="L64" s="148"/>
      <c r="M64" s="148"/>
      <c r="N64" s="148"/>
      <c r="O64" s="148"/>
      <c r="P64" s="148"/>
      <c r="Q64" s="148"/>
      <c r="R64" s="148"/>
      <c r="S64" s="148"/>
      <c r="T64" s="148"/>
      <c r="U64" s="148"/>
      <c r="V64" s="148"/>
      <c r="W64" s="148"/>
      <c r="X64" s="148"/>
      <c r="Y64" s="148"/>
      <c r="Z64" s="148"/>
      <c r="AA64" s="148"/>
      <c r="AB64" s="148"/>
      <c r="AC64" s="148"/>
      <c r="AD64" s="148"/>
      <c r="AE64" s="148"/>
      <c r="AF64" s="148"/>
      <c r="AG64" s="148"/>
      <c r="AH64" s="148"/>
      <c r="AI64" s="148"/>
      <c r="AJ64" s="148"/>
      <c r="AK64" s="148"/>
      <c r="AL64" s="148"/>
      <c r="AM64" s="148"/>
      <c r="AN64" s="148"/>
      <c r="AO64" s="148"/>
      <c r="AP64" s="148"/>
      <c r="AQ64" s="148"/>
      <c r="AR64" s="148"/>
    </row>
    <row r="65" spans="1:46">
      <c r="A65" s="152"/>
      <c r="B65" s="148"/>
      <c r="C65" s="148"/>
      <c r="D65" s="148"/>
      <c r="E65" s="148"/>
      <c r="F65" s="148"/>
      <c r="G65" s="148"/>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row>
    <row r="66" spans="1:46">
      <c r="A66" s="239"/>
      <c r="B66" s="206"/>
      <c r="C66" s="206"/>
      <c r="D66" s="206"/>
      <c r="E66" s="206"/>
      <c r="F66" s="206"/>
      <c r="G66" s="206"/>
      <c r="H66" s="206"/>
      <c r="I66" s="206"/>
      <c r="J66" s="206"/>
      <c r="K66" s="206"/>
      <c r="L66" s="206"/>
      <c r="M66" s="206"/>
      <c r="N66" s="206"/>
      <c r="O66" s="206"/>
      <c r="P66" s="206"/>
      <c r="Q66" s="206"/>
      <c r="R66" s="206"/>
      <c r="S66" s="206"/>
      <c r="T66" s="206"/>
      <c r="U66" s="206"/>
      <c r="V66" s="206"/>
      <c r="W66" s="206"/>
      <c r="X66" s="206"/>
      <c r="Y66" s="206"/>
      <c r="Z66" s="206"/>
      <c r="AA66" s="206"/>
      <c r="AB66" s="206"/>
      <c r="AC66" s="206"/>
      <c r="AD66" s="206"/>
      <c r="AE66" s="206"/>
      <c r="AF66" s="206"/>
      <c r="AG66" s="206"/>
      <c r="AH66" s="206"/>
      <c r="AI66" s="206"/>
      <c r="AJ66" s="206"/>
      <c r="AK66" s="206"/>
      <c r="AL66" s="206"/>
      <c r="AM66" s="206"/>
      <c r="AN66" s="206"/>
      <c r="AO66" s="206"/>
      <c r="AP66" s="206"/>
      <c r="AQ66" s="206"/>
      <c r="AR66" s="206"/>
      <c r="AS66" s="240"/>
    </row>
    <row r="67" spans="1:46" ht="13.5" hidden="1" customHeight="1">
      <c r="AK67" s="148"/>
      <c r="AL67" s="148"/>
      <c r="AM67" s="148"/>
      <c r="AN67" s="148"/>
      <c r="AO67" s="148"/>
      <c r="AP67" s="148"/>
      <c r="AQ67" s="148"/>
      <c r="AR67" s="148"/>
      <c r="AS67" s="148"/>
      <c r="AT67" s="148"/>
    </row>
    <row r="68" spans="1:46" ht="13.5" hidden="1" customHeight="1">
      <c r="AK68" s="148"/>
      <c r="AL68" s="148"/>
      <c r="AM68" s="148"/>
      <c r="AN68" s="148"/>
      <c r="AO68" s="148"/>
      <c r="AP68" s="148"/>
      <c r="AQ68" s="148"/>
      <c r="AR68" s="148"/>
    </row>
    <row r="69" spans="1:46" ht="13.5" hidden="1" customHeight="1">
      <c r="AK69" s="148"/>
      <c r="AL69" s="148"/>
      <c r="AM69" s="148"/>
      <c r="AN69" s="148"/>
      <c r="AO69" s="148"/>
      <c r="AP69" s="148"/>
      <c r="AQ69" s="148"/>
      <c r="AR69" s="148"/>
    </row>
    <row r="70" spans="1:46" hidden="1">
      <c r="AK70" s="148"/>
      <c r="AL70" s="148"/>
      <c r="AM70" s="148"/>
      <c r="AN70" s="148"/>
      <c r="AO70" s="148"/>
      <c r="AP70" s="148"/>
      <c r="AQ70" s="148"/>
      <c r="AR70" s="148"/>
    </row>
    <row r="71" spans="1:46" hidden="1">
      <c r="AK71" s="148"/>
      <c r="AL71" s="148"/>
      <c r="AM71" s="148"/>
      <c r="AN71" s="148"/>
      <c r="AO71" s="148"/>
      <c r="AP71" s="148"/>
      <c r="AQ71" s="148"/>
      <c r="AR71" s="148"/>
    </row>
    <row r="72" spans="1:46" hidden="1">
      <c r="AK72" s="148"/>
      <c r="AL72" s="148"/>
      <c r="AM72" s="148"/>
      <c r="AN72" s="148"/>
      <c r="AO72" s="148"/>
      <c r="AP72" s="148"/>
      <c r="AQ72" s="148"/>
      <c r="AR72" s="148"/>
    </row>
    <row r="73" spans="1:46" hidden="1">
      <c r="AK73" s="148"/>
      <c r="AL73" s="148"/>
      <c r="AM73" s="148"/>
      <c r="AN73" s="148"/>
      <c r="AO73" s="148"/>
      <c r="AP73" s="148"/>
      <c r="AQ73" s="148"/>
      <c r="AR73" s="148"/>
    </row>
  </sheetData>
  <sheetProtection algorithmName="SHA-512" hashValue="2szEHlgW0mz6+kiyahGpqbSS7c7Brm+tH/cjZoMOFnjBCm7ccXGRQFpSDQRGYpO/GBZEGbpSlcR/EwvRdfHjMg==" saltValue="E0yw3+VpvosuHRX6aM45z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cols>
    <col min="1" max="125" width="2.5" style="5" customWidth="1"/>
    <col min="126" max="16384" width="9" style="6" hidden="1"/>
  </cols>
  <sheetData>
    <row r="1" spans="2:125" ht="13.5" customHeigh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c r="B2" s="6"/>
      <c r="DG2" s="6"/>
    </row>
    <row r="3" spans="2:12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row r="5" spans="2:125"/>
    <row r="6" spans="2:125"/>
    <row r="7" spans="2:125"/>
    <row r="8" spans="2:125"/>
    <row r="9" spans="2:125">
      <c r="DU9" s="6"/>
    </row>
    <row r="10" spans="2:125"/>
    <row r="11" spans="2:125"/>
    <row r="12" spans="2:125"/>
    <row r="13" spans="2:125"/>
    <row r="14" spans="2:125"/>
    <row r="15" spans="2:125"/>
    <row r="16" spans="2:125"/>
    <row r="17" spans="125:125">
      <c r="DU17" s="6"/>
    </row>
    <row r="18" spans="125:125"/>
    <row r="19" spans="125:125"/>
    <row r="20" spans="125:125">
      <c r="DU20" s="6"/>
    </row>
    <row r="21" spans="125:125">
      <c r="DU21" s="6"/>
    </row>
    <row r="22" spans="125:125"/>
    <row r="23" spans="125:125"/>
    <row r="24" spans="125:125"/>
    <row r="25" spans="125:125"/>
    <row r="26" spans="125:125"/>
    <row r="27" spans="125:125"/>
    <row r="28" spans="125:125">
      <c r="DU28" s="6"/>
    </row>
    <row r="29" spans="125:125"/>
    <row r="30" spans="125:125"/>
    <row r="31" spans="125:125"/>
    <row r="32" spans="125:125"/>
    <row r="33" spans="2:125">
      <c r="B33" s="6"/>
      <c r="G33" s="6"/>
      <c r="I33" s="6"/>
    </row>
    <row r="34" spans="2:125">
      <c r="C34" s="6"/>
      <c r="P34" s="6"/>
      <c r="DE34" s="6"/>
      <c r="DH34" s="6"/>
    </row>
    <row r="35" spans="2:125">
      <c r="D35" s="6"/>
      <c r="E35" s="6"/>
      <c r="DG35" s="6"/>
      <c r="DJ35" s="6"/>
      <c r="DP35" s="6"/>
      <c r="DQ35" s="6"/>
      <c r="DR35" s="6"/>
      <c r="DS35" s="6"/>
      <c r="DT35" s="6"/>
      <c r="DU35" s="6"/>
    </row>
    <row r="36" spans="2:12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c r="DU37" s="6"/>
    </row>
    <row r="38" spans="2:125">
      <c r="DT38" s="6"/>
      <c r="DU38" s="6"/>
    </row>
    <row r="39" spans="2:125"/>
    <row r="40" spans="2:125">
      <c r="DH40" s="6"/>
    </row>
    <row r="41" spans="2:125">
      <c r="DE41" s="6"/>
    </row>
    <row r="42" spans="2:125">
      <c r="DG42" s="6"/>
      <c r="DJ42" s="6"/>
    </row>
    <row r="43" spans="2:12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c r="DU44" s="6"/>
    </row>
    <row r="45" spans="2:125"/>
    <row r="46" spans="2:125"/>
    <row r="47" spans="2:125"/>
    <row r="48" spans="2:125">
      <c r="DT48" s="6"/>
      <c r="DU48" s="6"/>
    </row>
    <row r="49" spans="120:125">
      <c r="DU49" s="6"/>
    </row>
    <row r="50" spans="120:125">
      <c r="DU50" s="6"/>
    </row>
    <row r="51" spans="120:125">
      <c r="DP51" s="6"/>
      <c r="DQ51" s="6"/>
      <c r="DR51" s="6"/>
      <c r="DS51" s="6"/>
      <c r="DT51" s="6"/>
      <c r="DU51" s="6"/>
    </row>
    <row r="52" spans="120:125"/>
    <row r="53" spans="120:125"/>
    <row r="54" spans="120:125">
      <c r="DU54" s="6"/>
    </row>
    <row r="55" spans="120:125"/>
    <row r="56" spans="120:125"/>
    <row r="57" spans="120:125"/>
    <row r="58" spans="120:125">
      <c r="DU58" s="6"/>
    </row>
    <row r="59" spans="120:125"/>
    <row r="60" spans="120:125"/>
    <row r="61" spans="120:125"/>
    <row r="62" spans="120:125"/>
    <row r="63" spans="120:125">
      <c r="DU63" s="6"/>
    </row>
    <row r="64" spans="120:125">
      <c r="DT64" s="6"/>
      <c r="DU64" s="6"/>
    </row>
    <row r="65" spans="123:125"/>
    <row r="66" spans="123:125"/>
    <row r="67" spans="123:125"/>
    <row r="68" spans="123:125"/>
    <row r="69" spans="123:125">
      <c r="DS69" s="6"/>
      <c r="DT69" s="6"/>
      <c r="DU69" s="6"/>
    </row>
    <row r="70" spans="123:125"/>
    <row r="71" spans="123:125"/>
    <row r="72" spans="123:125"/>
    <row r="73" spans="123:125"/>
    <row r="74" spans="123:125"/>
    <row r="75" spans="123:125"/>
    <row r="76" spans="123:125"/>
    <row r="77" spans="123:125"/>
    <row r="78" spans="123:125"/>
    <row r="79" spans="123:125"/>
    <row r="80" spans="123:125"/>
    <row r="81" spans="116:125"/>
    <row r="82" spans="116:125">
      <c r="DL82" s="6"/>
    </row>
    <row r="83" spans="116:125">
      <c r="DM83" s="6"/>
      <c r="DN83" s="6"/>
      <c r="DO83" s="6"/>
      <c r="DP83" s="6"/>
      <c r="DQ83" s="6"/>
      <c r="DR83" s="6"/>
      <c r="DS83" s="6"/>
      <c r="DT83" s="6"/>
      <c r="DU83" s="6"/>
    </row>
    <row r="84" spans="116:125"/>
    <row r="85" spans="116:125"/>
    <row r="86" spans="116:125"/>
    <row r="87" spans="116:125"/>
    <row r="88" spans="116:125">
      <c r="DU88" s="6"/>
    </row>
    <row r="89" spans="116:125"/>
    <row r="90" spans="116:125"/>
    <row r="91" spans="116:125"/>
    <row r="92" spans="116:125" ht="13.5" customHeight="1"/>
    <row r="93" spans="116:125" ht="13.5" customHeight="1"/>
    <row r="94" spans="116:125" ht="13.5" customHeight="1">
      <c r="DS94" s="6"/>
      <c r="DT94" s="6"/>
      <c r="DU94" s="6"/>
    </row>
    <row r="95" spans="116:125" ht="13.5" customHeight="1">
      <c r="DU95" s="6"/>
    </row>
    <row r="96" spans="116:125" ht="13.5" customHeight="1"/>
    <row r="97" spans="124:125" ht="13.5" customHeight="1"/>
    <row r="98" spans="124:125" ht="13.5" customHeight="1"/>
    <row r="99" spans="124:125" ht="13.5" customHeight="1"/>
    <row r="100" spans="124:125" ht="13.5" customHeight="1"/>
    <row r="101" spans="124:125" ht="13.5" customHeight="1">
      <c r="DU101" s="6"/>
    </row>
    <row r="102" spans="124:125" ht="13.5" customHeight="1"/>
    <row r="103" spans="124:125" ht="13.5" customHeight="1"/>
    <row r="104" spans="124:125" ht="13.5" customHeight="1">
      <c r="DT104" s="6"/>
      <c r="DU104" s="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6" t="s">
        <v>15</v>
      </c>
    </row>
    <row r="120" spans="125:125" ht="13.5" hidden="1" customHeight="1"/>
    <row r="121" spans="125:125" ht="13.5" hidden="1" customHeight="1">
      <c r="DU121" s="6"/>
    </row>
  </sheetData>
  <sheetProtection algorithmName="SHA-512" hashValue="qHXv20IXZIZW1Mv3PxdSh+trmiXAxiaitCnadSIn+7kpet/AAYDNLTLhbi/1qb2sANFhtE0MVUcj97WXJA+CAQ==" saltValue="VCtrpj8Eiwjj4znTEIubX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5" customWidth="1"/>
    <col min="126" max="142" width="0" style="6" hidden="1" customWidth="1"/>
    <col min="143" max="16384" width="9" style="6" hidden="1"/>
  </cols>
  <sheetData>
    <row r="1" spans="1:125" ht="13.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c r="B2" s="6"/>
      <c r="T2" s="6"/>
    </row>
    <row r="3" spans="1:12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6"/>
      <c r="G33" s="6"/>
      <c r="I33" s="6"/>
    </row>
    <row r="34" spans="2:125">
      <c r="C34" s="6"/>
      <c r="P34" s="6"/>
      <c r="R34" s="6"/>
      <c r="U34" s="6"/>
    </row>
    <row r="35" spans="2:12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c r="F36" s="6"/>
      <c r="H36" s="6"/>
      <c r="J36" s="6"/>
      <c r="K36" s="6"/>
      <c r="L36" s="6"/>
      <c r="M36" s="6"/>
      <c r="N36" s="6"/>
      <c r="O36" s="6"/>
      <c r="Q36" s="6"/>
      <c r="S36" s="6"/>
      <c r="V36" s="6"/>
    </row>
    <row r="37" spans="2:125"/>
    <row r="38" spans="2:125"/>
    <row r="39" spans="2:125"/>
    <row r="40" spans="2:125">
      <c r="U40" s="6"/>
    </row>
    <row r="41" spans="2:125">
      <c r="R41" s="6"/>
    </row>
    <row r="42" spans="2:12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c r="Q43" s="6"/>
      <c r="S43" s="6"/>
      <c r="V43" s="6"/>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5" t="s">
        <v>15</v>
      </c>
    </row>
  </sheetData>
  <sheetProtection algorithmName="SHA-512" hashValue="a2rOeLYkYpgBa6Nq7sMp9rx2ax5z43Dz594pen4Bgh2UBgrG+Wyb1A8F5Uy/l3dvD8KnpptvVusOvF5Dz/WtIA==" saltValue="XjXmESNObRdZL68PBelj5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zoomScale="90" zoomScaleNormal="90" zoomScaleSheetLayoutView="100" workbookViewId="0"/>
  </sheetViews>
  <sheetFormatPr defaultColWidth="0" defaultRowHeight="13.5" customHeight="1" zeroHeight="1"/>
  <cols>
    <col min="1" max="1" width="8.25" style="241" customWidth="1"/>
    <col min="2" max="16" width="14.625" style="241" customWidth="1"/>
    <col min="17" max="16384" width="0" style="24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42"/>
      <c r="C45" s="242"/>
      <c r="D45" s="242"/>
      <c r="E45" s="242"/>
      <c r="F45" s="242"/>
      <c r="G45" s="242"/>
      <c r="H45" s="242"/>
      <c r="I45" s="242"/>
      <c r="J45" s="243" t="s">
        <v>486</v>
      </c>
    </row>
    <row r="46" spans="2:10" ht="29.25" customHeight="1" thickBot="1">
      <c r="B46" s="244" t="s">
        <v>26</v>
      </c>
      <c r="C46" s="245"/>
      <c r="D46" s="245"/>
      <c r="E46" s="246" t="s">
        <v>487</v>
      </c>
      <c r="F46" s="247" t="s">
        <v>4</v>
      </c>
      <c r="G46" s="248" t="s">
        <v>5</v>
      </c>
      <c r="H46" s="248" t="s">
        <v>6</v>
      </c>
      <c r="I46" s="248" t="s">
        <v>7</v>
      </c>
      <c r="J46" s="249" t="s">
        <v>8</v>
      </c>
    </row>
    <row r="47" spans="2:10" ht="57.75" customHeight="1">
      <c r="B47" s="250"/>
      <c r="C47" s="1196" t="s">
        <v>488</v>
      </c>
      <c r="D47" s="1196"/>
      <c r="E47" s="1197"/>
      <c r="F47" s="251">
        <v>25.41</v>
      </c>
      <c r="G47" s="252">
        <v>26.79</v>
      </c>
      <c r="H47" s="252">
        <v>25.74</v>
      </c>
      <c r="I47" s="252">
        <v>18.760000000000002</v>
      </c>
      <c r="J47" s="253">
        <v>16.91</v>
      </c>
    </row>
    <row r="48" spans="2:10" ht="57.75" customHeight="1">
      <c r="B48" s="254"/>
      <c r="C48" s="1198" t="s">
        <v>489</v>
      </c>
      <c r="D48" s="1198"/>
      <c r="E48" s="1199"/>
      <c r="F48" s="255">
        <v>3.89</v>
      </c>
      <c r="G48" s="256">
        <v>5.15</v>
      </c>
      <c r="H48" s="256">
        <v>4.84</v>
      </c>
      <c r="I48" s="256">
        <v>4.3099999999999996</v>
      </c>
      <c r="J48" s="257">
        <v>3.09</v>
      </c>
    </row>
    <row r="49" spans="2:10" ht="57.75" customHeight="1" thickBot="1">
      <c r="B49" s="258"/>
      <c r="C49" s="1200" t="s">
        <v>490</v>
      </c>
      <c r="D49" s="1200"/>
      <c r="E49" s="1201"/>
      <c r="F49" s="259" t="s">
        <v>491</v>
      </c>
      <c r="G49" s="260">
        <v>1.35</v>
      </c>
      <c r="H49" s="260" t="s">
        <v>492</v>
      </c>
      <c r="I49" s="260" t="s">
        <v>493</v>
      </c>
      <c r="J49" s="261" t="s">
        <v>494</v>
      </c>
    </row>
    <row r="50" spans="2:10" ht="13.5" customHeight="1"/>
  </sheetData>
  <sheetProtection algorithmName="SHA-512" hashValue="N6xBXwjDgqRX32PG1hY4wCJSNz0A397cP2Xws0qqtYoZb5tyrVcXDxlPPSfTUlFEV9pUWY1MfEE6LXHRpixLnw==" saltValue="MYjDogIlcgi5cS1kyRDXR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2022-09-26T09:53:37Z</cp:lastPrinted>
  <dcterms:created xsi:type="dcterms:W3CDTF">2022-07-27T05:34:54Z</dcterms:created>
  <dcterms:modified xsi:type="dcterms:W3CDTF">2022-09-27T07:18:25Z</dcterms:modified>
  <cp:category/>
</cp:coreProperties>
</file>