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648" firstSheet="4" activeTab="7"/>
  </bookViews>
  <sheets>
    <sheet name="法21条 構造設備の概要（例）" sheetId="1" r:id="rId1"/>
    <sheet name="構造概要 (例)" sheetId="2" r:id="rId2"/>
    <sheet name="病室・病床数一覧 (例)" sheetId="3" r:id="rId3"/>
    <sheet name="担う予定の外来医療機能（例）" sheetId="4" r:id="rId4"/>
    <sheet name="法21条 構造設備の概要" sheetId="5" r:id="rId5"/>
    <sheet name="構造概要" sheetId="6" r:id="rId6"/>
    <sheet name="病室・病床数一覧" sheetId="7" r:id="rId7"/>
    <sheet name="担う予定の外来医療機能" sheetId="8" r:id="rId8"/>
  </sheets>
  <definedNames>
    <definedName name="_xlnm.Print_Area" localSheetId="5">'構造概要'!$A$1:$F$121</definedName>
    <definedName name="_xlnm.Print_Area" localSheetId="1">'構造概要 (例)'!$A$1:$F$121</definedName>
    <definedName name="_xlnm.Print_Area" localSheetId="4">'法21条 構造設備の概要'!$B$1:$K$62</definedName>
    <definedName name="_xlnm.Print_Area" localSheetId="0">'法21条 構造設備の概要（例）'!$B$1:$K$63</definedName>
  </definedNames>
  <calcPr calcMode="manual" fullCalcOnLoad="1"/>
</workbook>
</file>

<file path=xl/sharedStrings.xml><?xml version="1.0" encoding="utf-8"?>
<sst xmlns="http://schemas.openxmlformats.org/spreadsheetml/2006/main" count="611" uniqueCount="235">
  <si>
    <t>室名</t>
  </si>
  <si>
    <t>病床数</t>
  </si>
  <si>
    <t>１床面積</t>
  </si>
  <si>
    <t>開放面積
（㎡）</t>
  </si>
  <si>
    <t>天井高
（ｍ）</t>
  </si>
  <si>
    <t>採光面積
（㎡）</t>
  </si>
  <si>
    <t>種別</t>
  </si>
  <si>
    <t>－</t>
  </si>
  <si>
    <t>施設名：</t>
  </si>
  <si>
    <t>病院</t>
  </si>
  <si>
    <t>施設名：（</t>
  </si>
  <si>
    <t>病院）</t>
  </si>
  <si>
    <t>階</t>
  </si>
  <si>
    <t>㎡</t>
  </si>
  <si>
    <t>病棟</t>
  </si>
  <si>
    <t>室</t>
  </si>
  <si>
    <t>床</t>
  </si>
  <si>
    <t>計</t>
  </si>
  <si>
    <t>一般</t>
  </si>
  <si>
    <t>療養</t>
  </si>
  <si>
    <t>総計</t>
  </si>
  <si>
    <t>建物（棟）名</t>
  </si>
  <si>
    <t>床面積（㎡）</t>
  </si>
  <si>
    <t>室　　名</t>
  </si>
  <si>
    <t>備　　　考</t>
  </si>
  <si>
    <t>延床面積</t>
  </si>
  <si>
    <t>建物の構造概要一覧表</t>
  </si>
  <si>
    <t>総延床面積</t>
  </si>
  <si>
    <t>構造設備名</t>
  </si>
  <si>
    <t>部門</t>
  </si>
  <si>
    <t>対象室等名称</t>
  </si>
  <si>
    <t>診療科目等</t>
  </si>
  <si>
    <t>面積</t>
  </si>
  <si>
    <t>室数</t>
  </si>
  <si>
    <t>各科専門の診察室</t>
  </si>
  <si>
    <t>外来</t>
  </si>
  <si>
    <t>診察室（１）</t>
  </si>
  <si>
    <t>㎡</t>
  </si>
  <si>
    <t>診察室（２）</t>
  </si>
  <si>
    <t>診察室（３）</t>
  </si>
  <si>
    <t>診察室（４）</t>
  </si>
  <si>
    <t>診察室（５）</t>
  </si>
  <si>
    <t>㎡</t>
  </si>
  <si>
    <t>診察室（６）</t>
  </si>
  <si>
    <t>診察室（７）</t>
  </si>
  <si>
    <t>診察室（８）</t>
  </si>
  <si>
    <t>診察室（９）</t>
  </si>
  <si>
    <t>診察室（１０）</t>
  </si>
  <si>
    <t>㎡</t>
  </si>
  <si>
    <t>手術室</t>
  </si>
  <si>
    <t>手術部</t>
  </si>
  <si>
    <t>手術室（１）</t>
  </si>
  <si>
    <t>手術室（２）</t>
  </si>
  <si>
    <t>手術室（３）</t>
  </si>
  <si>
    <t>手術室（４）</t>
  </si>
  <si>
    <t>処置室</t>
  </si>
  <si>
    <t>処置室（１）</t>
  </si>
  <si>
    <t>処置室（２）</t>
  </si>
  <si>
    <t>㎡</t>
  </si>
  <si>
    <t>処置室（３）</t>
  </si>
  <si>
    <t>処置室（４）</t>
  </si>
  <si>
    <t>臨床検査施設</t>
  </si>
  <si>
    <t>生化学検査室</t>
  </si>
  <si>
    <t>－</t>
  </si>
  <si>
    <t>－</t>
  </si>
  <si>
    <t>㎡</t>
  </si>
  <si>
    <t>病理検査室</t>
  </si>
  <si>
    <t>－</t>
  </si>
  <si>
    <t>㎡</t>
  </si>
  <si>
    <t>細菌検査室</t>
  </si>
  <si>
    <t>－</t>
  </si>
  <si>
    <t>心電図室</t>
  </si>
  <si>
    <t>負荷心電図室(ﾄﾚｯﾄﾞﾐﾙ)</t>
  </si>
  <si>
    <t>－</t>
  </si>
  <si>
    <t>－</t>
  </si>
  <si>
    <t>㎡</t>
  </si>
  <si>
    <t>㎡</t>
  </si>
  <si>
    <t>呼吸機能検査室</t>
  </si>
  <si>
    <t>－</t>
  </si>
  <si>
    <t>㎡</t>
  </si>
  <si>
    <t>内視鏡検査室（１）</t>
  </si>
  <si>
    <t>内視鏡検査室（２）</t>
  </si>
  <si>
    <t>（放射線）</t>
  </si>
  <si>
    <t>ＭＲＩ室</t>
  </si>
  <si>
    <t>エックス線装置</t>
  </si>
  <si>
    <t>放射線科</t>
  </si>
  <si>
    <t>一般撮影室（１）</t>
  </si>
  <si>
    <t>－</t>
  </si>
  <si>
    <t>㎡</t>
  </si>
  <si>
    <t>一般撮影室（２）</t>
  </si>
  <si>
    <t>ＣＴ室</t>
  </si>
  <si>
    <t>アンギオ撮影室</t>
  </si>
  <si>
    <t>調剤所</t>
  </si>
  <si>
    <t>薬剤部</t>
  </si>
  <si>
    <t>調剤室</t>
  </si>
  <si>
    <t>製剤室</t>
  </si>
  <si>
    <t>無菌製剤室</t>
  </si>
  <si>
    <t>－</t>
  </si>
  <si>
    <t>㎡</t>
  </si>
  <si>
    <t>薬品保管庫</t>
  </si>
  <si>
    <t>医薬品情報室</t>
  </si>
  <si>
    <t>－</t>
  </si>
  <si>
    <t>給食施設</t>
  </si>
  <si>
    <t>栄養部</t>
  </si>
  <si>
    <t>厨房</t>
  </si>
  <si>
    <t>配膳室</t>
  </si>
  <si>
    <t>食品庫</t>
  </si>
  <si>
    <t>処理室</t>
  </si>
  <si>
    <t>検収室</t>
  </si>
  <si>
    <t>洗浄室</t>
  </si>
  <si>
    <t>診療に関する諸記録の保存</t>
  </si>
  <si>
    <t>分べん室</t>
  </si>
  <si>
    <t>分べん室（１）</t>
  </si>
  <si>
    <t>分べん室（２）</t>
  </si>
  <si>
    <t>新生児入浴施設</t>
  </si>
  <si>
    <t>沐浴室</t>
  </si>
  <si>
    <t>消毒施設</t>
  </si>
  <si>
    <t>消毒室</t>
  </si>
  <si>
    <t>洗濯施設</t>
  </si>
  <si>
    <t>リネン室（不潔）</t>
  </si>
  <si>
    <t>構造設備の概要　（法第２１条関係）</t>
  </si>
  <si>
    <t>エコー検査室</t>
  </si>
  <si>
    <t>機能訓練室</t>
  </si>
  <si>
    <t>談話室</t>
  </si>
  <si>
    <t>食　堂</t>
  </si>
  <si>
    <t>浴　室</t>
  </si>
  <si>
    <t>リハビリテーション室</t>
  </si>
  <si>
    <t>床面積
（㎡）内法</t>
  </si>
  <si>
    <t>－</t>
  </si>
  <si>
    <t>㎡</t>
  </si>
  <si>
    <t>扱う病院　分娩を取り</t>
  </si>
  <si>
    <t>１F</t>
  </si>
  <si>
    <t>記載例</t>
  </si>
  <si>
    <t>福岡東公園</t>
  </si>
  <si>
    <t>食堂</t>
  </si>
  <si>
    <t>４階病棟</t>
  </si>
  <si>
    <t>５階病棟</t>
  </si>
  <si>
    <t>６階病棟</t>
  </si>
  <si>
    <t>有する病院　　　　療養病床を</t>
  </si>
  <si>
    <t>３階病棟</t>
  </si>
  <si>
    <t>管理部</t>
  </si>
  <si>
    <t>検査部
（生理検査）</t>
  </si>
  <si>
    <t>検査部
（検体検査）</t>
  </si>
  <si>
    <t>X線透視室</t>
  </si>
  <si>
    <t>マンモ撮影室</t>
  </si>
  <si>
    <t>骨塩量測定室</t>
  </si>
  <si>
    <t>産科</t>
  </si>
  <si>
    <t>※必要時、室数を追加すること。　また、該当しない施設については、削除して可。</t>
  </si>
  <si>
    <t>１F</t>
  </si>
  <si>
    <t>㎡</t>
  </si>
  <si>
    <t>２F</t>
  </si>
  <si>
    <t>１F</t>
  </si>
  <si>
    <t>１F</t>
  </si>
  <si>
    <t>－</t>
  </si>
  <si>
    <t>㎡</t>
  </si>
  <si>
    <t>－</t>
  </si>
  <si>
    <t>㎡</t>
  </si>
  <si>
    <t>－</t>
  </si>
  <si>
    <t>－</t>
  </si>
  <si>
    <t>㎡</t>
  </si>
  <si>
    <t>－</t>
  </si>
  <si>
    <t>㎡</t>
  </si>
  <si>
    <t>１F</t>
  </si>
  <si>
    <t>１F</t>
  </si>
  <si>
    <t>－</t>
  </si>
  <si>
    <t>㎡</t>
  </si>
  <si>
    <t>－</t>
  </si>
  <si>
    <t>㎡</t>
  </si>
  <si>
    <t>－</t>
  </si>
  <si>
    <t>㎡</t>
  </si>
  <si>
    <t>１F</t>
  </si>
  <si>
    <t>－</t>
  </si>
  <si>
    <t>㎡</t>
  </si>
  <si>
    <t>３F</t>
  </si>
  <si>
    <t>㎡</t>
  </si>
  <si>
    <t>３F</t>
  </si>
  <si>
    <t>リハビリ</t>
  </si>
  <si>
    <t>４F</t>
  </si>
  <si>
    <t>－</t>
  </si>
  <si>
    <t>㎡</t>
  </si>
  <si>
    <t>４F</t>
  </si>
  <si>
    <t>４F</t>
  </si>
  <si>
    <t>－</t>
  </si>
  <si>
    <t>㎡</t>
  </si>
  <si>
    <t>－</t>
  </si>
  <si>
    <t>㎡</t>
  </si>
  <si>
    <t>㎡</t>
  </si>
  <si>
    <t>福岡東公園病院）</t>
  </si>
  <si>
    <t>本館</t>
  </si>
  <si>
    <t>室　　名　　等</t>
  </si>
  <si>
    <t>風除室</t>
  </si>
  <si>
    <t>外来中央待合室</t>
  </si>
  <si>
    <t>処置室（１）</t>
  </si>
  <si>
    <t>処置室（２）</t>
  </si>
  <si>
    <t>処置室（３）</t>
  </si>
  <si>
    <t>処置室（４）</t>
  </si>
  <si>
    <t>外来診察受付</t>
  </si>
  <si>
    <t>薬局受付</t>
  </si>
  <si>
    <t>無菌調剤室</t>
  </si>
  <si>
    <t>薬品保管庫</t>
  </si>
  <si>
    <t>ホール</t>
  </si>
  <si>
    <t>診療情報管理室</t>
  </si>
  <si>
    <t>介助浴室</t>
  </si>
  <si>
    <t>内科</t>
  </si>
  <si>
    <t>循環器内科</t>
  </si>
  <si>
    <t>呼吸器内科</t>
  </si>
  <si>
    <t>消化器内科</t>
  </si>
  <si>
    <t>外科</t>
  </si>
  <si>
    <t>呼吸器外科</t>
  </si>
  <si>
    <t>循環器外科</t>
  </si>
  <si>
    <t>消化器外科</t>
  </si>
  <si>
    <t>整形外科</t>
  </si>
  <si>
    <t>内科（呼吸器）</t>
  </si>
  <si>
    <t>内科（循環器・消化器）</t>
  </si>
  <si>
    <t>外科（呼吸器・循環器・消化器）</t>
  </si>
  <si>
    <t>延床面積（小計）</t>
  </si>
  <si>
    <t>）</t>
  </si>
  <si>
    <t>精神</t>
  </si>
  <si>
    <t>感染症</t>
  </si>
  <si>
    <t>結核</t>
  </si>
  <si>
    <t>別紙１-１</t>
  </si>
  <si>
    <t>別紙１－３</t>
  </si>
  <si>
    <t>別紙１－２</t>
  </si>
  <si>
    <t>別紙１－１</t>
  </si>
  <si>
    <t>※必要時、室数を追加・削除すること。　また、該当しない施設については、削除して可。</t>
  </si>
  <si>
    <t>病室・病床数一覧表</t>
  </si>
  <si>
    <t>別紙１－４</t>
  </si>
  <si>
    <t>今後担う予定の外来医療機能</t>
  </si>
  <si>
    <t>担う予定の外来医療機能（右記の該当箇所に○をつける）</t>
  </si>
  <si>
    <t>上記以外の方法により、区域において不足する外来医療機能を担う場合</t>
  </si>
  <si>
    <t>・区域において不足していると考えられる○○科を開設するもの。
・最寄りの医療機関まで自動車で△△分超かかるなど□□科が不足していると考えられる××地域で開設するもの。</t>
  </si>
  <si>
    <t>区域で不足する外来医療機能を担わない場合の理由</t>
  </si>
  <si>
    <t>＜留意事項＞</t>
  </si>
  <si>
    <t xml:space="preserve">
①学校医（園医）　②産業医　③予防接種　④乳幼児健診　⑤特定検診
⑥往診・緊急往診　⑦訪問診療　⑧休日急患センターへの出務（注１）
⑨在宅当番医（注２）　⑩介護認定審査会への出務　⑪主治医意見書の作成
⑫死亡診断書・死体検案書の作成　⑬特養の配置医
</t>
  </si>
  <si>
    <t>（注１）
筑紫区域、八女・筑後区域及び有明区域においては、⑧休日急患センターへの出務がないため、いわゆる時間外小児救急外来など、救急体制にご協力いただける方は、⑧に○を記入してください。
（注２）
北九州区域においては、⑨在宅当番医がありませんので、⑨を選択することはできません。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</si>
</sst>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_ 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179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31" xfId="0" applyFont="1" applyBorder="1" applyAlignment="1">
      <alignment horizontal="left"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textRotation="255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78" fontId="3" fillId="0" borderId="37" xfId="0" applyNumberFormat="1" applyFont="1" applyFill="1" applyBorder="1" applyAlignment="1">
      <alignment horizontal="right" vertical="center" wrapText="1"/>
    </xf>
    <xf numFmtId="178" fontId="3" fillId="0" borderId="38" xfId="0" applyNumberFormat="1" applyFont="1" applyFill="1" applyBorder="1" applyAlignment="1">
      <alignment horizontal="right" vertical="center" wrapText="1"/>
    </xf>
    <xf numFmtId="178" fontId="3" fillId="0" borderId="39" xfId="0" applyNumberFormat="1" applyFont="1" applyFill="1" applyBorder="1" applyAlignment="1">
      <alignment horizontal="right" vertical="center" wrapText="1"/>
    </xf>
    <xf numFmtId="178" fontId="3" fillId="0" borderId="40" xfId="0" applyNumberFormat="1" applyFont="1" applyFill="1" applyBorder="1" applyAlignment="1">
      <alignment horizontal="right" vertical="center" wrapText="1"/>
    </xf>
    <xf numFmtId="178" fontId="3" fillId="0" borderId="41" xfId="0" applyNumberFormat="1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176" fontId="3" fillId="0" borderId="38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6" fontId="3" fillId="0" borderId="37" xfId="0" applyNumberFormat="1" applyFont="1" applyFill="1" applyBorder="1" applyAlignment="1">
      <alignment horizontal="right" vertical="center" wrapText="1"/>
    </xf>
    <xf numFmtId="176" fontId="3" fillId="0" borderId="39" xfId="0" applyNumberFormat="1" applyFont="1" applyFill="1" applyBorder="1" applyAlignment="1">
      <alignment horizontal="right" vertical="center" wrapText="1"/>
    </xf>
    <xf numFmtId="176" fontId="3" fillId="0" borderId="40" xfId="0" applyNumberFormat="1" applyFont="1" applyFill="1" applyBorder="1" applyAlignment="1">
      <alignment horizontal="right" vertical="center" wrapText="1"/>
    </xf>
    <xf numFmtId="176" fontId="3" fillId="0" borderId="41" xfId="0" applyNumberFormat="1" applyFont="1" applyFill="1" applyBorder="1" applyAlignment="1">
      <alignment horizontal="right" vertical="center" wrapText="1"/>
    </xf>
    <xf numFmtId="176" fontId="0" fillId="0" borderId="37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>
      <alignment horizontal="right" vertical="center" wrapText="1"/>
    </xf>
    <xf numFmtId="179" fontId="2" fillId="0" borderId="14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/>
      <protection/>
    </xf>
    <xf numFmtId="0" fontId="0" fillId="0" borderId="3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8" fontId="3" fillId="0" borderId="17" xfId="0" applyNumberFormat="1" applyFont="1" applyFill="1" applyBorder="1" applyAlignment="1">
      <alignment horizontal="right" vertical="center" wrapText="1"/>
    </xf>
    <xf numFmtId="178" fontId="0" fillId="0" borderId="42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textRotation="255" wrapText="1"/>
    </xf>
    <xf numFmtId="0" fontId="1" fillId="0" borderId="45" xfId="0" applyFont="1" applyFill="1" applyBorder="1" applyAlignment="1">
      <alignment vertical="center" textRotation="255" wrapText="1"/>
    </xf>
    <xf numFmtId="0" fontId="1" fillId="0" borderId="33" xfId="0" applyFont="1" applyFill="1" applyBorder="1" applyAlignment="1">
      <alignment vertical="center" textRotation="255" wrapText="1"/>
    </xf>
    <xf numFmtId="0" fontId="9" fillId="33" borderId="13" xfId="0" applyFont="1" applyFill="1" applyBorder="1" applyAlignment="1">
      <alignment horizontal="center" vertical="center" textRotation="255" wrapText="1"/>
    </xf>
    <xf numFmtId="0" fontId="9" fillId="0" borderId="45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 textRotation="255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textRotation="255" wrapText="1"/>
    </xf>
    <xf numFmtId="0" fontId="9" fillId="0" borderId="45" xfId="0" applyFont="1" applyFill="1" applyBorder="1" applyAlignment="1">
      <alignment horizontal="center" vertical="center" textRotation="255" wrapText="1"/>
    </xf>
    <xf numFmtId="0" fontId="9" fillId="0" borderId="33" xfId="0" applyFont="1" applyFill="1" applyBorder="1" applyAlignment="1">
      <alignment horizontal="center" vertical="center" textRotation="255" wrapText="1"/>
    </xf>
    <xf numFmtId="176" fontId="3" fillId="0" borderId="17" xfId="0" applyNumberFormat="1" applyFont="1" applyFill="1" applyBorder="1" applyAlignment="1">
      <alignment horizontal="right" vertical="center" wrapText="1"/>
    </xf>
    <xf numFmtId="176" fontId="0" fillId="0" borderId="42" xfId="0" applyNumberFormat="1" applyFont="1" applyFill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0" fillId="0" borderId="24" xfId="0" applyFont="1" applyBorder="1" applyAlignment="1">
      <alignment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5"/>
  <sheetViews>
    <sheetView zoomScalePageLayoutView="0" workbookViewId="0" topLeftCell="A1">
      <selection activeCell="J2" sqref="J2"/>
    </sheetView>
  </sheetViews>
  <sheetFormatPr defaultColWidth="9.00390625" defaultRowHeight="15.75" customHeight="1"/>
  <cols>
    <col min="1" max="1" width="3.00390625" style="52" customWidth="1"/>
    <col min="2" max="2" width="3.375" style="52" customWidth="1"/>
    <col min="3" max="3" width="18.625" style="83" customWidth="1"/>
    <col min="4" max="4" width="6.00390625" style="83" customWidth="1"/>
    <col min="5" max="5" width="11.125" style="83" customWidth="1"/>
    <col min="6" max="6" width="20.375" style="52" customWidth="1"/>
    <col min="7" max="7" width="18.375" style="83" customWidth="1"/>
    <col min="8" max="8" width="8.25390625" style="52" customWidth="1"/>
    <col min="9" max="9" width="2.25390625" style="52" customWidth="1"/>
    <col min="10" max="10" width="5.625" style="52" customWidth="1"/>
    <col min="11" max="11" width="6.375" style="52" customWidth="1"/>
    <col min="12" max="16384" width="9.00390625" style="52" customWidth="1"/>
  </cols>
  <sheetData>
    <row r="1" spans="3:11" ht="15.75" customHeight="1">
      <c r="C1" s="94" t="s">
        <v>132</v>
      </c>
      <c r="J1" s="187" t="s">
        <v>220</v>
      </c>
      <c r="K1" s="188"/>
    </row>
    <row r="2" spans="2:11" ht="23.25" customHeight="1">
      <c r="B2" s="51"/>
      <c r="C2" s="150" t="s">
        <v>120</v>
      </c>
      <c r="D2" s="151"/>
      <c r="E2" s="151"/>
      <c r="F2" s="85" t="s">
        <v>8</v>
      </c>
      <c r="G2" s="98" t="s">
        <v>133</v>
      </c>
      <c r="H2" s="86" t="s">
        <v>9</v>
      </c>
      <c r="I2" s="84"/>
      <c r="J2" s="87"/>
      <c r="K2" s="88"/>
    </row>
    <row r="3" spans="2:11" ht="9.75" customHeight="1">
      <c r="B3" s="155" t="s">
        <v>28</v>
      </c>
      <c r="C3" s="156"/>
      <c r="D3" s="152" t="s">
        <v>12</v>
      </c>
      <c r="E3" s="152" t="s">
        <v>29</v>
      </c>
      <c r="F3" s="155" t="s">
        <v>30</v>
      </c>
      <c r="G3" s="152" t="s">
        <v>31</v>
      </c>
      <c r="H3" s="159" t="s">
        <v>32</v>
      </c>
      <c r="I3" s="160"/>
      <c r="J3" s="159" t="s">
        <v>33</v>
      </c>
      <c r="K3" s="163"/>
    </row>
    <row r="4" spans="2:11" ht="9.75" customHeight="1">
      <c r="B4" s="156"/>
      <c r="C4" s="156"/>
      <c r="D4" s="153"/>
      <c r="E4" s="154"/>
      <c r="F4" s="155"/>
      <c r="G4" s="153"/>
      <c r="H4" s="161"/>
      <c r="I4" s="162"/>
      <c r="J4" s="161"/>
      <c r="K4" s="164"/>
    </row>
    <row r="5" spans="2:11" ht="15" customHeight="1">
      <c r="B5" s="155" t="s">
        <v>34</v>
      </c>
      <c r="C5" s="156"/>
      <c r="D5" s="152" t="s">
        <v>148</v>
      </c>
      <c r="E5" s="152" t="s">
        <v>35</v>
      </c>
      <c r="F5" s="55" t="s">
        <v>36</v>
      </c>
      <c r="G5" s="58" t="s">
        <v>203</v>
      </c>
      <c r="H5" s="112">
        <v>12</v>
      </c>
      <c r="I5" s="56" t="s">
        <v>149</v>
      </c>
      <c r="J5" s="159" t="str">
        <f>COUNTA(F5:F14)&amp;"室"</f>
        <v>10室</v>
      </c>
      <c r="K5" s="167"/>
    </row>
    <row r="6" spans="2:11" ht="15" customHeight="1">
      <c r="B6" s="156"/>
      <c r="C6" s="156"/>
      <c r="D6" s="157"/>
      <c r="E6" s="158"/>
      <c r="F6" s="55" t="s">
        <v>38</v>
      </c>
      <c r="G6" s="58" t="s">
        <v>205</v>
      </c>
      <c r="H6" s="112">
        <v>12</v>
      </c>
      <c r="I6" s="57" t="s">
        <v>149</v>
      </c>
      <c r="J6" s="168"/>
      <c r="K6" s="169"/>
    </row>
    <row r="7" spans="2:11" ht="15" customHeight="1">
      <c r="B7" s="156"/>
      <c r="C7" s="156"/>
      <c r="D7" s="157"/>
      <c r="E7" s="158"/>
      <c r="F7" s="55" t="s">
        <v>39</v>
      </c>
      <c r="G7" s="58" t="s">
        <v>204</v>
      </c>
      <c r="H7" s="112">
        <v>12</v>
      </c>
      <c r="I7" s="57" t="s">
        <v>149</v>
      </c>
      <c r="J7" s="168"/>
      <c r="K7" s="169"/>
    </row>
    <row r="8" spans="2:11" ht="15" customHeight="1">
      <c r="B8" s="156"/>
      <c r="C8" s="156"/>
      <c r="D8" s="157"/>
      <c r="E8" s="158"/>
      <c r="F8" s="55" t="s">
        <v>40</v>
      </c>
      <c r="G8" s="58" t="s">
        <v>206</v>
      </c>
      <c r="H8" s="112">
        <v>12</v>
      </c>
      <c r="I8" s="57" t="s">
        <v>149</v>
      </c>
      <c r="J8" s="168"/>
      <c r="K8" s="169"/>
    </row>
    <row r="9" spans="2:11" ht="15" customHeight="1">
      <c r="B9" s="156"/>
      <c r="C9" s="156"/>
      <c r="D9" s="157"/>
      <c r="E9" s="158"/>
      <c r="F9" s="55" t="s">
        <v>41</v>
      </c>
      <c r="G9" s="58" t="s">
        <v>207</v>
      </c>
      <c r="H9" s="112">
        <v>12</v>
      </c>
      <c r="I9" s="57" t="s">
        <v>149</v>
      </c>
      <c r="J9" s="168"/>
      <c r="K9" s="169"/>
    </row>
    <row r="10" spans="2:11" ht="15" customHeight="1">
      <c r="B10" s="156"/>
      <c r="C10" s="156"/>
      <c r="D10" s="157"/>
      <c r="E10" s="158"/>
      <c r="F10" s="55" t="s">
        <v>43</v>
      </c>
      <c r="G10" s="58" t="s">
        <v>208</v>
      </c>
      <c r="H10" s="112">
        <v>12</v>
      </c>
      <c r="I10" s="57" t="s">
        <v>149</v>
      </c>
      <c r="J10" s="168"/>
      <c r="K10" s="169"/>
    </row>
    <row r="11" spans="2:11" ht="15" customHeight="1">
      <c r="B11" s="156"/>
      <c r="C11" s="156"/>
      <c r="D11" s="157"/>
      <c r="E11" s="158"/>
      <c r="F11" s="55" t="s">
        <v>44</v>
      </c>
      <c r="G11" s="58" t="s">
        <v>209</v>
      </c>
      <c r="H11" s="112">
        <v>12</v>
      </c>
      <c r="I11" s="57" t="s">
        <v>149</v>
      </c>
      <c r="J11" s="168"/>
      <c r="K11" s="169"/>
    </row>
    <row r="12" spans="2:11" ht="15" customHeight="1">
      <c r="B12" s="156"/>
      <c r="C12" s="156"/>
      <c r="D12" s="157"/>
      <c r="E12" s="158"/>
      <c r="F12" s="55" t="s">
        <v>45</v>
      </c>
      <c r="G12" s="58" t="s">
        <v>210</v>
      </c>
      <c r="H12" s="112">
        <v>12</v>
      </c>
      <c r="I12" s="57" t="s">
        <v>149</v>
      </c>
      <c r="J12" s="168"/>
      <c r="K12" s="169"/>
    </row>
    <row r="13" spans="2:11" ht="15" customHeight="1">
      <c r="B13" s="156"/>
      <c r="C13" s="156"/>
      <c r="D13" s="157"/>
      <c r="E13" s="158"/>
      <c r="F13" s="55" t="s">
        <v>46</v>
      </c>
      <c r="G13" s="58" t="s">
        <v>211</v>
      </c>
      <c r="H13" s="112">
        <v>12</v>
      </c>
      <c r="I13" s="57" t="s">
        <v>149</v>
      </c>
      <c r="J13" s="168"/>
      <c r="K13" s="169"/>
    </row>
    <row r="14" spans="2:11" ht="15" customHeight="1">
      <c r="B14" s="156"/>
      <c r="C14" s="156"/>
      <c r="D14" s="157"/>
      <c r="E14" s="158"/>
      <c r="F14" s="55" t="s">
        <v>47</v>
      </c>
      <c r="G14" s="58" t="s">
        <v>146</v>
      </c>
      <c r="H14" s="112">
        <v>12</v>
      </c>
      <c r="I14" s="57" t="s">
        <v>149</v>
      </c>
      <c r="J14" s="168"/>
      <c r="K14" s="169"/>
    </row>
    <row r="15" spans="2:11" ht="15" customHeight="1">
      <c r="B15" s="155" t="s">
        <v>49</v>
      </c>
      <c r="C15" s="156"/>
      <c r="D15" s="152" t="s">
        <v>150</v>
      </c>
      <c r="E15" s="152" t="s">
        <v>50</v>
      </c>
      <c r="F15" s="63" t="s">
        <v>51</v>
      </c>
      <c r="G15" s="66" t="s">
        <v>208</v>
      </c>
      <c r="H15" s="111">
        <v>35</v>
      </c>
      <c r="I15" s="56" t="s">
        <v>149</v>
      </c>
      <c r="J15" s="159" t="str">
        <f>COUNTA(F15:F18)&amp;"室"</f>
        <v>4室</v>
      </c>
      <c r="K15" s="163"/>
    </row>
    <row r="16" spans="2:11" ht="15" customHeight="1">
      <c r="B16" s="156"/>
      <c r="C16" s="156"/>
      <c r="D16" s="157"/>
      <c r="E16" s="157"/>
      <c r="F16" s="64" t="s">
        <v>52</v>
      </c>
      <c r="G16" s="58" t="s">
        <v>209</v>
      </c>
      <c r="H16" s="112">
        <v>35</v>
      </c>
      <c r="I16" s="57" t="s">
        <v>149</v>
      </c>
      <c r="J16" s="172"/>
      <c r="K16" s="173"/>
    </row>
    <row r="17" spans="2:11" ht="15" customHeight="1">
      <c r="B17" s="156"/>
      <c r="C17" s="156"/>
      <c r="D17" s="157"/>
      <c r="E17" s="157"/>
      <c r="F17" s="64" t="s">
        <v>53</v>
      </c>
      <c r="G17" s="58" t="s">
        <v>210</v>
      </c>
      <c r="H17" s="112">
        <v>35</v>
      </c>
      <c r="I17" s="57" t="s">
        <v>149</v>
      </c>
      <c r="J17" s="172"/>
      <c r="K17" s="173"/>
    </row>
    <row r="18" spans="2:11" ht="15" customHeight="1">
      <c r="B18" s="156"/>
      <c r="C18" s="156"/>
      <c r="D18" s="171"/>
      <c r="E18" s="171"/>
      <c r="F18" s="65" t="s">
        <v>54</v>
      </c>
      <c r="G18" s="59" t="s">
        <v>211</v>
      </c>
      <c r="H18" s="113">
        <v>35</v>
      </c>
      <c r="I18" s="62" t="s">
        <v>149</v>
      </c>
      <c r="J18" s="174"/>
      <c r="K18" s="164"/>
    </row>
    <row r="19" spans="2:11" ht="15" customHeight="1">
      <c r="B19" s="155" t="s">
        <v>55</v>
      </c>
      <c r="C19" s="156"/>
      <c r="D19" s="152" t="s">
        <v>151</v>
      </c>
      <c r="E19" s="152" t="s">
        <v>35</v>
      </c>
      <c r="F19" s="63" t="s">
        <v>56</v>
      </c>
      <c r="G19" s="66" t="s">
        <v>212</v>
      </c>
      <c r="H19" s="111">
        <v>30</v>
      </c>
      <c r="I19" s="56" t="s">
        <v>149</v>
      </c>
      <c r="J19" s="159" t="str">
        <f>COUNTA(F19:F22)&amp;"室"</f>
        <v>4室</v>
      </c>
      <c r="K19" s="167"/>
    </row>
    <row r="20" spans="2:11" ht="15" customHeight="1">
      <c r="B20" s="156"/>
      <c r="C20" s="156"/>
      <c r="D20" s="157"/>
      <c r="E20" s="158"/>
      <c r="F20" s="55" t="s">
        <v>57</v>
      </c>
      <c r="G20" s="58" t="s">
        <v>213</v>
      </c>
      <c r="H20" s="112">
        <v>30</v>
      </c>
      <c r="I20" s="57" t="s">
        <v>149</v>
      </c>
      <c r="J20" s="168"/>
      <c r="K20" s="169"/>
    </row>
    <row r="21" spans="2:11" ht="15" customHeight="1">
      <c r="B21" s="156"/>
      <c r="C21" s="156"/>
      <c r="D21" s="157"/>
      <c r="E21" s="157"/>
      <c r="F21" s="55" t="s">
        <v>59</v>
      </c>
      <c r="G21" s="119" t="s">
        <v>214</v>
      </c>
      <c r="H21" s="112">
        <v>30</v>
      </c>
      <c r="I21" s="57" t="s">
        <v>149</v>
      </c>
      <c r="J21" s="168"/>
      <c r="K21" s="169"/>
    </row>
    <row r="22" spans="2:11" ht="15" customHeight="1">
      <c r="B22" s="156"/>
      <c r="C22" s="156"/>
      <c r="D22" s="157"/>
      <c r="E22" s="171"/>
      <c r="F22" s="61" t="s">
        <v>60</v>
      </c>
      <c r="G22" s="59" t="s">
        <v>211</v>
      </c>
      <c r="H22" s="113">
        <v>30</v>
      </c>
      <c r="I22" s="62" t="s">
        <v>149</v>
      </c>
      <c r="J22" s="161"/>
      <c r="K22" s="170"/>
    </row>
    <row r="23" spans="2:11" ht="15" customHeight="1">
      <c r="B23" s="155" t="s">
        <v>61</v>
      </c>
      <c r="C23" s="156"/>
      <c r="D23" s="152" t="s">
        <v>152</v>
      </c>
      <c r="E23" s="158" t="s">
        <v>141</v>
      </c>
      <c r="F23" s="64" t="s">
        <v>62</v>
      </c>
      <c r="G23" s="92" t="s">
        <v>153</v>
      </c>
      <c r="H23" s="114">
        <v>25</v>
      </c>
      <c r="I23" s="93" t="s">
        <v>154</v>
      </c>
      <c r="J23" s="155" t="str">
        <f>COUNTA(F23:F29)&amp;"室"</f>
        <v>7室</v>
      </c>
      <c r="K23" s="152" t="str">
        <f>COUNTA(F23:F32)&amp;"室"</f>
        <v>10室</v>
      </c>
    </row>
    <row r="24" spans="2:11" ht="15" customHeight="1">
      <c r="B24" s="156"/>
      <c r="C24" s="156"/>
      <c r="D24" s="157"/>
      <c r="E24" s="165"/>
      <c r="F24" s="55" t="s">
        <v>66</v>
      </c>
      <c r="G24" s="58" t="s">
        <v>155</v>
      </c>
      <c r="H24" s="112">
        <v>20</v>
      </c>
      <c r="I24" s="57" t="s">
        <v>156</v>
      </c>
      <c r="J24" s="166"/>
      <c r="K24" s="158" t="str">
        <f aca="true" t="shared" si="0" ref="K24:K32">COUNTA(G24)&amp;"室"</f>
        <v>1室</v>
      </c>
    </row>
    <row r="25" spans="2:11" ht="15" customHeight="1">
      <c r="B25" s="156"/>
      <c r="C25" s="156"/>
      <c r="D25" s="157"/>
      <c r="E25" s="165"/>
      <c r="F25" s="55" t="s">
        <v>69</v>
      </c>
      <c r="G25" s="58" t="s">
        <v>67</v>
      </c>
      <c r="H25" s="112">
        <v>20</v>
      </c>
      <c r="I25" s="57" t="s">
        <v>68</v>
      </c>
      <c r="J25" s="166"/>
      <c r="K25" s="158" t="str">
        <f t="shared" si="0"/>
        <v>1室</v>
      </c>
    </row>
    <row r="26" spans="2:11" ht="15" customHeight="1">
      <c r="B26" s="156"/>
      <c r="C26" s="156"/>
      <c r="D26" s="157"/>
      <c r="E26" s="165"/>
      <c r="F26" s="55" t="s">
        <v>121</v>
      </c>
      <c r="G26" s="58" t="s">
        <v>73</v>
      </c>
      <c r="H26" s="112">
        <v>30</v>
      </c>
      <c r="I26" s="57" t="s">
        <v>75</v>
      </c>
      <c r="J26" s="166"/>
      <c r="K26" s="158" t="str">
        <f t="shared" si="0"/>
        <v>1室</v>
      </c>
    </row>
    <row r="27" spans="2:11" ht="15" customHeight="1">
      <c r="B27" s="156"/>
      <c r="C27" s="156"/>
      <c r="D27" s="157"/>
      <c r="E27" s="165"/>
      <c r="F27" s="72" t="s">
        <v>71</v>
      </c>
      <c r="G27" s="58" t="s">
        <v>157</v>
      </c>
      <c r="H27" s="112">
        <v>15</v>
      </c>
      <c r="I27" s="57" t="s">
        <v>149</v>
      </c>
      <c r="J27" s="166"/>
      <c r="K27" s="158" t="str">
        <f t="shared" si="0"/>
        <v>1室</v>
      </c>
    </row>
    <row r="28" spans="2:11" ht="15" customHeight="1">
      <c r="B28" s="156"/>
      <c r="C28" s="156"/>
      <c r="D28" s="157"/>
      <c r="E28" s="165"/>
      <c r="F28" s="72" t="s">
        <v>72</v>
      </c>
      <c r="G28" s="58" t="s">
        <v>158</v>
      </c>
      <c r="H28" s="112">
        <v>20</v>
      </c>
      <c r="I28" s="57" t="s">
        <v>159</v>
      </c>
      <c r="J28" s="166"/>
      <c r="K28" s="158" t="str">
        <f t="shared" si="0"/>
        <v>1室</v>
      </c>
    </row>
    <row r="29" spans="2:11" ht="15" customHeight="1">
      <c r="B29" s="156"/>
      <c r="C29" s="156"/>
      <c r="D29" s="157"/>
      <c r="E29" s="165"/>
      <c r="F29" s="72" t="s">
        <v>77</v>
      </c>
      <c r="G29" s="58" t="s">
        <v>128</v>
      </c>
      <c r="H29" s="112">
        <v>15</v>
      </c>
      <c r="I29" s="57" t="s">
        <v>129</v>
      </c>
      <c r="J29" s="166"/>
      <c r="K29" s="158" t="str">
        <f t="shared" si="0"/>
        <v>1室</v>
      </c>
    </row>
    <row r="30" spans="2:11" ht="15" customHeight="1">
      <c r="B30" s="156"/>
      <c r="C30" s="156"/>
      <c r="D30" s="157"/>
      <c r="E30" s="179" t="s">
        <v>142</v>
      </c>
      <c r="F30" s="72" t="s">
        <v>80</v>
      </c>
      <c r="G30" s="58" t="s">
        <v>160</v>
      </c>
      <c r="H30" s="112">
        <v>20</v>
      </c>
      <c r="I30" s="57" t="s">
        <v>161</v>
      </c>
      <c r="J30" s="155" t="str">
        <f>COUNTA(F30:F31)&amp;"室"</f>
        <v>2室</v>
      </c>
      <c r="K30" s="158" t="str">
        <f t="shared" si="0"/>
        <v>1室</v>
      </c>
    </row>
    <row r="31" spans="2:11" ht="15" customHeight="1">
      <c r="B31" s="156"/>
      <c r="C31" s="156"/>
      <c r="D31" s="157"/>
      <c r="E31" s="180"/>
      <c r="F31" s="72" t="s">
        <v>81</v>
      </c>
      <c r="G31" s="58" t="s">
        <v>160</v>
      </c>
      <c r="H31" s="112">
        <v>20</v>
      </c>
      <c r="I31" s="57" t="s">
        <v>161</v>
      </c>
      <c r="J31" s="155"/>
      <c r="K31" s="158" t="str">
        <f t="shared" si="0"/>
        <v>1室</v>
      </c>
    </row>
    <row r="32" spans="2:11" ht="15" customHeight="1">
      <c r="B32" s="156"/>
      <c r="C32" s="156"/>
      <c r="D32" s="157"/>
      <c r="E32" s="60" t="s">
        <v>82</v>
      </c>
      <c r="F32" s="104" t="s">
        <v>83</v>
      </c>
      <c r="G32" s="60" t="s">
        <v>157</v>
      </c>
      <c r="H32" s="115">
        <v>35</v>
      </c>
      <c r="I32" s="67" t="s">
        <v>149</v>
      </c>
      <c r="J32" s="53" t="str">
        <f>COUNTA(F32)&amp;"室"</f>
        <v>1室</v>
      </c>
      <c r="K32" s="158" t="str">
        <f t="shared" si="0"/>
        <v>1室</v>
      </c>
    </row>
    <row r="33" spans="2:11" ht="15" customHeight="1">
      <c r="B33" s="155" t="s">
        <v>84</v>
      </c>
      <c r="C33" s="156"/>
      <c r="D33" s="152" t="s">
        <v>162</v>
      </c>
      <c r="E33" s="152" t="s">
        <v>85</v>
      </c>
      <c r="F33" s="68" t="s">
        <v>86</v>
      </c>
      <c r="G33" s="66" t="s">
        <v>97</v>
      </c>
      <c r="H33" s="111">
        <v>25</v>
      </c>
      <c r="I33" s="56" t="s">
        <v>98</v>
      </c>
      <c r="J33" s="159" t="str">
        <f>COUNTA(F33:F39)&amp;"室"</f>
        <v>7室</v>
      </c>
      <c r="K33" s="163"/>
    </row>
    <row r="34" spans="2:11" ht="15" customHeight="1">
      <c r="B34" s="156"/>
      <c r="C34" s="156"/>
      <c r="D34" s="165"/>
      <c r="E34" s="165"/>
      <c r="F34" s="69" t="s">
        <v>89</v>
      </c>
      <c r="G34" s="58" t="s">
        <v>97</v>
      </c>
      <c r="H34" s="112">
        <v>25</v>
      </c>
      <c r="I34" s="57" t="s">
        <v>98</v>
      </c>
      <c r="J34" s="176"/>
      <c r="K34" s="173"/>
    </row>
    <row r="35" spans="2:11" ht="15" customHeight="1">
      <c r="B35" s="156"/>
      <c r="C35" s="156"/>
      <c r="D35" s="165"/>
      <c r="E35" s="165"/>
      <c r="F35" s="69" t="s">
        <v>144</v>
      </c>
      <c r="G35" s="58" t="s">
        <v>67</v>
      </c>
      <c r="H35" s="112">
        <v>18</v>
      </c>
      <c r="I35" s="57" t="s">
        <v>68</v>
      </c>
      <c r="J35" s="176"/>
      <c r="K35" s="173"/>
    </row>
    <row r="36" spans="2:11" ht="15" customHeight="1">
      <c r="B36" s="156"/>
      <c r="C36" s="156"/>
      <c r="D36" s="165"/>
      <c r="E36" s="165"/>
      <c r="F36" s="69" t="s">
        <v>145</v>
      </c>
      <c r="G36" s="58" t="s">
        <v>128</v>
      </c>
      <c r="H36" s="112">
        <v>18</v>
      </c>
      <c r="I36" s="57" t="s">
        <v>129</v>
      </c>
      <c r="J36" s="176"/>
      <c r="K36" s="173"/>
    </row>
    <row r="37" spans="2:11" ht="15" customHeight="1">
      <c r="B37" s="156"/>
      <c r="C37" s="156"/>
      <c r="D37" s="165"/>
      <c r="E37" s="165"/>
      <c r="F37" s="104" t="s">
        <v>90</v>
      </c>
      <c r="G37" s="60" t="s">
        <v>157</v>
      </c>
      <c r="H37" s="115">
        <v>35</v>
      </c>
      <c r="I37" s="57" t="s">
        <v>149</v>
      </c>
      <c r="J37" s="176"/>
      <c r="K37" s="173"/>
    </row>
    <row r="38" spans="2:11" ht="15" customHeight="1">
      <c r="B38" s="156"/>
      <c r="C38" s="156"/>
      <c r="D38" s="157"/>
      <c r="E38" s="157"/>
      <c r="F38" s="69" t="s">
        <v>91</v>
      </c>
      <c r="G38" s="58" t="s">
        <v>67</v>
      </c>
      <c r="H38" s="112">
        <v>35</v>
      </c>
      <c r="I38" s="57" t="s">
        <v>68</v>
      </c>
      <c r="J38" s="177"/>
      <c r="K38" s="173"/>
    </row>
    <row r="39" spans="2:11" ht="15" customHeight="1">
      <c r="B39" s="156"/>
      <c r="C39" s="156"/>
      <c r="D39" s="175"/>
      <c r="E39" s="157"/>
      <c r="F39" s="72" t="s">
        <v>143</v>
      </c>
      <c r="G39" s="58" t="s">
        <v>153</v>
      </c>
      <c r="H39" s="112">
        <v>30</v>
      </c>
      <c r="I39" s="57" t="s">
        <v>154</v>
      </c>
      <c r="J39" s="178"/>
      <c r="K39" s="164"/>
    </row>
    <row r="40" spans="2:11" ht="15" customHeight="1">
      <c r="B40" s="155" t="s">
        <v>92</v>
      </c>
      <c r="C40" s="156"/>
      <c r="D40" s="152" t="s">
        <v>163</v>
      </c>
      <c r="E40" s="152" t="s">
        <v>93</v>
      </c>
      <c r="F40" s="105" t="s">
        <v>94</v>
      </c>
      <c r="G40" s="66" t="s">
        <v>164</v>
      </c>
      <c r="H40" s="111">
        <v>50</v>
      </c>
      <c r="I40" s="70" t="s">
        <v>165</v>
      </c>
      <c r="J40" s="159" t="str">
        <f>COUNTA(F40:F44)&amp;"室（庫）"</f>
        <v>5室（庫）</v>
      </c>
      <c r="K40" s="163"/>
    </row>
    <row r="41" spans="2:11" ht="15" customHeight="1">
      <c r="B41" s="156"/>
      <c r="C41" s="156"/>
      <c r="D41" s="165"/>
      <c r="E41" s="165"/>
      <c r="F41" s="72" t="s">
        <v>95</v>
      </c>
      <c r="G41" s="58" t="s">
        <v>153</v>
      </c>
      <c r="H41" s="112">
        <v>30</v>
      </c>
      <c r="I41" s="71" t="s">
        <v>154</v>
      </c>
      <c r="J41" s="168"/>
      <c r="K41" s="173"/>
    </row>
    <row r="42" spans="2:11" ht="15" customHeight="1">
      <c r="B42" s="156"/>
      <c r="C42" s="156"/>
      <c r="D42" s="165"/>
      <c r="E42" s="165"/>
      <c r="F42" s="72" t="s">
        <v>96</v>
      </c>
      <c r="G42" s="58" t="s">
        <v>166</v>
      </c>
      <c r="H42" s="112">
        <v>15</v>
      </c>
      <c r="I42" s="71" t="s">
        <v>167</v>
      </c>
      <c r="J42" s="168"/>
      <c r="K42" s="173"/>
    </row>
    <row r="43" spans="2:11" ht="15" customHeight="1">
      <c r="B43" s="156"/>
      <c r="C43" s="156"/>
      <c r="D43" s="165"/>
      <c r="E43" s="165"/>
      <c r="F43" s="72" t="s">
        <v>99</v>
      </c>
      <c r="G43" s="58" t="s">
        <v>168</v>
      </c>
      <c r="H43" s="112">
        <v>20</v>
      </c>
      <c r="I43" s="71" t="s">
        <v>169</v>
      </c>
      <c r="J43" s="168"/>
      <c r="K43" s="173"/>
    </row>
    <row r="44" spans="2:11" ht="15" customHeight="1">
      <c r="B44" s="156"/>
      <c r="C44" s="156"/>
      <c r="D44" s="165"/>
      <c r="E44" s="165"/>
      <c r="F44" s="72" t="s">
        <v>100</v>
      </c>
      <c r="G44" s="58" t="s">
        <v>97</v>
      </c>
      <c r="H44" s="112">
        <v>15</v>
      </c>
      <c r="I44" s="71" t="s">
        <v>98</v>
      </c>
      <c r="J44" s="161"/>
      <c r="K44" s="164"/>
    </row>
    <row r="45" spans="2:11" ht="15" customHeight="1">
      <c r="B45" s="155" t="s">
        <v>102</v>
      </c>
      <c r="C45" s="156"/>
      <c r="D45" s="152" t="s">
        <v>170</v>
      </c>
      <c r="E45" s="152" t="s">
        <v>103</v>
      </c>
      <c r="F45" s="105" t="s">
        <v>104</v>
      </c>
      <c r="G45" s="66" t="s">
        <v>164</v>
      </c>
      <c r="H45" s="111">
        <v>100</v>
      </c>
      <c r="I45" s="56" t="s">
        <v>165</v>
      </c>
      <c r="J45" s="159" t="str">
        <f>COUNTA(F45:F50)&amp;"室（庫）"</f>
        <v>6室（庫）</v>
      </c>
      <c r="K45" s="163"/>
    </row>
    <row r="46" spans="2:11" ht="15" customHeight="1">
      <c r="B46" s="156"/>
      <c r="C46" s="156"/>
      <c r="D46" s="165"/>
      <c r="E46" s="165"/>
      <c r="F46" s="69" t="s">
        <v>105</v>
      </c>
      <c r="G46" s="58" t="s">
        <v>171</v>
      </c>
      <c r="H46" s="112">
        <v>40</v>
      </c>
      <c r="I46" s="57" t="s">
        <v>172</v>
      </c>
      <c r="J46" s="181"/>
      <c r="K46" s="173"/>
    </row>
    <row r="47" spans="2:11" ht="15" customHeight="1">
      <c r="B47" s="156"/>
      <c r="C47" s="156"/>
      <c r="D47" s="165"/>
      <c r="E47" s="165"/>
      <c r="F47" s="72" t="s">
        <v>106</v>
      </c>
      <c r="G47" s="58" t="s">
        <v>157</v>
      </c>
      <c r="H47" s="112">
        <v>25</v>
      </c>
      <c r="I47" s="57" t="s">
        <v>149</v>
      </c>
      <c r="J47" s="181"/>
      <c r="K47" s="173"/>
    </row>
    <row r="48" spans="2:11" ht="15" customHeight="1">
      <c r="B48" s="156"/>
      <c r="C48" s="156"/>
      <c r="D48" s="165"/>
      <c r="E48" s="165"/>
      <c r="F48" s="72" t="s">
        <v>107</v>
      </c>
      <c r="G48" s="58" t="s">
        <v>157</v>
      </c>
      <c r="H48" s="112">
        <v>20</v>
      </c>
      <c r="I48" s="57" t="s">
        <v>149</v>
      </c>
      <c r="J48" s="181"/>
      <c r="K48" s="173"/>
    </row>
    <row r="49" spans="2:11" ht="15" customHeight="1">
      <c r="B49" s="156"/>
      <c r="C49" s="156"/>
      <c r="D49" s="165"/>
      <c r="E49" s="165"/>
      <c r="F49" s="72" t="s">
        <v>108</v>
      </c>
      <c r="G49" s="58" t="s">
        <v>73</v>
      </c>
      <c r="H49" s="112">
        <v>18</v>
      </c>
      <c r="I49" s="57" t="s">
        <v>75</v>
      </c>
      <c r="J49" s="181"/>
      <c r="K49" s="173"/>
    </row>
    <row r="50" spans="2:11" ht="15" customHeight="1">
      <c r="B50" s="156"/>
      <c r="C50" s="156"/>
      <c r="D50" s="165"/>
      <c r="E50" s="165"/>
      <c r="F50" s="72" t="s">
        <v>109</v>
      </c>
      <c r="G50" s="58" t="s">
        <v>153</v>
      </c>
      <c r="H50" s="112">
        <v>25</v>
      </c>
      <c r="I50" s="57" t="s">
        <v>154</v>
      </c>
      <c r="J50" s="182"/>
      <c r="K50" s="164"/>
    </row>
    <row r="51" spans="2:11" ht="15" customHeight="1">
      <c r="B51" s="155" t="s">
        <v>110</v>
      </c>
      <c r="C51" s="156"/>
      <c r="D51" s="183" t="s">
        <v>151</v>
      </c>
      <c r="E51" s="183" t="s">
        <v>140</v>
      </c>
      <c r="F51" s="185" t="s">
        <v>201</v>
      </c>
      <c r="G51" s="152" t="s">
        <v>97</v>
      </c>
      <c r="H51" s="194">
        <v>20</v>
      </c>
      <c r="I51" s="196" t="s">
        <v>98</v>
      </c>
      <c r="J51" s="159" t="str">
        <f>COUNTA(F51:F52)&amp;"室"</f>
        <v>1室</v>
      </c>
      <c r="K51" s="163"/>
    </row>
    <row r="52" spans="2:11" ht="15" customHeight="1">
      <c r="B52" s="156"/>
      <c r="C52" s="156"/>
      <c r="D52" s="184"/>
      <c r="E52" s="184"/>
      <c r="F52" s="186"/>
      <c r="G52" s="154"/>
      <c r="H52" s="195"/>
      <c r="I52" s="197"/>
      <c r="J52" s="181"/>
      <c r="K52" s="173"/>
    </row>
    <row r="53" spans="2:11" ht="19.5" customHeight="1">
      <c r="B53" s="155" t="s">
        <v>116</v>
      </c>
      <c r="C53" s="156"/>
      <c r="D53" s="74" t="s">
        <v>151</v>
      </c>
      <c r="E53" s="91" t="s">
        <v>140</v>
      </c>
      <c r="F53" s="75" t="s">
        <v>117</v>
      </c>
      <c r="G53" s="54" t="s">
        <v>157</v>
      </c>
      <c r="H53" s="116">
        <v>20</v>
      </c>
      <c r="I53" s="76" t="s">
        <v>149</v>
      </c>
      <c r="J53" s="192" t="str">
        <f>COUNTA(F53)&amp;"室"</f>
        <v>1室</v>
      </c>
      <c r="K53" s="193" t="str">
        <f>COUNTA(G53)&amp;"室"</f>
        <v>1室</v>
      </c>
    </row>
    <row r="54" spans="2:11" ht="19.5" customHeight="1">
      <c r="B54" s="155" t="s">
        <v>118</v>
      </c>
      <c r="C54" s="156"/>
      <c r="D54" s="77" t="s">
        <v>162</v>
      </c>
      <c r="E54" s="91" t="s">
        <v>140</v>
      </c>
      <c r="F54" s="75" t="s">
        <v>119</v>
      </c>
      <c r="G54" s="54" t="s">
        <v>157</v>
      </c>
      <c r="H54" s="116">
        <v>20</v>
      </c>
      <c r="I54" s="76" t="s">
        <v>149</v>
      </c>
      <c r="J54" s="192" t="str">
        <f>COUNTA(F54)&amp;"室"</f>
        <v>1室</v>
      </c>
      <c r="K54" s="193" t="str">
        <f>COUNTA(G54)&amp;"室"</f>
        <v>1室</v>
      </c>
    </row>
    <row r="55" spans="2:11" ht="15" customHeight="1">
      <c r="B55" s="198" t="s">
        <v>130</v>
      </c>
      <c r="C55" s="204" t="s">
        <v>111</v>
      </c>
      <c r="D55" s="152" t="s">
        <v>173</v>
      </c>
      <c r="E55" s="152" t="s">
        <v>139</v>
      </c>
      <c r="F55" s="73" t="s">
        <v>112</v>
      </c>
      <c r="G55" s="152" t="s">
        <v>146</v>
      </c>
      <c r="H55" s="111">
        <v>20</v>
      </c>
      <c r="I55" s="56" t="s">
        <v>68</v>
      </c>
      <c r="J55" s="159" t="str">
        <f>COUNTA(F55:F56)&amp;"室"</f>
        <v>2室</v>
      </c>
      <c r="K55" s="189"/>
    </row>
    <row r="56" spans="2:11" ht="15" customHeight="1">
      <c r="B56" s="199"/>
      <c r="C56" s="204"/>
      <c r="D56" s="157"/>
      <c r="E56" s="158"/>
      <c r="F56" s="89" t="s">
        <v>113</v>
      </c>
      <c r="G56" s="165"/>
      <c r="H56" s="115">
        <v>20</v>
      </c>
      <c r="I56" s="67" t="s">
        <v>174</v>
      </c>
      <c r="J56" s="190"/>
      <c r="K56" s="191"/>
    </row>
    <row r="57" spans="2:11" ht="19.5" customHeight="1">
      <c r="B57" s="200"/>
      <c r="C57" s="95" t="s">
        <v>114</v>
      </c>
      <c r="D57" s="54" t="s">
        <v>175</v>
      </c>
      <c r="E57" s="54" t="s">
        <v>139</v>
      </c>
      <c r="F57" s="75" t="s">
        <v>115</v>
      </c>
      <c r="G57" s="54" t="s">
        <v>146</v>
      </c>
      <c r="H57" s="116">
        <v>20</v>
      </c>
      <c r="I57" s="90" t="s">
        <v>68</v>
      </c>
      <c r="J57" s="192" t="str">
        <f>COUNTA(F57)&amp;"室"</f>
        <v>1室</v>
      </c>
      <c r="K57" s="193" t="str">
        <f>COUNTA(G57)&amp;"室"</f>
        <v>1室</v>
      </c>
    </row>
    <row r="58" spans="2:11" ht="10.5" customHeight="1">
      <c r="B58" s="99"/>
      <c r="C58" s="102"/>
      <c r="D58" s="80"/>
      <c r="E58" s="78"/>
      <c r="F58" s="100"/>
      <c r="G58" s="78"/>
      <c r="H58" s="79"/>
      <c r="I58" s="79"/>
      <c r="J58" s="80"/>
      <c r="K58" s="101"/>
    </row>
    <row r="59" spans="2:11" ht="19.5" customHeight="1">
      <c r="B59" s="201" t="s">
        <v>138</v>
      </c>
      <c r="C59" s="103" t="s">
        <v>122</v>
      </c>
      <c r="D59" s="54" t="s">
        <v>170</v>
      </c>
      <c r="E59" s="54" t="s">
        <v>176</v>
      </c>
      <c r="F59" s="75" t="s">
        <v>126</v>
      </c>
      <c r="G59" s="54" t="s">
        <v>157</v>
      </c>
      <c r="H59" s="118">
        <v>300</v>
      </c>
      <c r="I59" s="90" t="s">
        <v>149</v>
      </c>
      <c r="J59" s="192" t="str">
        <f aca="true" t="shared" si="1" ref="J59:K62">COUNTA(F59)&amp;"室"</f>
        <v>1室</v>
      </c>
      <c r="K59" s="193" t="str">
        <f t="shared" si="1"/>
        <v>1室</v>
      </c>
    </row>
    <row r="60" spans="2:11" ht="19.5" customHeight="1">
      <c r="B60" s="202"/>
      <c r="C60" s="103" t="s">
        <v>123</v>
      </c>
      <c r="D60" s="74" t="s">
        <v>177</v>
      </c>
      <c r="E60" s="91" t="s">
        <v>135</v>
      </c>
      <c r="F60" s="75" t="s">
        <v>123</v>
      </c>
      <c r="G60" s="54" t="s">
        <v>178</v>
      </c>
      <c r="H60" s="118">
        <v>20</v>
      </c>
      <c r="I60" s="76" t="s">
        <v>179</v>
      </c>
      <c r="J60" s="192" t="str">
        <f t="shared" si="1"/>
        <v>1室</v>
      </c>
      <c r="K60" s="193" t="str">
        <f t="shared" si="1"/>
        <v>1室</v>
      </c>
    </row>
    <row r="61" spans="2:11" ht="19.5" customHeight="1">
      <c r="B61" s="202"/>
      <c r="C61" s="103" t="s">
        <v>124</v>
      </c>
      <c r="D61" s="77" t="s">
        <v>180</v>
      </c>
      <c r="E61" s="91" t="s">
        <v>136</v>
      </c>
      <c r="F61" s="75" t="s">
        <v>134</v>
      </c>
      <c r="G61" s="54" t="s">
        <v>157</v>
      </c>
      <c r="H61" s="118">
        <v>60</v>
      </c>
      <c r="I61" s="76" t="s">
        <v>149</v>
      </c>
      <c r="J61" s="192" t="str">
        <f t="shared" si="1"/>
        <v>1室</v>
      </c>
      <c r="K61" s="193" t="str">
        <f t="shared" si="1"/>
        <v>1室</v>
      </c>
    </row>
    <row r="62" spans="2:11" ht="19.5" customHeight="1">
      <c r="B62" s="203"/>
      <c r="C62" s="103" t="s">
        <v>125</v>
      </c>
      <c r="D62" s="77" t="s">
        <v>181</v>
      </c>
      <c r="E62" s="91" t="s">
        <v>137</v>
      </c>
      <c r="F62" s="75" t="s">
        <v>202</v>
      </c>
      <c r="G62" s="54" t="s">
        <v>182</v>
      </c>
      <c r="H62" s="118">
        <v>30</v>
      </c>
      <c r="I62" s="76" t="s">
        <v>183</v>
      </c>
      <c r="J62" s="192" t="str">
        <f t="shared" si="1"/>
        <v>1室</v>
      </c>
      <c r="K62" s="193" t="str">
        <f t="shared" si="1"/>
        <v>1室</v>
      </c>
    </row>
    <row r="63" spans="3:10" ht="15" customHeight="1">
      <c r="C63" s="96" t="s">
        <v>147</v>
      </c>
      <c r="D63" s="80"/>
      <c r="E63" s="80"/>
      <c r="F63" s="81"/>
      <c r="G63" s="80"/>
      <c r="H63" s="82"/>
      <c r="I63" s="82"/>
      <c r="J63" s="80"/>
    </row>
    <row r="64" spans="3:10" ht="15" customHeight="1">
      <c r="C64" s="80"/>
      <c r="D64" s="80"/>
      <c r="E64" s="80"/>
      <c r="F64" s="81"/>
      <c r="G64" s="80"/>
      <c r="H64" s="82"/>
      <c r="I64" s="82"/>
      <c r="J64" s="80"/>
    </row>
    <row r="65" spans="6:9" ht="15.75" customHeight="1">
      <c r="F65" s="83"/>
      <c r="H65" s="83"/>
      <c r="I65" s="83"/>
    </row>
  </sheetData>
  <sheetProtection/>
  <mergeCells count="64">
    <mergeCell ref="B55:B57"/>
    <mergeCell ref="B59:B62"/>
    <mergeCell ref="B51:C52"/>
    <mergeCell ref="B53:C53"/>
    <mergeCell ref="B54:C54"/>
    <mergeCell ref="C55:C56"/>
    <mergeCell ref="B15:C18"/>
    <mergeCell ref="B19:C22"/>
    <mergeCell ref="B23:C32"/>
    <mergeCell ref="B33:C39"/>
    <mergeCell ref="J62:K62"/>
    <mergeCell ref="J59:K59"/>
    <mergeCell ref="J60:K60"/>
    <mergeCell ref="J61:K61"/>
    <mergeCell ref="D55:D56"/>
    <mergeCell ref="E55:E56"/>
    <mergeCell ref="J1:K1"/>
    <mergeCell ref="E19:E22"/>
    <mergeCell ref="J55:K56"/>
    <mergeCell ref="J57:K57"/>
    <mergeCell ref="J53:K53"/>
    <mergeCell ref="J54:K54"/>
    <mergeCell ref="H51:H52"/>
    <mergeCell ref="I51:I52"/>
    <mergeCell ref="J51:K52"/>
    <mergeCell ref="J5:K14"/>
    <mergeCell ref="G55:G56"/>
    <mergeCell ref="G51:G52"/>
    <mergeCell ref="D51:D52"/>
    <mergeCell ref="E51:E52"/>
    <mergeCell ref="F51:F52"/>
    <mergeCell ref="D45:D50"/>
    <mergeCell ref="E45:E50"/>
    <mergeCell ref="J45:K50"/>
    <mergeCell ref="B45:C50"/>
    <mergeCell ref="D40:D44"/>
    <mergeCell ref="E40:E44"/>
    <mergeCell ref="J40:K44"/>
    <mergeCell ref="B40:C44"/>
    <mergeCell ref="J15:K18"/>
    <mergeCell ref="D33:D39"/>
    <mergeCell ref="E33:E39"/>
    <mergeCell ref="J33:K39"/>
    <mergeCell ref="K23:K32"/>
    <mergeCell ref="E30:E31"/>
    <mergeCell ref="J30:J31"/>
    <mergeCell ref="G3:G4"/>
    <mergeCell ref="H3:I4"/>
    <mergeCell ref="J3:K4"/>
    <mergeCell ref="D19:D22"/>
    <mergeCell ref="D23:D32"/>
    <mergeCell ref="E23:E29"/>
    <mergeCell ref="J23:J29"/>
    <mergeCell ref="J19:K22"/>
    <mergeCell ref="D15:D18"/>
    <mergeCell ref="E15:E18"/>
    <mergeCell ref="C2:E2"/>
    <mergeCell ref="D3:D4"/>
    <mergeCell ref="E3:E4"/>
    <mergeCell ref="F3:F4"/>
    <mergeCell ref="B3:C4"/>
    <mergeCell ref="D5:D14"/>
    <mergeCell ref="E5:E14"/>
    <mergeCell ref="B5:C14"/>
  </mergeCells>
  <printOptions/>
  <pageMargins left="1.01" right="0.35" top="1" bottom="0.39" header="0.512" footer="0.28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F18"/>
    </sheetView>
  </sheetViews>
  <sheetFormatPr defaultColWidth="9.00390625" defaultRowHeight="13.5"/>
  <cols>
    <col min="1" max="1" width="1.4921875" style="0" customWidth="1"/>
    <col min="2" max="2" width="10.75390625" style="0" customWidth="1"/>
    <col min="3" max="3" width="7.625" style="0" customWidth="1"/>
    <col min="4" max="4" width="24.125" style="0" customWidth="1"/>
    <col min="5" max="5" width="9.875" style="0" customWidth="1"/>
    <col min="6" max="6" width="24.875" style="0" customWidth="1"/>
    <col min="7" max="7" width="4.375" style="0" customWidth="1"/>
  </cols>
  <sheetData>
    <row r="1" spans="2:9" s="2" customFormat="1" ht="13.5">
      <c r="B1" s="106" t="s">
        <v>132</v>
      </c>
      <c r="E1" s="3"/>
      <c r="F1" s="4" t="s">
        <v>222</v>
      </c>
      <c r="H1" s="3"/>
      <c r="I1" s="4"/>
    </row>
    <row r="2" spans="2:9" s="2" customFormat="1" ht="24" customHeight="1">
      <c r="B2" s="208" t="s">
        <v>26</v>
      </c>
      <c r="C2" s="208"/>
      <c r="D2" s="208"/>
      <c r="E2" s="208"/>
      <c r="F2" s="208"/>
      <c r="G2" s="3"/>
      <c r="H2" s="3"/>
      <c r="I2" s="3"/>
    </row>
    <row r="3" spans="2:9" s="2" customFormat="1" ht="18" customHeight="1">
      <c r="B3" s="42"/>
      <c r="C3" s="17"/>
      <c r="D3" s="16" t="s">
        <v>10</v>
      </c>
      <c r="E3" s="205" t="s">
        <v>187</v>
      </c>
      <c r="F3" s="206"/>
      <c r="G3" s="207"/>
      <c r="H3" s="207"/>
      <c r="I3" s="44"/>
    </row>
    <row r="4" spans="1:9" s="27" customFormat="1" ht="18.75" customHeight="1">
      <c r="A4" s="24"/>
      <c r="B4" s="7" t="s">
        <v>21</v>
      </c>
      <c r="C4" s="41" t="s">
        <v>12</v>
      </c>
      <c r="D4" s="9" t="s">
        <v>189</v>
      </c>
      <c r="E4" s="10" t="s">
        <v>22</v>
      </c>
      <c r="F4" s="10" t="s">
        <v>24</v>
      </c>
      <c r="G4" s="34"/>
      <c r="H4" s="34"/>
      <c r="I4" s="34"/>
    </row>
    <row r="5" spans="1:6" s="27" customFormat="1" ht="19.5" customHeight="1">
      <c r="A5" s="24"/>
      <c r="B5" s="43" t="s">
        <v>188</v>
      </c>
      <c r="C5" s="7" t="s">
        <v>131</v>
      </c>
      <c r="D5" s="25" t="s">
        <v>190</v>
      </c>
      <c r="E5" s="48">
        <v>10</v>
      </c>
      <c r="F5" s="26"/>
    </row>
    <row r="6" spans="1:6" s="27" customFormat="1" ht="19.5" customHeight="1">
      <c r="A6" s="24"/>
      <c r="B6" s="7"/>
      <c r="C6" s="7"/>
      <c r="D6" s="25" t="s">
        <v>200</v>
      </c>
      <c r="E6" s="48">
        <v>50</v>
      </c>
      <c r="F6" s="26"/>
    </row>
    <row r="7" spans="1:6" s="27" customFormat="1" ht="19.5" customHeight="1">
      <c r="A7" s="24"/>
      <c r="B7" s="7"/>
      <c r="C7" s="7"/>
      <c r="D7" s="25" t="s">
        <v>191</v>
      </c>
      <c r="E7" s="48">
        <v>50</v>
      </c>
      <c r="F7" s="26"/>
    </row>
    <row r="8" spans="1:6" s="27" customFormat="1" ht="19.5" customHeight="1">
      <c r="A8" s="24"/>
      <c r="B8" s="7"/>
      <c r="C8" s="7"/>
      <c r="D8" s="25" t="s">
        <v>36</v>
      </c>
      <c r="E8" s="48">
        <v>12</v>
      </c>
      <c r="F8" s="26"/>
    </row>
    <row r="9" spans="1:6" s="27" customFormat="1" ht="19.5" customHeight="1">
      <c r="A9" s="24"/>
      <c r="B9" s="7"/>
      <c r="C9" s="7"/>
      <c r="D9" s="25" t="s">
        <v>38</v>
      </c>
      <c r="E9" s="48">
        <v>12</v>
      </c>
      <c r="F9" s="26"/>
    </row>
    <row r="10" spans="1:6" s="27" customFormat="1" ht="19.5" customHeight="1">
      <c r="A10" s="24"/>
      <c r="B10" s="7"/>
      <c r="C10" s="7"/>
      <c r="D10" s="25" t="s">
        <v>39</v>
      </c>
      <c r="E10" s="48">
        <v>12</v>
      </c>
      <c r="F10" s="26"/>
    </row>
    <row r="11" spans="1:6" s="27" customFormat="1" ht="19.5" customHeight="1">
      <c r="A11" s="24"/>
      <c r="B11" s="7"/>
      <c r="C11" s="7"/>
      <c r="D11" s="25" t="s">
        <v>40</v>
      </c>
      <c r="E11" s="48">
        <v>12</v>
      </c>
      <c r="F11" s="26"/>
    </row>
    <row r="12" spans="1:6" s="27" customFormat="1" ht="19.5" customHeight="1">
      <c r="A12" s="24"/>
      <c r="B12" s="7"/>
      <c r="C12" s="7"/>
      <c r="D12" s="25" t="s">
        <v>41</v>
      </c>
      <c r="E12" s="48">
        <v>12</v>
      </c>
      <c r="F12" s="26"/>
    </row>
    <row r="13" spans="1:6" s="27" customFormat="1" ht="19.5" customHeight="1">
      <c r="A13" s="24"/>
      <c r="B13" s="7"/>
      <c r="C13" s="7"/>
      <c r="D13" s="25" t="s">
        <v>43</v>
      </c>
      <c r="E13" s="48">
        <v>12</v>
      </c>
      <c r="F13" s="26"/>
    </row>
    <row r="14" spans="1:6" s="27" customFormat="1" ht="19.5" customHeight="1">
      <c r="A14" s="24"/>
      <c r="B14" s="43"/>
      <c r="C14" s="7"/>
      <c r="D14" s="25" t="s">
        <v>44</v>
      </c>
      <c r="E14" s="48">
        <v>12</v>
      </c>
      <c r="F14" s="26"/>
    </row>
    <row r="15" spans="1:6" s="27" customFormat="1" ht="19.5" customHeight="1">
      <c r="A15" s="24"/>
      <c r="B15" s="7"/>
      <c r="C15" s="7"/>
      <c r="D15" s="25" t="s">
        <v>45</v>
      </c>
      <c r="E15" s="48">
        <v>12</v>
      </c>
      <c r="F15" s="26"/>
    </row>
    <row r="16" spans="1:6" s="27" customFormat="1" ht="19.5" customHeight="1">
      <c r="A16" s="24"/>
      <c r="B16" s="7"/>
      <c r="C16" s="7"/>
      <c r="D16" s="25" t="s">
        <v>46</v>
      </c>
      <c r="E16" s="48">
        <v>12</v>
      </c>
      <c r="F16" s="26"/>
    </row>
    <row r="17" spans="1:6" s="27" customFormat="1" ht="19.5" customHeight="1">
      <c r="A17" s="24"/>
      <c r="B17" s="7"/>
      <c r="C17" s="7"/>
      <c r="D17" s="25" t="s">
        <v>47</v>
      </c>
      <c r="E17" s="48">
        <v>12</v>
      </c>
      <c r="F17" s="26"/>
    </row>
    <row r="18" spans="1:6" s="27" customFormat="1" ht="19.5" customHeight="1">
      <c r="A18" s="24"/>
      <c r="B18" s="7"/>
      <c r="C18" s="7"/>
      <c r="D18" s="25" t="s">
        <v>192</v>
      </c>
      <c r="E18" s="48">
        <v>30</v>
      </c>
      <c r="F18" s="26"/>
    </row>
    <row r="19" spans="1:6" s="27" customFormat="1" ht="19.5" customHeight="1">
      <c r="A19" s="24"/>
      <c r="B19" s="7"/>
      <c r="C19" s="7"/>
      <c r="D19" s="25" t="s">
        <v>193</v>
      </c>
      <c r="E19" s="48">
        <v>30</v>
      </c>
      <c r="F19" s="26"/>
    </row>
    <row r="20" spans="1:6" s="27" customFormat="1" ht="19.5" customHeight="1">
      <c r="A20" s="24"/>
      <c r="B20" s="7"/>
      <c r="C20" s="7"/>
      <c r="D20" s="25" t="s">
        <v>194</v>
      </c>
      <c r="E20" s="48">
        <v>30</v>
      </c>
      <c r="F20" s="26"/>
    </row>
    <row r="21" spans="1:6" s="27" customFormat="1" ht="19.5" customHeight="1">
      <c r="A21" s="24"/>
      <c r="B21" s="7"/>
      <c r="C21" s="7"/>
      <c r="D21" s="25" t="s">
        <v>195</v>
      </c>
      <c r="E21" s="48">
        <v>30</v>
      </c>
      <c r="F21" s="26"/>
    </row>
    <row r="22" spans="1:6" s="27" customFormat="1" ht="19.5" customHeight="1">
      <c r="A22" s="24"/>
      <c r="B22" s="7"/>
      <c r="C22" s="7"/>
      <c r="D22" s="25" t="s">
        <v>196</v>
      </c>
      <c r="E22" s="48">
        <v>10</v>
      </c>
      <c r="F22" s="26"/>
    </row>
    <row r="23" spans="1:6" s="27" customFormat="1" ht="19.5" customHeight="1">
      <c r="A23" s="24"/>
      <c r="B23" s="43"/>
      <c r="C23" s="7"/>
      <c r="D23" s="25" t="s">
        <v>197</v>
      </c>
      <c r="E23" s="48">
        <v>20</v>
      </c>
      <c r="F23" s="26"/>
    </row>
    <row r="24" spans="1:6" s="27" customFormat="1" ht="19.5" customHeight="1">
      <c r="A24" s="24"/>
      <c r="B24" s="7"/>
      <c r="C24" s="7"/>
      <c r="D24" s="25" t="s">
        <v>94</v>
      </c>
      <c r="E24" s="48">
        <v>50</v>
      </c>
      <c r="F24" s="26"/>
    </row>
    <row r="25" spans="1:6" s="27" customFormat="1" ht="19.5" customHeight="1">
      <c r="A25" s="24"/>
      <c r="B25" s="7"/>
      <c r="C25" s="7"/>
      <c r="D25" s="25" t="s">
        <v>95</v>
      </c>
      <c r="E25" s="48">
        <v>30</v>
      </c>
      <c r="F25" s="26"/>
    </row>
    <row r="26" spans="1:6" s="27" customFormat="1" ht="19.5" customHeight="1">
      <c r="A26" s="24"/>
      <c r="B26" s="7"/>
      <c r="C26" s="7"/>
      <c r="D26" s="25" t="s">
        <v>198</v>
      </c>
      <c r="E26" s="48">
        <v>15</v>
      </c>
      <c r="F26" s="26"/>
    </row>
    <row r="27" spans="1:6" s="27" customFormat="1" ht="19.5" customHeight="1">
      <c r="A27" s="24"/>
      <c r="B27" s="7"/>
      <c r="C27" s="7"/>
      <c r="D27" s="25" t="s">
        <v>199</v>
      </c>
      <c r="E27" s="48">
        <v>20</v>
      </c>
      <c r="F27" s="26"/>
    </row>
    <row r="28" spans="1:6" s="27" customFormat="1" ht="19.5" customHeight="1">
      <c r="A28" s="24"/>
      <c r="B28" s="7"/>
      <c r="C28" s="7"/>
      <c r="D28" s="25" t="s">
        <v>100</v>
      </c>
      <c r="E28" s="48">
        <v>15</v>
      </c>
      <c r="F28" s="26"/>
    </row>
    <row r="29" spans="1:6" s="27" customFormat="1" ht="19.5" customHeight="1">
      <c r="A29" s="24"/>
      <c r="B29" s="7"/>
      <c r="C29" s="7"/>
      <c r="D29" s="25" t="s">
        <v>62</v>
      </c>
      <c r="E29" s="48">
        <v>25</v>
      </c>
      <c r="F29" s="26"/>
    </row>
    <row r="30" spans="1:6" s="27" customFormat="1" ht="19.5" customHeight="1">
      <c r="A30" s="24"/>
      <c r="B30" s="7"/>
      <c r="C30" s="7"/>
      <c r="D30" s="107" t="s">
        <v>66</v>
      </c>
      <c r="E30" s="48">
        <v>20</v>
      </c>
      <c r="F30" s="26"/>
    </row>
    <row r="31" spans="1:6" s="27" customFormat="1" ht="19.5" customHeight="1">
      <c r="A31" s="24"/>
      <c r="B31" s="7"/>
      <c r="C31" s="7"/>
      <c r="D31" s="107" t="s">
        <v>69</v>
      </c>
      <c r="E31" s="48">
        <v>20</v>
      </c>
      <c r="F31" s="26"/>
    </row>
    <row r="32" spans="1:6" s="27" customFormat="1" ht="19.5" customHeight="1">
      <c r="A32" s="24"/>
      <c r="B32" s="7"/>
      <c r="C32" s="7"/>
      <c r="D32" s="107" t="s">
        <v>121</v>
      </c>
      <c r="E32" s="48">
        <v>30</v>
      </c>
      <c r="F32" s="26"/>
    </row>
    <row r="33" spans="1:6" s="27" customFormat="1" ht="19.5" customHeight="1">
      <c r="A33" s="24"/>
      <c r="B33" s="7"/>
      <c r="C33" s="7"/>
      <c r="D33" s="108" t="s">
        <v>71</v>
      </c>
      <c r="E33" s="48">
        <v>15</v>
      </c>
      <c r="F33" s="26"/>
    </row>
    <row r="34" spans="1:6" s="27" customFormat="1" ht="19.5" customHeight="1">
      <c r="A34" s="24"/>
      <c r="B34" s="7"/>
      <c r="C34" s="7"/>
      <c r="D34" s="108" t="s">
        <v>72</v>
      </c>
      <c r="E34" s="48">
        <v>20</v>
      </c>
      <c r="F34" s="26"/>
    </row>
    <row r="35" spans="1:6" s="27" customFormat="1" ht="19.5" customHeight="1">
      <c r="A35" s="24"/>
      <c r="B35" s="7"/>
      <c r="C35" s="7"/>
      <c r="D35" s="108" t="s">
        <v>77</v>
      </c>
      <c r="E35" s="48">
        <v>15</v>
      </c>
      <c r="F35" s="26"/>
    </row>
    <row r="36" spans="1:6" s="27" customFormat="1" ht="19.5" customHeight="1">
      <c r="A36" s="24"/>
      <c r="B36" s="7"/>
      <c r="C36" s="7"/>
      <c r="D36" s="108" t="s">
        <v>80</v>
      </c>
      <c r="E36" s="48">
        <v>20</v>
      </c>
      <c r="F36" s="26"/>
    </row>
    <row r="37" spans="1:6" s="27" customFormat="1" ht="19.5" customHeight="1">
      <c r="A37" s="24"/>
      <c r="B37" s="7"/>
      <c r="C37" s="7"/>
      <c r="D37" s="108" t="s">
        <v>81</v>
      </c>
      <c r="E37" s="48">
        <v>20</v>
      </c>
      <c r="F37" s="26"/>
    </row>
    <row r="38" spans="1:6" s="27" customFormat="1" ht="19.5" customHeight="1">
      <c r="A38" s="24"/>
      <c r="B38" s="7"/>
      <c r="C38" s="7"/>
      <c r="D38" s="110" t="s">
        <v>86</v>
      </c>
      <c r="E38" s="48">
        <v>25</v>
      </c>
      <c r="F38" s="26"/>
    </row>
    <row r="39" spans="1:6" s="27" customFormat="1" ht="19.5" customHeight="1" thickBot="1">
      <c r="A39" s="28"/>
      <c r="B39" s="41"/>
      <c r="C39" s="41"/>
      <c r="D39" s="109" t="s">
        <v>89</v>
      </c>
      <c r="E39" s="49">
        <v>25</v>
      </c>
      <c r="F39" s="45"/>
    </row>
    <row r="40" spans="1:6" s="27" customFormat="1" ht="19.5" customHeight="1" thickBot="1">
      <c r="A40" s="30"/>
      <c r="B40" s="31"/>
      <c r="C40" s="35"/>
      <c r="D40" s="47" t="s">
        <v>215</v>
      </c>
      <c r="E40" s="50">
        <f>SUM(E5:E39)</f>
        <v>745</v>
      </c>
      <c r="F40" s="46" t="s">
        <v>186</v>
      </c>
    </row>
    <row r="42" ht="17.25" customHeight="1"/>
    <row r="43" spans="1:6" ht="13.5">
      <c r="A43" s="2"/>
      <c r="B43" s="42"/>
      <c r="C43" s="17"/>
      <c r="D43" s="16" t="s">
        <v>10</v>
      </c>
      <c r="E43" s="205" t="s">
        <v>11</v>
      </c>
      <c r="F43" s="206"/>
    </row>
    <row r="44" spans="1:9" s="27" customFormat="1" ht="18.75" customHeight="1">
      <c r="A44" s="24"/>
      <c r="B44" s="7" t="s">
        <v>21</v>
      </c>
      <c r="C44" s="41" t="s">
        <v>12</v>
      </c>
      <c r="D44" s="9" t="s">
        <v>23</v>
      </c>
      <c r="E44" s="10" t="s">
        <v>22</v>
      </c>
      <c r="F44" s="10" t="s">
        <v>24</v>
      </c>
      <c r="G44" s="34"/>
      <c r="H44" s="34"/>
      <c r="I44" s="34"/>
    </row>
    <row r="45" spans="1:6" s="27" customFormat="1" ht="19.5" customHeight="1">
      <c r="A45" s="24"/>
      <c r="B45" s="43"/>
      <c r="C45" s="7"/>
      <c r="D45" s="25"/>
      <c r="E45" s="48"/>
      <c r="F45" s="26"/>
    </row>
    <row r="46" spans="1:6" s="27" customFormat="1" ht="19.5" customHeight="1">
      <c r="A46" s="24"/>
      <c r="B46" s="7"/>
      <c r="C46" s="7"/>
      <c r="D46" s="25"/>
      <c r="E46" s="48"/>
      <c r="F46" s="26"/>
    </row>
    <row r="47" spans="1:6" s="27" customFormat="1" ht="19.5" customHeight="1">
      <c r="A47" s="24"/>
      <c r="B47" s="7"/>
      <c r="C47" s="7"/>
      <c r="D47" s="25"/>
      <c r="E47" s="48"/>
      <c r="F47" s="26"/>
    </row>
    <row r="48" spans="1:6" s="27" customFormat="1" ht="19.5" customHeight="1">
      <c r="A48" s="24"/>
      <c r="B48" s="7"/>
      <c r="C48" s="7"/>
      <c r="D48" s="25"/>
      <c r="E48" s="48"/>
      <c r="F48" s="26"/>
    </row>
    <row r="49" spans="1:6" s="27" customFormat="1" ht="19.5" customHeight="1">
      <c r="A49" s="24"/>
      <c r="B49" s="7"/>
      <c r="C49" s="7"/>
      <c r="D49" s="25"/>
      <c r="E49" s="48"/>
      <c r="F49" s="26"/>
    </row>
    <row r="50" spans="1:6" s="27" customFormat="1" ht="19.5" customHeight="1">
      <c r="A50" s="24"/>
      <c r="B50" s="7"/>
      <c r="C50" s="7"/>
      <c r="D50" s="25"/>
      <c r="E50" s="48"/>
      <c r="F50" s="26"/>
    </row>
    <row r="51" spans="1:6" s="27" customFormat="1" ht="19.5" customHeight="1">
      <c r="A51" s="24"/>
      <c r="B51" s="7"/>
      <c r="C51" s="7"/>
      <c r="D51" s="25"/>
      <c r="E51" s="48"/>
      <c r="F51" s="26"/>
    </row>
    <row r="52" spans="1:6" s="27" customFormat="1" ht="19.5" customHeight="1">
      <c r="A52" s="24"/>
      <c r="B52" s="7"/>
      <c r="C52" s="7"/>
      <c r="D52" s="25"/>
      <c r="E52" s="48"/>
      <c r="F52" s="26"/>
    </row>
    <row r="53" spans="1:6" s="27" customFormat="1" ht="19.5" customHeight="1">
      <c r="A53" s="24"/>
      <c r="B53" s="7"/>
      <c r="C53" s="7"/>
      <c r="D53" s="25"/>
      <c r="E53" s="48"/>
      <c r="F53" s="26"/>
    </row>
    <row r="54" spans="1:6" s="27" customFormat="1" ht="19.5" customHeight="1">
      <c r="A54" s="24"/>
      <c r="B54" s="43"/>
      <c r="C54" s="7"/>
      <c r="D54" s="25"/>
      <c r="E54" s="48"/>
      <c r="F54" s="26"/>
    </row>
    <row r="55" spans="1:6" s="27" customFormat="1" ht="19.5" customHeight="1">
      <c r="A55" s="24"/>
      <c r="B55" s="7"/>
      <c r="C55" s="7"/>
      <c r="D55" s="25"/>
      <c r="E55" s="48"/>
      <c r="F55" s="26"/>
    </row>
    <row r="56" spans="1:6" s="27" customFormat="1" ht="19.5" customHeight="1">
      <c r="A56" s="24"/>
      <c r="B56" s="7"/>
      <c r="C56" s="7"/>
      <c r="D56" s="25"/>
      <c r="E56" s="48"/>
      <c r="F56" s="26"/>
    </row>
    <row r="57" spans="1:6" s="27" customFormat="1" ht="19.5" customHeight="1">
      <c r="A57" s="24"/>
      <c r="B57" s="7"/>
      <c r="C57" s="7"/>
      <c r="D57" s="25"/>
      <c r="E57" s="48"/>
      <c r="F57" s="26"/>
    </row>
    <row r="58" spans="1:6" s="27" customFormat="1" ht="19.5" customHeight="1">
      <c r="A58" s="24"/>
      <c r="B58" s="7"/>
      <c r="C58" s="7"/>
      <c r="D58" s="25"/>
      <c r="E58" s="48"/>
      <c r="F58" s="26"/>
    </row>
    <row r="59" spans="1:6" s="27" customFormat="1" ht="19.5" customHeight="1">
      <c r="A59" s="24"/>
      <c r="B59" s="7"/>
      <c r="C59" s="7"/>
      <c r="D59" s="25"/>
      <c r="E59" s="48"/>
      <c r="F59" s="26"/>
    </row>
    <row r="60" spans="1:6" s="27" customFormat="1" ht="19.5" customHeight="1">
      <c r="A60" s="24"/>
      <c r="B60" s="7"/>
      <c r="C60" s="7"/>
      <c r="D60" s="25"/>
      <c r="E60" s="48"/>
      <c r="F60" s="26"/>
    </row>
    <row r="61" spans="1:6" s="27" customFormat="1" ht="19.5" customHeight="1">
      <c r="A61" s="24"/>
      <c r="B61" s="7"/>
      <c r="C61" s="7"/>
      <c r="D61" s="25"/>
      <c r="E61" s="48"/>
      <c r="F61" s="26"/>
    </row>
    <row r="62" spans="1:6" s="27" customFormat="1" ht="19.5" customHeight="1">
      <c r="A62" s="24"/>
      <c r="B62" s="7"/>
      <c r="C62" s="7"/>
      <c r="D62" s="25"/>
      <c r="E62" s="48"/>
      <c r="F62" s="26"/>
    </row>
    <row r="63" spans="1:6" s="27" customFormat="1" ht="19.5" customHeight="1">
      <c r="A63" s="24"/>
      <c r="B63" s="43"/>
      <c r="C63" s="7"/>
      <c r="D63" s="25"/>
      <c r="E63" s="48"/>
      <c r="F63" s="26"/>
    </row>
    <row r="64" spans="1:6" s="27" customFormat="1" ht="19.5" customHeight="1">
      <c r="A64" s="24"/>
      <c r="B64" s="7"/>
      <c r="C64" s="7"/>
      <c r="D64" s="25"/>
      <c r="E64" s="48"/>
      <c r="F64" s="26"/>
    </row>
    <row r="65" spans="1:6" s="27" customFormat="1" ht="19.5" customHeight="1">
      <c r="A65" s="24"/>
      <c r="B65" s="7"/>
      <c r="C65" s="7"/>
      <c r="D65" s="25"/>
      <c r="E65" s="48"/>
      <c r="F65" s="26"/>
    </row>
    <row r="66" spans="1:6" s="27" customFormat="1" ht="19.5" customHeight="1">
      <c r="A66" s="24"/>
      <c r="B66" s="7"/>
      <c r="C66" s="7"/>
      <c r="D66" s="25"/>
      <c r="E66" s="48"/>
      <c r="F66" s="26"/>
    </row>
    <row r="67" spans="1:6" s="27" customFormat="1" ht="19.5" customHeight="1">
      <c r="A67" s="24"/>
      <c r="B67" s="7"/>
      <c r="C67" s="7"/>
      <c r="D67" s="25"/>
      <c r="E67" s="48"/>
      <c r="F67" s="26"/>
    </row>
    <row r="68" spans="1:6" s="27" customFormat="1" ht="19.5" customHeight="1">
      <c r="A68" s="24"/>
      <c r="B68" s="7"/>
      <c r="C68" s="7"/>
      <c r="D68" s="25"/>
      <c r="E68" s="48"/>
      <c r="F68" s="26"/>
    </row>
    <row r="69" spans="1:6" s="27" customFormat="1" ht="19.5" customHeight="1">
      <c r="A69" s="24"/>
      <c r="B69" s="7"/>
      <c r="C69" s="7"/>
      <c r="D69" s="25"/>
      <c r="E69" s="48"/>
      <c r="F69" s="26"/>
    </row>
    <row r="70" spans="1:6" s="27" customFormat="1" ht="19.5" customHeight="1">
      <c r="A70" s="24"/>
      <c r="B70" s="7"/>
      <c r="C70" s="7"/>
      <c r="D70" s="25"/>
      <c r="E70" s="48"/>
      <c r="F70" s="26"/>
    </row>
    <row r="71" spans="1:6" s="27" customFormat="1" ht="19.5" customHeight="1">
      <c r="A71" s="24"/>
      <c r="B71" s="7"/>
      <c r="C71" s="7"/>
      <c r="D71" s="25"/>
      <c r="E71" s="48"/>
      <c r="F71" s="26"/>
    </row>
    <row r="72" spans="1:6" s="27" customFormat="1" ht="19.5" customHeight="1">
      <c r="A72" s="24"/>
      <c r="B72" s="7"/>
      <c r="C72" s="7"/>
      <c r="D72" s="25"/>
      <c r="E72" s="48"/>
      <c r="F72" s="26"/>
    </row>
    <row r="73" spans="1:6" s="27" customFormat="1" ht="19.5" customHeight="1">
      <c r="A73" s="24"/>
      <c r="B73" s="7"/>
      <c r="C73" s="7"/>
      <c r="D73" s="25"/>
      <c r="E73" s="48"/>
      <c r="F73" s="26"/>
    </row>
    <row r="74" spans="1:6" s="27" customFormat="1" ht="19.5" customHeight="1">
      <c r="A74" s="24"/>
      <c r="B74" s="7"/>
      <c r="C74" s="7"/>
      <c r="D74" s="25"/>
      <c r="E74" s="48"/>
      <c r="F74" s="26"/>
    </row>
    <row r="75" spans="1:6" s="27" customFormat="1" ht="19.5" customHeight="1">
      <c r="A75" s="24"/>
      <c r="B75" s="7"/>
      <c r="C75" s="7"/>
      <c r="D75" s="25"/>
      <c r="E75" s="48"/>
      <c r="F75" s="26"/>
    </row>
    <row r="76" spans="1:6" s="27" customFormat="1" ht="19.5" customHeight="1">
      <c r="A76" s="24"/>
      <c r="B76" s="7"/>
      <c r="C76" s="7"/>
      <c r="D76" s="25"/>
      <c r="E76" s="48"/>
      <c r="F76" s="26"/>
    </row>
    <row r="77" spans="1:6" s="27" customFormat="1" ht="19.5" customHeight="1">
      <c r="A77" s="24"/>
      <c r="B77" s="7"/>
      <c r="C77" s="7"/>
      <c r="D77" s="25"/>
      <c r="E77" s="48"/>
      <c r="F77" s="26"/>
    </row>
    <row r="78" spans="1:6" s="27" customFormat="1" ht="19.5" customHeight="1">
      <c r="A78" s="24"/>
      <c r="B78" s="7"/>
      <c r="C78" s="7"/>
      <c r="D78" s="25"/>
      <c r="E78" s="48"/>
      <c r="F78" s="26"/>
    </row>
    <row r="79" spans="1:6" s="27" customFormat="1" ht="19.5" customHeight="1" thickBot="1">
      <c r="A79" s="28"/>
      <c r="B79" s="41"/>
      <c r="C79" s="41"/>
      <c r="D79" s="29"/>
      <c r="E79" s="49"/>
      <c r="F79" s="45"/>
    </row>
    <row r="80" spans="1:6" s="27" customFormat="1" ht="19.5" customHeight="1" thickBot="1">
      <c r="A80" s="30"/>
      <c r="B80" s="31"/>
      <c r="C80" s="35"/>
      <c r="D80" s="47" t="s">
        <v>215</v>
      </c>
      <c r="E80" s="50">
        <f>SUM(E45:E79)</f>
        <v>0</v>
      </c>
      <c r="F80" s="46" t="s">
        <v>186</v>
      </c>
    </row>
    <row r="83" spans="1:6" ht="13.5">
      <c r="A83" s="2"/>
      <c r="B83" s="42"/>
      <c r="C83" s="17"/>
      <c r="D83" s="16" t="s">
        <v>10</v>
      </c>
      <c r="E83" s="205" t="s">
        <v>11</v>
      </c>
      <c r="F83" s="206"/>
    </row>
    <row r="84" spans="1:9" s="27" customFormat="1" ht="18.75" customHeight="1">
      <c r="A84" s="24"/>
      <c r="B84" s="7" t="s">
        <v>21</v>
      </c>
      <c r="C84" s="41" t="s">
        <v>12</v>
      </c>
      <c r="D84" s="9" t="s">
        <v>23</v>
      </c>
      <c r="E84" s="10" t="s">
        <v>22</v>
      </c>
      <c r="F84" s="10" t="s">
        <v>24</v>
      </c>
      <c r="G84" s="34"/>
      <c r="H84" s="34"/>
      <c r="I84" s="34"/>
    </row>
    <row r="85" spans="1:6" s="27" customFormat="1" ht="19.5" customHeight="1">
      <c r="A85" s="24"/>
      <c r="B85" s="43"/>
      <c r="C85" s="7"/>
      <c r="D85" s="25"/>
      <c r="E85" s="48"/>
      <c r="F85" s="26"/>
    </row>
    <row r="86" spans="1:6" s="27" customFormat="1" ht="19.5" customHeight="1">
      <c r="A86" s="24"/>
      <c r="B86" s="7"/>
      <c r="C86" s="7"/>
      <c r="D86" s="25"/>
      <c r="E86" s="48"/>
      <c r="F86" s="26"/>
    </row>
    <row r="87" spans="1:6" s="27" customFormat="1" ht="19.5" customHeight="1">
      <c r="A87" s="24"/>
      <c r="B87" s="7"/>
      <c r="C87" s="7"/>
      <c r="D87" s="25"/>
      <c r="E87" s="48"/>
      <c r="F87" s="26"/>
    </row>
    <row r="88" spans="1:6" s="27" customFormat="1" ht="19.5" customHeight="1">
      <c r="A88" s="24"/>
      <c r="B88" s="7"/>
      <c r="C88" s="7"/>
      <c r="D88" s="25"/>
      <c r="E88" s="48"/>
      <c r="F88" s="26"/>
    </row>
    <row r="89" spans="1:6" s="27" customFormat="1" ht="19.5" customHeight="1">
      <c r="A89" s="24"/>
      <c r="B89" s="7"/>
      <c r="C89" s="7"/>
      <c r="D89" s="25"/>
      <c r="E89" s="48"/>
      <c r="F89" s="26"/>
    </row>
    <row r="90" spans="1:6" s="27" customFormat="1" ht="19.5" customHeight="1">
      <c r="A90" s="24"/>
      <c r="B90" s="7"/>
      <c r="C90" s="7"/>
      <c r="D90" s="25"/>
      <c r="E90" s="48"/>
      <c r="F90" s="26"/>
    </row>
    <row r="91" spans="1:6" s="27" customFormat="1" ht="19.5" customHeight="1">
      <c r="A91" s="24"/>
      <c r="B91" s="7"/>
      <c r="C91" s="7"/>
      <c r="D91" s="25"/>
      <c r="E91" s="48"/>
      <c r="F91" s="26"/>
    </row>
    <row r="92" spans="1:6" s="27" customFormat="1" ht="19.5" customHeight="1">
      <c r="A92" s="24"/>
      <c r="B92" s="7"/>
      <c r="C92" s="7"/>
      <c r="D92" s="25"/>
      <c r="E92" s="48"/>
      <c r="F92" s="26"/>
    </row>
    <row r="93" spans="1:6" s="27" customFormat="1" ht="19.5" customHeight="1">
      <c r="A93" s="24"/>
      <c r="B93" s="7"/>
      <c r="C93" s="7"/>
      <c r="D93" s="25"/>
      <c r="E93" s="48"/>
      <c r="F93" s="26"/>
    </row>
    <row r="94" spans="1:6" s="27" customFormat="1" ht="19.5" customHeight="1">
      <c r="A94" s="24"/>
      <c r="B94" s="43"/>
      <c r="C94" s="7"/>
      <c r="D94" s="25"/>
      <c r="E94" s="48"/>
      <c r="F94" s="26"/>
    </row>
    <row r="95" spans="1:6" s="27" customFormat="1" ht="19.5" customHeight="1">
      <c r="A95" s="24"/>
      <c r="B95" s="7"/>
      <c r="C95" s="7"/>
      <c r="D95" s="25"/>
      <c r="E95" s="48"/>
      <c r="F95" s="26"/>
    </row>
    <row r="96" spans="1:6" s="27" customFormat="1" ht="19.5" customHeight="1">
      <c r="A96" s="24"/>
      <c r="B96" s="7"/>
      <c r="C96" s="7"/>
      <c r="D96" s="25"/>
      <c r="E96" s="48"/>
      <c r="F96" s="26"/>
    </row>
    <row r="97" spans="1:6" s="27" customFormat="1" ht="19.5" customHeight="1">
      <c r="A97" s="24"/>
      <c r="B97" s="7"/>
      <c r="C97" s="7"/>
      <c r="D97" s="25"/>
      <c r="E97" s="48"/>
      <c r="F97" s="26"/>
    </row>
    <row r="98" spans="1:6" s="27" customFormat="1" ht="19.5" customHeight="1">
      <c r="A98" s="24"/>
      <c r="B98" s="7"/>
      <c r="C98" s="7"/>
      <c r="D98" s="25"/>
      <c r="E98" s="48"/>
      <c r="F98" s="26"/>
    </row>
    <row r="99" spans="1:6" s="27" customFormat="1" ht="19.5" customHeight="1">
      <c r="A99" s="24"/>
      <c r="B99" s="7"/>
      <c r="C99" s="7"/>
      <c r="D99" s="25"/>
      <c r="E99" s="48"/>
      <c r="F99" s="26"/>
    </row>
    <row r="100" spans="1:6" s="27" customFormat="1" ht="19.5" customHeight="1">
      <c r="A100" s="24"/>
      <c r="B100" s="7"/>
      <c r="C100" s="7"/>
      <c r="D100" s="25"/>
      <c r="E100" s="48"/>
      <c r="F100" s="26"/>
    </row>
    <row r="101" spans="1:6" s="27" customFormat="1" ht="19.5" customHeight="1">
      <c r="A101" s="24"/>
      <c r="B101" s="7"/>
      <c r="C101" s="7"/>
      <c r="D101" s="25"/>
      <c r="E101" s="48"/>
      <c r="F101" s="26"/>
    </row>
    <row r="102" spans="1:6" s="27" customFormat="1" ht="19.5" customHeight="1">
      <c r="A102" s="24"/>
      <c r="B102" s="7"/>
      <c r="C102" s="7"/>
      <c r="D102" s="25"/>
      <c r="E102" s="48"/>
      <c r="F102" s="26"/>
    </row>
    <row r="103" spans="1:6" s="27" customFormat="1" ht="19.5" customHeight="1">
      <c r="A103" s="24"/>
      <c r="B103" s="43"/>
      <c r="C103" s="7"/>
      <c r="D103" s="25"/>
      <c r="E103" s="48"/>
      <c r="F103" s="26"/>
    </row>
    <row r="104" spans="1:6" s="27" customFormat="1" ht="19.5" customHeight="1">
      <c r="A104" s="24"/>
      <c r="B104" s="7"/>
      <c r="C104" s="7"/>
      <c r="D104" s="25"/>
      <c r="E104" s="48"/>
      <c r="F104" s="26"/>
    </row>
    <row r="105" spans="1:6" s="27" customFormat="1" ht="19.5" customHeight="1">
      <c r="A105" s="24"/>
      <c r="B105" s="7"/>
      <c r="C105" s="7"/>
      <c r="D105" s="25"/>
      <c r="E105" s="48"/>
      <c r="F105" s="26"/>
    </row>
    <row r="106" spans="1:6" s="27" customFormat="1" ht="19.5" customHeight="1">
      <c r="A106" s="24"/>
      <c r="B106" s="7"/>
      <c r="C106" s="7"/>
      <c r="D106" s="25"/>
      <c r="E106" s="48"/>
      <c r="F106" s="26"/>
    </row>
    <row r="107" spans="1:6" s="27" customFormat="1" ht="19.5" customHeight="1">
      <c r="A107" s="24"/>
      <c r="B107" s="7"/>
      <c r="C107" s="7"/>
      <c r="D107" s="25"/>
      <c r="E107" s="48"/>
      <c r="F107" s="26"/>
    </row>
    <row r="108" spans="1:6" s="27" customFormat="1" ht="19.5" customHeight="1">
      <c r="A108" s="24"/>
      <c r="B108" s="43"/>
      <c r="C108" s="7"/>
      <c r="D108" s="25"/>
      <c r="E108" s="48"/>
      <c r="F108" s="26"/>
    </row>
    <row r="109" spans="1:6" s="27" customFormat="1" ht="19.5" customHeight="1">
      <c r="A109" s="24"/>
      <c r="B109" s="7"/>
      <c r="C109" s="7"/>
      <c r="D109" s="25"/>
      <c r="E109" s="48"/>
      <c r="F109" s="26"/>
    </row>
    <row r="110" spans="1:6" s="27" customFormat="1" ht="19.5" customHeight="1">
      <c r="A110" s="24"/>
      <c r="B110" s="7"/>
      <c r="C110" s="7"/>
      <c r="D110" s="25"/>
      <c r="E110" s="48"/>
      <c r="F110" s="26"/>
    </row>
    <row r="111" spans="1:6" s="27" customFormat="1" ht="19.5" customHeight="1">
      <c r="A111" s="24"/>
      <c r="B111" s="7"/>
      <c r="C111" s="7"/>
      <c r="D111" s="25"/>
      <c r="E111" s="48"/>
      <c r="F111" s="26"/>
    </row>
    <row r="112" spans="1:6" s="27" customFormat="1" ht="19.5" customHeight="1">
      <c r="A112" s="24"/>
      <c r="B112" s="7"/>
      <c r="C112" s="7"/>
      <c r="D112" s="25"/>
      <c r="E112" s="48"/>
      <c r="F112" s="26"/>
    </row>
    <row r="113" spans="1:6" s="27" customFormat="1" ht="19.5" customHeight="1">
      <c r="A113" s="24"/>
      <c r="B113" s="7"/>
      <c r="C113" s="7"/>
      <c r="D113" s="25"/>
      <c r="E113" s="48"/>
      <c r="F113" s="26"/>
    </row>
    <row r="114" spans="1:6" s="27" customFormat="1" ht="19.5" customHeight="1">
      <c r="A114" s="24"/>
      <c r="B114" s="7"/>
      <c r="C114" s="7"/>
      <c r="D114" s="25"/>
      <c r="E114" s="48"/>
      <c r="F114" s="26"/>
    </row>
    <row r="115" spans="1:6" s="27" customFormat="1" ht="19.5" customHeight="1">
      <c r="A115" s="24"/>
      <c r="B115" s="7"/>
      <c r="C115" s="7"/>
      <c r="D115" s="25"/>
      <c r="E115" s="48"/>
      <c r="F115" s="26"/>
    </row>
    <row r="116" spans="1:6" s="27" customFormat="1" ht="19.5" customHeight="1">
      <c r="A116" s="24"/>
      <c r="B116" s="7"/>
      <c r="C116" s="7"/>
      <c r="D116" s="25"/>
      <c r="E116" s="48"/>
      <c r="F116" s="26"/>
    </row>
    <row r="117" spans="1:6" s="27" customFormat="1" ht="19.5" customHeight="1">
      <c r="A117" s="24"/>
      <c r="B117" s="7"/>
      <c r="C117" s="7"/>
      <c r="D117" s="25"/>
      <c r="E117" s="48"/>
      <c r="F117" s="26"/>
    </row>
    <row r="118" spans="1:6" s="27" customFormat="1" ht="19.5" customHeight="1" thickBot="1">
      <c r="A118" s="24"/>
      <c r="B118" s="7"/>
      <c r="C118" s="7"/>
      <c r="D118" s="25"/>
      <c r="E118" s="48"/>
      <c r="F118" s="26"/>
    </row>
    <row r="119" spans="1:6" s="27" customFormat="1" ht="19.5" customHeight="1" thickBot="1">
      <c r="A119" s="30"/>
      <c r="B119" s="31"/>
      <c r="C119" s="35"/>
      <c r="D119" s="47" t="s">
        <v>215</v>
      </c>
      <c r="E119" s="50">
        <f>SUM(E85:E118)</f>
        <v>0</v>
      </c>
      <c r="F119" s="46" t="s">
        <v>186</v>
      </c>
    </row>
    <row r="120" spans="1:6" s="27" customFormat="1" ht="19.5" customHeight="1" thickBot="1">
      <c r="A120" s="30"/>
      <c r="B120" s="31"/>
      <c r="C120" s="35"/>
      <c r="D120" s="47" t="s">
        <v>27</v>
      </c>
      <c r="E120" s="50">
        <f>E40+E80+E119</f>
        <v>745</v>
      </c>
      <c r="F120" s="46" t="s">
        <v>65</v>
      </c>
    </row>
  </sheetData>
  <sheetProtection/>
  <mergeCells count="5">
    <mergeCell ref="E83:F83"/>
    <mergeCell ref="G3:H3"/>
    <mergeCell ref="E3:F3"/>
    <mergeCell ref="B2:F2"/>
    <mergeCell ref="E43:F43"/>
  </mergeCells>
  <printOptions/>
  <pageMargins left="1.04" right="0.75" top="1" bottom="0.65" header="0.512" footer="0.512"/>
  <pageSetup horizontalDpi="600" verticalDpi="600" orientation="portrait" paperSize="9" scale="99" r:id="rId1"/>
  <rowBreaks count="2" manualBreakCount="2">
    <brk id="41" max="5" man="1"/>
    <brk id="8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="75" zoomScaleNormal="75" zoomScalePageLayoutView="0" workbookViewId="0" topLeftCell="A1">
      <selection activeCell="A1" sqref="A1:A16384"/>
    </sheetView>
  </sheetViews>
  <sheetFormatPr defaultColWidth="9.00390625" defaultRowHeight="13.5"/>
  <cols>
    <col min="1" max="1" width="1.25" style="2" customWidth="1"/>
    <col min="2" max="2" width="20.625" style="2" customWidth="1"/>
    <col min="3" max="3" width="6.625" style="2" customWidth="1"/>
    <col min="4" max="4" width="10.625" style="2" customWidth="1"/>
    <col min="5" max="5" width="10.625" style="3" customWidth="1"/>
    <col min="6" max="7" width="10.625" style="2" customWidth="1"/>
    <col min="8" max="8" width="10.625" style="3" customWidth="1"/>
    <col min="9" max="9" width="10.625" style="2" customWidth="1"/>
    <col min="10" max="16384" width="9.00390625" style="2" customWidth="1"/>
  </cols>
  <sheetData>
    <row r="1" spans="2:9" ht="13.5">
      <c r="B1" s="106" t="s">
        <v>132</v>
      </c>
      <c r="I1" s="4" t="s">
        <v>221</v>
      </c>
    </row>
    <row r="2" spans="2:9" ht="24" customHeight="1">
      <c r="B2" s="208" t="s">
        <v>225</v>
      </c>
      <c r="C2" s="208"/>
      <c r="D2" s="208"/>
      <c r="E2" s="208"/>
      <c r="F2" s="208"/>
      <c r="G2" s="208"/>
      <c r="H2" s="208"/>
      <c r="I2" s="208"/>
    </row>
    <row r="3" spans="2:9" ht="18" customHeight="1">
      <c r="B3" s="16"/>
      <c r="C3" s="17"/>
      <c r="D3" s="17"/>
      <c r="E3" s="17"/>
      <c r="F3" s="16" t="s">
        <v>10</v>
      </c>
      <c r="G3" s="209" t="s">
        <v>133</v>
      </c>
      <c r="H3" s="209"/>
      <c r="I3" s="17" t="s">
        <v>11</v>
      </c>
    </row>
    <row r="4" spans="1:9" ht="18" customHeight="1">
      <c r="A4" s="5"/>
      <c r="B4" s="6"/>
      <c r="C4" s="18" t="s">
        <v>12</v>
      </c>
      <c r="D4" s="5"/>
      <c r="E4" s="18" t="s">
        <v>14</v>
      </c>
      <c r="F4" s="6"/>
      <c r="G4" s="6"/>
      <c r="H4" s="6"/>
      <c r="I4" s="18"/>
    </row>
    <row r="5" spans="1:9" ht="30" customHeight="1">
      <c r="A5" s="1"/>
      <c r="B5" s="7" t="s">
        <v>0</v>
      </c>
      <c r="C5" s="8" t="s">
        <v>6</v>
      </c>
      <c r="D5" s="9" t="s">
        <v>127</v>
      </c>
      <c r="E5" s="10" t="s">
        <v>1</v>
      </c>
      <c r="F5" s="11" t="s">
        <v>2</v>
      </c>
      <c r="G5" s="12" t="s">
        <v>5</v>
      </c>
      <c r="H5" s="12" t="s">
        <v>3</v>
      </c>
      <c r="I5" s="12" t="s">
        <v>4</v>
      </c>
    </row>
    <row r="6" spans="1:9" s="27" customFormat="1" ht="19.5" customHeight="1">
      <c r="A6" s="24">
        <v>1</v>
      </c>
      <c r="B6" s="13">
        <v>301</v>
      </c>
      <c r="C6" s="10" t="s">
        <v>18</v>
      </c>
      <c r="D6" s="25">
        <v>20</v>
      </c>
      <c r="E6" s="10">
        <v>1</v>
      </c>
      <c r="F6" s="48">
        <f aca="true" t="shared" si="0" ref="F6:F30">D6/E6</f>
        <v>20</v>
      </c>
      <c r="G6" s="120">
        <v>3</v>
      </c>
      <c r="H6" s="120">
        <v>1.5</v>
      </c>
      <c r="I6" s="120">
        <v>2.6</v>
      </c>
    </row>
    <row r="7" spans="1:9" s="27" customFormat="1" ht="19.5" customHeight="1">
      <c r="A7" s="24">
        <v>1</v>
      </c>
      <c r="B7" s="14">
        <v>302</v>
      </c>
      <c r="C7" s="10" t="s">
        <v>18</v>
      </c>
      <c r="D7" s="25">
        <v>20</v>
      </c>
      <c r="E7" s="10">
        <v>1</v>
      </c>
      <c r="F7" s="48">
        <f t="shared" si="0"/>
        <v>20</v>
      </c>
      <c r="G7" s="120">
        <v>3</v>
      </c>
      <c r="H7" s="120">
        <v>1.5</v>
      </c>
      <c r="I7" s="120">
        <v>2.6</v>
      </c>
    </row>
    <row r="8" spans="1:9" s="27" customFormat="1" ht="19.5" customHeight="1">
      <c r="A8" s="24">
        <v>1</v>
      </c>
      <c r="B8" s="14">
        <v>303</v>
      </c>
      <c r="C8" s="10" t="s">
        <v>18</v>
      </c>
      <c r="D8" s="25">
        <v>20</v>
      </c>
      <c r="E8" s="10">
        <v>1</v>
      </c>
      <c r="F8" s="48">
        <f t="shared" si="0"/>
        <v>20</v>
      </c>
      <c r="G8" s="120">
        <v>3</v>
      </c>
      <c r="H8" s="120">
        <v>1.5</v>
      </c>
      <c r="I8" s="120">
        <v>2.6</v>
      </c>
    </row>
    <row r="9" spans="1:9" s="27" customFormat="1" ht="19.5" customHeight="1">
      <c r="A9" s="24">
        <v>1</v>
      </c>
      <c r="B9" s="14">
        <v>305</v>
      </c>
      <c r="C9" s="10" t="s">
        <v>18</v>
      </c>
      <c r="D9" s="25">
        <v>20</v>
      </c>
      <c r="E9" s="10">
        <v>1</v>
      </c>
      <c r="F9" s="48">
        <f t="shared" si="0"/>
        <v>20</v>
      </c>
      <c r="G9" s="120">
        <v>3</v>
      </c>
      <c r="H9" s="120">
        <v>1.5</v>
      </c>
      <c r="I9" s="120">
        <v>2.6</v>
      </c>
    </row>
    <row r="10" spans="1:9" s="27" customFormat="1" ht="19.5" customHeight="1">
      <c r="A10" s="24">
        <v>1</v>
      </c>
      <c r="B10" s="14">
        <v>306</v>
      </c>
      <c r="C10" s="10" t="s">
        <v>18</v>
      </c>
      <c r="D10" s="25">
        <v>20</v>
      </c>
      <c r="E10" s="10">
        <v>1</v>
      </c>
      <c r="F10" s="48">
        <f t="shared" si="0"/>
        <v>20</v>
      </c>
      <c r="G10" s="120">
        <v>3</v>
      </c>
      <c r="H10" s="120">
        <v>1.5</v>
      </c>
      <c r="I10" s="120">
        <v>2.6</v>
      </c>
    </row>
    <row r="11" spans="1:9" s="27" customFormat="1" ht="19.5" customHeight="1">
      <c r="A11" s="24">
        <v>1</v>
      </c>
      <c r="B11" s="14">
        <v>307</v>
      </c>
      <c r="C11" s="10" t="s">
        <v>18</v>
      </c>
      <c r="D11" s="25">
        <v>20</v>
      </c>
      <c r="E11" s="10">
        <v>1</v>
      </c>
      <c r="F11" s="48">
        <f t="shared" si="0"/>
        <v>20</v>
      </c>
      <c r="G11" s="120">
        <v>3</v>
      </c>
      <c r="H11" s="120">
        <v>1.5</v>
      </c>
      <c r="I11" s="120">
        <v>2.6</v>
      </c>
    </row>
    <row r="12" spans="1:9" s="27" customFormat="1" ht="19.5" customHeight="1">
      <c r="A12" s="24">
        <v>1</v>
      </c>
      <c r="B12" s="14">
        <v>308</v>
      </c>
      <c r="C12" s="10" t="s">
        <v>18</v>
      </c>
      <c r="D12" s="25">
        <v>20</v>
      </c>
      <c r="E12" s="10">
        <v>1</v>
      </c>
      <c r="F12" s="48">
        <f t="shared" si="0"/>
        <v>20</v>
      </c>
      <c r="G12" s="120">
        <v>3</v>
      </c>
      <c r="H12" s="120">
        <v>1.5</v>
      </c>
      <c r="I12" s="120">
        <v>2.6</v>
      </c>
    </row>
    <row r="13" spans="1:9" s="27" customFormat="1" ht="19.5" customHeight="1">
      <c r="A13" s="24">
        <v>1</v>
      </c>
      <c r="B13" s="14">
        <v>310</v>
      </c>
      <c r="C13" s="10" t="s">
        <v>18</v>
      </c>
      <c r="D13" s="25">
        <v>20</v>
      </c>
      <c r="E13" s="10">
        <v>1</v>
      </c>
      <c r="F13" s="48">
        <f t="shared" si="0"/>
        <v>20</v>
      </c>
      <c r="G13" s="120">
        <v>3</v>
      </c>
      <c r="H13" s="120">
        <v>1.5</v>
      </c>
      <c r="I13" s="120">
        <v>2.6</v>
      </c>
    </row>
    <row r="14" spans="1:9" s="27" customFormat="1" ht="19.5" customHeight="1">
      <c r="A14" s="24">
        <v>1</v>
      </c>
      <c r="B14" s="14">
        <v>311</v>
      </c>
      <c r="C14" s="10" t="s">
        <v>18</v>
      </c>
      <c r="D14" s="25">
        <v>25</v>
      </c>
      <c r="E14" s="10">
        <v>2</v>
      </c>
      <c r="F14" s="48">
        <f t="shared" si="0"/>
        <v>12.5</v>
      </c>
      <c r="G14" s="120">
        <v>5</v>
      </c>
      <c r="H14" s="120">
        <v>2.5</v>
      </c>
      <c r="I14" s="120">
        <v>2.6</v>
      </c>
    </row>
    <row r="15" spans="1:9" s="27" customFormat="1" ht="19.5" customHeight="1">
      <c r="A15" s="24">
        <v>1</v>
      </c>
      <c r="B15" s="13">
        <v>312</v>
      </c>
      <c r="C15" s="10" t="s">
        <v>18</v>
      </c>
      <c r="D15" s="25">
        <v>25</v>
      </c>
      <c r="E15" s="10">
        <v>2</v>
      </c>
      <c r="F15" s="48">
        <f t="shared" si="0"/>
        <v>12.5</v>
      </c>
      <c r="G15" s="120">
        <v>5</v>
      </c>
      <c r="H15" s="120">
        <v>2.5</v>
      </c>
      <c r="I15" s="120">
        <v>2.6</v>
      </c>
    </row>
    <row r="16" spans="1:9" s="27" customFormat="1" ht="19.5" customHeight="1">
      <c r="A16" s="24">
        <v>1</v>
      </c>
      <c r="B16" s="14">
        <v>313</v>
      </c>
      <c r="C16" s="10" t="s">
        <v>18</v>
      </c>
      <c r="D16" s="25">
        <v>25</v>
      </c>
      <c r="E16" s="10">
        <v>2</v>
      </c>
      <c r="F16" s="48">
        <f t="shared" si="0"/>
        <v>12.5</v>
      </c>
      <c r="G16" s="120">
        <v>5</v>
      </c>
      <c r="H16" s="120">
        <v>2.5</v>
      </c>
      <c r="I16" s="120">
        <v>2.6</v>
      </c>
    </row>
    <row r="17" spans="1:9" s="27" customFormat="1" ht="19.5" customHeight="1">
      <c r="A17" s="24">
        <v>1</v>
      </c>
      <c r="B17" s="14">
        <v>315</v>
      </c>
      <c r="C17" s="10" t="s">
        <v>18</v>
      </c>
      <c r="D17" s="25">
        <v>25</v>
      </c>
      <c r="E17" s="10">
        <v>2</v>
      </c>
      <c r="F17" s="48">
        <f t="shared" si="0"/>
        <v>12.5</v>
      </c>
      <c r="G17" s="120">
        <v>5</v>
      </c>
      <c r="H17" s="120">
        <v>2.5</v>
      </c>
      <c r="I17" s="120">
        <v>2.6</v>
      </c>
    </row>
    <row r="18" spans="1:9" s="27" customFormat="1" ht="19.5" customHeight="1">
      <c r="A18" s="24">
        <v>1</v>
      </c>
      <c r="B18" s="14">
        <v>316</v>
      </c>
      <c r="C18" s="10" t="s">
        <v>18</v>
      </c>
      <c r="D18" s="25">
        <v>25</v>
      </c>
      <c r="E18" s="10">
        <v>2</v>
      </c>
      <c r="F18" s="48">
        <f t="shared" si="0"/>
        <v>12.5</v>
      </c>
      <c r="G18" s="120">
        <v>5</v>
      </c>
      <c r="H18" s="120">
        <v>2.5</v>
      </c>
      <c r="I18" s="120">
        <v>2.6</v>
      </c>
    </row>
    <row r="19" spans="1:9" s="27" customFormat="1" ht="19.5" customHeight="1">
      <c r="A19" s="24">
        <v>1</v>
      </c>
      <c r="B19" s="14">
        <v>317</v>
      </c>
      <c r="C19" s="10" t="s">
        <v>18</v>
      </c>
      <c r="D19" s="25">
        <v>25</v>
      </c>
      <c r="E19" s="10">
        <v>2</v>
      </c>
      <c r="F19" s="48">
        <f t="shared" si="0"/>
        <v>12.5</v>
      </c>
      <c r="G19" s="120">
        <v>5</v>
      </c>
      <c r="H19" s="120">
        <v>2.5</v>
      </c>
      <c r="I19" s="120">
        <v>2.6</v>
      </c>
    </row>
    <row r="20" spans="1:9" s="27" customFormat="1" ht="19.5" customHeight="1">
      <c r="A20" s="24">
        <v>1</v>
      </c>
      <c r="B20" s="14">
        <v>318</v>
      </c>
      <c r="C20" s="10" t="s">
        <v>18</v>
      </c>
      <c r="D20" s="25">
        <v>25</v>
      </c>
      <c r="E20" s="10">
        <v>2</v>
      </c>
      <c r="F20" s="48">
        <f t="shared" si="0"/>
        <v>12.5</v>
      </c>
      <c r="G20" s="120">
        <v>5</v>
      </c>
      <c r="H20" s="120">
        <v>2.5</v>
      </c>
      <c r="I20" s="120">
        <v>2.6</v>
      </c>
    </row>
    <row r="21" spans="1:9" s="27" customFormat="1" ht="19.5" customHeight="1">
      <c r="A21" s="24">
        <v>1</v>
      </c>
      <c r="B21" s="14">
        <v>320</v>
      </c>
      <c r="C21" s="10" t="s">
        <v>18</v>
      </c>
      <c r="D21" s="25">
        <v>25</v>
      </c>
      <c r="E21" s="10">
        <v>2</v>
      </c>
      <c r="F21" s="48">
        <f t="shared" si="0"/>
        <v>12.5</v>
      </c>
      <c r="G21" s="120">
        <v>5</v>
      </c>
      <c r="H21" s="120">
        <v>2.5</v>
      </c>
      <c r="I21" s="120">
        <v>2.6</v>
      </c>
    </row>
    <row r="22" spans="1:9" s="27" customFormat="1" ht="19.5" customHeight="1">
      <c r="A22" s="24">
        <v>1</v>
      </c>
      <c r="B22" s="14">
        <v>321</v>
      </c>
      <c r="C22" s="10" t="s">
        <v>18</v>
      </c>
      <c r="D22" s="25">
        <v>25</v>
      </c>
      <c r="E22" s="10">
        <v>2</v>
      </c>
      <c r="F22" s="48">
        <f t="shared" si="0"/>
        <v>12.5</v>
      </c>
      <c r="G22" s="120">
        <v>5</v>
      </c>
      <c r="H22" s="120">
        <v>2.5</v>
      </c>
      <c r="I22" s="120">
        <v>2.6</v>
      </c>
    </row>
    <row r="23" spans="1:9" s="27" customFormat="1" ht="19.5" customHeight="1">
      <c r="A23" s="24">
        <v>1</v>
      </c>
      <c r="B23" s="14">
        <v>322</v>
      </c>
      <c r="C23" s="10" t="s">
        <v>18</v>
      </c>
      <c r="D23" s="25">
        <v>25</v>
      </c>
      <c r="E23" s="10">
        <v>2</v>
      </c>
      <c r="F23" s="48">
        <f t="shared" si="0"/>
        <v>12.5</v>
      </c>
      <c r="G23" s="120">
        <v>5</v>
      </c>
      <c r="H23" s="120">
        <v>2.5</v>
      </c>
      <c r="I23" s="120">
        <v>2.6</v>
      </c>
    </row>
    <row r="24" spans="1:9" s="27" customFormat="1" ht="19.5" customHeight="1">
      <c r="A24" s="24">
        <v>1</v>
      </c>
      <c r="B24" s="13">
        <v>323</v>
      </c>
      <c r="C24" s="10" t="s">
        <v>18</v>
      </c>
      <c r="D24" s="25">
        <v>25</v>
      </c>
      <c r="E24" s="10">
        <v>2</v>
      </c>
      <c r="F24" s="48">
        <f t="shared" si="0"/>
        <v>12.5</v>
      </c>
      <c r="G24" s="120">
        <v>5</v>
      </c>
      <c r="H24" s="120">
        <v>2.5</v>
      </c>
      <c r="I24" s="120">
        <v>2.6</v>
      </c>
    </row>
    <row r="25" spans="1:9" s="27" customFormat="1" ht="19.5" customHeight="1">
      <c r="A25" s="24">
        <v>1</v>
      </c>
      <c r="B25" s="14">
        <v>325</v>
      </c>
      <c r="C25" s="10" t="s">
        <v>18</v>
      </c>
      <c r="D25" s="25">
        <v>25</v>
      </c>
      <c r="E25" s="10">
        <v>2</v>
      </c>
      <c r="F25" s="48">
        <f t="shared" si="0"/>
        <v>12.5</v>
      </c>
      <c r="G25" s="120">
        <v>5</v>
      </c>
      <c r="H25" s="120">
        <v>2.5</v>
      </c>
      <c r="I25" s="120">
        <v>2.6</v>
      </c>
    </row>
    <row r="26" spans="1:9" s="27" customFormat="1" ht="19.5" customHeight="1">
      <c r="A26" s="24">
        <v>1</v>
      </c>
      <c r="B26" s="14">
        <v>326</v>
      </c>
      <c r="C26" s="10" t="s">
        <v>18</v>
      </c>
      <c r="D26" s="25">
        <v>25</v>
      </c>
      <c r="E26" s="10">
        <v>2</v>
      </c>
      <c r="F26" s="48">
        <f t="shared" si="0"/>
        <v>12.5</v>
      </c>
      <c r="G26" s="120">
        <v>5</v>
      </c>
      <c r="H26" s="120">
        <v>2.5</v>
      </c>
      <c r="I26" s="120">
        <v>2.6</v>
      </c>
    </row>
    <row r="27" spans="1:9" s="27" customFormat="1" ht="19.5" customHeight="1">
      <c r="A27" s="24">
        <v>1</v>
      </c>
      <c r="B27" s="14">
        <v>327</v>
      </c>
      <c r="C27" s="10" t="s">
        <v>18</v>
      </c>
      <c r="D27" s="25">
        <v>40</v>
      </c>
      <c r="E27" s="10">
        <v>4</v>
      </c>
      <c r="F27" s="48">
        <f t="shared" si="0"/>
        <v>10</v>
      </c>
      <c r="G27" s="120">
        <v>7</v>
      </c>
      <c r="H27" s="120">
        <v>3.5</v>
      </c>
      <c r="I27" s="120">
        <v>2.6</v>
      </c>
    </row>
    <row r="28" spans="1:9" s="27" customFormat="1" ht="19.5" customHeight="1">
      <c r="A28" s="24">
        <v>1</v>
      </c>
      <c r="B28" s="14">
        <v>328</v>
      </c>
      <c r="C28" s="10" t="s">
        <v>18</v>
      </c>
      <c r="D28" s="25">
        <v>40</v>
      </c>
      <c r="E28" s="10">
        <v>4</v>
      </c>
      <c r="F28" s="48">
        <f t="shared" si="0"/>
        <v>10</v>
      </c>
      <c r="G28" s="120">
        <v>7</v>
      </c>
      <c r="H28" s="120">
        <v>3.5</v>
      </c>
      <c r="I28" s="120">
        <v>2.6</v>
      </c>
    </row>
    <row r="29" spans="1:9" s="27" customFormat="1" ht="19.5" customHeight="1">
      <c r="A29" s="24">
        <v>1</v>
      </c>
      <c r="B29" s="14">
        <v>330</v>
      </c>
      <c r="C29" s="10" t="s">
        <v>18</v>
      </c>
      <c r="D29" s="25">
        <v>40</v>
      </c>
      <c r="E29" s="10">
        <v>4</v>
      </c>
      <c r="F29" s="48">
        <f t="shared" si="0"/>
        <v>10</v>
      </c>
      <c r="G29" s="120">
        <v>7</v>
      </c>
      <c r="H29" s="120">
        <v>3.5</v>
      </c>
      <c r="I29" s="120">
        <v>2.6</v>
      </c>
    </row>
    <row r="30" spans="1:9" s="27" customFormat="1" ht="19.5" customHeight="1" thickBot="1">
      <c r="A30" s="24">
        <v>1</v>
      </c>
      <c r="B30" s="15">
        <v>331</v>
      </c>
      <c r="C30" s="10" t="s">
        <v>18</v>
      </c>
      <c r="D30" s="25">
        <v>40</v>
      </c>
      <c r="E30" s="8">
        <v>4</v>
      </c>
      <c r="F30" s="49">
        <f t="shared" si="0"/>
        <v>10</v>
      </c>
      <c r="G30" s="120">
        <v>7</v>
      </c>
      <c r="H30" s="120">
        <v>3.5</v>
      </c>
      <c r="I30" s="120">
        <v>2.6</v>
      </c>
    </row>
    <row r="31" spans="1:9" s="27" customFormat="1" ht="19.5" customHeight="1" thickBot="1">
      <c r="A31" s="30"/>
      <c r="B31" s="31"/>
      <c r="C31" s="35" t="s">
        <v>18</v>
      </c>
      <c r="D31" s="37">
        <f>SUM(A6:A30)</f>
        <v>25</v>
      </c>
      <c r="E31" s="38" t="s">
        <v>15</v>
      </c>
      <c r="F31" s="37">
        <f>SUM(E6:E30)</f>
        <v>50</v>
      </c>
      <c r="G31" s="36" t="s">
        <v>16</v>
      </c>
      <c r="H31" s="32"/>
      <c r="I31" s="33"/>
    </row>
    <row r="32" spans="1:9" ht="18" customHeight="1">
      <c r="A32" s="19"/>
      <c r="B32" s="20"/>
      <c r="C32" s="21"/>
      <c r="D32" s="22"/>
      <c r="E32" s="23"/>
      <c r="F32" s="23"/>
      <c r="G32" s="23"/>
      <c r="H32" s="23"/>
      <c r="I32" s="23"/>
    </row>
    <row r="33" spans="1:9" ht="18" customHeight="1">
      <c r="A33" s="5"/>
      <c r="B33" s="6"/>
      <c r="C33" s="18" t="s">
        <v>12</v>
      </c>
      <c r="D33" s="5"/>
      <c r="E33" s="18" t="s">
        <v>14</v>
      </c>
      <c r="F33" s="6"/>
      <c r="G33" s="6"/>
      <c r="H33" s="6"/>
      <c r="I33" s="18"/>
    </row>
    <row r="34" spans="1:9" ht="30" customHeight="1">
      <c r="A34" s="1"/>
      <c r="B34" s="7" t="s">
        <v>0</v>
      </c>
      <c r="C34" s="8" t="s">
        <v>6</v>
      </c>
      <c r="D34" s="9" t="s">
        <v>127</v>
      </c>
      <c r="E34" s="10" t="s">
        <v>1</v>
      </c>
      <c r="F34" s="11" t="s">
        <v>2</v>
      </c>
      <c r="G34" s="12" t="s">
        <v>5</v>
      </c>
      <c r="H34" s="12" t="s">
        <v>3</v>
      </c>
      <c r="I34" s="12" t="s">
        <v>4</v>
      </c>
    </row>
    <row r="35" spans="1:9" s="27" customFormat="1" ht="19.5" customHeight="1">
      <c r="A35" s="24">
        <v>1</v>
      </c>
      <c r="B35" s="13"/>
      <c r="C35" s="10"/>
      <c r="D35" s="25"/>
      <c r="E35" s="10"/>
      <c r="F35" s="10" t="e">
        <f aca="true" t="shared" si="1" ref="F35:F59">D35/E35</f>
        <v>#DIV/0!</v>
      </c>
      <c r="G35" s="26"/>
      <c r="H35" s="26"/>
      <c r="I35" s="25"/>
    </row>
    <row r="36" spans="1:9" s="27" customFormat="1" ht="19.5" customHeight="1">
      <c r="A36" s="24">
        <v>1</v>
      </c>
      <c r="B36" s="14"/>
      <c r="C36" s="10"/>
      <c r="D36" s="25"/>
      <c r="E36" s="10"/>
      <c r="F36" s="10" t="e">
        <f t="shared" si="1"/>
        <v>#DIV/0!</v>
      </c>
      <c r="G36" s="25"/>
      <c r="H36" s="25"/>
      <c r="I36" s="25"/>
    </row>
    <row r="37" spans="1:9" s="27" customFormat="1" ht="19.5" customHeight="1">
      <c r="A37" s="24">
        <v>1</v>
      </c>
      <c r="B37" s="14"/>
      <c r="C37" s="10"/>
      <c r="D37" s="25"/>
      <c r="E37" s="10"/>
      <c r="F37" s="10" t="e">
        <f t="shared" si="1"/>
        <v>#DIV/0!</v>
      </c>
      <c r="G37" s="25"/>
      <c r="H37" s="25"/>
      <c r="I37" s="25"/>
    </row>
    <row r="38" spans="1:9" s="27" customFormat="1" ht="19.5" customHeight="1">
      <c r="A38" s="24">
        <v>1</v>
      </c>
      <c r="B38" s="14"/>
      <c r="C38" s="10"/>
      <c r="D38" s="25"/>
      <c r="E38" s="10"/>
      <c r="F38" s="10" t="e">
        <f t="shared" si="1"/>
        <v>#DIV/0!</v>
      </c>
      <c r="G38" s="25"/>
      <c r="H38" s="25"/>
      <c r="I38" s="25"/>
    </row>
    <row r="39" spans="1:9" s="27" customFormat="1" ht="19.5" customHeight="1">
      <c r="A39" s="24">
        <v>1</v>
      </c>
      <c r="B39" s="14"/>
      <c r="C39" s="10"/>
      <c r="D39" s="25"/>
      <c r="E39" s="10"/>
      <c r="F39" s="10" t="e">
        <f t="shared" si="1"/>
        <v>#DIV/0!</v>
      </c>
      <c r="G39" s="25"/>
      <c r="H39" s="25"/>
      <c r="I39" s="25"/>
    </row>
    <row r="40" spans="1:9" s="27" customFormat="1" ht="19.5" customHeight="1">
      <c r="A40" s="24">
        <v>1</v>
      </c>
      <c r="B40" s="14"/>
      <c r="C40" s="10"/>
      <c r="D40" s="25"/>
      <c r="E40" s="10"/>
      <c r="F40" s="10" t="e">
        <f t="shared" si="1"/>
        <v>#DIV/0!</v>
      </c>
      <c r="G40" s="25"/>
      <c r="H40" s="25"/>
      <c r="I40" s="25"/>
    </row>
    <row r="41" spans="1:9" s="27" customFormat="1" ht="19.5" customHeight="1">
      <c r="A41" s="24">
        <v>1</v>
      </c>
      <c r="B41" s="14"/>
      <c r="C41" s="10"/>
      <c r="D41" s="25"/>
      <c r="E41" s="10"/>
      <c r="F41" s="10" t="e">
        <f t="shared" si="1"/>
        <v>#DIV/0!</v>
      </c>
      <c r="G41" s="25"/>
      <c r="H41" s="25"/>
      <c r="I41" s="25"/>
    </row>
    <row r="42" spans="1:9" s="27" customFormat="1" ht="19.5" customHeight="1">
      <c r="A42" s="24">
        <v>1</v>
      </c>
      <c r="B42" s="14"/>
      <c r="C42" s="10"/>
      <c r="D42" s="25"/>
      <c r="E42" s="10"/>
      <c r="F42" s="10" t="e">
        <f t="shared" si="1"/>
        <v>#DIV/0!</v>
      </c>
      <c r="G42" s="25"/>
      <c r="H42" s="25"/>
      <c r="I42" s="25"/>
    </row>
    <row r="43" spans="1:9" s="27" customFormat="1" ht="19.5" customHeight="1">
      <c r="A43" s="24">
        <v>1</v>
      </c>
      <c r="B43" s="14"/>
      <c r="C43" s="10"/>
      <c r="D43" s="25"/>
      <c r="E43" s="10"/>
      <c r="F43" s="10" t="e">
        <f t="shared" si="1"/>
        <v>#DIV/0!</v>
      </c>
      <c r="G43" s="25"/>
      <c r="H43" s="25"/>
      <c r="I43" s="25"/>
    </row>
    <row r="44" spans="1:9" s="27" customFormat="1" ht="19.5" customHeight="1">
      <c r="A44" s="24">
        <v>1</v>
      </c>
      <c r="B44" s="13"/>
      <c r="C44" s="10"/>
      <c r="D44" s="25"/>
      <c r="E44" s="10"/>
      <c r="F44" s="10" t="e">
        <f t="shared" si="1"/>
        <v>#DIV/0!</v>
      </c>
      <c r="G44" s="26"/>
      <c r="H44" s="26"/>
      <c r="I44" s="25"/>
    </row>
    <row r="45" spans="1:9" s="27" customFormat="1" ht="19.5" customHeight="1">
      <c r="A45" s="24">
        <v>1</v>
      </c>
      <c r="B45" s="14"/>
      <c r="C45" s="10"/>
      <c r="D45" s="25"/>
      <c r="E45" s="10"/>
      <c r="F45" s="10" t="e">
        <f t="shared" si="1"/>
        <v>#DIV/0!</v>
      </c>
      <c r="G45" s="25"/>
      <c r="H45" s="25"/>
      <c r="I45" s="25"/>
    </row>
    <row r="46" spans="1:9" s="27" customFormat="1" ht="19.5" customHeight="1">
      <c r="A46" s="24">
        <v>1</v>
      </c>
      <c r="B46" s="14"/>
      <c r="C46" s="10"/>
      <c r="D46" s="25"/>
      <c r="E46" s="10"/>
      <c r="F46" s="10" t="e">
        <f t="shared" si="1"/>
        <v>#DIV/0!</v>
      </c>
      <c r="G46" s="25"/>
      <c r="H46" s="25"/>
      <c r="I46" s="25"/>
    </row>
    <row r="47" spans="1:9" s="27" customFormat="1" ht="19.5" customHeight="1">
      <c r="A47" s="24">
        <v>1</v>
      </c>
      <c r="B47" s="14"/>
      <c r="C47" s="10"/>
      <c r="D47" s="25"/>
      <c r="E47" s="10"/>
      <c r="F47" s="10" t="e">
        <f t="shared" si="1"/>
        <v>#DIV/0!</v>
      </c>
      <c r="G47" s="25"/>
      <c r="H47" s="25"/>
      <c r="I47" s="25"/>
    </row>
    <row r="48" spans="1:9" s="27" customFormat="1" ht="19.5" customHeight="1">
      <c r="A48" s="24">
        <v>1</v>
      </c>
      <c r="B48" s="14"/>
      <c r="C48" s="10"/>
      <c r="D48" s="25"/>
      <c r="E48" s="10"/>
      <c r="F48" s="10" t="e">
        <f t="shared" si="1"/>
        <v>#DIV/0!</v>
      </c>
      <c r="G48" s="25"/>
      <c r="H48" s="25"/>
      <c r="I48" s="25"/>
    </row>
    <row r="49" spans="1:9" s="27" customFormat="1" ht="19.5" customHeight="1">
      <c r="A49" s="24">
        <v>1</v>
      </c>
      <c r="B49" s="14"/>
      <c r="C49" s="10"/>
      <c r="D49" s="25"/>
      <c r="E49" s="10"/>
      <c r="F49" s="10" t="e">
        <f t="shared" si="1"/>
        <v>#DIV/0!</v>
      </c>
      <c r="G49" s="25"/>
      <c r="H49" s="25"/>
      <c r="I49" s="25"/>
    </row>
    <row r="50" spans="1:9" s="27" customFormat="1" ht="19.5" customHeight="1">
      <c r="A50" s="24">
        <v>1</v>
      </c>
      <c r="B50" s="14"/>
      <c r="C50" s="10"/>
      <c r="D50" s="25"/>
      <c r="E50" s="10"/>
      <c r="F50" s="10" t="e">
        <f t="shared" si="1"/>
        <v>#DIV/0!</v>
      </c>
      <c r="G50" s="25"/>
      <c r="H50" s="25"/>
      <c r="I50" s="25"/>
    </row>
    <row r="51" spans="1:9" s="27" customFormat="1" ht="19.5" customHeight="1">
      <c r="A51" s="24">
        <v>1</v>
      </c>
      <c r="B51" s="14"/>
      <c r="C51" s="10"/>
      <c r="D51" s="25"/>
      <c r="E51" s="10"/>
      <c r="F51" s="10" t="e">
        <f t="shared" si="1"/>
        <v>#DIV/0!</v>
      </c>
      <c r="G51" s="25"/>
      <c r="H51" s="25"/>
      <c r="I51" s="25"/>
    </row>
    <row r="52" spans="1:9" s="27" customFormat="1" ht="19.5" customHeight="1">
      <c r="A52" s="24">
        <v>1</v>
      </c>
      <c r="B52" s="14"/>
      <c r="C52" s="10"/>
      <c r="D52" s="25"/>
      <c r="E52" s="10"/>
      <c r="F52" s="10" t="e">
        <f t="shared" si="1"/>
        <v>#DIV/0!</v>
      </c>
      <c r="G52" s="25"/>
      <c r="H52" s="25"/>
      <c r="I52" s="25"/>
    </row>
    <row r="53" spans="1:9" s="27" customFormat="1" ht="19.5" customHeight="1">
      <c r="A53" s="24">
        <v>1</v>
      </c>
      <c r="B53" s="13"/>
      <c r="C53" s="10"/>
      <c r="D53" s="25"/>
      <c r="E53" s="10"/>
      <c r="F53" s="10" t="e">
        <f t="shared" si="1"/>
        <v>#DIV/0!</v>
      </c>
      <c r="G53" s="26"/>
      <c r="H53" s="26"/>
      <c r="I53" s="25"/>
    </row>
    <row r="54" spans="1:9" s="27" customFormat="1" ht="19.5" customHeight="1">
      <c r="A54" s="24">
        <v>1</v>
      </c>
      <c r="B54" s="14"/>
      <c r="C54" s="10"/>
      <c r="D54" s="25"/>
      <c r="E54" s="10"/>
      <c r="F54" s="10" t="e">
        <f t="shared" si="1"/>
        <v>#DIV/0!</v>
      </c>
      <c r="G54" s="25"/>
      <c r="H54" s="25"/>
      <c r="I54" s="25"/>
    </row>
    <row r="55" spans="1:9" s="27" customFormat="1" ht="19.5" customHeight="1">
      <c r="A55" s="24">
        <v>1</v>
      </c>
      <c r="B55" s="14"/>
      <c r="C55" s="10"/>
      <c r="D55" s="25"/>
      <c r="E55" s="10"/>
      <c r="F55" s="10" t="e">
        <f t="shared" si="1"/>
        <v>#DIV/0!</v>
      </c>
      <c r="G55" s="25"/>
      <c r="H55" s="25"/>
      <c r="I55" s="25"/>
    </row>
    <row r="56" spans="1:9" s="27" customFormat="1" ht="19.5" customHeight="1">
      <c r="A56" s="24">
        <v>1</v>
      </c>
      <c r="B56" s="14"/>
      <c r="C56" s="10"/>
      <c r="D56" s="25"/>
      <c r="E56" s="10"/>
      <c r="F56" s="10" t="e">
        <f t="shared" si="1"/>
        <v>#DIV/0!</v>
      </c>
      <c r="G56" s="25"/>
      <c r="H56" s="25"/>
      <c r="I56" s="25"/>
    </row>
    <row r="57" spans="1:9" s="27" customFormat="1" ht="19.5" customHeight="1">
      <c r="A57" s="24">
        <v>1</v>
      </c>
      <c r="B57" s="14"/>
      <c r="C57" s="10"/>
      <c r="D57" s="25"/>
      <c r="E57" s="10"/>
      <c r="F57" s="10" t="e">
        <f t="shared" si="1"/>
        <v>#DIV/0!</v>
      </c>
      <c r="G57" s="25"/>
      <c r="H57" s="25"/>
      <c r="I57" s="25"/>
    </row>
    <row r="58" spans="1:9" s="27" customFormat="1" ht="19.5" customHeight="1">
      <c r="A58" s="24">
        <v>1</v>
      </c>
      <c r="B58" s="14"/>
      <c r="C58" s="10"/>
      <c r="D58" s="25"/>
      <c r="E58" s="10"/>
      <c r="F58" s="10" t="e">
        <f t="shared" si="1"/>
        <v>#DIV/0!</v>
      </c>
      <c r="G58" s="25"/>
      <c r="H58" s="25"/>
      <c r="I58" s="25"/>
    </row>
    <row r="59" spans="1:9" s="27" customFormat="1" ht="19.5" customHeight="1" thickBot="1">
      <c r="A59" s="24">
        <v>1</v>
      </c>
      <c r="B59" s="15"/>
      <c r="C59" s="8"/>
      <c r="D59" s="29"/>
      <c r="E59" s="8"/>
      <c r="F59" s="8" t="e">
        <f t="shared" si="1"/>
        <v>#DIV/0!</v>
      </c>
      <c r="G59" s="29"/>
      <c r="H59" s="29"/>
      <c r="I59" s="29"/>
    </row>
    <row r="60" spans="1:9" s="27" customFormat="1" ht="19.5" customHeight="1" thickBot="1">
      <c r="A60" s="30"/>
      <c r="B60" s="31"/>
      <c r="C60" s="35"/>
      <c r="D60" s="37">
        <f>SUM(A35:A59)</f>
        <v>25</v>
      </c>
      <c r="E60" s="38" t="s">
        <v>15</v>
      </c>
      <c r="F60" s="37">
        <f>SUM(E35:E59)</f>
        <v>0</v>
      </c>
      <c r="G60" s="36" t="s">
        <v>16</v>
      </c>
      <c r="H60" s="32"/>
      <c r="I60" s="33"/>
    </row>
    <row r="61" ht="19.5" customHeight="1"/>
    <row r="62" spans="1:9" ht="18" customHeight="1">
      <c r="A62" s="5"/>
      <c r="B62" s="6"/>
      <c r="C62" s="18" t="s">
        <v>12</v>
      </c>
      <c r="D62" s="5"/>
      <c r="E62" s="18" t="s">
        <v>14</v>
      </c>
      <c r="F62" s="6"/>
      <c r="G62" s="6"/>
      <c r="H62" s="6"/>
      <c r="I62" s="18"/>
    </row>
    <row r="63" spans="1:9" ht="30" customHeight="1">
      <c r="A63" s="1"/>
      <c r="B63" s="7" t="s">
        <v>0</v>
      </c>
      <c r="C63" s="8" t="s">
        <v>6</v>
      </c>
      <c r="D63" s="9" t="s">
        <v>127</v>
      </c>
      <c r="E63" s="10" t="s">
        <v>1</v>
      </c>
      <c r="F63" s="11" t="s">
        <v>2</v>
      </c>
      <c r="G63" s="12" t="s">
        <v>5</v>
      </c>
      <c r="H63" s="12" t="s">
        <v>3</v>
      </c>
      <c r="I63" s="12" t="s">
        <v>4</v>
      </c>
    </row>
    <row r="64" spans="1:9" s="27" customFormat="1" ht="19.5" customHeight="1">
      <c r="A64" s="24">
        <v>1</v>
      </c>
      <c r="B64" s="13"/>
      <c r="C64" s="10"/>
      <c r="D64" s="25"/>
      <c r="E64" s="10"/>
      <c r="F64" s="10" t="e">
        <f aca="true" t="shared" si="2" ref="F64:F88">D64/E64</f>
        <v>#DIV/0!</v>
      </c>
      <c r="G64" s="26"/>
      <c r="H64" s="26"/>
      <c r="I64" s="25"/>
    </row>
    <row r="65" spans="1:9" s="27" customFormat="1" ht="19.5" customHeight="1">
      <c r="A65" s="24">
        <v>1</v>
      </c>
      <c r="B65" s="14"/>
      <c r="C65" s="10"/>
      <c r="D65" s="25"/>
      <c r="E65" s="10"/>
      <c r="F65" s="10" t="e">
        <f t="shared" si="2"/>
        <v>#DIV/0!</v>
      </c>
      <c r="G65" s="25"/>
      <c r="H65" s="25"/>
      <c r="I65" s="25"/>
    </row>
    <row r="66" spans="1:9" s="27" customFormat="1" ht="19.5" customHeight="1">
      <c r="A66" s="24">
        <v>1</v>
      </c>
      <c r="B66" s="14"/>
      <c r="C66" s="10"/>
      <c r="D66" s="25"/>
      <c r="E66" s="10"/>
      <c r="F66" s="10" t="e">
        <f t="shared" si="2"/>
        <v>#DIV/0!</v>
      </c>
      <c r="G66" s="25"/>
      <c r="H66" s="25"/>
      <c r="I66" s="25"/>
    </row>
    <row r="67" spans="1:9" s="27" customFormat="1" ht="19.5" customHeight="1">
      <c r="A67" s="24">
        <v>1</v>
      </c>
      <c r="B67" s="14"/>
      <c r="C67" s="10"/>
      <c r="D67" s="25"/>
      <c r="E67" s="10"/>
      <c r="F67" s="10" t="e">
        <f t="shared" si="2"/>
        <v>#DIV/0!</v>
      </c>
      <c r="G67" s="25"/>
      <c r="H67" s="25"/>
      <c r="I67" s="25"/>
    </row>
    <row r="68" spans="1:9" s="27" customFormat="1" ht="19.5" customHeight="1">
      <c r="A68" s="24">
        <v>1</v>
      </c>
      <c r="B68" s="14"/>
      <c r="C68" s="10"/>
      <c r="D68" s="25"/>
      <c r="E68" s="10"/>
      <c r="F68" s="10" t="e">
        <f t="shared" si="2"/>
        <v>#DIV/0!</v>
      </c>
      <c r="G68" s="25"/>
      <c r="H68" s="25"/>
      <c r="I68" s="25"/>
    </row>
    <row r="69" spans="1:9" s="27" customFormat="1" ht="19.5" customHeight="1">
      <c r="A69" s="24">
        <v>1</v>
      </c>
      <c r="B69" s="14"/>
      <c r="C69" s="10"/>
      <c r="D69" s="25"/>
      <c r="E69" s="10"/>
      <c r="F69" s="10" t="e">
        <f t="shared" si="2"/>
        <v>#DIV/0!</v>
      </c>
      <c r="G69" s="25"/>
      <c r="H69" s="25"/>
      <c r="I69" s="25"/>
    </row>
    <row r="70" spans="1:9" s="27" customFormat="1" ht="19.5" customHeight="1">
      <c r="A70" s="24">
        <v>1</v>
      </c>
      <c r="B70" s="14"/>
      <c r="C70" s="10"/>
      <c r="D70" s="25"/>
      <c r="E70" s="10"/>
      <c r="F70" s="10" t="e">
        <f t="shared" si="2"/>
        <v>#DIV/0!</v>
      </c>
      <c r="G70" s="25"/>
      <c r="H70" s="25"/>
      <c r="I70" s="25"/>
    </row>
    <row r="71" spans="1:9" s="27" customFormat="1" ht="19.5" customHeight="1">
      <c r="A71" s="24">
        <v>1</v>
      </c>
      <c r="B71" s="14"/>
      <c r="C71" s="10"/>
      <c r="D71" s="25"/>
      <c r="E71" s="10"/>
      <c r="F71" s="10" t="e">
        <f t="shared" si="2"/>
        <v>#DIV/0!</v>
      </c>
      <c r="G71" s="25"/>
      <c r="H71" s="25"/>
      <c r="I71" s="25"/>
    </row>
    <row r="72" spans="1:9" s="27" customFormat="1" ht="19.5" customHeight="1">
      <c r="A72" s="24">
        <v>1</v>
      </c>
      <c r="B72" s="14"/>
      <c r="C72" s="10"/>
      <c r="D72" s="25"/>
      <c r="E72" s="10"/>
      <c r="F72" s="10" t="e">
        <f t="shared" si="2"/>
        <v>#DIV/0!</v>
      </c>
      <c r="G72" s="25"/>
      <c r="H72" s="25"/>
      <c r="I72" s="25"/>
    </row>
    <row r="73" spans="1:9" s="27" customFormat="1" ht="19.5" customHeight="1">
      <c r="A73" s="24">
        <v>1</v>
      </c>
      <c r="B73" s="13"/>
      <c r="C73" s="10"/>
      <c r="D73" s="25"/>
      <c r="E73" s="10"/>
      <c r="F73" s="10" t="e">
        <f t="shared" si="2"/>
        <v>#DIV/0!</v>
      </c>
      <c r="G73" s="26"/>
      <c r="H73" s="26"/>
      <c r="I73" s="25"/>
    </row>
    <row r="74" spans="1:9" s="27" customFormat="1" ht="19.5" customHeight="1">
      <c r="A74" s="24">
        <v>1</v>
      </c>
      <c r="B74" s="14"/>
      <c r="C74" s="10"/>
      <c r="D74" s="25"/>
      <c r="E74" s="10"/>
      <c r="F74" s="10" t="e">
        <f t="shared" si="2"/>
        <v>#DIV/0!</v>
      </c>
      <c r="G74" s="25"/>
      <c r="H74" s="25"/>
      <c r="I74" s="25"/>
    </row>
    <row r="75" spans="1:9" s="27" customFormat="1" ht="19.5" customHeight="1">
      <c r="A75" s="24">
        <v>1</v>
      </c>
      <c r="B75" s="14"/>
      <c r="C75" s="10"/>
      <c r="D75" s="25"/>
      <c r="E75" s="10"/>
      <c r="F75" s="10" t="e">
        <f t="shared" si="2"/>
        <v>#DIV/0!</v>
      </c>
      <c r="G75" s="25"/>
      <c r="H75" s="25"/>
      <c r="I75" s="25"/>
    </row>
    <row r="76" spans="1:9" s="27" customFormat="1" ht="19.5" customHeight="1">
      <c r="A76" s="24">
        <v>1</v>
      </c>
      <c r="B76" s="14"/>
      <c r="C76" s="10"/>
      <c r="D76" s="25"/>
      <c r="E76" s="10"/>
      <c r="F76" s="10" t="e">
        <f t="shared" si="2"/>
        <v>#DIV/0!</v>
      </c>
      <c r="G76" s="25"/>
      <c r="H76" s="25"/>
      <c r="I76" s="25"/>
    </row>
    <row r="77" spans="1:9" s="27" customFormat="1" ht="19.5" customHeight="1">
      <c r="A77" s="24">
        <v>1</v>
      </c>
      <c r="B77" s="14"/>
      <c r="C77" s="10"/>
      <c r="D77" s="25"/>
      <c r="E77" s="10"/>
      <c r="F77" s="10" t="e">
        <f t="shared" si="2"/>
        <v>#DIV/0!</v>
      </c>
      <c r="G77" s="25"/>
      <c r="H77" s="25"/>
      <c r="I77" s="25"/>
    </row>
    <row r="78" spans="1:9" s="27" customFormat="1" ht="19.5" customHeight="1">
      <c r="A78" s="24">
        <v>1</v>
      </c>
      <c r="B78" s="14"/>
      <c r="C78" s="10"/>
      <c r="D78" s="25"/>
      <c r="E78" s="10"/>
      <c r="F78" s="10" t="e">
        <f t="shared" si="2"/>
        <v>#DIV/0!</v>
      </c>
      <c r="G78" s="25"/>
      <c r="H78" s="25"/>
      <c r="I78" s="25"/>
    </row>
    <row r="79" spans="1:9" s="27" customFormat="1" ht="19.5" customHeight="1">
      <c r="A79" s="24">
        <v>1</v>
      </c>
      <c r="B79" s="14"/>
      <c r="C79" s="10"/>
      <c r="D79" s="25"/>
      <c r="E79" s="10"/>
      <c r="F79" s="10" t="e">
        <f t="shared" si="2"/>
        <v>#DIV/0!</v>
      </c>
      <c r="G79" s="25"/>
      <c r="H79" s="25"/>
      <c r="I79" s="25"/>
    </row>
    <row r="80" spans="1:9" s="27" customFormat="1" ht="19.5" customHeight="1">
      <c r="A80" s="24">
        <v>1</v>
      </c>
      <c r="B80" s="14"/>
      <c r="C80" s="10"/>
      <c r="D80" s="25"/>
      <c r="E80" s="10"/>
      <c r="F80" s="10" t="e">
        <f t="shared" si="2"/>
        <v>#DIV/0!</v>
      </c>
      <c r="G80" s="25"/>
      <c r="H80" s="25"/>
      <c r="I80" s="25"/>
    </row>
    <row r="81" spans="1:9" s="27" customFormat="1" ht="19.5" customHeight="1">
      <c r="A81" s="24">
        <v>1</v>
      </c>
      <c r="B81" s="14"/>
      <c r="C81" s="10"/>
      <c r="D81" s="25"/>
      <c r="E81" s="10"/>
      <c r="F81" s="10" t="e">
        <f t="shared" si="2"/>
        <v>#DIV/0!</v>
      </c>
      <c r="G81" s="25"/>
      <c r="H81" s="25"/>
      <c r="I81" s="25"/>
    </row>
    <row r="82" spans="1:9" s="27" customFormat="1" ht="19.5" customHeight="1">
      <c r="A82" s="24">
        <v>1</v>
      </c>
      <c r="B82" s="13"/>
      <c r="C82" s="10"/>
      <c r="D82" s="25"/>
      <c r="E82" s="10"/>
      <c r="F82" s="10" t="e">
        <f t="shared" si="2"/>
        <v>#DIV/0!</v>
      </c>
      <c r="G82" s="26"/>
      <c r="H82" s="26"/>
      <c r="I82" s="25"/>
    </row>
    <row r="83" spans="1:9" s="27" customFormat="1" ht="19.5" customHeight="1">
      <c r="A83" s="24">
        <v>1</v>
      </c>
      <c r="B83" s="14"/>
      <c r="C83" s="10"/>
      <c r="D83" s="25"/>
      <c r="E83" s="10"/>
      <c r="F83" s="10" t="e">
        <f t="shared" si="2"/>
        <v>#DIV/0!</v>
      </c>
      <c r="G83" s="25"/>
      <c r="H83" s="25"/>
      <c r="I83" s="25"/>
    </row>
    <row r="84" spans="1:9" s="27" customFormat="1" ht="19.5" customHeight="1">
      <c r="A84" s="24">
        <v>1</v>
      </c>
      <c r="B84" s="14"/>
      <c r="C84" s="10"/>
      <c r="D84" s="25"/>
      <c r="E84" s="10"/>
      <c r="F84" s="10" t="e">
        <f t="shared" si="2"/>
        <v>#DIV/0!</v>
      </c>
      <c r="G84" s="25"/>
      <c r="H84" s="25"/>
      <c r="I84" s="25"/>
    </row>
    <row r="85" spans="1:9" s="27" customFormat="1" ht="19.5" customHeight="1">
      <c r="A85" s="24">
        <v>1</v>
      </c>
      <c r="B85" s="14"/>
      <c r="C85" s="10"/>
      <c r="D85" s="25"/>
      <c r="E85" s="10"/>
      <c r="F85" s="10" t="e">
        <f t="shared" si="2"/>
        <v>#DIV/0!</v>
      </c>
      <c r="G85" s="25"/>
      <c r="H85" s="25"/>
      <c r="I85" s="25"/>
    </row>
    <row r="86" spans="1:9" s="27" customFormat="1" ht="19.5" customHeight="1">
      <c r="A86" s="24">
        <v>1</v>
      </c>
      <c r="B86" s="14"/>
      <c r="C86" s="10"/>
      <c r="D86" s="25"/>
      <c r="E86" s="10"/>
      <c r="F86" s="10" t="e">
        <f t="shared" si="2"/>
        <v>#DIV/0!</v>
      </c>
      <c r="G86" s="25"/>
      <c r="H86" s="25"/>
      <c r="I86" s="25"/>
    </row>
    <row r="87" spans="1:9" s="27" customFormat="1" ht="19.5" customHeight="1">
      <c r="A87" s="24">
        <v>1</v>
      </c>
      <c r="B87" s="14"/>
      <c r="C87" s="10"/>
      <c r="D87" s="25"/>
      <c r="E87" s="10"/>
      <c r="F87" s="10" t="e">
        <f t="shared" si="2"/>
        <v>#DIV/0!</v>
      </c>
      <c r="G87" s="25"/>
      <c r="H87" s="25"/>
      <c r="I87" s="25"/>
    </row>
    <row r="88" spans="1:9" s="27" customFormat="1" ht="19.5" customHeight="1" thickBot="1">
      <c r="A88" s="24">
        <v>1</v>
      </c>
      <c r="B88" s="15"/>
      <c r="C88" s="8"/>
      <c r="D88" s="29"/>
      <c r="E88" s="8"/>
      <c r="F88" s="8" t="e">
        <f t="shared" si="2"/>
        <v>#DIV/0!</v>
      </c>
      <c r="G88" s="29"/>
      <c r="H88" s="29"/>
      <c r="I88" s="29"/>
    </row>
    <row r="89" spans="1:9" s="27" customFormat="1" ht="19.5" customHeight="1" thickBot="1">
      <c r="A89" s="30"/>
      <c r="B89" s="31"/>
      <c r="C89" s="35"/>
      <c r="D89" s="37">
        <f>SUM(A64:A88)</f>
        <v>25</v>
      </c>
      <c r="E89" s="38" t="s">
        <v>15</v>
      </c>
      <c r="F89" s="37">
        <f>SUM(E64:E88)</f>
        <v>0</v>
      </c>
      <c r="G89" s="36" t="s">
        <v>16</v>
      </c>
      <c r="H89" s="32"/>
      <c r="I89" s="33"/>
    </row>
    <row r="90" ht="14.25" thickBot="1"/>
    <row r="91" spans="1:9" s="27" customFormat="1" ht="19.5" customHeight="1" thickBot="1">
      <c r="A91" s="30"/>
      <c r="B91" s="31" t="s">
        <v>17</v>
      </c>
      <c r="C91" s="35" t="s">
        <v>18</v>
      </c>
      <c r="D91" s="37"/>
      <c r="E91" s="38" t="s">
        <v>15</v>
      </c>
      <c r="F91" s="35"/>
      <c r="G91" s="40" t="s">
        <v>16</v>
      </c>
      <c r="H91" s="39"/>
      <c r="I91" s="33"/>
    </row>
    <row r="92" spans="1:9" s="27" customFormat="1" ht="19.5" customHeight="1" thickBot="1">
      <c r="A92" s="30"/>
      <c r="B92" s="31" t="s">
        <v>17</v>
      </c>
      <c r="C92" s="35" t="s">
        <v>19</v>
      </c>
      <c r="D92" s="37"/>
      <c r="E92" s="38" t="s">
        <v>15</v>
      </c>
      <c r="F92" s="35"/>
      <c r="G92" s="40" t="s">
        <v>16</v>
      </c>
      <c r="H92" s="39"/>
      <c r="I92" s="33"/>
    </row>
    <row r="93" spans="1:9" s="27" customFormat="1" ht="19.5" customHeight="1" thickBot="1">
      <c r="A93" s="30"/>
      <c r="B93" s="31" t="s">
        <v>20</v>
      </c>
      <c r="C93" s="35"/>
      <c r="D93" s="37"/>
      <c r="E93" s="38" t="s">
        <v>15</v>
      </c>
      <c r="F93" s="35"/>
      <c r="G93" s="40" t="s">
        <v>16</v>
      </c>
      <c r="H93" s="39"/>
      <c r="I93" s="33"/>
    </row>
  </sheetData>
  <sheetProtection/>
  <mergeCells count="2">
    <mergeCell ref="B2:I2"/>
    <mergeCell ref="G3:H3"/>
  </mergeCells>
  <printOptions/>
  <pageMargins left="0.75" right="0.75" top="1" bottom="1" header="0.512" footer="0.512"/>
  <pageSetup horizontalDpi="600" verticalDpi="600" orientation="portrait" paperSize="9" scale="94" r:id="rId1"/>
  <rowBreaks count="2" manualBreakCount="2">
    <brk id="32" max="255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5">
      <selection activeCell="B4" sqref="B4:C8"/>
    </sheetView>
  </sheetViews>
  <sheetFormatPr defaultColWidth="9.00390625" defaultRowHeight="13.5"/>
  <cols>
    <col min="1" max="1" width="1.37890625" style="0" customWidth="1"/>
    <col min="2" max="2" width="21.375" style="0" customWidth="1"/>
    <col min="3" max="3" width="65.375" style="0" customWidth="1"/>
  </cols>
  <sheetData>
    <row r="1" spans="1:3" ht="13.5">
      <c r="A1" s="2"/>
      <c r="B1" s="106" t="s">
        <v>132</v>
      </c>
      <c r="C1" s="4" t="s">
        <v>226</v>
      </c>
    </row>
    <row r="2" spans="1:3" ht="13.5">
      <c r="A2" s="2"/>
      <c r="B2" s="208" t="s">
        <v>227</v>
      </c>
      <c r="C2" s="208"/>
    </row>
    <row r="3" spans="1:3" ht="13.5">
      <c r="A3" s="2"/>
      <c r="B3" s="42"/>
      <c r="C3" s="146"/>
    </row>
    <row r="4" spans="1:3" ht="108">
      <c r="A4" s="24"/>
      <c r="B4" s="147" t="s">
        <v>228</v>
      </c>
      <c r="C4" s="110" t="s">
        <v>233</v>
      </c>
    </row>
    <row r="5" spans="1:3" ht="108" customHeight="1">
      <c r="A5" s="24"/>
      <c r="B5" s="147" t="s">
        <v>229</v>
      </c>
      <c r="C5" s="110" t="s">
        <v>230</v>
      </c>
    </row>
    <row r="6" spans="1:3" ht="108" customHeight="1">
      <c r="A6" s="24"/>
      <c r="B6" s="147" t="s">
        <v>231</v>
      </c>
      <c r="C6" s="148"/>
    </row>
    <row r="7" ht="13.5">
      <c r="B7" s="149" t="s">
        <v>232</v>
      </c>
    </row>
    <row r="8" spans="2:3" ht="67.5" customHeight="1">
      <c r="B8" s="210" t="s">
        <v>234</v>
      </c>
      <c r="C8" s="206"/>
    </row>
    <row r="9" ht="13.5">
      <c r="B9" s="149"/>
    </row>
    <row r="10" ht="13.5">
      <c r="B10" s="149"/>
    </row>
  </sheetData>
  <sheetProtection/>
  <mergeCells count="2">
    <mergeCell ref="B2:C2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zoomScalePageLayoutView="0" workbookViewId="0" topLeftCell="A31">
      <selection activeCell="J33" sqref="J33:K39"/>
    </sheetView>
  </sheetViews>
  <sheetFormatPr defaultColWidth="9.00390625" defaultRowHeight="15.75" customHeight="1"/>
  <cols>
    <col min="1" max="1" width="3.00390625" style="52" customWidth="1"/>
    <col min="2" max="2" width="3.375" style="52" customWidth="1"/>
    <col min="3" max="3" width="18.625" style="83" customWidth="1"/>
    <col min="4" max="4" width="6.00390625" style="83" customWidth="1"/>
    <col min="5" max="5" width="11.125" style="83" customWidth="1"/>
    <col min="6" max="6" width="21.875" style="52" customWidth="1"/>
    <col min="7" max="7" width="16.875" style="83" customWidth="1"/>
    <col min="8" max="8" width="8.25390625" style="52" customWidth="1"/>
    <col min="9" max="9" width="2.25390625" style="52" customWidth="1"/>
    <col min="10" max="10" width="5.625" style="52" customWidth="1"/>
    <col min="11" max="11" width="6.375" style="52" customWidth="1"/>
    <col min="12" max="16384" width="9.00390625" style="52" customWidth="1"/>
  </cols>
  <sheetData>
    <row r="1" spans="3:11" ht="15.75" customHeight="1">
      <c r="C1" s="94"/>
      <c r="J1" s="187" t="s">
        <v>223</v>
      </c>
      <c r="K1" s="223"/>
    </row>
    <row r="2" spans="2:11" ht="23.25" customHeight="1">
      <c r="B2" s="51"/>
      <c r="C2" s="247" t="s">
        <v>120</v>
      </c>
      <c r="D2" s="248"/>
      <c r="E2" s="248"/>
      <c r="F2" s="85" t="s">
        <v>8</v>
      </c>
      <c r="G2" s="98"/>
      <c r="H2" s="86" t="s">
        <v>9</v>
      </c>
      <c r="I2" s="84"/>
      <c r="J2" s="87"/>
      <c r="K2" s="88"/>
    </row>
    <row r="3" spans="2:11" ht="9.75" customHeight="1">
      <c r="B3" s="155" t="s">
        <v>28</v>
      </c>
      <c r="C3" s="211"/>
      <c r="D3" s="152" t="s">
        <v>12</v>
      </c>
      <c r="E3" s="152" t="s">
        <v>29</v>
      </c>
      <c r="F3" s="155" t="s">
        <v>30</v>
      </c>
      <c r="G3" s="152" t="s">
        <v>31</v>
      </c>
      <c r="H3" s="159" t="s">
        <v>32</v>
      </c>
      <c r="I3" s="243"/>
      <c r="J3" s="159" t="s">
        <v>33</v>
      </c>
      <c r="K3" s="218"/>
    </row>
    <row r="4" spans="2:11" ht="9.75" customHeight="1">
      <c r="B4" s="211"/>
      <c r="C4" s="211"/>
      <c r="D4" s="153"/>
      <c r="E4" s="221"/>
      <c r="F4" s="155"/>
      <c r="G4" s="153"/>
      <c r="H4" s="161"/>
      <c r="I4" s="244"/>
      <c r="J4" s="161"/>
      <c r="K4" s="229"/>
    </row>
    <row r="5" spans="2:11" ht="15" customHeight="1">
      <c r="B5" s="155" t="s">
        <v>34</v>
      </c>
      <c r="C5" s="211"/>
      <c r="D5" s="152"/>
      <c r="E5" s="152"/>
      <c r="F5" s="55"/>
      <c r="G5" s="122"/>
      <c r="H5" s="117"/>
      <c r="I5" s="56" t="s">
        <v>37</v>
      </c>
      <c r="J5" s="159" t="str">
        <f>COUNTA(F5:F14)&amp;"室"</f>
        <v>0室</v>
      </c>
      <c r="K5" s="226"/>
    </row>
    <row r="6" spans="2:11" ht="15" customHeight="1">
      <c r="B6" s="211"/>
      <c r="C6" s="211"/>
      <c r="D6" s="224"/>
      <c r="E6" s="158"/>
      <c r="F6" s="55"/>
      <c r="G6" s="122"/>
      <c r="H6" s="117"/>
      <c r="I6" s="57" t="s">
        <v>37</v>
      </c>
      <c r="J6" s="168"/>
      <c r="K6" s="227"/>
    </row>
    <row r="7" spans="2:11" ht="15" customHeight="1">
      <c r="B7" s="211"/>
      <c r="C7" s="211"/>
      <c r="D7" s="224"/>
      <c r="E7" s="158"/>
      <c r="F7" s="55"/>
      <c r="G7" s="122"/>
      <c r="H7" s="117"/>
      <c r="I7" s="57" t="s">
        <v>37</v>
      </c>
      <c r="J7" s="168"/>
      <c r="K7" s="227"/>
    </row>
    <row r="8" spans="2:11" ht="15" customHeight="1">
      <c r="B8" s="211"/>
      <c r="C8" s="211"/>
      <c r="D8" s="224"/>
      <c r="E8" s="158"/>
      <c r="F8" s="55"/>
      <c r="G8" s="122"/>
      <c r="H8" s="117"/>
      <c r="I8" s="57" t="s">
        <v>37</v>
      </c>
      <c r="J8" s="168"/>
      <c r="K8" s="227"/>
    </row>
    <row r="9" spans="2:11" ht="15" customHeight="1">
      <c r="B9" s="211"/>
      <c r="C9" s="211"/>
      <c r="D9" s="224"/>
      <c r="E9" s="158"/>
      <c r="F9" s="55"/>
      <c r="G9" s="122"/>
      <c r="H9" s="117"/>
      <c r="I9" s="57" t="s">
        <v>37</v>
      </c>
      <c r="J9" s="168"/>
      <c r="K9" s="227"/>
    </row>
    <row r="10" spans="2:11" ht="15" customHeight="1">
      <c r="B10" s="211"/>
      <c r="C10" s="211"/>
      <c r="D10" s="224"/>
      <c r="E10" s="158"/>
      <c r="F10" s="55"/>
      <c r="G10" s="122"/>
      <c r="H10" s="117"/>
      <c r="I10" s="57" t="s">
        <v>37</v>
      </c>
      <c r="J10" s="168"/>
      <c r="K10" s="227"/>
    </row>
    <row r="11" spans="2:11" ht="15" customHeight="1">
      <c r="B11" s="211"/>
      <c r="C11" s="211"/>
      <c r="D11" s="224"/>
      <c r="E11" s="158"/>
      <c r="F11" s="55"/>
      <c r="G11" s="122"/>
      <c r="H11" s="117"/>
      <c r="I11" s="57" t="s">
        <v>37</v>
      </c>
      <c r="J11" s="168"/>
      <c r="K11" s="227"/>
    </row>
    <row r="12" spans="2:11" ht="15" customHeight="1">
      <c r="B12" s="211"/>
      <c r="C12" s="211"/>
      <c r="D12" s="224"/>
      <c r="E12" s="158"/>
      <c r="F12" s="55"/>
      <c r="G12" s="122"/>
      <c r="H12" s="117"/>
      <c r="I12" s="57" t="s">
        <v>37</v>
      </c>
      <c r="J12" s="168"/>
      <c r="K12" s="227"/>
    </row>
    <row r="13" spans="2:11" ht="15" customHeight="1">
      <c r="B13" s="211"/>
      <c r="C13" s="211"/>
      <c r="D13" s="224"/>
      <c r="E13" s="158"/>
      <c r="F13" s="55"/>
      <c r="G13" s="122"/>
      <c r="H13" s="117"/>
      <c r="I13" s="57" t="s">
        <v>37</v>
      </c>
      <c r="J13" s="168"/>
      <c r="K13" s="227"/>
    </row>
    <row r="14" spans="2:11" ht="15" customHeight="1">
      <c r="B14" s="211"/>
      <c r="C14" s="211"/>
      <c r="D14" s="224"/>
      <c r="E14" s="158"/>
      <c r="F14" s="55"/>
      <c r="G14" s="122"/>
      <c r="H14" s="117"/>
      <c r="I14" s="57" t="s">
        <v>37</v>
      </c>
      <c r="J14" s="168"/>
      <c r="K14" s="227"/>
    </row>
    <row r="15" spans="2:11" ht="15" customHeight="1">
      <c r="B15" s="155" t="s">
        <v>49</v>
      </c>
      <c r="C15" s="211"/>
      <c r="D15" s="152"/>
      <c r="E15" s="152"/>
      <c r="F15" s="63"/>
      <c r="G15" s="123"/>
      <c r="H15" s="127"/>
      <c r="I15" s="56" t="s">
        <v>48</v>
      </c>
      <c r="J15" s="159" t="str">
        <f>COUNTA(F15:F18)&amp;"室"</f>
        <v>0室</v>
      </c>
      <c r="K15" s="218"/>
    </row>
    <row r="16" spans="2:11" ht="15" customHeight="1">
      <c r="B16" s="211"/>
      <c r="C16" s="211"/>
      <c r="D16" s="224"/>
      <c r="E16" s="224"/>
      <c r="F16" s="64"/>
      <c r="G16" s="122"/>
      <c r="H16" s="117"/>
      <c r="I16" s="57" t="s">
        <v>48</v>
      </c>
      <c r="J16" s="245"/>
      <c r="K16" s="220"/>
    </row>
    <row r="17" spans="2:11" ht="15" customHeight="1">
      <c r="B17" s="211"/>
      <c r="C17" s="211"/>
      <c r="D17" s="224"/>
      <c r="E17" s="224"/>
      <c r="F17" s="64"/>
      <c r="G17" s="122"/>
      <c r="H17" s="117"/>
      <c r="I17" s="57" t="s">
        <v>48</v>
      </c>
      <c r="J17" s="245"/>
      <c r="K17" s="220"/>
    </row>
    <row r="18" spans="2:11" ht="15" customHeight="1">
      <c r="B18" s="211"/>
      <c r="C18" s="211"/>
      <c r="D18" s="225"/>
      <c r="E18" s="225"/>
      <c r="F18" s="65"/>
      <c r="G18" s="124"/>
      <c r="H18" s="128"/>
      <c r="I18" s="62" t="s">
        <v>48</v>
      </c>
      <c r="J18" s="246"/>
      <c r="K18" s="229"/>
    </row>
    <row r="19" spans="2:11" ht="15" customHeight="1">
      <c r="B19" s="155" t="s">
        <v>55</v>
      </c>
      <c r="C19" s="211"/>
      <c r="D19" s="152"/>
      <c r="E19" s="152"/>
      <c r="F19" s="63"/>
      <c r="G19" s="123"/>
      <c r="H19" s="127"/>
      <c r="I19" s="56" t="s">
        <v>37</v>
      </c>
      <c r="J19" s="159" t="str">
        <f>COUNTA(F19:F22)&amp;"室"</f>
        <v>0室</v>
      </c>
      <c r="K19" s="226"/>
    </row>
    <row r="20" spans="2:11" ht="15" customHeight="1">
      <c r="B20" s="211"/>
      <c r="C20" s="211"/>
      <c r="D20" s="224"/>
      <c r="E20" s="158"/>
      <c r="F20" s="55"/>
      <c r="G20" s="122"/>
      <c r="H20" s="117"/>
      <c r="I20" s="57" t="s">
        <v>37</v>
      </c>
      <c r="J20" s="168"/>
      <c r="K20" s="227"/>
    </row>
    <row r="21" spans="2:11" ht="15" customHeight="1">
      <c r="B21" s="211"/>
      <c r="C21" s="211"/>
      <c r="D21" s="224"/>
      <c r="E21" s="224"/>
      <c r="F21" s="55"/>
      <c r="G21" s="122"/>
      <c r="H21" s="117"/>
      <c r="I21" s="57" t="s">
        <v>37</v>
      </c>
      <c r="J21" s="168"/>
      <c r="K21" s="227"/>
    </row>
    <row r="22" spans="2:11" ht="15" customHeight="1">
      <c r="B22" s="211"/>
      <c r="C22" s="211"/>
      <c r="D22" s="224"/>
      <c r="E22" s="225"/>
      <c r="F22" s="61"/>
      <c r="G22" s="124"/>
      <c r="H22" s="128"/>
      <c r="I22" s="62" t="s">
        <v>37</v>
      </c>
      <c r="J22" s="161"/>
      <c r="K22" s="231"/>
    </row>
    <row r="23" spans="2:11" ht="15" customHeight="1">
      <c r="B23" s="155" t="s">
        <v>61</v>
      </c>
      <c r="C23" s="211"/>
      <c r="D23" s="152"/>
      <c r="E23" s="152"/>
      <c r="F23" s="64"/>
      <c r="G23" s="92" t="s">
        <v>64</v>
      </c>
      <c r="H23" s="129"/>
      <c r="I23" s="93" t="s">
        <v>65</v>
      </c>
      <c r="J23" s="159" t="str">
        <f>COUNTA(F23:F32)&amp;"室"</f>
        <v>0室</v>
      </c>
      <c r="K23" s="234"/>
    </row>
    <row r="24" spans="2:11" ht="15" customHeight="1">
      <c r="B24" s="211"/>
      <c r="C24" s="211"/>
      <c r="D24" s="224"/>
      <c r="E24" s="232"/>
      <c r="F24" s="55"/>
      <c r="G24" s="58" t="s">
        <v>67</v>
      </c>
      <c r="H24" s="117"/>
      <c r="I24" s="57" t="s">
        <v>68</v>
      </c>
      <c r="J24" s="235"/>
      <c r="K24" s="236"/>
    </row>
    <row r="25" spans="2:11" ht="15" customHeight="1">
      <c r="B25" s="211"/>
      <c r="C25" s="211"/>
      <c r="D25" s="224"/>
      <c r="E25" s="232"/>
      <c r="F25" s="55"/>
      <c r="G25" s="58" t="s">
        <v>67</v>
      </c>
      <c r="H25" s="117"/>
      <c r="I25" s="57" t="s">
        <v>68</v>
      </c>
      <c r="J25" s="235"/>
      <c r="K25" s="236"/>
    </row>
    <row r="26" spans="2:11" ht="15" customHeight="1">
      <c r="B26" s="211"/>
      <c r="C26" s="211"/>
      <c r="D26" s="224"/>
      <c r="E26" s="232"/>
      <c r="F26" s="55"/>
      <c r="G26" s="58" t="s">
        <v>70</v>
      </c>
      <c r="H26" s="117"/>
      <c r="I26" s="57" t="s">
        <v>42</v>
      </c>
      <c r="J26" s="235"/>
      <c r="K26" s="236"/>
    </row>
    <row r="27" spans="2:11" ht="15" customHeight="1">
      <c r="B27" s="211"/>
      <c r="C27" s="211"/>
      <c r="D27" s="224"/>
      <c r="E27" s="232"/>
      <c r="F27" s="72"/>
      <c r="G27" s="58" t="s">
        <v>63</v>
      </c>
      <c r="H27" s="117"/>
      <c r="I27" s="57" t="s">
        <v>48</v>
      </c>
      <c r="J27" s="235"/>
      <c r="K27" s="236"/>
    </row>
    <row r="28" spans="2:11" ht="15" customHeight="1">
      <c r="B28" s="211"/>
      <c r="C28" s="211"/>
      <c r="D28" s="224"/>
      <c r="E28" s="232"/>
      <c r="F28" s="72"/>
      <c r="G28" s="58" t="s">
        <v>74</v>
      </c>
      <c r="H28" s="117"/>
      <c r="I28" s="57" t="s">
        <v>76</v>
      </c>
      <c r="J28" s="235"/>
      <c r="K28" s="236"/>
    </row>
    <row r="29" spans="2:11" ht="15" customHeight="1">
      <c r="B29" s="211"/>
      <c r="C29" s="211"/>
      <c r="D29" s="224"/>
      <c r="E29" s="232"/>
      <c r="F29" s="72"/>
      <c r="G29" s="58" t="s">
        <v>78</v>
      </c>
      <c r="H29" s="117"/>
      <c r="I29" s="57" t="s">
        <v>79</v>
      </c>
      <c r="J29" s="235"/>
      <c r="K29" s="236"/>
    </row>
    <row r="30" spans="2:11" ht="15" customHeight="1">
      <c r="B30" s="211"/>
      <c r="C30" s="211"/>
      <c r="D30" s="224"/>
      <c r="E30" s="232"/>
      <c r="F30" s="72"/>
      <c r="G30" s="58" t="s">
        <v>73</v>
      </c>
      <c r="H30" s="117"/>
      <c r="I30" s="57" t="s">
        <v>75</v>
      </c>
      <c r="J30" s="235"/>
      <c r="K30" s="236"/>
    </row>
    <row r="31" spans="2:11" ht="15" customHeight="1">
      <c r="B31" s="211"/>
      <c r="C31" s="211"/>
      <c r="D31" s="224"/>
      <c r="E31" s="232"/>
      <c r="F31" s="72"/>
      <c r="G31" s="58" t="s">
        <v>73</v>
      </c>
      <c r="H31" s="117"/>
      <c r="I31" s="57" t="s">
        <v>75</v>
      </c>
      <c r="J31" s="235"/>
      <c r="K31" s="236"/>
    </row>
    <row r="32" spans="2:11" ht="15" customHeight="1">
      <c r="B32" s="211"/>
      <c r="C32" s="211"/>
      <c r="D32" s="224"/>
      <c r="E32" s="233"/>
      <c r="F32" s="104"/>
      <c r="G32" s="60" t="s">
        <v>184</v>
      </c>
      <c r="H32" s="130"/>
      <c r="I32" s="67" t="s">
        <v>185</v>
      </c>
      <c r="J32" s="237"/>
      <c r="K32" s="238"/>
    </row>
    <row r="33" spans="2:11" ht="15" customHeight="1">
      <c r="B33" s="155" t="s">
        <v>84</v>
      </c>
      <c r="C33" s="211"/>
      <c r="D33" s="152"/>
      <c r="E33" s="152"/>
      <c r="F33" s="68"/>
      <c r="G33" s="66" t="s">
        <v>87</v>
      </c>
      <c r="H33" s="127"/>
      <c r="I33" s="56" t="s">
        <v>88</v>
      </c>
      <c r="J33" s="159" t="str">
        <f>COUNTA(F33:F39)&amp;"室"</f>
        <v>0室</v>
      </c>
      <c r="K33" s="218"/>
    </row>
    <row r="34" spans="2:11" ht="15" customHeight="1">
      <c r="B34" s="211"/>
      <c r="C34" s="211"/>
      <c r="D34" s="228"/>
      <c r="E34" s="228"/>
      <c r="F34" s="69"/>
      <c r="G34" s="58" t="s">
        <v>87</v>
      </c>
      <c r="H34" s="117"/>
      <c r="I34" s="57" t="s">
        <v>88</v>
      </c>
      <c r="J34" s="240"/>
      <c r="K34" s="220"/>
    </row>
    <row r="35" spans="2:11" ht="15" customHeight="1">
      <c r="B35" s="211"/>
      <c r="C35" s="211"/>
      <c r="D35" s="228"/>
      <c r="E35" s="228"/>
      <c r="F35" s="69"/>
      <c r="G35" s="58" t="s">
        <v>7</v>
      </c>
      <c r="H35" s="117"/>
      <c r="I35" s="57" t="s">
        <v>37</v>
      </c>
      <c r="J35" s="240"/>
      <c r="K35" s="220"/>
    </row>
    <row r="36" spans="2:11" ht="15" customHeight="1">
      <c r="B36" s="211"/>
      <c r="C36" s="211"/>
      <c r="D36" s="228"/>
      <c r="E36" s="228"/>
      <c r="F36" s="69"/>
      <c r="G36" s="58" t="s">
        <v>78</v>
      </c>
      <c r="H36" s="117"/>
      <c r="I36" s="57" t="s">
        <v>79</v>
      </c>
      <c r="J36" s="240"/>
      <c r="K36" s="220"/>
    </row>
    <row r="37" spans="2:11" ht="15" customHeight="1">
      <c r="B37" s="211"/>
      <c r="C37" s="211"/>
      <c r="D37" s="228"/>
      <c r="E37" s="228"/>
      <c r="F37" s="104"/>
      <c r="G37" s="60" t="s">
        <v>184</v>
      </c>
      <c r="H37" s="130"/>
      <c r="I37" s="57" t="s">
        <v>185</v>
      </c>
      <c r="J37" s="240"/>
      <c r="K37" s="220"/>
    </row>
    <row r="38" spans="2:11" ht="15" customHeight="1">
      <c r="B38" s="211"/>
      <c r="C38" s="211"/>
      <c r="D38" s="224"/>
      <c r="E38" s="224"/>
      <c r="F38" s="69"/>
      <c r="G38" s="58" t="s">
        <v>7</v>
      </c>
      <c r="H38" s="117"/>
      <c r="I38" s="57" t="s">
        <v>37</v>
      </c>
      <c r="J38" s="241"/>
      <c r="K38" s="220"/>
    </row>
    <row r="39" spans="2:11" ht="15" customHeight="1">
      <c r="B39" s="211"/>
      <c r="C39" s="211"/>
      <c r="D39" s="239"/>
      <c r="E39" s="224"/>
      <c r="F39" s="72"/>
      <c r="G39" s="58" t="s">
        <v>63</v>
      </c>
      <c r="H39" s="117"/>
      <c r="I39" s="57" t="s">
        <v>48</v>
      </c>
      <c r="J39" s="242"/>
      <c r="K39" s="229"/>
    </row>
    <row r="40" spans="2:11" ht="15" customHeight="1">
      <c r="B40" s="155" t="s">
        <v>92</v>
      </c>
      <c r="C40" s="211"/>
      <c r="D40" s="152"/>
      <c r="E40" s="152"/>
      <c r="F40" s="105"/>
      <c r="G40" s="66" t="s">
        <v>63</v>
      </c>
      <c r="H40" s="127"/>
      <c r="I40" s="70" t="s">
        <v>48</v>
      </c>
      <c r="J40" s="159" t="str">
        <f>COUNTA(F40:F44)&amp;"室（庫）"</f>
        <v>0室（庫）</v>
      </c>
      <c r="K40" s="218"/>
    </row>
    <row r="41" spans="2:11" ht="15" customHeight="1">
      <c r="B41" s="211"/>
      <c r="C41" s="211"/>
      <c r="D41" s="228"/>
      <c r="E41" s="228"/>
      <c r="F41" s="72"/>
      <c r="G41" s="58" t="s">
        <v>7</v>
      </c>
      <c r="H41" s="117"/>
      <c r="I41" s="71" t="s">
        <v>37</v>
      </c>
      <c r="J41" s="168"/>
      <c r="K41" s="220"/>
    </row>
    <row r="42" spans="2:11" ht="15" customHeight="1">
      <c r="B42" s="211"/>
      <c r="C42" s="211"/>
      <c r="D42" s="228"/>
      <c r="E42" s="228"/>
      <c r="F42" s="72"/>
      <c r="G42" s="58" t="s">
        <v>97</v>
      </c>
      <c r="H42" s="117"/>
      <c r="I42" s="71" t="s">
        <v>98</v>
      </c>
      <c r="J42" s="168"/>
      <c r="K42" s="220"/>
    </row>
    <row r="43" spans="2:11" ht="15" customHeight="1">
      <c r="B43" s="211"/>
      <c r="C43" s="211"/>
      <c r="D43" s="228"/>
      <c r="E43" s="228"/>
      <c r="F43" s="72"/>
      <c r="G43" s="58" t="s">
        <v>64</v>
      </c>
      <c r="H43" s="117"/>
      <c r="I43" s="71" t="s">
        <v>65</v>
      </c>
      <c r="J43" s="168"/>
      <c r="K43" s="220"/>
    </row>
    <row r="44" spans="2:11" ht="15" customHeight="1">
      <c r="B44" s="211"/>
      <c r="C44" s="211"/>
      <c r="D44" s="228"/>
      <c r="E44" s="228"/>
      <c r="F44" s="72"/>
      <c r="G44" s="58" t="s">
        <v>101</v>
      </c>
      <c r="H44" s="117"/>
      <c r="I44" s="71" t="s">
        <v>58</v>
      </c>
      <c r="J44" s="161"/>
      <c r="K44" s="229"/>
    </row>
    <row r="45" spans="2:11" ht="15" customHeight="1">
      <c r="B45" s="155" t="s">
        <v>102</v>
      </c>
      <c r="C45" s="211"/>
      <c r="D45" s="152"/>
      <c r="E45" s="152"/>
      <c r="F45" s="105"/>
      <c r="G45" s="66" t="s">
        <v>184</v>
      </c>
      <c r="H45" s="127"/>
      <c r="I45" s="56" t="s">
        <v>185</v>
      </c>
      <c r="J45" s="159" t="str">
        <f>COUNTA(F45:F50)&amp;"室（庫）"</f>
        <v>0室（庫）</v>
      </c>
      <c r="K45" s="218"/>
    </row>
    <row r="46" spans="2:11" ht="15" customHeight="1">
      <c r="B46" s="211"/>
      <c r="C46" s="211"/>
      <c r="D46" s="228"/>
      <c r="E46" s="228"/>
      <c r="F46" s="69"/>
      <c r="G46" s="58" t="s">
        <v>184</v>
      </c>
      <c r="H46" s="117"/>
      <c r="I46" s="57" t="s">
        <v>185</v>
      </c>
      <c r="J46" s="219"/>
      <c r="K46" s="220"/>
    </row>
    <row r="47" spans="2:11" ht="15" customHeight="1">
      <c r="B47" s="211"/>
      <c r="C47" s="211"/>
      <c r="D47" s="228"/>
      <c r="E47" s="228"/>
      <c r="F47" s="72"/>
      <c r="G47" s="58" t="s">
        <v>7</v>
      </c>
      <c r="H47" s="117"/>
      <c r="I47" s="57" t="s">
        <v>37</v>
      </c>
      <c r="J47" s="219"/>
      <c r="K47" s="220"/>
    </row>
    <row r="48" spans="2:11" ht="15" customHeight="1">
      <c r="B48" s="211"/>
      <c r="C48" s="211"/>
      <c r="D48" s="228"/>
      <c r="E48" s="228"/>
      <c r="F48" s="72"/>
      <c r="G48" s="58" t="s">
        <v>184</v>
      </c>
      <c r="H48" s="117"/>
      <c r="I48" s="57" t="s">
        <v>185</v>
      </c>
      <c r="J48" s="219"/>
      <c r="K48" s="220"/>
    </row>
    <row r="49" spans="2:11" ht="15" customHeight="1">
      <c r="B49" s="211"/>
      <c r="C49" s="211"/>
      <c r="D49" s="228"/>
      <c r="E49" s="228"/>
      <c r="F49" s="72"/>
      <c r="G49" s="58" t="s">
        <v>63</v>
      </c>
      <c r="H49" s="117"/>
      <c r="I49" s="57" t="s">
        <v>48</v>
      </c>
      <c r="J49" s="219"/>
      <c r="K49" s="220"/>
    </row>
    <row r="50" spans="2:11" ht="15" customHeight="1">
      <c r="B50" s="211"/>
      <c r="C50" s="211"/>
      <c r="D50" s="228"/>
      <c r="E50" s="228"/>
      <c r="F50" s="72"/>
      <c r="G50" s="58" t="s">
        <v>63</v>
      </c>
      <c r="H50" s="117"/>
      <c r="I50" s="57" t="s">
        <v>48</v>
      </c>
      <c r="J50" s="230"/>
      <c r="K50" s="229"/>
    </row>
    <row r="51" spans="2:11" ht="15" customHeight="1">
      <c r="B51" s="155" t="s">
        <v>110</v>
      </c>
      <c r="C51" s="211"/>
      <c r="D51" s="183"/>
      <c r="E51" s="183"/>
      <c r="F51" s="185"/>
      <c r="G51" s="152" t="s">
        <v>128</v>
      </c>
      <c r="H51" s="215"/>
      <c r="I51" s="196" t="s">
        <v>129</v>
      </c>
      <c r="J51" s="159" t="str">
        <f>COUNTA(F51:F52)&amp;"室"</f>
        <v>0室</v>
      </c>
      <c r="K51" s="218"/>
    </row>
    <row r="52" spans="2:11" ht="15" customHeight="1">
      <c r="B52" s="211"/>
      <c r="C52" s="211"/>
      <c r="D52" s="184"/>
      <c r="E52" s="184"/>
      <c r="F52" s="222"/>
      <c r="G52" s="221"/>
      <c r="H52" s="216"/>
      <c r="I52" s="217"/>
      <c r="J52" s="219"/>
      <c r="K52" s="220"/>
    </row>
    <row r="53" spans="2:11" ht="19.5" customHeight="1">
      <c r="B53" s="155" t="s">
        <v>116</v>
      </c>
      <c r="C53" s="211"/>
      <c r="D53" s="74"/>
      <c r="E53" s="91"/>
      <c r="F53" s="75"/>
      <c r="G53" s="54" t="s">
        <v>63</v>
      </c>
      <c r="H53" s="118"/>
      <c r="I53" s="76" t="s">
        <v>48</v>
      </c>
      <c r="J53" s="192" t="str">
        <f>COUNTA(F53)&amp;"室"</f>
        <v>0室</v>
      </c>
      <c r="K53" s="193" t="str">
        <f>COUNTA(G53)&amp;"室"</f>
        <v>1室</v>
      </c>
    </row>
    <row r="54" spans="2:11" ht="19.5" customHeight="1">
      <c r="B54" s="155" t="s">
        <v>118</v>
      </c>
      <c r="C54" s="211"/>
      <c r="D54" s="77"/>
      <c r="E54" s="91"/>
      <c r="F54" s="75"/>
      <c r="G54" s="54" t="s">
        <v>70</v>
      </c>
      <c r="H54" s="118"/>
      <c r="I54" s="76" t="s">
        <v>42</v>
      </c>
      <c r="J54" s="192" t="str">
        <f>COUNTA(F54)&amp;"室"</f>
        <v>0室</v>
      </c>
      <c r="K54" s="193" t="str">
        <f>COUNTA(G54)&amp;"室"</f>
        <v>1室</v>
      </c>
    </row>
    <row r="55" spans="2:11" ht="24.75" customHeight="1">
      <c r="B55" s="198" t="s">
        <v>130</v>
      </c>
      <c r="C55" s="54" t="s">
        <v>111</v>
      </c>
      <c r="D55" s="53"/>
      <c r="E55" s="53"/>
      <c r="F55" s="73"/>
      <c r="G55" s="125"/>
      <c r="H55" s="131"/>
      <c r="I55" s="56" t="s">
        <v>42</v>
      </c>
      <c r="J55" s="159" t="str">
        <f>COUNTA(F55:F55)&amp;"室"</f>
        <v>0室</v>
      </c>
      <c r="K55" s="189"/>
    </row>
    <row r="56" spans="2:11" ht="24" customHeight="1">
      <c r="B56" s="200"/>
      <c r="C56" s="54" t="s">
        <v>114</v>
      </c>
      <c r="D56" s="54"/>
      <c r="E56" s="54"/>
      <c r="F56" s="75"/>
      <c r="G56" s="126"/>
      <c r="H56" s="132"/>
      <c r="I56" s="90" t="s">
        <v>42</v>
      </c>
      <c r="J56" s="192" t="str">
        <f>COUNTA(F56)&amp;"室"</f>
        <v>0室</v>
      </c>
      <c r="K56" s="193" t="str">
        <f>COUNTA(G56)&amp;"室"</f>
        <v>0室</v>
      </c>
    </row>
    <row r="57" spans="2:11" ht="10.5" customHeight="1">
      <c r="B57" s="99"/>
      <c r="C57" s="102"/>
      <c r="D57" s="80"/>
      <c r="E57" s="78"/>
      <c r="F57" s="100"/>
      <c r="G57" s="78"/>
      <c r="H57" s="133"/>
      <c r="I57" s="79"/>
      <c r="J57" s="80"/>
      <c r="K57" s="101"/>
    </row>
    <row r="58" spans="2:11" ht="19.5" customHeight="1">
      <c r="B58" s="212" t="s">
        <v>138</v>
      </c>
      <c r="C58" s="97" t="s">
        <v>122</v>
      </c>
      <c r="D58" s="54"/>
      <c r="E58" s="54"/>
      <c r="F58" s="75"/>
      <c r="G58" s="54"/>
      <c r="H58" s="132"/>
      <c r="I58" s="90" t="s">
        <v>185</v>
      </c>
      <c r="J58" s="192" t="str">
        <f aca="true" t="shared" si="0" ref="J58:K61">COUNTA(F58)&amp;"室"</f>
        <v>0室</v>
      </c>
      <c r="K58" s="193" t="str">
        <f t="shared" si="0"/>
        <v>0室</v>
      </c>
    </row>
    <row r="59" spans="2:11" ht="19.5" customHeight="1">
      <c r="B59" s="213"/>
      <c r="C59" s="97" t="s">
        <v>123</v>
      </c>
      <c r="D59" s="74"/>
      <c r="E59" s="91"/>
      <c r="F59" s="75"/>
      <c r="G59" s="54" t="s">
        <v>184</v>
      </c>
      <c r="H59" s="118"/>
      <c r="I59" s="76" t="s">
        <v>185</v>
      </c>
      <c r="J59" s="192" t="str">
        <f t="shared" si="0"/>
        <v>0室</v>
      </c>
      <c r="K59" s="193" t="str">
        <f t="shared" si="0"/>
        <v>1室</v>
      </c>
    </row>
    <row r="60" spans="2:11" ht="19.5" customHeight="1">
      <c r="B60" s="213"/>
      <c r="C60" s="97" t="s">
        <v>124</v>
      </c>
      <c r="D60" s="77"/>
      <c r="E60" s="91"/>
      <c r="F60" s="75"/>
      <c r="G60" s="54" t="s">
        <v>184</v>
      </c>
      <c r="H60" s="118"/>
      <c r="I60" s="76" t="s">
        <v>185</v>
      </c>
      <c r="J60" s="192" t="str">
        <f t="shared" si="0"/>
        <v>0室</v>
      </c>
      <c r="K60" s="193" t="str">
        <f t="shared" si="0"/>
        <v>1室</v>
      </c>
    </row>
    <row r="61" spans="2:11" ht="19.5" customHeight="1">
      <c r="B61" s="214"/>
      <c r="C61" s="97" t="s">
        <v>125</v>
      </c>
      <c r="D61" s="77"/>
      <c r="E61" s="91"/>
      <c r="F61" s="75"/>
      <c r="G61" s="54" t="s">
        <v>184</v>
      </c>
      <c r="H61" s="118"/>
      <c r="I61" s="76" t="s">
        <v>185</v>
      </c>
      <c r="J61" s="192" t="str">
        <f t="shared" si="0"/>
        <v>0室</v>
      </c>
      <c r="K61" s="193" t="str">
        <f t="shared" si="0"/>
        <v>1室</v>
      </c>
    </row>
    <row r="62" spans="3:10" ht="15" customHeight="1">
      <c r="C62" s="96" t="s">
        <v>224</v>
      </c>
      <c r="D62" s="80"/>
      <c r="E62" s="80"/>
      <c r="F62" s="81"/>
      <c r="G62" s="80"/>
      <c r="H62" s="82"/>
      <c r="I62" s="82"/>
      <c r="J62" s="80"/>
    </row>
    <row r="63" spans="3:10" ht="15" customHeight="1">
      <c r="C63" s="80"/>
      <c r="D63" s="80"/>
      <c r="E63" s="80"/>
      <c r="F63" s="81"/>
      <c r="G63" s="80"/>
      <c r="H63" s="82"/>
      <c r="I63" s="82"/>
      <c r="J63" s="80"/>
    </row>
    <row r="64" spans="6:9" ht="15.75" customHeight="1">
      <c r="F64" s="83"/>
      <c r="H64" s="83"/>
      <c r="I64" s="83"/>
    </row>
  </sheetData>
  <sheetProtection/>
  <mergeCells count="57">
    <mergeCell ref="C2:E2"/>
    <mergeCell ref="D3:D4"/>
    <mergeCell ref="E3:E4"/>
    <mergeCell ref="F3:F4"/>
    <mergeCell ref="B3:C4"/>
    <mergeCell ref="B5:C14"/>
    <mergeCell ref="J3:K4"/>
    <mergeCell ref="D15:D18"/>
    <mergeCell ref="E15:E18"/>
    <mergeCell ref="J15:K18"/>
    <mergeCell ref="D5:D14"/>
    <mergeCell ref="E5:E14"/>
    <mergeCell ref="D45:D50"/>
    <mergeCell ref="E45:E50"/>
    <mergeCell ref="J45:K50"/>
    <mergeCell ref="B45:C50"/>
    <mergeCell ref="D19:D22"/>
    <mergeCell ref="D23:D32"/>
    <mergeCell ref="J19:K22"/>
    <mergeCell ref="E23:E32"/>
    <mergeCell ref="J23:K32"/>
    <mergeCell ref="D33:D39"/>
    <mergeCell ref="J1:K1"/>
    <mergeCell ref="E19:E22"/>
    <mergeCell ref="J5:K14"/>
    <mergeCell ref="D40:D44"/>
    <mergeCell ref="E40:E44"/>
    <mergeCell ref="J40:K44"/>
    <mergeCell ref="E33:E39"/>
    <mergeCell ref="J33:K39"/>
    <mergeCell ref="G3:G4"/>
    <mergeCell ref="H3:I4"/>
    <mergeCell ref="J54:K54"/>
    <mergeCell ref="H51:H52"/>
    <mergeCell ref="I51:I52"/>
    <mergeCell ref="J51:K52"/>
    <mergeCell ref="G51:G52"/>
    <mergeCell ref="D51:D52"/>
    <mergeCell ref="E51:E52"/>
    <mergeCell ref="F51:F52"/>
    <mergeCell ref="B15:C18"/>
    <mergeCell ref="B19:C22"/>
    <mergeCell ref="B23:C32"/>
    <mergeCell ref="B33:C39"/>
    <mergeCell ref="B55:B56"/>
    <mergeCell ref="B58:B61"/>
    <mergeCell ref="B40:C44"/>
    <mergeCell ref="B51:C52"/>
    <mergeCell ref="B53:C53"/>
    <mergeCell ref="B54:C54"/>
    <mergeCell ref="J61:K61"/>
    <mergeCell ref="J58:K58"/>
    <mergeCell ref="J59:K59"/>
    <mergeCell ref="J60:K60"/>
    <mergeCell ref="J55:K55"/>
    <mergeCell ref="J56:K56"/>
    <mergeCell ref="J53:K53"/>
  </mergeCells>
  <printOptions/>
  <pageMargins left="1.01" right="0.35" top="1" bottom="0.39" header="0.512" footer="0.28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F82" sqref="F82"/>
    </sheetView>
  </sheetViews>
  <sheetFormatPr defaultColWidth="9.00390625" defaultRowHeight="13.5"/>
  <cols>
    <col min="1" max="1" width="1.4921875" style="0" customWidth="1"/>
    <col min="2" max="2" width="10.75390625" style="0" customWidth="1"/>
    <col min="3" max="3" width="7.625" style="0" customWidth="1"/>
    <col min="4" max="4" width="24.125" style="0" customWidth="1"/>
    <col min="5" max="5" width="9.875" style="0" customWidth="1"/>
    <col min="6" max="6" width="24.875" style="0" customWidth="1"/>
    <col min="7" max="7" width="4.375" style="0" customWidth="1"/>
  </cols>
  <sheetData>
    <row r="1" spans="5:9" s="2" customFormat="1" ht="13.5">
      <c r="E1" s="3"/>
      <c r="F1" s="4" t="s">
        <v>222</v>
      </c>
      <c r="H1" s="3"/>
      <c r="I1" s="4"/>
    </row>
    <row r="2" spans="2:9" s="2" customFormat="1" ht="24" customHeight="1">
      <c r="B2" s="208" t="s">
        <v>26</v>
      </c>
      <c r="C2" s="208"/>
      <c r="D2" s="208"/>
      <c r="E2" s="208"/>
      <c r="F2" s="208"/>
      <c r="G2" s="3"/>
      <c r="H2" s="3"/>
      <c r="I2" s="3"/>
    </row>
    <row r="3" spans="2:9" s="2" customFormat="1" ht="18" customHeight="1">
      <c r="B3" s="42"/>
      <c r="C3" s="17"/>
      <c r="D3" s="16" t="s">
        <v>10</v>
      </c>
      <c r="E3" s="205" t="s">
        <v>216</v>
      </c>
      <c r="F3" s="206"/>
      <c r="G3" s="207"/>
      <c r="H3" s="207"/>
      <c r="I3" s="44"/>
    </row>
    <row r="4" spans="1:9" s="27" customFormat="1" ht="18.75" customHeight="1">
      <c r="A4" s="24"/>
      <c r="B4" s="7" t="s">
        <v>21</v>
      </c>
      <c r="C4" s="41" t="s">
        <v>12</v>
      </c>
      <c r="D4" s="9" t="s">
        <v>23</v>
      </c>
      <c r="E4" s="10" t="s">
        <v>22</v>
      </c>
      <c r="F4" s="10" t="s">
        <v>24</v>
      </c>
      <c r="G4" s="34"/>
      <c r="H4" s="34"/>
      <c r="I4" s="34"/>
    </row>
    <row r="5" spans="1:6" s="27" customFormat="1" ht="19.5" customHeight="1">
      <c r="A5" s="24"/>
      <c r="B5" s="43"/>
      <c r="C5" s="7"/>
      <c r="D5" s="25"/>
      <c r="E5" s="48"/>
      <c r="F5" s="26"/>
    </row>
    <row r="6" spans="1:6" s="27" customFormat="1" ht="19.5" customHeight="1">
      <c r="A6" s="24"/>
      <c r="B6" s="7"/>
      <c r="C6" s="7"/>
      <c r="D6" s="25"/>
      <c r="E6" s="48"/>
      <c r="F6" s="26"/>
    </row>
    <row r="7" spans="1:6" s="27" customFormat="1" ht="19.5" customHeight="1">
      <c r="A7" s="24"/>
      <c r="B7" s="7"/>
      <c r="C7" s="7"/>
      <c r="D7" s="25"/>
      <c r="E7" s="48"/>
      <c r="F7" s="26"/>
    </row>
    <row r="8" spans="1:6" s="27" customFormat="1" ht="19.5" customHeight="1">
      <c r="A8" s="24"/>
      <c r="B8" s="7"/>
      <c r="C8" s="7"/>
      <c r="D8" s="25"/>
      <c r="E8" s="48"/>
      <c r="F8" s="26"/>
    </row>
    <row r="9" spans="1:6" s="27" customFormat="1" ht="19.5" customHeight="1">
      <c r="A9" s="24"/>
      <c r="B9" s="7"/>
      <c r="C9" s="7"/>
      <c r="D9" s="25"/>
      <c r="E9" s="48"/>
      <c r="F9" s="26"/>
    </row>
    <row r="10" spans="1:6" s="27" customFormat="1" ht="19.5" customHeight="1">
      <c r="A10" s="24"/>
      <c r="B10" s="7"/>
      <c r="C10" s="7"/>
      <c r="D10" s="25"/>
      <c r="E10" s="48"/>
      <c r="F10" s="26"/>
    </row>
    <row r="11" spans="1:6" s="27" customFormat="1" ht="19.5" customHeight="1">
      <c r="A11" s="24"/>
      <c r="B11" s="7"/>
      <c r="C11" s="7"/>
      <c r="D11" s="25"/>
      <c r="E11" s="48"/>
      <c r="F11" s="26"/>
    </row>
    <row r="12" spans="1:6" s="27" customFormat="1" ht="19.5" customHeight="1">
      <c r="A12" s="24"/>
      <c r="B12" s="7"/>
      <c r="C12" s="7"/>
      <c r="D12" s="25"/>
      <c r="E12" s="48"/>
      <c r="F12" s="26"/>
    </row>
    <row r="13" spans="1:6" s="27" customFormat="1" ht="19.5" customHeight="1">
      <c r="A13" s="24"/>
      <c r="B13" s="7"/>
      <c r="C13" s="7"/>
      <c r="D13" s="25"/>
      <c r="E13" s="48"/>
      <c r="F13" s="26"/>
    </row>
    <row r="14" spans="1:6" s="27" customFormat="1" ht="19.5" customHeight="1">
      <c r="A14" s="24"/>
      <c r="B14" s="43"/>
      <c r="C14" s="7"/>
      <c r="D14" s="25"/>
      <c r="E14" s="48"/>
      <c r="F14" s="26"/>
    </row>
    <row r="15" spans="1:6" s="27" customFormat="1" ht="19.5" customHeight="1">
      <c r="A15" s="24"/>
      <c r="B15" s="7"/>
      <c r="C15" s="7"/>
      <c r="D15" s="25"/>
      <c r="E15" s="48"/>
      <c r="F15" s="26"/>
    </row>
    <row r="16" spans="1:6" s="27" customFormat="1" ht="19.5" customHeight="1">
      <c r="A16" s="24"/>
      <c r="B16" s="7"/>
      <c r="C16" s="7"/>
      <c r="D16" s="25"/>
      <c r="E16" s="48"/>
      <c r="F16" s="26"/>
    </row>
    <row r="17" spans="1:6" s="27" customFormat="1" ht="19.5" customHeight="1">
      <c r="A17" s="24"/>
      <c r="B17" s="7"/>
      <c r="C17" s="7"/>
      <c r="D17" s="25"/>
      <c r="E17" s="48"/>
      <c r="F17" s="26"/>
    </row>
    <row r="18" spans="1:6" s="27" customFormat="1" ht="19.5" customHeight="1">
      <c r="A18" s="24"/>
      <c r="B18" s="7"/>
      <c r="C18" s="7"/>
      <c r="D18" s="25"/>
      <c r="E18" s="48"/>
      <c r="F18" s="26"/>
    </row>
    <row r="19" spans="1:6" s="27" customFormat="1" ht="19.5" customHeight="1">
      <c r="A19" s="24"/>
      <c r="B19" s="7"/>
      <c r="C19" s="7"/>
      <c r="D19" s="25"/>
      <c r="E19" s="48"/>
      <c r="F19" s="26"/>
    </row>
    <row r="20" spans="1:6" s="27" customFormat="1" ht="19.5" customHeight="1">
      <c r="A20" s="24"/>
      <c r="B20" s="7"/>
      <c r="C20" s="7"/>
      <c r="D20" s="25"/>
      <c r="E20" s="48"/>
      <c r="F20" s="26"/>
    </row>
    <row r="21" spans="1:6" s="27" customFormat="1" ht="19.5" customHeight="1">
      <c r="A21" s="24"/>
      <c r="B21" s="7"/>
      <c r="C21" s="7"/>
      <c r="D21" s="25"/>
      <c r="E21" s="48"/>
      <c r="F21" s="26"/>
    </row>
    <row r="22" spans="1:6" s="27" customFormat="1" ht="19.5" customHeight="1">
      <c r="A22" s="24"/>
      <c r="B22" s="7"/>
      <c r="C22" s="7"/>
      <c r="D22" s="25"/>
      <c r="E22" s="48"/>
      <c r="F22" s="26"/>
    </row>
    <row r="23" spans="1:6" s="27" customFormat="1" ht="19.5" customHeight="1">
      <c r="A23" s="24"/>
      <c r="B23" s="43"/>
      <c r="C23" s="7"/>
      <c r="D23" s="25"/>
      <c r="E23" s="48"/>
      <c r="F23" s="26"/>
    </row>
    <row r="24" spans="1:6" s="27" customFormat="1" ht="19.5" customHeight="1">
      <c r="A24" s="24"/>
      <c r="B24" s="7"/>
      <c r="C24" s="7"/>
      <c r="D24" s="25"/>
      <c r="E24" s="48"/>
      <c r="F24" s="26"/>
    </row>
    <row r="25" spans="1:6" s="27" customFormat="1" ht="19.5" customHeight="1">
      <c r="A25" s="24"/>
      <c r="B25" s="7"/>
      <c r="C25" s="7"/>
      <c r="D25" s="25"/>
      <c r="E25" s="48"/>
      <c r="F25" s="26"/>
    </row>
    <row r="26" spans="1:6" s="27" customFormat="1" ht="19.5" customHeight="1">
      <c r="A26" s="24"/>
      <c r="B26" s="7"/>
      <c r="C26" s="7"/>
      <c r="D26" s="25"/>
      <c r="E26" s="48"/>
      <c r="F26" s="26"/>
    </row>
    <row r="27" spans="1:6" s="27" customFormat="1" ht="19.5" customHeight="1">
      <c r="A27" s="24"/>
      <c r="B27" s="7"/>
      <c r="C27" s="7"/>
      <c r="D27" s="25"/>
      <c r="E27" s="48"/>
      <c r="F27" s="26"/>
    </row>
    <row r="28" spans="1:6" s="27" customFormat="1" ht="19.5" customHeight="1">
      <c r="A28" s="24"/>
      <c r="B28" s="7"/>
      <c r="C28" s="7"/>
      <c r="D28" s="25"/>
      <c r="E28" s="48"/>
      <c r="F28" s="26"/>
    </row>
    <row r="29" spans="1:6" s="27" customFormat="1" ht="19.5" customHeight="1">
      <c r="A29" s="24"/>
      <c r="B29" s="7"/>
      <c r="C29" s="7"/>
      <c r="D29" s="25"/>
      <c r="E29" s="48"/>
      <c r="F29" s="26"/>
    </row>
    <row r="30" spans="1:6" s="27" customFormat="1" ht="19.5" customHeight="1">
      <c r="A30" s="24"/>
      <c r="B30" s="7"/>
      <c r="C30" s="7"/>
      <c r="D30" s="25"/>
      <c r="E30" s="48"/>
      <c r="F30" s="26"/>
    </row>
    <row r="31" spans="1:6" s="27" customFormat="1" ht="19.5" customHeight="1">
      <c r="A31" s="24"/>
      <c r="B31" s="7"/>
      <c r="C31" s="7"/>
      <c r="D31" s="25"/>
      <c r="E31" s="48"/>
      <c r="F31" s="26"/>
    </row>
    <row r="32" spans="1:6" s="27" customFormat="1" ht="19.5" customHeight="1">
      <c r="A32" s="24"/>
      <c r="B32" s="7"/>
      <c r="C32" s="7"/>
      <c r="D32" s="25"/>
      <c r="E32" s="48"/>
      <c r="F32" s="26"/>
    </row>
    <row r="33" spans="1:6" s="27" customFormat="1" ht="19.5" customHeight="1">
      <c r="A33" s="24"/>
      <c r="B33" s="7"/>
      <c r="C33" s="7"/>
      <c r="D33" s="25"/>
      <c r="E33" s="48"/>
      <c r="F33" s="26"/>
    </row>
    <row r="34" spans="1:6" s="27" customFormat="1" ht="19.5" customHeight="1">
      <c r="A34" s="24"/>
      <c r="B34" s="7"/>
      <c r="C34" s="7"/>
      <c r="D34" s="25"/>
      <c r="E34" s="48"/>
      <c r="F34" s="26"/>
    </row>
    <row r="35" spans="1:6" s="27" customFormat="1" ht="19.5" customHeight="1">
      <c r="A35" s="24"/>
      <c r="B35" s="7"/>
      <c r="C35" s="7"/>
      <c r="D35" s="25"/>
      <c r="E35" s="48"/>
      <c r="F35" s="26"/>
    </row>
    <row r="36" spans="1:6" s="27" customFormat="1" ht="19.5" customHeight="1">
      <c r="A36" s="24"/>
      <c r="B36" s="7"/>
      <c r="C36" s="7"/>
      <c r="D36" s="25"/>
      <c r="E36" s="48"/>
      <c r="F36" s="26"/>
    </row>
    <row r="37" spans="1:6" s="27" customFormat="1" ht="19.5" customHeight="1">
      <c r="A37" s="24"/>
      <c r="B37" s="7"/>
      <c r="C37" s="7"/>
      <c r="D37" s="25"/>
      <c r="E37" s="48"/>
      <c r="F37" s="26"/>
    </row>
    <row r="38" spans="1:6" s="27" customFormat="1" ht="19.5" customHeight="1">
      <c r="A38" s="24"/>
      <c r="B38" s="7"/>
      <c r="C38" s="7"/>
      <c r="D38" s="25"/>
      <c r="E38" s="48"/>
      <c r="F38" s="26"/>
    </row>
    <row r="39" spans="1:6" s="27" customFormat="1" ht="19.5" customHeight="1" thickBot="1">
      <c r="A39" s="28"/>
      <c r="B39" s="41"/>
      <c r="C39" s="41"/>
      <c r="D39" s="29"/>
      <c r="E39" s="49"/>
      <c r="F39" s="45"/>
    </row>
    <row r="40" spans="1:6" s="27" customFormat="1" ht="19.5" customHeight="1" thickBot="1">
      <c r="A40" s="30"/>
      <c r="B40" s="31"/>
      <c r="C40" s="35"/>
      <c r="D40" s="47" t="s">
        <v>25</v>
      </c>
      <c r="E40" s="50">
        <f>SUM(E5:E39)</f>
        <v>0</v>
      </c>
      <c r="F40" s="46" t="s">
        <v>13</v>
      </c>
    </row>
    <row r="42" ht="17.25" customHeight="1"/>
    <row r="43" spans="1:6" ht="13.5">
      <c r="A43" s="2"/>
      <c r="B43" s="42"/>
      <c r="C43" s="17"/>
      <c r="D43" s="16" t="s">
        <v>10</v>
      </c>
      <c r="E43" s="205" t="str">
        <f>E3</f>
        <v>）</v>
      </c>
      <c r="F43" s="206"/>
    </row>
    <row r="44" spans="1:9" s="27" customFormat="1" ht="18.75" customHeight="1">
      <c r="A44" s="24"/>
      <c r="B44" s="7" t="s">
        <v>21</v>
      </c>
      <c r="C44" s="41" t="s">
        <v>12</v>
      </c>
      <c r="D44" s="9" t="s">
        <v>23</v>
      </c>
      <c r="E44" s="10" t="s">
        <v>22</v>
      </c>
      <c r="F44" s="10" t="s">
        <v>24</v>
      </c>
      <c r="G44" s="34"/>
      <c r="H44" s="34"/>
      <c r="I44" s="34"/>
    </row>
    <row r="45" spans="1:6" s="27" customFormat="1" ht="19.5" customHeight="1">
      <c r="A45" s="24"/>
      <c r="B45" s="43"/>
      <c r="C45" s="7"/>
      <c r="D45" s="25"/>
      <c r="E45" s="48"/>
      <c r="F45" s="26"/>
    </row>
    <row r="46" spans="1:6" s="27" customFormat="1" ht="19.5" customHeight="1">
      <c r="A46" s="24"/>
      <c r="B46" s="7"/>
      <c r="C46" s="7"/>
      <c r="D46" s="25"/>
      <c r="E46" s="48"/>
      <c r="F46" s="26"/>
    </row>
    <row r="47" spans="1:6" s="27" customFormat="1" ht="19.5" customHeight="1">
      <c r="A47" s="24"/>
      <c r="B47" s="7"/>
      <c r="C47" s="7"/>
      <c r="D47" s="25"/>
      <c r="E47" s="48"/>
      <c r="F47" s="26"/>
    </row>
    <row r="48" spans="1:6" s="27" customFormat="1" ht="19.5" customHeight="1">
      <c r="A48" s="24"/>
      <c r="B48" s="7"/>
      <c r="C48" s="7"/>
      <c r="D48" s="25"/>
      <c r="E48" s="48"/>
      <c r="F48" s="26"/>
    </row>
    <row r="49" spans="1:6" s="27" customFormat="1" ht="19.5" customHeight="1">
      <c r="A49" s="24"/>
      <c r="B49" s="7"/>
      <c r="C49" s="7"/>
      <c r="D49" s="25"/>
      <c r="E49" s="48"/>
      <c r="F49" s="26"/>
    </row>
    <row r="50" spans="1:6" s="27" customFormat="1" ht="19.5" customHeight="1">
      <c r="A50" s="24"/>
      <c r="B50" s="7"/>
      <c r="C50" s="7"/>
      <c r="D50" s="25"/>
      <c r="E50" s="48"/>
      <c r="F50" s="26"/>
    </row>
    <row r="51" spans="1:6" s="27" customFormat="1" ht="19.5" customHeight="1">
      <c r="A51" s="24"/>
      <c r="B51" s="7"/>
      <c r="C51" s="7"/>
      <c r="D51" s="25"/>
      <c r="E51" s="48"/>
      <c r="F51" s="26"/>
    </row>
    <row r="52" spans="1:6" s="27" customFormat="1" ht="19.5" customHeight="1">
      <c r="A52" s="24"/>
      <c r="B52" s="7"/>
      <c r="C52" s="7"/>
      <c r="D52" s="25"/>
      <c r="E52" s="48"/>
      <c r="F52" s="26"/>
    </row>
    <row r="53" spans="1:6" s="27" customFormat="1" ht="19.5" customHeight="1">
      <c r="A53" s="24"/>
      <c r="B53" s="7"/>
      <c r="C53" s="7"/>
      <c r="D53" s="25"/>
      <c r="E53" s="48"/>
      <c r="F53" s="26"/>
    </row>
    <row r="54" spans="1:6" s="27" customFormat="1" ht="19.5" customHeight="1">
      <c r="A54" s="24"/>
      <c r="B54" s="43"/>
      <c r="C54" s="7"/>
      <c r="D54" s="25"/>
      <c r="E54" s="48"/>
      <c r="F54" s="26"/>
    </row>
    <row r="55" spans="1:6" s="27" customFormat="1" ht="19.5" customHeight="1">
      <c r="A55" s="24"/>
      <c r="B55" s="7"/>
      <c r="C55" s="7"/>
      <c r="D55" s="25"/>
      <c r="E55" s="48"/>
      <c r="F55" s="26"/>
    </row>
    <row r="56" spans="1:6" s="27" customFormat="1" ht="19.5" customHeight="1">
      <c r="A56" s="24"/>
      <c r="B56" s="7"/>
      <c r="C56" s="7"/>
      <c r="D56" s="25"/>
      <c r="E56" s="48"/>
      <c r="F56" s="26"/>
    </row>
    <row r="57" spans="1:6" s="27" customFormat="1" ht="19.5" customHeight="1">
      <c r="A57" s="24"/>
      <c r="B57" s="7"/>
      <c r="C57" s="7"/>
      <c r="D57" s="25"/>
      <c r="E57" s="48"/>
      <c r="F57" s="26"/>
    </row>
    <row r="58" spans="1:6" s="27" customFormat="1" ht="19.5" customHeight="1">
      <c r="A58" s="24"/>
      <c r="B58" s="7"/>
      <c r="C58" s="7"/>
      <c r="D58" s="25"/>
      <c r="E58" s="48"/>
      <c r="F58" s="26"/>
    </row>
    <row r="59" spans="1:6" s="27" customFormat="1" ht="19.5" customHeight="1">
      <c r="A59" s="24"/>
      <c r="B59" s="7"/>
      <c r="C59" s="7"/>
      <c r="D59" s="25"/>
      <c r="E59" s="48"/>
      <c r="F59" s="26"/>
    </row>
    <row r="60" spans="1:6" s="27" customFormat="1" ht="19.5" customHeight="1">
      <c r="A60" s="24"/>
      <c r="B60" s="7"/>
      <c r="C60" s="7"/>
      <c r="D60" s="25"/>
      <c r="E60" s="48"/>
      <c r="F60" s="26"/>
    </row>
    <row r="61" spans="1:6" s="27" customFormat="1" ht="19.5" customHeight="1">
      <c r="A61" s="24"/>
      <c r="B61" s="7"/>
      <c r="C61" s="7"/>
      <c r="D61" s="25"/>
      <c r="E61" s="48"/>
      <c r="F61" s="26"/>
    </row>
    <row r="62" spans="1:6" s="27" customFormat="1" ht="19.5" customHeight="1">
      <c r="A62" s="24"/>
      <c r="B62" s="7"/>
      <c r="C62" s="7"/>
      <c r="D62" s="25"/>
      <c r="E62" s="48"/>
      <c r="F62" s="26"/>
    </row>
    <row r="63" spans="1:6" s="27" customFormat="1" ht="19.5" customHeight="1">
      <c r="A63" s="24"/>
      <c r="B63" s="43"/>
      <c r="C63" s="7"/>
      <c r="D63" s="25"/>
      <c r="E63" s="48"/>
      <c r="F63" s="26"/>
    </row>
    <row r="64" spans="1:6" s="27" customFormat="1" ht="19.5" customHeight="1">
      <c r="A64" s="24"/>
      <c r="B64" s="7"/>
      <c r="C64" s="7"/>
      <c r="D64" s="25"/>
      <c r="E64" s="48"/>
      <c r="F64" s="26"/>
    </row>
    <row r="65" spans="1:6" s="27" customFormat="1" ht="19.5" customHeight="1">
      <c r="A65" s="24"/>
      <c r="B65" s="7"/>
      <c r="C65" s="7"/>
      <c r="D65" s="25"/>
      <c r="E65" s="48"/>
      <c r="F65" s="26"/>
    </row>
    <row r="66" spans="1:6" s="27" customFormat="1" ht="19.5" customHeight="1">
      <c r="A66" s="24"/>
      <c r="B66" s="7"/>
      <c r="C66" s="7"/>
      <c r="D66" s="25"/>
      <c r="E66" s="48"/>
      <c r="F66" s="26"/>
    </row>
    <row r="67" spans="1:6" s="27" customFormat="1" ht="19.5" customHeight="1">
      <c r="A67" s="24"/>
      <c r="B67" s="7"/>
      <c r="C67" s="7"/>
      <c r="D67" s="25"/>
      <c r="E67" s="48"/>
      <c r="F67" s="26"/>
    </row>
    <row r="68" spans="1:6" s="27" customFormat="1" ht="19.5" customHeight="1">
      <c r="A68" s="24"/>
      <c r="B68" s="7"/>
      <c r="C68" s="7"/>
      <c r="D68" s="25"/>
      <c r="E68" s="48"/>
      <c r="F68" s="26"/>
    </row>
    <row r="69" spans="1:6" s="27" customFormat="1" ht="19.5" customHeight="1">
      <c r="A69" s="24"/>
      <c r="B69" s="7"/>
      <c r="C69" s="7"/>
      <c r="D69" s="25"/>
      <c r="E69" s="48"/>
      <c r="F69" s="26"/>
    </row>
    <row r="70" spans="1:6" s="27" customFormat="1" ht="19.5" customHeight="1">
      <c r="A70" s="24"/>
      <c r="B70" s="7"/>
      <c r="C70" s="7"/>
      <c r="D70" s="25"/>
      <c r="E70" s="48"/>
      <c r="F70" s="26"/>
    </row>
    <row r="71" spans="1:6" s="27" customFormat="1" ht="19.5" customHeight="1">
      <c r="A71" s="24"/>
      <c r="B71" s="7"/>
      <c r="C71" s="7"/>
      <c r="D71" s="25"/>
      <c r="E71" s="48"/>
      <c r="F71" s="26"/>
    </row>
    <row r="72" spans="1:6" s="27" customFormat="1" ht="19.5" customHeight="1">
      <c r="A72" s="24"/>
      <c r="B72" s="7"/>
      <c r="C72" s="7"/>
      <c r="D72" s="25"/>
      <c r="E72" s="48"/>
      <c r="F72" s="26"/>
    </row>
    <row r="73" spans="1:6" s="27" customFormat="1" ht="19.5" customHeight="1">
      <c r="A73" s="24"/>
      <c r="B73" s="7"/>
      <c r="C73" s="7"/>
      <c r="D73" s="25"/>
      <c r="E73" s="48"/>
      <c r="F73" s="26"/>
    </row>
    <row r="74" spans="1:6" s="27" customFormat="1" ht="19.5" customHeight="1">
      <c r="A74" s="24"/>
      <c r="B74" s="7"/>
      <c r="C74" s="7"/>
      <c r="D74" s="25"/>
      <c r="E74" s="48"/>
      <c r="F74" s="26"/>
    </row>
    <row r="75" spans="1:6" s="27" customFormat="1" ht="19.5" customHeight="1">
      <c r="A75" s="24"/>
      <c r="B75" s="7"/>
      <c r="C75" s="7"/>
      <c r="D75" s="25"/>
      <c r="E75" s="48"/>
      <c r="F75" s="26"/>
    </row>
    <row r="76" spans="1:6" s="27" customFormat="1" ht="19.5" customHeight="1">
      <c r="A76" s="24"/>
      <c r="B76" s="7"/>
      <c r="C76" s="7"/>
      <c r="D76" s="25"/>
      <c r="E76" s="48"/>
      <c r="F76" s="26"/>
    </row>
    <row r="77" spans="1:6" s="27" customFormat="1" ht="19.5" customHeight="1">
      <c r="A77" s="24"/>
      <c r="B77" s="7"/>
      <c r="C77" s="7"/>
      <c r="D77" s="25"/>
      <c r="E77" s="48"/>
      <c r="F77" s="26"/>
    </row>
    <row r="78" spans="1:6" s="27" customFormat="1" ht="19.5" customHeight="1">
      <c r="A78" s="24"/>
      <c r="B78" s="7"/>
      <c r="C78" s="7"/>
      <c r="D78" s="25"/>
      <c r="E78" s="48"/>
      <c r="F78" s="26"/>
    </row>
    <row r="79" spans="1:6" s="27" customFormat="1" ht="19.5" customHeight="1" thickBot="1">
      <c r="A79" s="28"/>
      <c r="B79" s="41"/>
      <c r="C79" s="41"/>
      <c r="D79" s="29"/>
      <c r="E79" s="49"/>
      <c r="F79" s="45"/>
    </row>
    <row r="80" spans="1:6" s="27" customFormat="1" ht="19.5" customHeight="1" thickBot="1">
      <c r="A80" s="30"/>
      <c r="B80" s="31"/>
      <c r="C80" s="35"/>
      <c r="D80" s="47" t="s">
        <v>25</v>
      </c>
      <c r="E80" s="50">
        <f>SUM(E45:E79)</f>
        <v>0</v>
      </c>
      <c r="F80" s="46" t="s">
        <v>13</v>
      </c>
    </row>
    <row r="83" spans="1:6" ht="13.5">
      <c r="A83" s="2"/>
      <c r="B83" s="42"/>
      <c r="C83" s="17"/>
      <c r="D83" s="16" t="s">
        <v>10</v>
      </c>
      <c r="E83" s="205" t="str">
        <f>E43</f>
        <v>）</v>
      </c>
      <c r="F83" s="206"/>
    </row>
    <row r="84" spans="1:9" s="27" customFormat="1" ht="18.75" customHeight="1">
      <c r="A84" s="24"/>
      <c r="B84" s="7" t="s">
        <v>21</v>
      </c>
      <c r="C84" s="41" t="s">
        <v>12</v>
      </c>
      <c r="D84" s="9" t="s">
        <v>23</v>
      </c>
      <c r="E84" s="10" t="s">
        <v>22</v>
      </c>
      <c r="F84" s="10" t="s">
        <v>24</v>
      </c>
      <c r="G84" s="34"/>
      <c r="H84" s="34"/>
      <c r="I84" s="34"/>
    </row>
    <row r="85" spans="1:6" s="27" customFormat="1" ht="19.5" customHeight="1">
      <c r="A85" s="24"/>
      <c r="B85" s="43"/>
      <c r="C85" s="7"/>
      <c r="D85" s="25"/>
      <c r="E85" s="48"/>
      <c r="F85" s="26"/>
    </row>
    <row r="86" spans="1:6" s="27" customFormat="1" ht="19.5" customHeight="1">
      <c r="A86" s="24"/>
      <c r="B86" s="7"/>
      <c r="C86" s="7"/>
      <c r="D86" s="25"/>
      <c r="E86" s="48"/>
      <c r="F86" s="26"/>
    </row>
    <row r="87" spans="1:6" s="27" customFormat="1" ht="19.5" customHeight="1">
      <c r="A87" s="24"/>
      <c r="B87" s="7"/>
      <c r="C87" s="7"/>
      <c r="D87" s="25"/>
      <c r="E87" s="48"/>
      <c r="F87" s="26"/>
    </row>
    <row r="88" spans="1:6" s="27" customFormat="1" ht="19.5" customHeight="1">
      <c r="A88" s="24"/>
      <c r="B88" s="7"/>
      <c r="C88" s="7"/>
      <c r="D88" s="25"/>
      <c r="E88" s="48"/>
      <c r="F88" s="26"/>
    </row>
    <row r="89" spans="1:6" s="27" customFormat="1" ht="19.5" customHeight="1">
      <c r="A89" s="24"/>
      <c r="B89" s="7"/>
      <c r="C89" s="7"/>
      <c r="D89" s="25"/>
      <c r="E89" s="48"/>
      <c r="F89" s="26"/>
    </row>
    <row r="90" spans="1:6" s="27" customFormat="1" ht="19.5" customHeight="1">
      <c r="A90" s="24"/>
      <c r="B90" s="7"/>
      <c r="C90" s="7"/>
      <c r="D90" s="25"/>
      <c r="E90" s="48"/>
      <c r="F90" s="26"/>
    </row>
    <row r="91" spans="1:6" s="27" customFormat="1" ht="19.5" customHeight="1">
      <c r="A91" s="24"/>
      <c r="B91" s="7"/>
      <c r="C91" s="7"/>
      <c r="D91" s="25"/>
      <c r="E91" s="48"/>
      <c r="F91" s="26"/>
    </row>
    <row r="92" spans="1:6" s="27" customFormat="1" ht="19.5" customHeight="1">
      <c r="A92" s="24"/>
      <c r="B92" s="7"/>
      <c r="C92" s="7"/>
      <c r="D92" s="25"/>
      <c r="E92" s="48"/>
      <c r="F92" s="26"/>
    </row>
    <row r="93" spans="1:6" s="27" customFormat="1" ht="19.5" customHeight="1">
      <c r="A93" s="24"/>
      <c r="B93" s="7"/>
      <c r="C93" s="7"/>
      <c r="D93" s="25"/>
      <c r="E93" s="48"/>
      <c r="F93" s="26"/>
    </row>
    <row r="94" spans="1:6" s="27" customFormat="1" ht="19.5" customHeight="1">
      <c r="A94" s="24"/>
      <c r="B94" s="43"/>
      <c r="C94" s="7"/>
      <c r="D94" s="25"/>
      <c r="E94" s="48"/>
      <c r="F94" s="26"/>
    </row>
    <row r="95" spans="1:6" s="27" customFormat="1" ht="19.5" customHeight="1">
      <c r="A95" s="24"/>
      <c r="B95" s="7"/>
      <c r="C95" s="7"/>
      <c r="D95" s="25"/>
      <c r="E95" s="48"/>
      <c r="F95" s="26"/>
    </row>
    <row r="96" spans="1:6" s="27" customFormat="1" ht="19.5" customHeight="1">
      <c r="A96" s="24"/>
      <c r="B96" s="7"/>
      <c r="C96" s="7"/>
      <c r="D96" s="25"/>
      <c r="E96" s="48"/>
      <c r="F96" s="26"/>
    </row>
    <row r="97" spans="1:6" s="27" customFormat="1" ht="19.5" customHeight="1">
      <c r="A97" s="24"/>
      <c r="B97" s="7"/>
      <c r="C97" s="7"/>
      <c r="D97" s="25"/>
      <c r="E97" s="48"/>
      <c r="F97" s="26"/>
    </row>
    <row r="98" spans="1:6" s="27" customFormat="1" ht="19.5" customHeight="1">
      <c r="A98" s="24"/>
      <c r="B98" s="7"/>
      <c r="C98" s="7"/>
      <c r="D98" s="25"/>
      <c r="E98" s="48"/>
      <c r="F98" s="26"/>
    </row>
    <row r="99" spans="1:6" s="27" customFormat="1" ht="19.5" customHeight="1">
      <c r="A99" s="24"/>
      <c r="B99" s="7"/>
      <c r="C99" s="7"/>
      <c r="D99" s="25"/>
      <c r="E99" s="48"/>
      <c r="F99" s="26"/>
    </row>
    <row r="100" spans="1:6" s="27" customFormat="1" ht="19.5" customHeight="1">
      <c r="A100" s="24"/>
      <c r="B100" s="7"/>
      <c r="C100" s="7"/>
      <c r="D100" s="25"/>
      <c r="E100" s="48"/>
      <c r="F100" s="26"/>
    </row>
    <row r="101" spans="1:6" s="27" customFormat="1" ht="19.5" customHeight="1">
      <c r="A101" s="24"/>
      <c r="B101" s="7"/>
      <c r="C101" s="7"/>
      <c r="D101" s="25"/>
      <c r="E101" s="48"/>
      <c r="F101" s="26"/>
    </row>
    <row r="102" spans="1:6" s="27" customFormat="1" ht="19.5" customHeight="1">
      <c r="A102" s="24"/>
      <c r="B102" s="7"/>
      <c r="C102" s="7"/>
      <c r="D102" s="25"/>
      <c r="E102" s="48"/>
      <c r="F102" s="26"/>
    </row>
    <row r="103" spans="1:6" s="27" customFormat="1" ht="19.5" customHeight="1">
      <c r="A103" s="24"/>
      <c r="B103" s="43"/>
      <c r="C103" s="7"/>
      <c r="D103" s="25"/>
      <c r="E103" s="48"/>
      <c r="F103" s="26"/>
    </row>
    <row r="104" spans="1:6" s="27" customFormat="1" ht="19.5" customHeight="1">
      <c r="A104" s="24"/>
      <c r="B104" s="7"/>
      <c r="C104" s="7"/>
      <c r="D104" s="25"/>
      <c r="E104" s="48"/>
      <c r="F104" s="26"/>
    </row>
    <row r="105" spans="1:6" s="27" customFormat="1" ht="19.5" customHeight="1">
      <c r="A105" s="24"/>
      <c r="B105" s="7"/>
      <c r="C105" s="7"/>
      <c r="D105" s="25"/>
      <c r="E105" s="48"/>
      <c r="F105" s="26"/>
    </row>
    <row r="106" spans="1:6" s="27" customFormat="1" ht="19.5" customHeight="1">
      <c r="A106" s="24"/>
      <c r="B106" s="7"/>
      <c r="C106" s="7"/>
      <c r="D106" s="25"/>
      <c r="E106" s="48"/>
      <c r="F106" s="26"/>
    </row>
    <row r="107" spans="1:6" s="27" customFormat="1" ht="19.5" customHeight="1">
      <c r="A107" s="24"/>
      <c r="B107" s="7"/>
      <c r="C107" s="7"/>
      <c r="D107" s="25"/>
      <c r="E107" s="48"/>
      <c r="F107" s="26"/>
    </row>
    <row r="108" spans="1:6" s="27" customFormat="1" ht="19.5" customHeight="1">
      <c r="A108" s="24"/>
      <c r="B108" s="43"/>
      <c r="C108" s="7"/>
      <c r="D108" s="25"/>
      <c r="E108" s="48"/>
      <c r="F108" s="26"/>
    </row>
    <row r="109" spans="1:6" s="27" customFormat="1" ht="19.5" customHeight="1">
      <c r="A109" s="24"/>
      <c r="B109" s="7"/>
      <c r="C109" s="7"/>
      <c r="D109" s="25"/>
      <c r="E109" s="48"/>
      <c r="F109" s="26"/>
    </row>
    <row r="110" spans="1:6" s="27" customFormat="1" ht="19.5" customHeight="1">
      <c r="A110" s="24"/>
      <c r="B110" s="7"/>
      <c r="C110" s="7"/>
      <c r="D110" s="25"/>
      <c r="E110" s="48"/>
      <c r="F110" s="26"/>
    </row>
    <row r="111" spans="1:6" s="27" customFormat="1" ht="19.5" customHeight="1">
      <c r="A111" s="24"/>
      <c r="B111" s="7"/>
      <c r="C111" s="7"/>
      <c r="D111" s="25"/>
      <c r="E111" s="48"/>
      <c r="F111" s="26"/>
    </row>
    <row r="112" spans="1:6" s="27" customFormat="1" ht="19.5" customHeight="1">
      <c r="A112" s="24"/>
      <c r="B112" s="7"/>
      <c r="C112" s="7"/>
      <c r="D112" s="25"/>
      <c r="E112" s="48"/>
      <c r="F112" s="26"/>
    </row>
    <row r="113" spans="1:6" s="27" customFormat="1" ht="19.5" customHeight="1">
      <c r="A113" s="24"/>
      <c r="B113" s="7"/>
      <c r="C113" s="7"/>
      <c r="D113" s="25"/>
      <c r="E113" s="48"/>
      <c r="F113" s="26"/>
    </row>
    <row r="114" spans="1:6" s="27" customFormat="1" ht="19.5" customHeight="1">
      <c r="A114" s="24"/>
      <c r="B114" s="7"/>
      <c r="C114" s="7"/>
      <c r="D114" s="25"/>
      <c r="E114" s="48"/>
      <c r="F114" s="26"/>
    </row>
    <row r="115" spans="1:6" s="27" customFormat="1" ht="19.5" customHeight="1">
      <c r="A115" s="24"/>
      <c r="B115" s="7"/>
      <c r="C115" s="7"/>
      <c r="D115" s="25"/>
      <c r="E115" s="48"/>
      <c r="F115" s="26"/>
    </row>
    <row r="116" spans="1:6" s="27" customFormat="1" ht="19.5" customHeight="1">
      <c r="A116" s="24"/>
      <c r="B116" s="7"/>
      <c r="C116" s="7"/>
      <c r="D116" s="25"/>
      <c r="E116" s="48"/>
      <c r="F116" s="26"/>
    </row>
    <row r="117" spans="1:6" s="27" customFormat="1" ht="19.5" customHeight="1">
      <c r="A117" s="24"/>
      <c r="B117" s="7"/>
      <c r="C117" s="7"/>
      <c r="D117" s="25"/>
      <c r="E117" s="48"/>
      <c r="F117" s="26"/>
    </row>
    <row r="118" spans="1:6" s="27" customFormat="1" ht="19.5" customHeight="1" thickBot="1">
      <c r="A118" s="24"/>
      <c r="B118" s="7"/>
      <c r="C118" s="7"/>
      <c r="D118" s="25"/>
      <c r="E118" s="48"/>
      <c r="F118" s="26"/>
    </row>
    <row r="119" spans="1:6" s="27" customFormat="1" ht="19.5" customHeight="1" thickBot="1">
      <c r="A119" s="30"/>
      <c r="B119" s="31"/>
      <c r="C119" s="35"/>
      <c r="D119" s="47" t="s">
        <v>25</v>
      </c>
      <c r="E119" s="50">
        <f>SUM(E85:E118)</f>
        <v>0</v>
      </c>
      <c r="F119" s="46" t="s">
        <v>13</v>
      </c>
    </row>
    <row r="120" spans="1:6" s="27" customFormat="1" ht="19.5" customHeight="1" thickBot="1">
      <c r="A120" s="30"/>
      <c r="B120" s="31"/>
      <c r="C120" s="35"/>
      <c r="D120" s="47" t="s">
        <v>27</v>
      </c>
      <c r="E120" s="50">
        <f>E40+E80+E119</f>
        <v>0</v>
      </c>
      <c r="F120" s="46" t="s">
        <v>13</v>
      </c>
    </row>
  </sheetData>
  <sheetProtection/>
  <mergeCells count="5">
    <mergeCell ref="E83:F83"/>
    <mergeCell ref="G3:H3"/>
    <mergeCell ref="E3:F3"/>
    <mergeCell ref="B2:F2"/>
    <mergeCell ref="E43:F43"/>
  </mergeCells>
  <printOptions/>
  <pageMargins left="1.04" right="0.75" top="1" bottom="0.65" header="0.512" footer="0.512"/>
  <pageSetup horizontalDpi="600" verticalDpi="600" orientation="portrait" paperSize="9" r:id="rId1"/>
  <rowBreaks count="2" manualBreakCount="2">
    <brk id="40" max="5" man="1"/>
    <brk id="8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zoomScale="75" zoomScaleNormal="75" zoomScalePageLayoutView="0" workbookViewId="0" topLeftCell="A1">
      <selection activeCell="B3" sqref="B3"/>
    </sheetView>
  </sheetViews>
  <sheetFormatPr defaultColWidth="9.00390625" defaultRowHeight="13.5"/>
  <cols>
    <col min="1" max="1" width="1.25" style="2" customWidth="1"/>
    <col min="2" max="2" width="20.625" style="2" customWidth="1"/>
    <col min="3" max="3" width="6.625" style="2" customWidth="1"/>
    <col min="4" max="4" width="10.625" style="2" customWidth="1"/>
    <col min="5" max="5" width="10.625" style="3" customWidth="1"/>
    <col min="6" max="7" width="10.625" style="2" customWidth="1"/>
    <col min="8" max="8" width="10.625" style="3" customWidth="1"/>
    <col min="9" max="9" width="10.625" style="2" customWidth="1"/>
    <col min="10" max="16384" width="9.00390625" style="2" customWidth="1"/>
  </cols>
  <sheetData>
    <row r="1" ht="13.5">
      <c r="I1" s="4" t="s">
        <v>221</v>
      </c>
    </row>
    <row r="2" spans="2:9" ht="24" customHeight="1">
      <c r="B2" s="208" t="s">
        <v>225</v>
      </c>
      <c r="C2" s="208"/>
      <c r="D2" s="208"/>
      <c r="E2" s="208"/>
      <c r="F2" s="208"/>
      <c r="G2" s="208"/>
      <c r="H2" s="208"/>
      <c r="I2" s="208"/>
    </row>
    <row r="3" spans="2:9" ht="18" customHeight="1">
      <c r="B3" s="16"/>
      <c r="C3" s="17"/>
      <c r="D3" s="17"/>
      <c r="E3" s="17"/>
      <c r="F3" s="16" t="s">
        <v>10</v>
      </c>
      <c r="G3" s="249"/>
      <c r="H3" s="249"/>
      <c r="I3" s="17" t="s">
        <v>216</v>
      </c>
    </row>
    <row r="4" spans="1:9" ht="18" customHeight="1">
      <c r="A4" s="5"/>
      <c r="B4" s="6"/>
      <c r="C4" s="18" t="s">
        <v>12</v>
      </c>
      <c r="D4" s="5"/>
      <c r="E4" s="18" t="s">
        <v>14</v>
      </c>
      <c r="F4" s="6"/>
      <c r="G4" s="6"/>
      <c r="H4" s="6"/>
      <c r="I4" s="18"/>
    </row>
    <row r="5" spans="1:9" ht="30" customHeight="1">
      <c r="A5" s="1"/>
      <c r="B5" s="7" t="s">
        <v>0</v>
      </c>
      <c r="C5" s="8" t="s">
        <v>6</v>
      </c>
      <c r="D5" s="9" t="s">
        <v>127</v>
      </c>
      <c r="E5" s="10" t="s">
        <v>1</v>
      </c>
      <c r="F5" s="11" t="s">
        <v>2</v>
      </c>
      <c r="G5" s="12" t="s">
        <v>5</v>
      </c>
      <c r="H5" s="12" t="s">
        <v>3</v>
      </c>
      <c r="I5" s="12" t="s">
        <v>4</v>
      </c>
    </row>
    <row r="6" spans="1:9" s="27" customFormat="1" ht="19.5" customHeight="1">
      <c r="A6" s="24">
        <v>1</v>
      </c>
      <c r="B6" s="13"/>
      <c r="C6" s="10"/>
      <c r="D6" s="25"/>
      <c r="E6" s="134"/>
      <c r="F6" s="10" t="e">
        <f>D6/E6</f>
        <v>#DIV/0!</v>
      </c>
      <c r="G6" s="120"/>
      <c r="H6" s="120"/>
      <c r="I6" s="120"/>
    </row>
    <row r="7" spans="1:9" s="27" customFormat="1" ht="19.5" customHeight="1">
      <c r="A7" s="24">
        <v>1</v>
      </c>
      <c r="B7" s="14"/>
      <c r="C7" s="10"/>
      <c r="D7" s="25"/>
      <c r="E7" s="134"/>
      <c r="F7" s="10" t="e">
        <f aca="true" t="shared" si="0" ref="F7:F30">D7/E7</f>
        <v>#DIV/0!</v>
      </c>
      <c r="G7" s="120"/>
      <c r="H7" s="120"/>
      <c r="I7" s="120"/>
    </row>
    <row r="8" spans="1:9" s="27" customFormat="1" ht="19.5" customHeight="1">
      <c r="A8" s="24">
        <v>1</v>
      </c>
      <c r="B8" s="14"/>
      <c r="C8" s="10"/>
      <c r="D8" s="25"/>
      <c r="E8" s="134"/>
      <c r="F8" s="10" t="e">
        <f t="shared" si="0"/>
        <v>#DIV/0!</v>
      </c>
      <c r="G8" s="120"/>
      <c r="H8" s="120"/>
      <c r="I8" s="120"/>
    </row>
    <row r="9" spans="1:9" s="27" customFormat="1" ht="19.5" customHeight="1">
      <c r="A9" s="24">
        <v>1</v>
      </c>
      <c r="B9" s="14"/>
      <c r="C9" s="10"/>
      <c r="D9" s="25"/>
      <c r="E9" s="134"/>
      <c r="F9" s="10" t="e">
        <f t="shared" si="0"/>
        <v>#DIV/0!</v>
      </c>
      <c r="G9" s="120"/>
      <c r="H9" s="120"/>
      <c r="I9" s="120"/>
    </row>
    <row r="10" spans="1:9" s="27" customFormat="1" ht="19.5" customHeight="1">
      <c r="A10" s="24">
        <v>1</v>
      </c>
      <c r="B10" s="14"/>
      <c r="C10" s="10"/>
      <c r="D10" s="25"/>
      <c r="E10" s="134"/>
      <c r="F10" s="10" t="e">
        <f t="shared" si="0"/>
        <v>#DIV/0!</v>
      </c>
      <c r="G10" s="120"/>
      <c r="H10" s="120"/>
      <c r="I10" s="120"/>
    </row>
    <row r="11" spans="1:9" s="27" customFormat="1" ht="19.5" customHeight="1">
      <c r="A11" s="24">
        <v>1</v>
      </c>
      <c r="B11" s="14"/>
      <c r="C11" s="10"/>
      <c r="D11" s="25"/>
      <c r="E11" s="134"/>
      <c r="F11" s="10" t="e">
        <f t="shared" si="0"/>
        <v>#DIV/0!</v>
      </c>
      <c r="G11" s="120"/>
      <c r="H11" s="120"/>
      <c r="I11" s="120"/>
    </row>
    <row r="12" spans="1:9" s="27" customFormat="1" ht="19.5" customHeight="1">
      <c r="A12" s="24">
        <v>1</v>
      </c>
      <c r="B12" s="14"/>
      <c r="C12" s="10"/>
      <c r="D12" s="25"/>
      <c r="E12" s="134"/>
      <c r="F12" s="10" t="e">
        <f t="shared" si="0"/>
        <v>#DIV/0!</v>
      </c>
      <c r="G12" s="120"/>
      <c r="H12" s="120"/>
      <c r="I12" s="120"/>
    </row>
    <row r="13" spans="1:9" s="27" customFormat="1" ht="19.5" customHeight="1">
      <c r="A13" s="24">
        <v>1</v>
      </c>
      <c r="B13" s="14"/>
      <c r="C13" s="10"/>
      <c r="D13" s="25"/>
      <c r="E13" s="134"/>
      <c r="F13" s="10" t="e">
        <f t="shared" si="0"/>
        <v>#DIV/0!</v>
      </c>
      <c r="G13" s="120"/>
      <c r="H13" s="120"/>
      <c r="I13" s="120"/>
    </row>
    <row r="14" spans="1:9" s="27" customFormat="1" ht="19.5" customHeight="1">
      <c r="A14" s="24">
        <v>1</v>
      </c>
      <c r="B14" s="14"/>
      <c r="C14" s="10"/>
      <c r="D14" s="25"/>
      <c r="E14" s="134"/>
      <c r="F14" s="10" t="e">
        <f t="shared" si="0"/>
        <v>#DIV/0!</v>
      </c>
      <c r="G14" s="120"/>
      <c r="H14" s="120"/>
      <c r="I14" s="120"/>
    </row>
    <row r="15" spans="1:9" s="27" customFormat="1" ht="19.5" customHeight="1">
      <c r="A15" s="24">
        <v>1</v>
      </c>
      <c r="B15" s="13"/>
      <c r="C15" s="10"/>
      <c r="D15" s="25"/>
      <c r="E15" s="134"/>
      <c r="F15" s="10" t="e">
        <f t="shared" si="0"/>
        <v>#DIV/0!</v>
      </c>
      <c r="G15" s="120"/>
      <c r="H15" s="120"/>
      <c r="I15" s="120"/>
    </row>
    <row r="16" spans="1:9" s="27" customFormat="1" ht="19.5" customHeight="1">
      <c r="A16" s="24">
        <v>1</v>
      </c>
      <c r="B16" s="14"/>
      <c r="C16" s="10"/>
      <c r="D16" s="25"/>
      <c r="E16" s="134"/>
      <c r="F16" s="10" t="e">
        <f t="shared" si="0"/>
        <v>#DIV/0!</v>
      </c>
      <c r="G16" s="120"/>
      <c r="H16" s="120"/>
      <c r="I16" s="120"/>
    </row>
    <row r="17" spans="1:9" s="27" customFormat="1" ht="19.5" customHeight="1">
      <c r="A17" s="24">
        <v>1</v>
      </c>
      <c r="B17" s="14"/>
      <c r="C17" s="10"/>
      <c r="D17" s="25"/>
      <c r="E17" s="134"/>
      <c r="F17" s="10" t="e">
        <f t="shared" si="0"/>
        <v>#DIV/0!</v>
      </c>
      <c r="G17" s="120"/>
      <c r="H17" s="120"/>
      <c r="I17" s="120"/>
    </row>
    <row r="18" spans="1:9" s="27" customFormat="1" ht="19.5" customHeight="1">
      <c r="A18" s="24">
        <v>1</v>
      </c>
      <c r="B18" s="14"/>
      <c r="C18" s="10"/>
      <c r="D18" s="25"/>
      <c r="E18" s="134"/>
      <c r="F18" s="10" t="e">
        <f t="shared" si="0"/>
        <v>#DIV/0!</v>
      </c>
      <c r="G18" s="120"/>
      <c r="H18" s="120"/>
      <c r="I18" s="120"/>
    </row>
    <row r="19" spans="1:9" s="27" customFormat="1" ht="19.5" customHeight="1">
      <c r="A19" s="24">
        <v>1</v>
      </c>
      <c r="B19" s="14"/>
      <c r="C19" s="10"/>
      <c r="D19" s="25"/>
      <c r="E19" s="134"/>
      <c r="F19" s="10" t="e">
        <f t="shared" si="0"/>
        <v>#DIV/0!</v>
      </c>
      <c r="G19" s="120"/>
      <c r="H19" s="120"/>
      <c r="I19" s="120"/>
    </row>
    <row r="20" spans="1:9" s="27" customFormat="1" ht="19.5" customHeight="1">
      <c r="A20" s="24">
        <v>1</v>
      </c>
      <c r="B20" s="14"/>
      <c r="C20" s="10"/>
      <c r="D20" s="25"/>
      <c r="E20" s="134"/>
      <c r="F20" s="10" t="e">
        <f t="shared" si="0"/>
        <v>#DIV/0!</v>
      </c>
      <c r="G20" s="120"/>
      <c r="H20" s="120"/>
      <c r="I20" s="120"/>
    </row>
    <row r="21" spans="1:9" s="27" customFormat="1" ht="19.5" customHeight="1">
      <c r="A21" s="24">
        <v>1</v>
      </c>
      <c r="B21" s="14"/>
      <c r="C21" s="10"/>
      <c r="D21" s="25"/>
      <c r="E21" s="134"/>
      <c r="F21" s="10" t="e">
        <f t="shared" si="0"/>
        <v>#DIV/0!</v>
      </c>
      <c r="G21" s="120"/>
      <c r="H21" s="120"/>
      <c r="I21" s="120"/>
    </row>
    <row r="22" spans="1:9" s="27" customFormat="1" ht="19.5" customHeight="1">
      <c r="A22" s="24">
        <v>1</v>
      </c>
      <c r="B22" s="14"/>
      <c r="C22" s="10"/>
      <c r="D22" s="25"/>
      <c r="E22" s="134"/>
      <c r="F22" s="10" t="e">
        <f t="shared" si="0"/>
        <v>#DIV/0!</v>
      </c>
      <c r="G22" s="120"/>
      <c r="H22" s="120"/>
      <c r="I22" s="120"/>
    </row>
    <row r="23" spans="1:9" s="27" customFormat="1" ht="19.5" customHeight="1">
      <c r="A23" s="24">
        <v>1</v>
      </c>
      <c r="B23" s="14"/>
      <c r="C23" s="10"/>
      <c r="D23" s="25"/>
      <c r="E23" s="134"/>
      <c r="F23" s="10" t="e">
        <f t="shared" si="0"/>
        <v>#DIV/0!</v>
      </c>
      <c r="G23" s="120"/>
      <c r="H23" s="120"/>
      <c r="I23" s="120"/>
    </row>
    <row r="24" spans="1:9" s="27" customFormat="1" ht="19.5" customHeight="1">
      <c r="A24" s="24">
        <v>1</v>
      </c>
      <c r="B24" s="13"/>
      <c r="C24" s="10"/>
      <c r="D24" s="25"/>
      <c r="E24" s="134"/>
      <c r="F24" s="10" t="e">
        <f t="shared" si="0"/>
        <v>#DIV/0!</v>
      </c>
      <c r="G24" s="120"/>
      <c r="H24" s="120"/>
      <c r="I24" s="120"/>
    </row>
    <row r="25" spans="1:9" s="27" customFormat="1" ht="19.5" customHeight="1">
      <c r="A25" s="24">
        <v>1</v>
      </c>
      <c r="B25" s="14"/>
      <c r="C25" s="10"/>
      <c r="D25" s="25"/>
      <c r="E25" s="134"/>
      <c r="F25" s="10" t="e">
        <f t="shared" si="0"/>
        <v>#DIV/0!</v>
      </c>
      <c r="G25" s="120"/>
      <c r="H25" s="120"/>
      <c r="I25" s="120"/>
    </row>
    <row r="26" spans="1:9" s="27" customFormat="1" ht="19.5" customHeight="1">
      <c r="A26" s="24">
        <v>1</v>
      </c>
      <c r="B26" s="14"/>
      <c r="C26" s="10"/>
      <c r="D26" s="25"/>
      <c r="E26" s="134"/>
      <c r="F26" s="10" t="e">
        <f t="shared" si="0"/>
        <v>#DIV/0!</v>
      </c>
      <c r="G26" s="120"/>
      <c r="H26" s="120"/>
      <c r="I26" s="120"/>
    </row>
    <row r="27" spans="1:9" s="27" customFormat="1" ht="19.5" customHeight="1">
      <c r="A27" s="24">
        <v>1</v>
      </c>
      <c r="B27" s="14"/>
      <c r="C27" s="10"/>
      <c r="D27" s="25"/>
      <c r="E27" s="134"/>
      <c r="F27" s="10" t="e">
        <f t="shared" si="0"/>
        <v>#DIV/0!</v>
      </c>
      <c r="G27" s="120"/>
      <c r="H27" s="120"/>
      <c r="I27" s="120"/>
    </row>
    <row r="28" spans="1:9" s="27" customFormat="1" ht="19.5" customHeight="1">
      <c r="A28" s="24">
        <v>1</v>
      </c>
      <c r="B28" s="14"/>
      <c r="C28" s="10"/>
      <c r="D28" s="25"/>
      <c r="E28" s="134"/>
      <c r="F28" s="10" t="e">
        <f t="shared" si="0"/>
        <v>#DIV/0!</v>
      </c>
      <c r="G28" s="120"/>
      <c r="H28" s="120"/>
      <c r="I28" s="120"/>
    </row>
    <row r="29" spans="1:9" s="27" customFormat="1" ht="19.5" customHeight="1">
      <c r="A29" s="24">
        <v>1</v>
      </c>
      <c r="B29" s="14"/>
      <c r="C29" s="10"/>
      <c r="D29" s="25"/>
      <c r="E29" s="134"/>
      <c r="F29" s="10" t="e">
        <f t="shared" si="0"/>
        <v>#DIV/0!</v>
      </c>
      <c r="G29" s="120"/>
      <c r="H29" s="120"/>
      <c r="I29" s="120"/>
    </row>
    <row r="30" spans="1:9" s="27" customFormat="1" ht="19.5" customHeight="1" thickBot="1">
      <c r="A30" s="24">
        <v>1</v>
      </c>
      <c r="B30" s="15"/>
      <c r="C30" s="8"/>
      <c r="D30" s="29"/>
      <c r="E30" s="135"/>
      <c r="F30" s="8" t="e">
        <f t="shared" si="0"/>
        <v>#DIV/0!</v>
      </c>
      <c r="G30" s="121"/>
      <c r="H30" s="121"/>
      <c r="I30" s="121"/>
    </row>
    <row r="31" spans="1:9" s="27" customFormat="1" ht="19.5" customHeight="1" thickBot="1">
      <c r="A31" s="30"/>
      <c r="B31" s="31"/>
      <c r="C31" s="35"/>
      <c r="D31" s="37">
        <f>SUM(A6:A30)</f>
        <v>25</v>
      </c>
      <c r="E31" s="38" t="s">
        <v>15</v>
      </c>
      <c r="F31" s="37">
        <f>SUM(E6:E30)</f>
        <v>0</v>
      </c>
      <c r="G31" s="38" t="s">
        <v>16</v>
      </c>
      <c r="H31" s="136"/>
      <c r="I31" s="40"/>
    </row>
    <row r="32" spans="1:9" ht="18" customHeight="1">
      <c r="A32" s="141"/>
      <c r="B32" s="142"/>
      <c r="C32" s="143"/>
      <c r="D32" s="144"/>
      <c r="E32" s="145"/>
      <c r="F32" s="145"/>
      <c r="G32" s="145"/>
      <c r="H32" s="145"/>
      <c r="I32" s="145"/>
    </row>
    <row r="33" spans="1:9" ht="18" customHeight="1">
      <c r="A33" s="138"/>
      <c r="B33" s="139"/>
      <c r="C33" s="140" t="s">
        <v>12</v>
      </c>
      <c r="D33" s="138"/>
      <c r="E33" s="140" t="s">
        <v>14</v>
      </c>
      <c r="F33" s="139"/>
      <c r="G33" s="139"/>
      <c r="H33" s="139"/>
      <c r="I33" s="140"/>
    </row>
    <row r="34" spans="1:9" ht="30" customHeight="1">
      <c r="A34" s="1"/>
      <c r="B34" s="7" t="s">
        <v>0</v>
      </c>
      <c r="C34" s="8" t="s">
        <v>6</v>
      </c>
      <c r="D34" s="9" t="s">
        <v>127</v>
      </c>
      <c r="E34" s="10" t="s">
        <v>1</v>
      </c>
      <c r="F34" s="11" t="s">
        <v>2</v>
      </c>
      <c r="G34" s="12" t="s">
        <v>5</v>
      </c>
      <c r="H34" s="12" t="s">
        <v>3</v>
      </c>
      <c r="I34" s="12" t="s">
        <v>4</v>
      </c>
    </row>
    <row r="35" spans="1:9" s="27" customFormat="1" ht="19.5" customHeight="1">
      <c r="A35" s="24">
        <v>1</v>
      </c>
      <c r="B35" s="13"/>
      <c r="C35" s="10"/>
      <c r="D35" s="25"/>
      <c r="E35" s="134"/>
      <c r="F35" s="10" t="e">
        <f>D35/E35</f>
        <v>#DIV/0!</v>
      </c>
      <c r="G35" s="120"/>
      <c r="H35" s="120"/>
      <c r="I35" s="120"/>
    </row>
    <row r="36" spans="1:9" s="27" customFormat="1" ht="19.5" customHeight="1">
      <c r="A36" s="24">
        <v>1</v>
      </c>
      <c r="B36" s="14"/>
      <c r="C36" s="10"/>
      <c r="D36" s="25"/>
      <c r="E36" s="134"/>
      <c r="F36" s="10" t="e">
        <f aca="true" t="shared" si="1" ref="F36:F59">D36/E36</f>
        <v>#DIV/0!</v>
      </c>
      <c r="G36" s="120"/>
      <c r="H36" s="120"/>
      <c r="I36" s="120"/>
    </row>
    <row r="37" spans="1:9" s="27" customFormat="1" ht="19.5" customHeight="1">
      <c r="A37" s="24">
        <v>1</v>
      </c>
      <c r="B37" s="14"/>
      <c r="C37" s="10"/>
      <c r="D37" s="25"/>
      <c r="E37" s="134"/>
      <c r="F37" s="10" t="e">
        <f t="shared" si="1"/>
        <v>#DIV/0!</v>
      </c>
      <c r="G37" s="120"/>
      <c r="H37" s="120"/>
      <c r="I37" s="120"/>
    </row>
    <row r="38" spans="1:9" s="27" customFormat="1" ht="19.5" customHeight="1">
      <c r="A38" s="24">
        <v>1</v>
      </c>
      <c r="B38" s="14"/>
      <c r="C38" s="10"/>
      <c r="D38" s="25"/>
      <c r="E38" s="134"/>
      <c r="F38" s="10" t="e">
        <f t="shared" si="1"/>
        <v>#DIV/0!</v>
      </c>
      <c r="G38" s="120"/>
      <c r="H38" s="120"/>
      <c r="I38" s="120"/>
    </row>
    <row r="39" spans="1:9" s="27" customFormat="1" ht="19.5" customHeight="1">
      <c r="A39" s="24">
        <v>1</v>
      </c>
      <c r="B39" s="14"/>
      <c r="C39" s="10"/>
      <c r="D39" s="25"/>
      <c r="E39" s="134"/>
      <c r="F39" s="10" t="e">
        <f t="shared" si="1"/>
        <v>#DIV/0!</v>
      </c>
      <c r="G39" s="120"/>
      <c r="H39" s="120"/>
      <c r="I39" s="120"/>
    </row>
    <row r="40" spans="1:9" s="27" customFormat="1" ht="19.5" customHeight="1">
      <c r="A40" s="24">
        <v>1</v>
      </c>
      <c r="B40" s="14"/>
      <c r="C40" s="10"/>
      <c r="D40" s="25"/>
      <c r="E40" s="134"/>
      <c r="F40" s="10" t="e">
        <f t="shared" si="1"/>
        <v>#DIV/0!</v>
      </c>
      <c r="G40" s="120"/>
      <c r="H40" s="120"/>
      <c r="I40" s="120"/>
    </row>
    <row r="41" spans="1:9" s="27" customFormat="1" ht="19.5" customHeight="1">
      <c r="A41" s="24">
        <v>1</v>
      </c>
      <c r="B41" s="14"/>
      <c r="C41" s="10"/>
      <c r="D41" s="25"/>
      <c r="E41" s="134"/>
      <c r="F41" s="10" t="e">
        <f t="shared" si="1"/>
        <v>#DIV/0!</v>
      </c>
      <c r="G41" s="120"/>
      <c r="H41" s="120"/>
      <c r="I41" s="120"/>
    </row>
    <row r="42" spans="1:9" s="27" customFormat="1" ht="19.5" customHeight="1">
      <c r="A42" s="24">
        <v>1</v>
      </c>
      <c r="B42" s="14"/>
      <c r="C42" s="10"/>
      <c r="D42" s="25"/>
      <c r="E42" s="134"/>
      <c r="F42" s="10" t="e">
        <f t="shared" si="1"/>
        <v>#DIV/0!</v>
      </c>
      <c r="G42" s="120"/>
      <c r="H42" s="120"/>
      <c r="I42" s="120"/>
    </row>
    <row r="43" spans="1:9" s="27" customFormat="1" ht="19.5" customHeight="1">
      <c r="A43" s="24">
        <v>1</v>
      </c>
      <c r="B43" s="14"/>
      <c r="C43" s="10"/>
      <c r="D43" s="25"/>
      <c r="E43" s="134"/>
      <c r="F43" s="10" t="e">
        <f t="shared" si="1"/>
        <v>#DIV/0!</v>
      </c>
      <c r="G43" s="120"/>
      <c r="H43" s="120"/>
      <c r="I43" s="120"/>
    </row>
    <row r="44" spans="1:9" s="27" customFormat="1" ht="19.5" customHeight="1">
      <c r="A44" s="24">
        <v>1</v>
      </c>
      <c r="B44" s="13"/>
      <c r="C44" s="10"/>
      <c r="D44" s="25"/>
      <c r="E44" s="134"/>
      <c r="F44" s="10" t="e">
        <f t="shared" si="1"/>
        <v>#DIV/0!</v>
      </c>
      <c r="G44" s="120"/>
      <c r="H44" s="120"/>
      <c r="I44" s="120"/>
    </row>
    <row r="45" spans="1:9" s="27" customFormat="1" ht="19.5" customHeight="1">
      <c r="A45" s="24">
        <v>1</v>
      </c>
      <c r="B45" s="14"/>
      <c r="C45" s="10"/>
      <c r="D45" s="25"/>
      <c r="E45" s="134"/>
      <c r="F45" s="10" t="e">
        <f t="shared" si="1"/>
        <v>#DIV/0!</v>
      </c>
      <c r="G45" s="120"/>
      <c r="H45" s="120"/>
      <c r="I45" s="120"/>
    </row>
    <row r="46" spans="1:9" s="27" customFormat="1" ht="19.5" customHeight="1">
      <c r="A46" s="24">
        <v>1</v>
      </c>
      <c r="B46" s="14"/>
      <c r="C46" s="10"/>
      <c r="D46" s="25"/>
      <c r="E46" s="134"/>
      <c r="F46" s="10" t="e">
        <f t="shared" si="1"/>
        <v>#DIV/0!</v>
      </c>
      <c r="G46" s="120"/>
      <c r="H46" s="120"/>
      <c r="I46" s="120"/>
    </row>
    <row r="47" spans="1:9" s="27" customFormat="1" ht="19.5" customHeight="1">
      <c r="A47" s="24">
        <v>1</v>
      </c>
      <c r="B47" s="14"/>
      <c r="C47" s="10"/>
      <c r="D47" s="25"/>
      <c r="E47" s="134"/>
      <c r="F47" s="10" t="e">
        <f t="shared" si="1"/>
        <v>#DIV/0!</v>
      </c>
      <c r="G47" s="120"/>
      <c r="H47" s="120"/>
      <c r="I47" s="120"/>
    </row>
    <row r="48" spans="1:9" s="27" customFormat="1" ht="19.5" customHeight="1">
      <c r="A48" s="24">
        <v>1</v>
      </c>
      <c r="B48" s="14"/>
      <c r="C48" s="10"/>
      <c r="D48" s="25"/>
      <c r="E48" s="134"/>
      <c r="F48" s="10" t="e">
        <f t="shared" si="1"/>
        <v>#DIV/0!</v>
      </c>
      <c r="G48" s="120"/>
      <c r="H48" s="120"/>
      <c r="I48" s="120"/>
    </row>
    <row r="49" spans="1:9" s="27" customFormat="1" ht="19.5" customHeight="1">
      <c r="A49" s="24">
        <v>1</v>
      </c>
      <c r="B49" s="14"/>
      <c r="C49" s="10"/>
      <c r="D49" s="25"/>
      <c r="E49" s="134"/>
      <c r="F49" s="10" t="e">
        <f t="shared" si="1"/>
        <v>#DIV/0!</v>
      </c>
      <c r="G49" s="120"/>
      <c r="H49" s="120"/>
      <c r="I49" s="120"/>
    </row>
    <row r="50" spans="1:9" s="27" customFormat="1" ht="19.5" customHeight="1">
      <c r="A50" s="24">
        <v>1</v>
      </c>
      <c r="B50" s="14"/>
      <c r="C50" s="10"/>
      <c r="D50" s="25"/>
      <c r="E50" s="134"/>
      <c r="F50" s="10" t="e">
        <f t="shared" si="1"/>
        <v>#DIV/0!</v>
      </c>
      <c r="G50" s="120"/>
      <c r="H50" s="120"/>
      <c r="I50" s="120"/>
    </row>
    <row r="51" spans="1:9" s="27" customFormat="1" ht="19.5" customHeight="1">
      <c r="A51" s="24">
        <v>1</v>
      </c>
      <c r="B51" s="14"/>
      <c r="C51" s="10"/>
      <c r="D51" s="25"/>
      <c r="E51" s="134"/>
      <c r="F51" s="10" t="e">
        <f t="shared" si="1"/>
        <v>#DIV/0!</v>
      </c>
      <c r="G51" s="120"/>
      <c r="H51" s="120"/>
      <c r="I51" s="120"/>
    </row>
    <row r="52" spans="1:9" s="27" customFormat="1" ht="19.5" customHeight="1">
      <c r="A52" s="24">
        <v>1</v>
      </c>
      <c r="B52" s="14"/>
      <c r="C52" s="10"/>
      <c r="D52" s="25"/>
      <c r="E52" s="134"/>
      <c r="F52" s="10" t="e">
        <f t="shared" si="1"/>
        <v>#DIV/0!</v>
      </c>
      <c r="G52" s="120"/>
      <c r="H52" s="120"/>
      <c r="I52" s="120"/>
    </row>
    <row r="53" spans="1:9" s="27" customFormat="1" ht="19.5" customHeight="1">
      <c r="A53" s="24">
        <v>1</v>
      </c>
      <c r="B53" s="13"/>
      <c r="C53" s="10"/>
      <c r="D53" s="25"/>
      <c r="E53" s="134"/>
      <c r="F53" s="10" t="e">
        <f t="shared" si="1"/>
        <v>#DIV/0!</v>
      </c>
      <c r="G53" s="120"/>
      <c r="H53" s="120"/>
      <c r="I53" s="120"/>
    </row>
    <row r="54" spans="1:9" s="27" customFormat="1" ht="19.5" customHeight="1">
      <c r="A54" s="24">
        <v>1</v>
      </c>
      <c r="B54" s="14"/>
      <c r="C54" s="10"/>
      <c r="D54" s="25"/>
      <c r="E54" s="134"/>
      <c r="F54" s="10" t="e">
        <f t="shared" si="1"/>
        <v>#DIV/0!</v>
      </c>
      <c r="G54" s="120"/>
      <c r="H54" s="120"/>
      <c r="I54" s="120"/>
    </row>
    <row r="55" spans="1:9" s="27" customFormat="1" ht="19.5" customHeight="1">
      <c r="A55" s="24">
        <v>1</v>
      </c>
      <c r="B55" s="14"/>
      <c r="C55" s="10"/>
      <c r="D55" s="25"/>
      <c r="E55" s="134"/>
      <c r="F55" s="10" t="e">
        <f t="shared" si="1"/>
        <v>#DIV/0!</v>
      </c>
      <c r="G55" s="120"/>
      <c r="H55" s="120"/>
      <c r="I55" s="120"/>
    </row>
    <row r="56" spans="1:9" s="27" customFormat="1" ht="19.5" customHeight="1">
      <c r="A56" s="24">
        <v>1</v>
      </c>
      <c r="B56" s="14"/>
      <c r="C56" s="10"/>
      <c r="D56" s="25"/>
      <c r="E56" s="134"/>
      <c r="F56" s="10" t="e">
        <f t="shared" si="1"/>
        <v>#DIV/0!</v>
      </c>
      <c r="G56" s="120"/>
      <c r="H56" s="120"/>
      <c r="I56" s="120"/>
    </row>
    <row r="57" spans="1:9" s="27" customFormat="1" ht="19.5" customHeight="1">
      <c r="A57" s="24">
        <v>1</v>
      </c>
      <c r="B57" s="14"/>
      <c r="C57" s="10"/>
      <c r="D57" s="25"/>
      <c r="E57" s="134"/>
      <c r="F57" s="10" t="e">
        <f t="shared" si="1"/>
        <v>#DIV/0!</v>
      </c>
      <c r="G57" s="120"/>
      <c r="H57" s="120"/>
      <c r="I57" s="120"/>
    </row>
    <row r="58" spans="1:9" s="27" customFormat="1" ht="19.5" customHeight="1">
      <c r="A58" s="24">
        <v>1</v>
      </c>
      <c r="B58" s="14"/>
      <c r="C58" s="10"/>
      <c r="D58" s="25"/>
      <c r="E58" s="134"/>
      <c r="F58" s="10" t="e">
        <f t="shared" si="1"/>
        <v>#DIV/0!</v>
      </c>
      <c r="G58" s="120"/>
      <c r="H58" s="120"/>
      <c r="I58" s="120"/>
    </row>
    <row r="59" spans="1:9" s="27" customFormat="1" ht="19.5" customHeight="1" thickBot="1">
      <c r="A59" s="24">
        <v>1</v>
      </c>
      <c r="B59" s="15"/>
      <c r="C59" s="8"/>
      <c r="D59" s="29"/>
      <c r="E59" s="135"/>
      <c r="F59" s="8" t="e">
        <f t="shared" si="1"/>
        <v>#DIV/0!</v>
      </c>
      <c r="G59" s="121"/>
      <c r="H59" s="121"/>
      <c r="I59" s="121"/>
    </row>
    <row r="60" spans="1:9" s="27" customFormat="1" ht="19.5" customHeight="1" thickBot="1">
      <c r="A60" s="30"/>
      <c r="B60" s="31"/>
      <c r="C60" s="35"/>
      <c r="D60" s="37">
        <f>SUM(A35:A59)</f>
        <v>25</v>
      </c>
      <c r="E60" s="38" t="s">
        <v>15</v>
      </c>
      <c r="F60" s="37">
        <f>SUM(E35:E59)</f>
        <v>0</v>
      </c>
      <c r="G60" s="38" t="s">
        <v>16</v>
      </c>
      <c r="H60" s="136"/>
      <c r="I60" s="40"/>
    </row>
    <row r="61" ht="19.5" customHeight="1"/>
    <row r="62" spans="1:9" ht="18" customHeight="1">
      <c r="A62" s="5"/>
      <c r="B62" s="6"/>
      <c r="C62" s="18" t="s">
        <v>12</v>
      </c>
      <c r="D62" s="5"/>
      <c r="E62" s="18" t="s">
        <v>14</v>
      </c>
      <c r="F62" s="6"/>
      <c r="G62" s="6"/>
      <c r="H62" s="6"/>
      <c r="I62" s="18"/>
    </row>
    <row r="63" spans="1:9" ht="30" customHeight="1">
      <c r="A63" s="1"/>
      <c r="B63" s="7" t="s">
        <v>0</v>
      </c>
      <c r="C63" s="8" t="s">
        <v>6</v>
      </c>
      <c r="D63" s="9" t="s">
        <v>127</v>
      </c>
      <c r="E63" s="10" t="s">
        <v>1</v>
      </c>
      <c r="F63" s="11" t="s">
        <v>2</v>
      </c>
      <c r="G63" s="12" t="s">
        <v>5</v>
      </c>
      <c r="H63" s="12" t="s">
        <v>3</v>
      </c>
      <c r="I63" s="12" t="s">
        <v>4</v>
      </c>
    </row>
    <row r="64" spans="1:9" s="27" customFormat="1" ht="19.5" customHeight="1">
      <c r="A64" s="24">
        <v>1</v>
      </c>
      <c r="B64" s="13"/>
      <c r="C64" s="10"/>
      <c r="D64" s="25"/>
      <c r="E64" s="134"/>
      <c r="F64" s="10" t="e">
        <f>D64/E64</f>
        <v>#DIV/0!</v>
      </c>
      <c r="G64" s="120"/>
      <c r="H64" s="120"/>
      <c r="I64" s="120"/>
    </row>
    <row r="65" spans="1:9" s="27" customFormat="1" ht="19.5" customHeight="1">
      <c r="A65" s="24">
        <v>1</v>
      </c>
      <c r="B65" s="14"/>
      <c r="C65" s="10"/>
      <c r="D65" s="25"/>
      <c r="E65" s="134"/>
      <c r="F65" s="10" t="e">
        <f aca="true" t="shared" si="2" ref="F65:F88">D65/E65</f>
        <v>#DIV/0!</v>
      </c>
      <c r="G65" s="120"/>
      <c r="H65" s="120"/>
      <c r="I65" s="120"/>
    </row>
    <row r="66" spans="1:9" s="27" customFormat="1" ht="19.5" customHeight="1">
      <c r="A66" s="24">
        <v>1</v>
      </c>
      <c r="B66" s="14"/>
      <c r="C66" s="10"/>
      <c r="D66" s="25"/>
      <c r="E66" s="134"/>
      <c r="F66" s="10" t="e">
        <f t="shared" si="2"/>
        <v>#DIV/0!</v>
      </c>
      <c r="G66" s="120"/>
      <c r="H66" s="120"/>
      <c r="I66" s="120"/>
    </row>
    <row r="67" spans="1:9" s="27" customFormat="1" ht="19.5" customHeight="1">
      <c r="A67" s="24">
        <v>1</v>
      </c>
      <c r="B67" s="14"/>
      <c r="C67" s="10"/>
      <c r="D67" s="25"/>
      <c r="E67" s="134"/>
      <c r="F67" s="10" t="e">
        <f t="shared" si="2"/>
        <v>#DIV/0!</v>
      </c>
      <c r="G67" s="120"/>
      <c r="H67" s="120"/>
      <c r="I67" s="120"/>
    </row>
    <row r="68" spans="1:9" s="27" customFormat="1" ht="19.5" customHeight="1">
      <c r="A68" s="24">
        <v>1</v>
      </c>
      <c r="B68" s="14"/>
      <c r="C68" s="10"/>
      <c r="D68" s="25"/>
      <c r="E68" s="134"/>
      <c r="F68" s="10" t="e">
        <f t="shared" si="2"/>
        <v>#DIV/0!</v>
      </c>
      <c r="G68" s="120"/>
      <c r="H68" s="120"/>
      <c r="I68" s="120"/>
    </row>
    <row r="69" spans="1:9" s="27" customFormat="1" ht="19.5" customHeight="1">
      <c r="A69" s="24">
        <v>1</v>
      </c>
      <c r="B69" s="14"/>
      <c r="C69" s="10"/>
      <c r="D69" s="25"/>
      <c r="E69" s="134"/>
      <c r="F69" s="10" t="e">
        <f t="shared" si="2"/>
        <v>#DIV/0!</v>
      </c>
      <c r="G69" s="120"/>
      <c r="H69" s="120"/>
      <c r="I69" s="120"/>
    </row>
    <row r="70" spans="1:9" s="27" customFormat="1" ht="19.5" customHeight="1">
      <c r="A70" s="24">
        <v>1</v>
      </c>
      <c r="B70" s="14"/>
      <c r="C70" s="10"/>
      <c r="D70" s="25"/>
      <c r="E70" s="134"/>
      <c r="F70" s="10" t="e">
        <f t="shared" si="2"/>
        <v>#DIV/0!</v>
      </c>
      <c r="G70" s="120"/>
      <c r="H70" s="120"/>
      <c r="I70" s="120"/>
    </row>
    <row r="71" spans="1:9" s="27" customFormat="1" ht="19.5" customHeight="1">
      <c r="A71" s="24">
        <v>1</v>
      </c>
      <c r="B71" s="14"/>
      <c r="C71" s="10"/>
      <c r="D71" s="25"/>
      <c r="E71" s="134"/>
      <c r="F71" s="10" t="e">
        <f t="shared" si="2"/>
        <v>#DIV/0!</v>
      </c>
      <c r="G71" s="120"/>
      <c r="H71" s="120"/>
      <c r="I71" s="120"/>
    </row>
    <row r="72" spans="1:9" s="27" customFormat="1" ht="19.5" customHeight="1">
      <c r="A72" s="24">
        <v>1</v>
      </c>
      <c r="B72" s="14"/>
      <c r="C72" s="10"/>
      <c r="D72" s="25"/>
      <c r="E72" s="134"/>
      <c r="F72" s="10" t="e">
        <f t="shared" si="2"/>
        <v>#DIV/0!</v>
      </c>
      <c r="G72" s="120"/>
      <c r="H72" s="120"/>
      <c r="I72" s="120"/>
    </row>
    <row r="73" spans="1:9" s="27" customFormat="1" ht="19.5" customHeight="1">
      <c r="A73" s="24">
        <v>1</v>
      </c>
      <c r="B73" s="13"/>
      <c r="C73" s="10"/>
      <c r="D73" s="25"/>
      <c r="E73" s="134"/>
      <c r="F73" s="10" t="e">
        <f t="shared" si="2"/>
        <v>#DIV/0!</v>
      </c>
      <c r="G73" s="120"/>
      <c r="H73" s="120"/>
      <c r="I73" s="120"/>
    </row>
    <row r="74" spans="1:9" s="27" customFormat="1" ht="19.5" customHeight="1">
      <c r="A74" s="24">
        <v>1</v>
      </c>
      <c r="B74" s="14"/>
      <c r="C74" s="10"/>
      <c r="D74" s="25"/>
      <c r="E74" s="134"/>
      <c r="F74" s="10" t="e">
        <f t="shared" si="2"/>
        <v>#DIV/0!</v>
      </c>
      <c r="G74" s="120"/>
      <c r="H74" s="120"/>
      <c r="I74" s="120"/>
    </row>
    <row r="75" spans="1:9" s="27" customFormat="1" ht="19.5" customHeight="1">
      <c r="A75" s="24">
        <v>1</v>
      </c>
      <c r="B75" s="14"/>
      <c r="C75" s="10"/>
      <c r="D75" s="25"/>
      <c r="E75" s="134"/>
      <c r="F75" s="10" t="e">
        <f t="shared" si="2"/>
        <v>#DIV/0!</v>
      </c>
      <c r="G75" s="120"/>
      <c r="H75" s="120"/>
      <c r="I75" s="120"/>
    </row>
    <row r="76" spans="1:9" s="27" customFormat="1" ht="19.5" customHeight="1">
      <c r="A76" s="24">
        <v>1</v>
      </c>
      <c r="B76" s="14"/>
      <c r="C76" s="10"/>
      <c r="D76" s="25"/>
      <c r="E76" s="134"/>
      <c r="F76" s="10" t="e">
        <f t="shared" si="2"/>
        <v>#DIV/0!</v>
      </c>
      <c r="G76" s="120"/>
      <c r="H76" s="120"/>
      <c r="I76" s="120"/>
    </row>
    <row r="77" spans="1:9" s="27" customFormat="1" ht="19.5" customHeight="1">
      <c r="A77" s="24">
        <v>1</v>
      </c>
      <c r="B77" s="14"/>
      <c r="C77" s="10"/>
      <c r="D77" s="25"/>
      <c r="E77" s="134"/>
      <c r="F77" s="10" t="e">
        <f t="shared" si="2"/>
        <v>#DIV/0!</v>
      </c>
      <c r="G77" s="120"/>
      <c r="H77" s="120"/>
      <c r="I77" s="120"/>
    </row>
    <row r="78" spans="1:9" s="27" customFormat="1" ht="19.5" customHeight="1">
      <c r="A78" s="24">
        <v>1</v>
      </c>
      <c r="B78" s="14"/>
      <c r="C78" s="10"/>
      <c r="D78" s="25"/>
      <c r="E78" s="134"/>
      <c r="F78" s="10" t="e">
        <f t="shared" si="2"/>
        <v>#DIV/0!</v>
      </c>
      <c r="G78" s="120"/>
      <c r="H78" s="120"/>
      <c r="I78" s="120"/>
    </row>
    <row r="79" spans="1:9" s="27" customFormat="1" ht="19.5" customHeight="1">
      <c r="A79" s="24">
        <v>1</v>
      </c>
      <c r="B79" s="14"/>
      <c r="C79" s="10"/>
      <c r="D79" s="25"/>
      <c r="E79" s="134"/>
      <c r="F79" s="10" t="e">
        <f t="shared" si="2"/>
        <v>#DIV/0!</v>
      </c>
      <c r="G79" s="120"/>
      <c r="H79" s="120"/>
      <c r="I79" s="120"/>
    </row>
    <row r="80" spans="1:9" s="27" customFormat="1" ht="19.5" customHeight="1">
      <c r="A80" s="24">
        <v>1</v>
      </c>
      <c r="B80" s="14"/>
      <c r="C80" s="10"/>
      <c r="D80" s="25"/>
      <c r="E80" s="134"/>
      <c r="F80" s="10" t="e">
        <f t="shared" si="2"/>
        <v>#DIV/0!</v>
      </c>
      <c r="G80" s="120"/>
      <c r="H80" s="120"/>
      <c r="I80" s="120"/>
    </row>
    <row r="81" spans="1:9" s="27" customFormat="1" ht="19.5" customHeight="1">
      <c r="A81" s="24">
        <v>1</v>
      </c>
      <c r="B81" s="14"/>
      <c r="C81" s="10"/>
      <c r="D81" s="25"/>
      <c r="E81" s="134"/>
      <c r="F81" s="10" t="e">
        <f t="shared" si="2"/>
        <v>#DIV/0!</v>
      </c>
      <c r="G81" s="120"/>
      <c r="H81" s="120"/>
      <c r="I81" s="120"/>
    </row>
    <row r="82" spans="1:9" s="27" customFormat="1" ht="19.5" customHeight="1">
      <c r="A82" s="24">
        <v>1</v>
      </c>
      <c r="B82" s="13"/>
      <c r="C82" s="10"/>
      <c r="D82" s="25"/>
      <c r="E82" s="134"/>
      <c r="F82" s="10" t="e">
        <f t="shared" si="2"/>
        <v>#DIV/0!</v>
      </c>
      <c r="G82" s="120"/>
      <c r="H82" s="120"/>
      <c r="I82" s="120"/>
    </row>
    <row r="83" spans="1:9" s="27" customFormat="1" ht="19.5" customHeight="1">
      <c r="A83" s="24">
        <v>1</v>
      </c>
      <c r="B83" s="14"/>
      <c r="C83" s="10"/>
      <c r="D83" s="25"/>
      <c r="E83" s="134"/>
      <c r="F83" s="10" t="e">
        <f t="shared" si="2"/>
        <v>#DIV/0!</v>
      </c>
      <c r="G83" s="120"/>
      <c r="H83" s="120"/>
      <c r="I83" s="120"/>
    </row>
    <row r="84" spans="1:9" s="27" customFormat="1" ht="19.5" customHeight="1">
      <c r="A84" s="24">
        <v>1</v>
      </c>
      <c r="B84" s="14"/>
      <c r="C84" s="10"/>
      <c r="D84" s="25"/>
      <c r="E84" s="134"/>
      <c r="F84" s="10" t="e">
        <f t="shared" si="2"/>
        <v>#DIV/0!</v>
      </c>
      <c r="G84" s="120"/>
      <c r="H84" s="120"/>
      <c r="I84" s="120"/>
    </row>
    <row r="85" spans="1:9" s="27" customFormat="1" ht="19.5" customHeight="1">
      <c r="A85" s="24">
        <v>1</v>
      </c>
      <c r="B85" s="14"/>
      <c r="C85" s="10"/>
      <c r="D85" s="25"/>
      <c r="E85" s="134"/>
      <c r="F85" s="10" t="e">
        <f t="shared" si="2"/>
        <v>#DIV/0!</v>
      </c>
      <c r="G85" s="120"/>
      <c r="H85" s="120"/>
      <c r="I85" s="120"/>
    </row>
    <row r="86" spans="1:9" s="27" customFormat="1" ht="19.5" customHeight="1">
      <c r="A86" s="24">
        <v>1</v>
      </c>
      <c r="B86" s="14"/>
      <c r="C86" s="10"/>
      <c r="D86" s="25"/>
      <c r="E86" s="134"/>
      <c r="F86" s="10" t="e">
        <f t="shared" si="2"/>
        <v>#DIV/0!</v>
      </c>
      <c r="G86" s="120"/>
      <c r="H86" s="120"/>
      <c r="I86" s="120"/>
    </row>
    <row r="87" spans="1:9" s="27" customFormat="1" ht="19.5" customHeight="1">
      <c r="A87" s="24">
        <v>1</v>
      </c>
      <c r="B87" s="14"/>
      <c r="C87" s="10"/>
      <c r="D87" s="25"/>
      <c r="E87" s="134"/>
      <c r="F87" s="10" t="e">
        <f t="shared" si="2"/>
        <v>#DIV/0!</v>
      </c>
      <c r="G87" s="120"/>
      <c r="H87" s="120"/>
      <c r="I87" s="120"/>
    </row>
    <row r="88" spans="1:9" s="27" customFormat="1" ht="19.5" customHeight="1" thickBot="1">
      <c r="A88" s="24">
        <v>1</v>
      </c>
      <c r="B88" s="15"/>
      <c r="C88" s="8"/>
      <c r="D88" s="29"/>
      <c r="E88" s="135"/>
      <c r="F88" s="8" t="e">
        <f t="shared" si="2"/>
        <v>#DIV/0!</v>
      </c>
      <c r="G88" s="121"/>
      <c r="H88" s="121"/>
      <c r="I88" s="121"/>
    </row>
    <row r="89" spans="1:9" s="27" customFormat="1" ht="19.5" customHeight="1" thickBot="1">
      <c r="A89" s="30"/>
      <c r="B89" s="31"/>
      <c r="C89" s="35"/>
      <c r="D89" s="37">
        <f>SUM(A64:A88)</f>
        <v>25</v>
      </c>
      <c r="E89" s="38" t="s">
        <v>15</v>
      </c>
      <c r="F89" s="37">
        <f>SUM(E64:E88)</f>
        <v>0</v>
      </c>
      <c r="G89" s="38" t="s">
        <v>16</v>
      </c>
      <c r="H89" s="136"/>
      <c r="I89" s="40"/>
    </row>
    <row r="90" ht="14.25" thickBot="1">
      <c r="H90" s="137"/>
    </row>
    <row r="91" spans="1:9" s="27" customFormat="1" ht="19.5" customHeight="1" thickBot="1">
      <c r="A91" s="30"/>
      <c r="B91" s="31" t="s">
        <v>17</v>
      </c>
      <c r="C91" s="35" t="s">
        <v>18</v>
      </c>
      <c r="D91" s="37"/>
      <c r="E91" s="38" t="s">
        <v>15</v>
      </c>
      <c r="F91" s="35"/>
      <c r="G91" s="136" t="s">
        <v>16</v>
      </c>
      <c r="H91" s="136"/>
      <c r="I91" s="40"/>
    </row>
    <row r="92" spans="1:9" s="27" customFormat="1" ht="19.5" customHeight="1" thickBot="1">
      <c r="A92" s="30"/>
      <c r="B92" s="31" t="s">
        <v>17</v>
      </c>
      <c r="C92" s="35" t="s">
        <v>19</v>
      </c>
      <c r="D92" s="37"/>
      <c r="E92" s="38" t="s">
        <v>15</v>
      </c>
      <c r="F92" s="35"/>
      <c r="G92" s="136" t="s">
        <v>16</v>
      </c>
      <c r="H92" s="136"/>
      <c r="I92" s="40"/>
    </row>
    <row r="93" spans="1:9" s="27" customFormat="1" ht="19.5" customHeight="1" thickBot="1">
      <c r="A93" s="30"/>
      <c r="B93" s="31" t="s">
        <v>17</v>
      </c>
      <c r="C93" s="35" t="s">
        <v>217</v>
      </c>
      <c r="D93" s="37"/>
      <c r="E93" s="38" t="s">
        <v>15</v>
      </c>
      <c r="F93" s="35"/>
      <c r="G93" s="136" t="s">
        <v>16</v>
      </c>
      <c r="H93" s="136"/>
      <c r="I93" s="40"/>
    </row>
    <row r="94" spans="1:9" s="27" customFormat="1" ht="19.5" customHeight="1" thickBot="1">
      <c r="A94" s="30"/>
      <c r="B94" s="31" t="s">
        <v>17</v>
      </c>
      <c r="C94" s="35" t="s">
        <v>218</v>
      </c>
      <c r="D94" s="37"/>
      <c r="E94" s="38" t="s">
        <v>15</v>
      </c>
      <c r="F94" s="35"/>
      <c r="G94" s="136" t="s">
        <v>16</v>
      </c>
      <c r="H94" s="136"/>
      <c r="I94" s="40"/>
    </row>
    <row r="95" spans="1:9" s="27" customFormat="1" ht="19.5" customHeight="1" thickBot="1">
      <c r="A95" s="30"/>
      <c r="B95" s="31" t="s">
        <v>17</v>
      </c>
      <c r="C95" s="35" t="s">
        <v>219</v>
      </c>
      <c r="D95" s="37"/>
      <c r="E95" s="38" t="s">
        <v>15</v>
      </c>
      <c r="F95" s="35"/>
      <c r="G95" s="136" t="s">
        <v>16</v>
      </c>
      <c r="H95" s="136"/>
      <c r="I95" s="40"/>
    </row>
    <row r="96" spans="1:9" s="27" customFormat="1" ht="19.5" customHeight="1" thickBot="1">
      <c r="A96" s="30"/>
      <c r="B96" s="31" t="s">
        <v>20</v>
      </c>
      <c r="C96" s="35"/>
      <c r="D96" s="37"/>
      <c r="E96" s="38" t="s">
        <v>15</v>
      </c>
      <c r="F96" s="35"/>
      <c r="G96" s="136" t="s">
        <v>16</v>
      </c>
      <c r="H96" s="136"/>
      <c r="I96" s="40"/>
    </row>
  </sheetData>
  <sheetProtection/>
  <mergeCells count="2">
    <mergeCell ref="B2:I2"/>
    <mergeCell ref="G3:H3"/>
  </mergeCells>
  <printOptions/>
  <pageMargins left="0.75" right="0.37" top="1" bottom="1" header="0.512" footer="0.512"/>
  <pageSetup horizontalDpi="600" verticalDpi="600" orientation="portrait" paperSize="9" r:id="rId1"/>
  <rowBreaks count="2" manualBreakCount="2">
    <brk id="32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1.37890625" style="0" customWidth="1"/>
    <col min="2" max="2" width="21.375" style="0" customWidth="1"/>
    <col min="3" max="3" width="65.375" style="0" customWidth="1"/>
  </cols>
  <sheetData>
    <row r="1" spans="1:3" ht="13.5">
      <c r="A1" s="2"/>
      <c r="B1" s="106"/>
      <c r="C1" s="4" t="s">
        <v>226</v>
      </c>
    </row>
    <row r="2" spans="1:3" ht="13.5">
      <c r="A2" s="2"/>
      <c r="B2" s="208" t="s">
        <v>227</v>
      </c>
      <c r="C2" s="208"/>
    </row>
    <row r="3" spans="1:3" ht="13.5">
      <c r="A3" s="2"/>
      <c r="B3" s="42"/>
      <c r="C3" s="146"/>
    </row>
    <row r="4" spans="1:3" ht="108">
      <c r="A4" s="24"/>
      <c r="B4" s="147" t="s">
        <v>228</v>
      </c>
      <c r="C4" s="110" t="s">
        <v>233</v>
      </c>
    </row>
    <row r="5" spans="1:3" ht="108" customHeight="1">
      <c r="A5" s="24"/>
      <c r="B5" s="147" t="s">
        <v>229</v>
      </c>
      <c r="C5" s="110" t="s">
        <v>230</v>
      </c>
    </row>
    <row r="6" spans="1:3" ht="108" customHeight="1">
      <c r="A6" s="24"/>
      <c r="B6" s="147" t="s">
        <v>231</v>
      </c>
      <c r="C6" s="148"/>
    </row>
    <row r="7" ht="13.5">
      <c r="B7" s="149" t="s">
        <v>232</v>
      </c>
    </row>
    <row r="8" spans="2:3" ht="67.5" customHeight="1">
      <c r="B8" s="210" t="s">
        <v>234</v>
      </c>
      <c r="C8" s="206"/>
    </row>
    <row r="9" ht="13.5">
      <c r="B9" s="149"/>
    </row>
    <row r="10" ht="13.5">
      <c r="B10" s="149"/>
    </row>
  </sheetData>
  <sheetProtection/>
  <mergeCells count="2">
    <mergeCell ref="B2:C2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2020-03-04T04:17:08Z</cp:lastPrinted>
  <dcterms:created xsi:type="dcterms:W3CDTF">2010-01-06T05:53:59Z</dcterms:created>
  <dcterms:modified xsi:type="dcterms:W3CDTF">2020-03-11T01:44:09Z</dcterms:modified>
  <cp:category/>
  <cp:version/>
  <cp:contentType/>
  <cp:contentStatus/>
</cp:coreProperties>
</file>