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591" activeTab="0"/>
  </bookViews>
  <sheets>
    <sheet name="平成24年" sheetId="1" r:id="rId1"/>
  </sheets>
  <definedNames>
    <definedName name="_xlnm.Print_Area" localSheetId="0">'平成24年'!$A$1:$N$44</definedName>
  </definedNames>
  <calcPr fullCalcOnLoad="1"/>
</workbook>
</file>

<file path=xl/sharedStrings.xml><?xml version="1.0" encoding="utf-8"?>
<sst xmlns="http://schemas.openxmlformats.org/spreadsheetml/2006/main" count="65" uniqueCount="44">
  <si>
    <t>　資　料　　県警察本部「交通年鑑」</t>
  </si>
  <si>
    <t>男</t>
  </si>
  <si>
    <t>女</t>
  </si>
  <si>
    <t/>
  </si>
  <si>
    <r>
      <t>年 次・年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</si>
  <si>
    <t>…</t>
  </si>
  <si>
    <t>傷者数</t>
  </si>
  <si>
    <t>死者数</t>
  </si>
  <si>
    <t>（単位　件、人）</t>
  </si>
  <si>
    <t>不明等</t>
  </si>
  <si>
    <t>発生件数
1)</t>
  </si>
  <si>
    <t>死傷者
総　数</t>
  </si>
  <si>
    <t>.</t>
  </si>
  <si>
    <t>をいう。</t>
  </si>
  <si>
    <t>　注）年齢不詳の者は年齢別に計上されていないため、年次と年齢別の合計が合致しないことがある。</t>
  </si>
  <si>
    <t>　１）発生件数については、第一当事者（最初に交通事故に関与した車両等（列車を含む。）の運転者又は歩行者のうち、当該交通事故における</t>
  </si>
  <si>
    <t>　　　４歳　以下　</t>
  </si>
  <si>
    <t>　　　５～　９歳　</t>
  </si>
  <si>
    <t>　　１０～１４歳　</t>
  </si>
  <si>
    <t>　　１５～１９歳　</t>
  </si>
  <si>
    <t>　　２０～２４歳　</t>
  </si>
  <si>
    <t>　　２５～２９歳　</t>
  </si>
  <si>
    <t>　　３０～３４歳　</t>
  </si>
  <si>
    <t>　　３５～３９歳　</t>
  </si>
  <si>
    <t>　　４０～４４歳　</t>
  </si>
  <si>
    <t>　　４５～４９歳　</t>
  </si>
  <si>
    <t>　　５０～５４歳　</t>
  </si>
  <si>
    <t>　　５５～５９歳　</t>
  </si>
  <si>
    <t>　　６０～６４歳　</t>
  </si>
  <si>
    <t>　　６５～６９歳　</t>
  </si>
  <si>
    <t>　　７０～７４歳　</t>
  </si>
  <si>
    <t>　　７５～７９歳　</t>
  </si>
  <si>
    <t>　　８０歳　以上　</t>
  </si>
  <si>
    <t>…</t>
  </si>
  <si>
    <t>　  　　 ２２</t>
  </si>
  <si>
    <t>　「交通事故」とは、道路上（道路交通法第２条第１項第１号に規定する道路）において、車両及び列車によって起こされた人の死亡又は負傷を伴</t>
  </si>
  <si>
    <t>った事故（物の損壊を除く。）をいう。「死者」とは、交通事故の発生後24時間以内に死亡した者をいう。「傷者数」とは、重傷者と軽傷者の合計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</si>
  <si>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過失が重い者をいい、また過失が同程度の場合には人身損傷の程度が軽い者をいう。）の年齢層・性別により区分している。</t>
    </r>
  </si>
  <si>
    <t>　  　　 ２１</t>
  </si>
  <si>
    <t>　  　　 ２３</t>
  </si>
  <si>
    <r>
      <t xml:space="preserve">   平 成 ２０ </t>
    </r>
    <r>
      <rPr>
        <sz val="9"/>
        <rFont val="ＭＳ 明朝"/>
        <family val="1"/>
      </rPr>
      <t>年</t>
    </r>
  </si>
  <si>
    <t>　  　　 ２４</t>
  </si>
  <si>
    <t xml:space="preserve"> </t>
  </si>
  <si>
    <r>
      <t>22－6　年齢別性別交通事故発生状況</t>
    </r>
    <r>
      <rPr>
        <sz val="11"/>
        <rFont val="ＭＳ 明朝"/>
        <family val="1"/>
      </rPr>
      <t>（平成20年～24年）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</si>
</sst>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0;&quot;－&quot;"/>
    <numFmt numFmtId="177" formatCode="###\ ###\ ##0\ ;&quot;△&quot;##0\ ;&quot;－ &quot;"/>
    <numFmt numFmtId="178" formatCode="###\ ###\ ##0\ ;&quot;△&quot;##0\ ;0\ "/>
    <numFmt numFmtId="179" formatCode="###\ ###\ ##0;&quot;△&quot;##0"/>
    <numFmt numFmtId="180" formatCode="#,##0_ ;[Red]\-#,##0\ "/>
    <numFmt numFmtId="181" formatCode="#,##0_);[Red]\(#,##0\)"/>
    <numFmt numFmtId="182" formatCode="#\ ##0"/>
    <numFmt numFmtId="183" formatCode="0_ "/>
    <numFmt numFmtId="184" formatCode="#,##0_ "/>
    <numFmt numFmtId="185" formatCode="###,###,##0;&quot;-&quot;##,###,##0"/>
    <numFmt numFmtId="186" formatCode="00"/>
    <numFmt numFmtId="187" formatCode="0_);[Red]\(0\)"/>
    <numFmt numFmtId="188" formatCode="0.0;&quot;▲ &quot;0.0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distributed"/>
    </xf>
    <xf numFmtId="176" fontId="9" fillId="0" borderId="0" xfId="61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5-8-toukei-bukk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8.875" style="3" customWidth="1"/>
    <col min="2" max="14" width="8.875" style="3" customWidth="1"/>
    <col min="15" max="16384" width="9.375" style="3" customWidth="1"/>
  </cols>
  <sheetData>
    <row r="1" ht="13.5" customHeight="1">
      <c r="N1" s="24" t="s">
        <v>42</v>
      </c>
    </row>
    <row r="3" spans="1:14" ht="18.7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3.5" customHeight="1">
      <c r="A5" s="25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 customHeight="1">
      <c r="A6" s="25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 customHeight="1">
      <c r="A7" s="21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4" ht="13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6" t="s">
        <v>8</v>
      </c>
    </row>
    <row r="9" spans="1:14" ht="19.5" customHeight="1" thickTop="1">
      <c r="A9" s="32" t="s">
        <v>4</v>
      </c>
      <c r="B9" s="34" t="s">
        <v>10</v>
      </c>
      <c r="C9" s="18"/>
      <c r="D9" s="17"/>
      <c r="E9" s="17"/>
      <c r="F9" s="34" t="s">
        <v>11</v>
      </c>
      <c r="G9" s="18"/>
      <c r="H9" s="17"/>
      <c r="I9" s="30" t="s">
        <v>7</v>
      </c>
      <c r="J9" s="18"/>
      <c r="K9" s="17"/>
      <c r="L9" s="30" t="s">
        <v>6</v>
      </c>
      <c r="M9" s="18"/>
      <c r="N9" s="17"/>
    </row>
    <row r="10" spans="1:14" ht="19.5" customHeight="1">
      <c r="A10" s="33"/>
      <c r="B10" s="31"/>
      <c r="C10" s="6" t="s">
        <v>1</v>
      </c>
      <c r="D10" s="6" t="s">
        <v>2</v>
      </c>
      <c r="E10" s="6" t="s">
        <v>9</v>
      </c>
      <c r="F10" s="31"/>
      <c r="G10" s="6" t="s">
        <v>1</v>
      </c>
      <c r="H10" s="6" t="s">
        <v>2</v>
      </c>
      <c r="I10" s="31"/>
      <c r="J10" s="6" t="s">
        <v>1</v>
      </c>
      <c r="K10" s="6" t="s">
        <v>2</v>
      </c>
      <c r="L10" s="31"/>
      <c r="M10" s="6" t="s">
        <v>1</v>
      </c>
      <c r="N10" s="7" t="s">
        <v>2</v>
      </c>
    </row>
    <row r="11" spans="1:14" ht="27.75" customHeight="1">
      <c r="A11" s="8"/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7.75" customHeight="1">
      <c r="A12" s="27" t="s">
        <v>40</v>
      </c>
      <c r="B12" s="9">
        <v>44353</v>
      </c>
      <c r="C12" s="9">
        <v>28783</v>
      </c>
      <c r="D12" s="9">
        <v>14639</v>
      </c>
      <c r="E12" s="9">
        <v>931</v>
      </c>
      <c r="F12" s="9">
        <v>57560</v>
      </c>
      <c r="G12" s="9">
        <v>31694</v>
      </c>
      <c r="H12" s="9">
        <v>25866</v>
      </c>
      <c r="I12" s="9">
        <v>197</v>
      </c>
      <c r="J12" s="9">
        <v>132</v>
      </c>
      <c r="K12" s="9">
        <v>65</v>
      </c>
      <c r="L12" s="9">
        <v>57363</v>
      </c>
      <c r="M12" s="9">
        <v>31562</v>
      </c>
      <c r="N12" s="9">
        <v>25801</v>
      </c>
    </row>
    <row r="13" spans="1:14" ht="27.75" customHeight="1">
      <c r="A13" s="28" t="s">
        <v>38</v>
      </c>
      <c r="B13" s="9">
        <v>44340</v>
      </c>
      <c r="C13" s="9">
        <v>28932</v>
      </c>
      <c r="D13" s="9">
        <v>14641</v>
      </c>
      <c r="E13" s="9">
        <v>767</v>
      </c>
      <c r="F13" s="9">
        <v>57642</v>
      </c>
      <c r="G13" s="9">
        <v>31878</v>
      </c>
      <c r="H13" s="9">
        <v>25764</v>
      </c>
      <c r="I13" s="9">
        <v>195</v>
      </c>
      <c r="J13" s="9">
        <v>125</v>
      </c>
      <c r="K13" s="9">
        <v>70</v>
      </c>
      <c r="L13" s="9">
        <v>57447</v>
      </c>
      <c r="M13" s="9">
        <v>31753</v>
      </c>
      <c r="N13" s="9">
        <v>25694</v>
      </c>
    </row>
    <row r="14" spans="1:14" ht="27.75" customHeight="1">
      <c r="A14" s="28" t="s">
        <v>34</v>
      </c>
      <c r="B14" s="9">
        <v>44445</v>
      </c>
      <c r="C14" s="9">
        <v>28710</v>
      </c>
      <c r="D14" s="9">
        <v>15015</v>
      </c>
      <c r="E14" s="9">
        <v>720</v>
      </c>
      <c r="F14" s="9">
        <v>58269</v>
      </c>
      <c r="G14" s="9">
        <v>32294</v>
      </c>
      <c r="H14" s="9">
        <v>25975</v>
      </c>
      <c r="I14" s="9">
        <v>170</v>
      </c>
      <c r="J14" s="9">
        <v>104</v>
      </c>
      <c r="K14" s="9">
        <v>66</v>
      </c>
      <c r="L14" s="9">
        <v>58099</v>
      </c>
      <c r="M14" s="9">
        <v>32190</v>
      </c>
      <c r="N14" s="9">
        <v>25909</v>
      </c>
    </row>
    <row r="15" spans="1:14" ht="27.75" customHeight="1">
      <c r="A15" s="28" t="s">
        <v>39</v>
      </c>
      <c r="B15" s="9">
        <v>43326</v>
      </c>
      <c r="C15" s="9">
        <v>28029</v>
      </c>
      <c r="D15" s="9">
        <v>14602</v>
      </c>
      <c r="E15" s="9">
        <v>695</v>
      </c>
      <c r="F15" s="9">
        <v>56877</v>
      </c>
      <c r="G15" s="9">
        <v>31405</v>
      </c>
      <c r="H15" s="9">
        <v>25472</v>
      </c>
      <c r="I15" s="9">
        <v>157</v>
      </c>
      <c r="J15" s="9">
        <v>96</v>
      </c>
      <c r="K15" s="9">
        <v>61</v>
      </c>
      <c r="L15" s="9">
        <v>56720</v>
      </c>
      <c r="M15" s="9">
        <v>31309</v>
      </c>
      <c r="N15" s="9">
        <v>25411</v>
      </c>
    </row>
    <row r="16" spans="1:16" ht="27.75" customHeight="1">
      <c r="A16" s="1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20"/>
    </row>
    <row r="17" spans="1:16" ht="27.75" customHeight="1">
      <c r="A17" s="15" t="s">
        <v>41</v>
      </c>
      <c r="B17" s="1">
        <f>C17+D17+E17</f>
        <v>43178</v>
      </c>
      <c r="C17" s="1">
        <f>SUM(C19:C38)</f>
        <v>27786</v>
      </c>
      <c r="D17" s="1">
        <f>SUM(D19:D38)</f>
        <v>14683</v>
      </c>
      <c r="E17" s="1">
        <v>709</v>
      </c>
      <c r="F17" s="1">
        <f>+I17+L17</f>
        <v>56831</v>
      </c>
      <c r="G17" s="1">
        <f>+J17+M17</f>
        <v>31449</v>
      </c>
      <c r="H17" s="1">
        <f>+K17+N17</f>
        <v>25382</v>
      </c>
      <c r="I17" s="1">
        <f>J17+K17</f>
        <v>161</v>
      </c>
      <c r="J17" s="1">
        <f>SUM(J19:J38)</f>
        <v>100</v>
      </c>
      <c r="K17" s="1">
        <f>SUM(K19:K38)</f>
        <v>61</v>
      </c>
      <c r="L17" s="1">
        <f>M17+N17+O17</f>
        <v>56670</v>
      </c>
      <c r="M17" s="1">
        <f>SUM(M19:M38)</f>
        <v>31349</v>
      </c>
      <c r="N17" s="1">
        <f>SUM(N19:N38)</f>
        <v>25321</v>
      </c>
      <c r="P17" s="20"/>
    </row>
    <row r="18" spans="1:14" ht="27.75" customHeight="1">
      <c r="A18" s="15"/>
      <c r="B18" s="9"/>
      <c r="C18" s="9" t="s">
        <v>3</v>
      </c>
      <c r="D18" s="9" t="s">
        <v>12</v>
      </c>
      <c r="E18" s="9"/>
      <c r="F18" s="1"/>
      <c r="G18" s="1"/>
      <c r="H18" s="1"/>
      <c r="I18" s="9"/>
      <c r="J18" s="1"/>
      <c r="K18" s="1"/>
      <c r="L18" s="9"/>
      <c r="M18" s="1"/>
      <c r="N18" s="1"/>
    </row>
    <row r="19" spans="1:16" ht="27.75" customHeight="1">
      <c r="A19" s="19" t="s">
        <v>16</v>
      </c>
      <c r="B19" s="9">
        <f>C19+D19</f>
        <v>6</v>
      </c>
      <c r="C19" s="9">
        <v>4</v>
      </c>
      <c r="D19" s="9">
        <v>2</v>
      </c>
      <c r="E19" s="23" t="s">
        <v>33</v>
      </c>
      <c r="F19" s="9">
        <f>+I19+L19</f>
        <v>932</v>
      </c>
      <c r="G19" s="9">
        <f>+J19+M19</f>
        <v>500</v>
      </c>
      <c r="H19" s="9">
        <f>+K19+N19</f>
        <v>432</v>
      </c>
      <c r="I19" s="9">
        <f>J19+K19</f>
        <v>0</v>
      </c>
      <c r="J19" s="9">
        <v>0</v>
      </c>
      <c r="K19" s="9">
        <v>0</v>
      </c>
      <c r="L19" s="9">
        <f>M19+N19</f>
        <v>932</v>
      </c>
      <c r="M19" s="29">
        <v>500</v>
      </c>
      <c r="N19" s="9">
        <v>432</v>
      </c>
      <c r="O19" s="20"/>
      <c r="P19" s="20"/>
    </row>
    <row r="20" spans="1:16" ht="27.75" customHeight="1">
      <c r="A20" s="19" t="s">
        <v>17</v>
      </c>
      <c r="B20" s="9">
        <f>C20+D20</f>
        <v>64</v>
      </c>
      <c r="C20" s="9">
        <v>50</v>
      </c>
      <c r="D20" s="9">
        <v>14</v>
      </c>
      <c r="E20" s="23" t="s">
        <v>5</v>
      </c>
      <c r="F20" s="9">
        <f aca="true" t="shared" si="0" ref="F20:G23">+I20+L20</f>
        <v>1437</v>
      </c>
      <c r="G20" s="9">
        <f t="shared" si="0"/>
        <v>832</v>
      </c>
      <c r="H20" s="9">
        <f aca="true" t="shared" si="1" ref="H20:H37">+K20+N20</f>
        <v>605</v>
      </c>
      <c r="I20" s="9">
        <f>J20+K20</f>
        <v>2</v>
      </c>
      <c r="J20" s="9">
        <v>0</v>
      </c>
      <c r="K20" s="9">
        <v>2</v>
      </c>
      <c r="L20" s="9">
        <f>M20+N20</f>
        <v>1435</v>
      </c>
      <c r="M20" s="29">
        <v>832</v>
      </c>
      <c r="N20" s="9">
        <v>603</v>
      </c>
      <c r="O20" s="20"/>
      <c r="P20" s="20"/>
    </row>
    <row r="21" spans="1:16" ht="27.75" customHeight="1">
      <c r="A21" s="19" t="s">
        <v>18</v>
      </c>
      <c r="B21" s="9">
        <f>C21+D21</f>
        <v>108</v>
      </c>
      <c r="C21" s="9">
        <v>83</v>
      </c>
      <c r="D21" s="9">
        <v>25</v>
      </c>
      <c r="E21" s="23" t="s">
        <v>5</v>
      </c>
      <c r="F21" s="9">
        <f t="shared" si="0"/>
        <v>1445</v>
      </c>
      <c r="G21" s="9">
        <f t="shared" si="0"/>
        <v>889</v>
      </c>
      <c r="H21" s="9">
        <f t="shared" si="1"/>
        <v>556</v>
      </c>
      <c r="I21" s="9">
        <f>J21+K21</f>
        <v>1</v>
      </c>
      <c r="J21" s="9">
        <v>1</v>
      </c>
      <c r="K21" s="9">
        <v>0</v>
      </c>
      <c r="L21" s="9">
        <f>M21+N21</f>
        <v>1444</v>
      </c>
      <c r="M21" s="29">
        <v>888</v>
      </c>
      <c r="N21" s="9">
        <v>556</v>
      </c>
      <c r="O21" s="20"/>
      <c r="P21" s="20"/>
    </row>
    <row r="22" spans="1:16" ht="27.75" customHeight="1">
      <c r="A22" s="19" t="s">
        <v>19</v>
      </c>
      <c r="B22" s="9">
        <f>C22+D22</f>
        <v>1826</v>
      </c>
      <c r="C22" s="9">
        <v>1277</v>
      </c>
      <c r="D22" s="9">
        <v>549</v>
      </c>
      <c r="E22" s="23" t="s">
        <v>5</v>
      </c>
      <c r="F22" s="9">
        <f t="shared" si="0"/>
        <v>3984</v>
      </c>
      <c r="G22" s="9">
        <f t="shared" si="0"/>
        <v>2401</v>
      </c>
      <c r="H22" s="9">
        <f t="shared" si="1"/>
        <v>1583</v>
      </c>
      <c r="I22" s="9">
        <f>J22+K22</f>
        <v>8</v>
      </c>
      <c r="J22" s="9">
        <v>8</v>
      </c>
      <c r="K22" s="9">
        <v>0</v>
      </c>
      <c r="L22" s="9">
        <f>M22+N22</f>
        <v>3976</v>
      </c>
      <c r="M22" s="29">
        <v>2393</v>
      </c>
      <c r="N22" s="9">
        <v>1583</v>
      </c>
      <c r="O22" s="20"/>
      <c r="P22" s="20"/>
    </row>
    <row r="23" spans="1:16" ht="27.75" customHeight="1">
      <c r="A23" s="19" t="s">
        <v>20</v>
      </c>
      <c r="B23" s="9">
        <f>C23+D23</f>
        <v>4967</v>
      </c>
      <c r="C23" s="9">
        <v>3152</v>
      </c>
      <c r="D23" s="9">
        <v>1815</v>
      </c>
      <c r="E23" s="23" t="s">
        <v>5</v>
      </c>
      <c r="F23" s="9">
        <f t="shared" si="0"/>
        <v>6502</v>
      </c>
      <c r="G23" s="9">
        <f t="shared" si="0"/>
        <v>3862</v>
      </c>
      <c r="H23" s="9">
        <f t="shared" si="1"/>
        <v>2640</v>
      </c>
      <c r="I23" s="9">
        <f>J23+K23</f>
        <v>6</v>
      </c>
      <c r="J23" s="9">
        <v>6</v>
      </c>
      <c r="K23" s="9">
        <v>0</v>
      </c>
      <c r="L23" s="9">
        <f>M23+N23</f>
        <v>6496</v>
      </c>
      <c r="M23" s="29">
        <v>3856</v>
      </c>
      <c r="N23" s="9">
        <v>2640</v>
      </c>
      <c r="O23" s="20"/>
      <c r="P23" s="20"/>
    </row>
    <row r="24" spans="1:15" ht="27.75" customHeight="1">
      <c r="A24" s="19"/>
      <c r="B24" s="9"/>
      <c r="C24" s="9"/>
      <c r="D24" s="9"/>
      <c r="E24" s="23"/>
      <c r="F24" s="9"/>
      <c r="G24" s="9"/>
      <c r="H24" s="9"/>
      <c r="I24" s="9"/>
      <c r="J24" s="9"/>
      <c r="K24" s="9"/>
      <c r="L24" s="9"/>
      <c r="N24" s="9"/>
      <c r="O24" s="20"/>
    </row>
    <row r="25" spans="1:16" ht="27.75" customHeight="1">
      <c r="A25" s="19" t="s">
        <v>21</v>
      </c>
      <c r="B25" s="9">
        <f>C25+D25</f>
        <v>4550</v>
      </c>
      <c r="C25" s="9">
        <v>2933</v>
      </c>
      <c r="D25" s="9">
        <v>1617</v>
      </c>
      <c r="E25" s="23" t="s">
        <v>5</v>
      </c>
      <c r="F25" s="9">
        <f aca="true" t="shared" si="2" ref="F25:G29">+I25+L25</f>
        <v>6205</v>
      </c>
      <c r="G25" s="9">
        <f t="shared" si="2"/>
        <v>3609</v>
      </c>
      <c r="H25" s="9">
        <f t="shared" si="1"/>
        <v>2596</v>
      </c>
      <c r="I25" s="9">
        <f>J25+K25</f>
        <v>3</v>
      </c>
      <c r="J25" s="9">
        <v>2</v>
      </c>
      <c r="K25" s="9">
        <v>1</v>
      </c>
      <c r="L25" s="9">
        <f>M25+N25</f>
        <v>6202</v>
      </c>
      <c r="M25" s="29">
        <v>3607</v>
      </c>
      <c r="N25" s="9">
        <v>2595</v>
      </c>
      <c r="O25" s="20"/>
      <c r="P25" s="20"/>
    </row>
    <row r="26" spans="1:16" ht="27.75" customHeight="1">
      <c r="A26" s="19" t="s">
        <v>22</v>
      </c>
      <c r="B26" s="9">
        <f>C26+D26</f>
        <v>4070</v>
      </c>
      <c r="C26" s="9">
        <v>2657</v>
      </c>
      <c r="D26" s="9">
        <v>1413</v>
      </c>
      <c r="E26" s="23" t="s">
        <v>5</v>
      </c>
      <c r="F26" s="9">
        <f t="shared" si="2"/>
        <v>5607</v>
      </c>
      <c r="G26" s="9">
        <f t="shared" si="2"/>
        <v>3270</v>
      </c>
      <c r="H26" s="9">
        <f t="shared" si="1"/>
        <v>2337</v>
      </c>
      <c r="I26" s="9">
        <f>J26+K26</f>
        <v>4</v>
      </c>
      <c r="J26" s="9">
        <v>4</v>
      </c>
      <c r="K26" s="9">
        <v>0</v>
      </c>
      <c r="L26" s="9">
        <f>M26+N26</f>
        <v>5603</v>
      </c>
      <c r="M26" s="29">
        <v>3266</v>
      </c>
      <c r="N26" s="9">
        <v>2337</v>
      </c>
      <c r="O26" s="20"/>
      <c r="P26" s="20"/>
    </row>
    <row r="27" spans="1:16" ht="27.75" customHeight="1">
      <c r="A27" s="19" t="s">
        <v>23</v>
      </c>
      <c r="B27" s="9">
        <f>C27+D27</f>
        <v>4105</v>
      </c>
      <c r="C27" s="9">
        <v>2603</v>
      </c>
      <c r="D27" s="9">
        <v>1502</v>
      </c>
      <c r="E27" s="23" t="s">
        <v>5</v>
      </c>
      <c r="F27" s="9">
        <f t="shared" si="2"/>
        <v>5404</v>
      </c>
      <c r="G27" s="9">
        <f t="shared" si="2"/>
        <v>3136</v>
      </c>
      <c r="H27" s="9">
        <f t="shared" si="1"/>
        <v>2268</v>
      </c>
      <c r="I27" s="9">
        <f>J27+K27</f>
        <v>2</v>
      </c>
      <c r="J27" s="9">
        <v>2</v>
      </c>
      <c r="K27" s="9">
        <v>0</v>
      </c>
      <c r="L27" s="9">
        <f>M27+N27</f>
        <v>5402</v>
      </c>
      <c r="M27" s="29">
        <v>3134</v>
      </c>
      <c r="N27" s="9">
        <v>2268</v>
      </c>
      <c r="O27" s="20"/>
      <c r="P27" s="20"/>
    </row>
    <row r="28" spans="1:16" ht="27.75" customHeight="1">
      <c r="A28" s="19" t="s">
        <v>24</v>
      </c>
      <c r="B28" s="9">
        <f>C28+D28</f>
        <v>3745</v>
      </c>
      <c r="C28" s="9">
        <v>2240</v>
      </c>
      <c r="D28" s="9">
        <v>1505</v>
      </c>
      <c r="E28" s="23" t="s">
        <v>5</v>
      </c>
      <c r="F28" s="9">
        <f t="shared" si="2"/>
        <v>4701</v>
      </c>
      <c r="G28" s="9">
        <f t="shared" si="2"/>
        <v>2583</v>
      </c>
      <c r="H28" s="9">
        <f t="shared" si="1"/>
        <v>2118</v>
      </c>
      <c r="I28" s="9">
        <f>J28+K28</f>
        <v>4</v>
      </c>
      <c r="J28" s="9">
        <v>3</v>
      </c>
      <c r="K28" s="9">
        <v>1</v>
      </c>
      <c r="L28" s="9">
        <f>M28+N28</f>
        <v>4697</v>
      </c>
      <c r="M28" s="29">
        <v>2580</v>
      </c>
      <c r="N28" s="9">
        <v>2117</v>
      </c>
      <c r="O28" s="20"/>
      <c r="P28" s="20"/>
    </row>
    <row r="29" spans="1:16" ht="27.75" customHeight="1">
      <c r="A29" s="19" t="s">
        <v>25</v>
      </c>
      <c r="B29" s="9">
        <f>C29+D29</f>
        <v>2910</v>
      </c>
      <c r="C29" s="9">
        <v>1711</v>
      </c>
      <c r="D29" s="9">
        <v>1199</v>
      </c>
      <c r="E29" s="23" t="s">
        <v>5</v>
      </c>
      <c r="F29" s="9">
        <f t="shared" si="2"/>
        <v>3677</v>
      </c>
      <c r="G29" s="9">
        <f t="shared" si="2"/>
        <v>1982</v>
      </c>
      <c r="H29" s="9">
        <f t="shared" si="1"/>
        <v>1695</v>
      </c>
      <c r="I29" s="9">
        <f>J29+K29</f>
        <v>5</v>
      </c>
      <c r="J29" s="9">
        <v>4</v>
      </c>
      <c r="K29" s="9">
        <v>1</v>
      </c>
      <c r="L29" s="9">
        <f>M29+N29</f>
        <v>3672</v>
      </c>
      <c r="M29" s="29">
        <v>1978</v>
      </c>
      <c r="N29" s="9">
        <v>1694</v>
      </c>
      <c r="O29" s="20"/>
      <c r="P29" s="20"/>
    </row>
    <row r="30" spans="1:15" ht="27.75" customHeight="1">
      <c r="A30" s="19"/>
      <c r="B30" s="9"/>
      <c r="C30" s="9"/>
      <c r="D30" s="9"/>
      <c r="E30" s="23"/>
      <c r="F30" s="9"/>
      <c r="G30" s="9"/>
      <c r="H30" s="9"/>
      <c r="I30" s="9"/>
      <c r="J30" s="9"/>
      <c r="K30" s="9"/>
      <c r="L30" s="9"/>
      <c r="M30" s="29"/>
      <c r="N30" s="9"/>
      <c r="O30" s="20"/>
    </row>
    <row r="31" spans="1:16" ht="27.75" customHeight="1">
      <c r="A31" s="19" t="s">
        <v>26</v>
      </c>
      <c r="B31" s="9">
        <f>C31+D31</f>
        <v>3013</v>
      </c>
      <c r="C31" s="9">
        <v>1896</v>
      </c>
      <c r="D31" s="9">
        <v>1117</v>
      </c>
      <c r="E31" s="23" t="s">
        <v>5</v>
      </c>
      <c r="F31" s="9">
        <f aca="true" t="shared" si="3" ref="F31:G35">+I31+L31</f>
        <v>3292</v>
      </c>
      <c r="G31" s="9">
        <f t="shared" si="3"/>
        <v>1687</v>
      </c>
      <c r="H31" s="9">
        <f t="shared" si="1"/>
        <v>1605</v>
      </c>
      <c r="I31" s="9">
        <f>J31+K31</f>
        <v>11</v>
      </c>
      <c r="J31" s="9">
        <v>9</v>
      </c>
      <c r="K31" s="9">
        <v>2</v>
      </c>
      <c r="L31" s="9">
        <f>M31+N31</f>
        <v>3281</v>
      </c>
      <c r="M31" s="29">
        <v>1678</v>
      </c>
      <c r="N31" s="9">
        <v>1603</v>
      </c>
      <c r="O31" s="20"/>
      <c r="P31" s="20"/>
    </row>
    <row r="32" spans="1:16" ht="27.75" customHeight="1">
      <c r="A32" s="19" t="s">
        <v>27</v>
      </c>
      <c r="B32" s="9">
        <f>C32+D32</f>
        <v>3161</v>
      </c>
      <c r="C32" s="9">
        <v>2065</v>
      </c>
      <c r="D32" s="9">
        <v>1096</v>
      </c>
      <c r="E32" s="23" t="s">
        <v>5</v>
      </c>
      <c r="F32" s="9">
        <f t="shared" si="3"/>
        <v>3193</v>
      </c>
      <c r="G32" s="9">
        <f t="shared" si="3"/>
        <v>1690</v>
      </c>
      <c r="H32" s="9">
        <f t="shared" si="1"/>
        <v>1503</v>
      </c>
      <c r="I32" s="9">
        <f>J32+K32</f>
        <v>14</v>
      </c>
      <c r="J32" s="9">
        <v>10</v>
      </c>
      <c r="K32" s="9">
        <v>4</v>
      </c>
      <c r="L32" s="9">
        <f>M32+N32</f>
        <v>3179</v>
      </c>
      <c r="M32" s="29">
        <v>1680</v>
      </c>
      <c r="N32" s="9">
        <v>1499</v>
      </c>
      <c r="O32" s="20"/>
      <c r="P32" s="20"/>
    </row>
    <row r="33" spans="1:16" ht="27.75" customHeight="1">
      <c r="A33" s="19" t="s">
        <v>28</v>
      </c>
      <c r="B33" s="9">
        <f>C33+D33</f>
        <v>3816</v>
      </c>
      <c r="C33" s="9">
        <v>2623</v>
      </c>
      <c r="D33" s="9">
        <v>1193</v>
      </c>
      <c r="E33" s="23" t="s">
        <v>5</v>
      </c>
      <c r="F33" s="9">
        <f t="shared" si="3"/>
        <v>3783</v>
      </c>
      <c r="G33" s="9">
        <f t="shared" si="3"/>
        <v>1929</v>
      </c>
      <c r="H33" s="9">
        <f t="shared" si="1"/>
        <v>1854</v>
      </c>
      <c r="I33" s="9">
        <f>J33+K33</f>
        <v>11</v>
      </c>
      <c r="J33" s="9">
        <v>6</v>
      </c>
      <c r="K33" s="9">
        <v>5</v>
      </c>
      <c r="L33" s="9">
        <f>M33+N33</f>
        <v>3772</v>
      </c>
      <c r="M33" s="29">
        <v>1923</v>
      </c>
      <c r="N33" s="9">
        <v>1849</v>
      </c>
      <c r="O33" s="20"/>
      <c r="P33" s="20"/>
    </row>
    <row r="34" spans="1:16" ht="27.75" customHeight="1">
      <c r="A34" s="19" t="s">
        <v>29</v>
      </c>
      <c r="B34" s="9">
        <f>C34+D34</f>
        <v>2282</v>
      </c>
      <c r="C34" s="9">
        <v>1553</v>
      </c>
      <c r="D34" s="9">
        <v>729</v>
      </c>
      <c r="E34" s="23" t="s">
        <v>5</v>
      </c>
      <c r="F34" s="9">
        <f t="shared" si="3"/>
        <v>2398</v>
      </c>
      <c r="G34" s="9">
        <f t="shared" si="3"/>
        <v>1124</v>
      </c>
      <c r="H34" s="9">
        <f t="shared" si="1"/>
        <v>1274</v>
      </c>
      <c r="I34" s="9">
        <f>J34+K34</f>
        <v>12</v>
      </c>
      <c r="J34" s="9">
        <v>6</v>
      </c>
      <c r="K34" s="9">
        <v>6</v>
      </c>
      <c r="L34" s="9">
        <f>M34+N34</f>
        <v>2386</v>
      </c>
      <c r="M34" s="29">
        <v>1118</v>
      </c>
      <c r="N34" s="9">
        <v>1268</v>
      </c>
      <c r="O34" s="20"/>
      <c r="P34" s="20"/>
    </row>
    <row r="35" spans="1:16" ht="27.75" customHeight="1">
      <c r="A35" s="19" t="s">
        <v>30</v>
      </c>
      <c r="B35" s="9">
        <f>C35+D35</f>
        <v>1780</v>
      </c>
      <c r="C35" s="9">
        <v>1272</v>
      </c>
      <c r="D35" s="9">
        <v>508</v>
      </c>
      <c r="E35" s="23" t="s">
        <v>5</v>
      </c>
      <c r="F35" s="9">
        <f t="shared" si="3"/>
        <v>1856</v>
      </c>
      <c r="G35" s="9">
        <f t="shared" si="3"/>
        <v>869</v>
      </c>
      <c r="H35" s="9">
        <f t="shared" si="1"/>
        <v>987</v>
      </c>
      <c r="I35" s="9">
        <f>J35+K35</f>
        <v>14</v>
      </c>
      <c r="J35" s="9">
        <v>8</v>
      </c>
      <c r="K35" s="9">
        <v>6</v>
      </c>
      <c r="L35" s="9">
        <f>M35+N35</f>
        <v>1842</v>
      </c>
      <c r="M35" s="29">
        <v>861</v>
      </c>
      <c r="N35" s="9">
        <v>981</v>
      </c>
      <c r="O35" s="20"/>
      <c r="P35" s="20"/>
    </row>
    <row r="36" spans="1:16" ht="27.75" customHeight="1">
      <c r="A36" s="19"/>
      <c r="B36" s="9"/>
      <c r="C36" s="9"/>
      <c r="D36" s="9"/>
      <c r="E36" s="23"/>
      <c r="F36" s="9"/>
      <c r="G36" s="9"/>
      <c r="H36" s="9"/>
      <c r="I36" s="9"/>
      <c r="J36" s="9"/>
      <c r="K36" s="9"/>
      <c r="L36" s="9"/>
      <c r="M36" s="29"/>
      <c r="N36" s="9"/>
      <c r="O36" s="20"/>
      <c r="P36" s="20"/>
    </row>
    <row r="37" spans="1:16" ht="27.75" customHeight="1">
      <c r="A37" s="19" t="s">
        <v>31</v>
      </c>
      <c r="B37" s="9">
        <f>C37+D37</f>
        <v>1205</v>
      </c>
      <c r="C37" s="9">
        <v>933</v>
      </c>
      <c r="D37" s="9">
        <v>272</v>
      </c>
      <c r="E37" s="23" t="s">
        <v>5</v>
      </c>
      <c r="F37" s="9">
        <f>+I37+L37</f>
        <v>1289</v>
      </c>
      <c r="G37" s="9">
        <f>+J37+M37</f>
        <v>593</v>
      </c>
      <c r="H37" s="9">
        <f t="shared" si="1"/>
        <v>696</v>
      </c>
      <c r="I37" s="9">
        <f>J37+K37</f>
        <v>24</v>
      </c>
      <c r="J37" s="9">
        <v>15</v>
      </c>
      <c r="K37" s="9">
        <v>9</v>
      </c>
      <c r="L37" s="9">
        <f>M37+N37</f>
        <v>1265</v>
      </c>
      <c r="M37" s="29">
        <v>578</v>
      </c>
      <c r="N37" s="9">
        <v>687</v>
      </c>
      <c r="O37" s="20"/>
      <c r="P37" s="20"/>
    </row>
    <row r="38" spans="1:16" ht="27.75" customHeight="1">
      <c r="A38" s="19" t="s">
        <v>32</v>
      </c>
      <c r="B38" s="9">
        <f>C38+D38</f>
        <v>861</v>
      </c>
      <c r="C38" s="9">
        <v>734</v>
      </c>
      <c r="D38" s="9">
        <v>127</v>
      </c>
      <c r="E38" s="23" t="s">
        <v>5</v>
      </c>
      <c r="F38" s="9">
        <f>+I38+L38</f>
        <v>1126</v>
      </c>
      <c r="G38" s="9">
        <f>+J38+M38</f>
        <v>493</v>
      </c>
      <c r="H38" s="9">
        <f>+K38+N38</f>
        <v>633</v>
      </c>
      <c r="I38" s="9">
        <f>J38+K38</f>
        <v>40</v>
      </c>
      <c r="J38" s="9">
        <v>16</v>
      </c>
      <c r="K38" s="9">
        <v>24</v>
      </c>
      <c r="L38" s="9">
        <f>M38+N38</f>
        <v>1086</v>
      </c>
      <c r="M38" s="29">
        <v>477</v>
      </c>
      <c r="N38" s="9">
        <v>609</v>
      </c>
      <c r="O38" s="20"/>
      <c r="P38" s="20"/>
    </row>
    <row r="39" spans="1:14" ht="12">
      <c r="A39" s="1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6.75" customHeight="1"/>
    <row r="41" ht="13.5" customHeight="1">
      <c r="A41" s="3" t="s">
        <v>14</v>
      </c>
    </row>
    <row r="42" ht="13.5" customHeight="1">
      <c r="A42" s="3" t="s">
        <v>15</v>
      </c>
    </row>
    <row r="43" ht="13.5" customHeight="1">
      <c r="A43" s="26" t="s">
        <v>37</v>
      </c>
    </row>
    <row r="44" ht="13.5" customHeight="1">
      <c r="A44" s="3" t="s">
        <v>0</v>
      </c>
    </row>
  </sheetData>
  <sheetProtection/>
  <mergeCells count="5">
    <mergeCell ref="L9:L10"/>
    <mergeCell ref="A9:A10"/>
    <mergeCell ref="B9:B10"/>
    <mergeCell ref="F9:F10"/>
    <mergeCell ref="I9:I10"/>
  </mergeCells>
  <printOptions horizontalCentered="1"/>
  <pageMargins left="0.68" right="0.3937007874015748" top="0.5905511811023623" bottom="0.5905511811023623" header="0.5118110236220472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2015-04-24T06:36:41Z</cp:lastPrinted>
  <dcterms:created xsi:type="dcterms:W3CDTF">1999-07-14T01:49:09Z</dcterms:created>
  <dcterms:modified xsi:type="dcterms:W3CDTF">2015-04-24T06:37:21Z</dcterms:modified>
  <cp:category/>
  <cp:version/>
  <cp:contentType/>
  <cp:contentStatus/>
</cp:coreProperties>
</file>