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040" windowWidth="15330" windowHeight="4275" activeTab="0"/>
  </bookViews>
  <sheets>
    <sheet name="平成24年" sheetId="1" r:id="rId1"/>
  </sheets>
  <externalReferences>
    <externalReference r:id="rId4"/>
  </externalReferences>
  <definedNames>
    <definedName name="_xlnm.Print_Area" localSheetId="0">'平成24年'!$A$1:$N$73</definedName>
    <definedName name="フィルタエリア" localSheetId="0">#REF!</definedName>
    <definedName name="フィルタエリア">#REF!</definedName>
    <definedName name="秘匿エリア" localSheetId="0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<sst xmlns="http://schemas.openxmlformats.org/spreadsheetml/2006/main" count="70" uniqueCount="64">
  <si>
    <t>（単位　箇所、人）</t>
  </si>
  <si>
    <t>年度及び
市　　郡</t>
  </si>
  <si>
    <t>総　　　　　数</t>
  </si>
  <si>
    <t>上　　水　　道</t>
  </si>
  <si>
    <t>簡　易　水　道</t>
  </si>
  <si>
    <t>専　用　水　道</t>
  </si>
  <si>
    <t>箇所数</t>
  </si>
  <si>
    <t>計　　画
給水人口</t>
  </si>
  <si>
    <t>現　　在
給水人口</t>
  </si>
  <si>
    <t>市部計</t>
  </si>
  <si>
    <t>郡部計</t>
  </si>
  <si>
    <t>北九州市</t>
  </si>
  <si>
    <t>久留米市</t>
  </si>
  <si>
    <t>筑紫野市</t>
  </si>
  <si>
    <t>大野城市</t>
  </si>
  <si>
    <t>太宰府市</t>
  </si>
  <si>
    <t>計　　画
給水人口</t>
  </si>
  <si>
    <t>福 岡 市</t>
  </si>
  <si>
    <t>大牟田市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</si>
  <si>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</si>
  <si>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</si>
  <si>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</si>
  <si>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</si>
  <si>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</si>
  <si>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</si>
  <si>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</si>
  <si>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</si>
  <si>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</si>
  <si>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</si>
  <si>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</si>
  <si>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</si>
  <si>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</si>
  <si>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古 賀 市</t>
  </si>
  <si>
    <t>福 津 市</t>
  </si>
  <si>
    <t>うきは市</t>
  </si>
  <si>
    <t>宮 若 市</t>
  </si>
  <si>
    <t>嘉 麻 市</t>
  </si>
  <si>
    <t>朝 倉 市</t>
  </si>
  <si>
    <t>みやま市</t>
  </si>
  <si>
    <t>筑紫郡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</si>
  <si>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</si>
  <si>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</si>
  <si>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</si>
  <si>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</si>
  <si>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</si>
  <si>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</si>
  <si>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</si>
  <si>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</si>
  <si>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</si>
  <si>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</si>
  <si>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</si>
  <si>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r>
      <t>確 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時
給水人口
</t>
    </r>
    <r>
      <rPr>
        <sz val="9"/>
        <rFont val="ＭＳ 明朝"/>
        <family val="1"/>
      </rPr>
      <t xml:space="preserve"> 1)</t>
    </r>
  </si>
  <si>
    <t>　資　料　　県水資源対策課水道整備室「福岡県の水道」</t>
  </si>
  <si>
    <r>
      <t>現　　在
給水人口
1</t>
    </r>
    <r>
      <rPr>
        <sz val="9"/>
        <rFont val="ＭＳ 明朝"/>
        <family val="1"/>
      </rPr>
      <t>)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</si>
  <si>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１）専用水道の「確認時給水人口」及び「現在給水人口」については、自己水源のみによるものの数値を掲載した。</t>
    </r>
  </si>
  <si>
    <t>糸島市</t>
  </si>
  <si>
    <t>２２</t>
  </si>
  <si>
    <t>２３</t>
  </si>
  <si>
    <r>
      <t>　この表は年度末現在の数字である。一般の需要に応じて水道により水を供給するもので計画給水人口5001人以上のものを上水道、101人～5000人のものを簡易水道という。また、専用水道とは寄宿舎、社宅、療養所等の居住者、利用者に対して水を供給する自家用の水道であり、</t>
    </r>
    <r>
      <rPr>
        <sz val="9"/>
        <rFont val="ＭＳ 明朝"/>
        <family val="1"/>
      </rPr>
      <t>101</t>
    </r>
    <r>
      <rPr>
        <sz val="9"/>
        <rFont val="ＭＳ 明朝"/>
        <family val="1"/>
      </rPr>
      <t>人以上の居住者に必要な水を給水するもの、あるいはその水道施設の一日最大給水量が</t>
    </r>
    <r>
      <rPr>
        <sz val="9"/>
        <rFont val="ＭＳ 明朝"/>
        <family val="1"/>
      </rPr>
      <t>20ｍ</t>
    </r>
    <r>
      <rPr>
        <vertAlign val="superscript"/>
        <sz val="8"/>
        <rFont val="ＭＳ 明朝"/>
        <family val="1"/>
      </rPr>
      <t>3</t>
    </r>
    <r>
      <rPr>
        <sz val="9"/>
        <rFont val="ＭＳ 明朝"/>
        <family val="1"/>
      </rPr>
      <t>を超えるもの、または一定の条件を満たすもの</t>
    </r>
    <r>
      <rPr>
        <sz val="9"/>
        <rFont val="ＭＳ 明朝"/>
        <family val="1"/>
      </rPr>
      <t>をいう。</t>
    </r>
  </si>
  <si>
    <r>
      <t>9－6　水道現況</t>
    </r>
    <r>
      <rPr>
        <sz val="11"/>
        <rFont val="ＭＳ 明朝"/>
        <family val="1"/>
      </rPr>
      <t>（平成20年度～24年度）</t>
    </r>
  </si>
  <si>
    <t>平成２０年度</t>
  </si>
  <si>
    <t>２１</t>
  </si>
  <si>
    <t>２４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</si>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</sst>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;&quot;△&quot;;0"/>
    <numFmt numFmtId="177" formatCode="#\ ###\ ###\ ###;&quot;△&quot;#\ ###;0"/>
    <numFmt numFmtId="178" formatCode="#\ ###\ ###\ ###;&quot;△&quot;\ #\ ###;0"/>
    <numFmt numFmtId="179" formatCode="#\ ###\ ###\ ###;&quot;△&quot;\ #\ ###;&quot;－&quot;"/>
    <numFmt numFmtId="180" formatCode="#\ ###\ ###\ ###;&quot;△&quot;#\ ###;&quot;－&quot;"/>
    <numFmt numFmtId="181" formatCode="#\ ###\ ###\ ###.0;&quot;△&quot;#\ ###;&quot;－&quot;"/>
    <numFmt numFmtId="182" formatCode="0.0_);[Red]\(0.0\)"/>
    <numFmt numFmtId="183" formatCode="#\ ###\ ###\ ###\ ;&quot;△&quot;#\ ###;&quot;－&quot;"/>
    <numFmt numFmtId="184" formatCode="#\ ###\ ###\ ###\ ;&quot;△&quot;#\ ###;&quot;－ &quot;"/>
    <numFmt numFmtId="185" formatCode="#\ ###\ ##0.0;&quot;△&quot;0.0;&quot;－&quot;"/>
    <numFmt numFmtId="186" formatCode="#\ ###\ ###\ ###"/>
    <numFmt numFmtId="187" formatCode="#\ ###\ ##0;&quot;△&quot;;&quot;－&quot;"/>
    <numFmt numFmtId="188" formatCode="#.0\ ###\ ###\ ###;&quot;△&quot;#.0\ ###;&quot;－&quot;"/>
    <numFmt numFmtId="189" formatCode="#.\ ###\ ###\ ###;&quot;△&quot;#.\ ###;&quot;－&quot;"/>
    <numFmt numFmtId="190" formatCode="0_ "/>
    <numFmt numFmtId="191" formatCode="0.0000"/>
    <numFmt numFmtId="192" formatCode="0.000"/>
    <numFmt numFmtId="193" formatCode="0.0"/>
    <numFmt numFmtId="194" formatCode="_ * #,##0_ ;_ * &quot;△&quot;\ #,##0_ ;_ * &quot;–&quot;_ ;_ @_ "/>
    <numFmt numFmtId="195" formatCode="#,##0_ "/>
    <numFmt numFmtId="196" formatCode="\ 0\ "/>
    <numFmt numFmtId="197" formatCode="@\ \ "/>
    <numFmt numFmtId="198" formatCode="#,##0_);[Red]\(#,##0\)"/>
    <numFmt numFmtId="199" formatCode="#\ ###\ ###\ ###;&quot;△ &quot;#\ ###;0.0"/>
    <numFmt numFmtId="200" formatCode="#\ ###\ ###;&quot;△&quot;;&quot;－ &quot;"/>
    <numFmt numFmtId="201" formatCode="#\ ###\ ###\ ###\ ;&quot;△&quot;#\ ###\ ;&quot;－&quot;\ "/>
    <numFmt numFmtId="202" formatCode="#\ ###\ ###\ ;&quot;△&quot;;&quot;－&quot;"/>
    <numFmt numFmtId="203" formatCode="#,##0.000000_);[Red]\(#,##0.000000\)"/>
    <numFmt numFmtId="204" formatCode="#\ ###\ ##0;&quot;△&quot;0;&quot;－&quot;"/>
  </numFmts>
  <fonts count="44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8"/>
      <name val="ＭＳ 明朝"/>
      <family val="1"/>
    </font>
    <font>
      <sz val="8"/>
      <name val="ＭＳ 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Fill="1" applyBorder="1" applyAlignment="1">
      <alignment horizontal="distributed"/>
    </xf>
    <xf numFmtId="180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183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183" fontId="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justify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7;&#65298;&#24180;&#29256;&#32113;&#35336;&#24180;&#37969;0110\&#36215;&#26696;&#31561;\&#27491;&#354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2.222"/>
      <sheetName val="P1"/>
      <sheetName val="P2"/>
      <sheetName val="P3"/>
      <sheetName val="P4"/>
      <sheetName val="P5"/>
      <sheetName val="差し替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875" style="4" customWidth="1"/>
    <col min="2" max="2" width="1.875" style="4" customWidth="1"/>
    <col min="3" max="3" width="7.875" style="4" customWidth="1"/>
    <col min="4" max="4" width="11.00390625" style="4" bestFit="1" customWidth="1"/>
    <col min="5" max="5" width="11.375" style="4" customWidth="1"/>
    <col min="6" max="6" width="7.875" style="4" customWidth="1"/>
    <col min="7" max="7" width="12.00390625" style="4" bestFit="1" customWidth="1"/>
    <col min="8" max="8" width="11.375" style="4" customWidth="1"/>
    <col min="9" max="9" width="7.875" style="4" customWidth="1"/>
    <col min="10" max="11" width="11.375" style="4" customWidth="1"/>
    <col min="12" max="12" width="7.875" style="4" customWidth="1"/>
    <col min="13" max="14" width="11.375" style="4" customWidth="1"/>
    <col min="15" max="16384" width="9.375" style="4" customWidth="1"/>
  </cols>
  <sheetData>
    <row r="1" ht="13.5" customHeight="1">
      <c r="N1" s="42" t="s">
        <v>63</v>
      </c>
    </row>
    <row r="3" spans="1:14" ht="18.75">
      <c r="A3" s="46" t="s">
        <v>59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  <c r="N3" s="48"/>
    </row>
    <row r="5" spans="1:14" ht="13.5" customHeight="1">
      <c r="A5" s="49" t="s">
        <v>58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3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3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ht="13.5" customHeight="1" thickBot="1">
      <c r="N8" s="12" t="s">
        <v>0</v>
      </c>
    </row>
    <row r="9" spans="1:14" ht="19.5" customHeight="1" thickTop="1">
      <c r="A9" s="44" t="s">
        <v>1</v>
      </c>
      <c r="B9" s="26"/>
      <c r="C9" s="14" t="s">
        <v>2</v>
      </c>
      <c r="D9" s="14"/>
      <c r="E9" s="15"/>
      <c r="F9" s="13" t="s">
        <v>3</v>
      </c>
      <c r="G9" s="14"/>
      <c r="H9" s="15"/>
      <c r="I9" s="13" t="s">
        <v>4</v>
      </c>
      <c r="J9" s="14"/>
      <c r="K9" s="15"/>
      <c r="L9" s="13" t="s">
        <v>5</v>
      </c>
      <c r="M9" s="14"/>
      <c r="N9" s="14"/>
    </row>
    <row r="10" spans="1:14" ht="34.5" customHeight="1">
      <c r="A10" s="45"/>
      <c r="B10" s="27"/>
      <c r="C10" s="35" t="s">
        <v>6</v>
      </c>
      <c r="D10" s="17" t="s">
        <v>7</v>
      </c>
      <c r="E10" s="17" t="s">
        <v>8</v>
      </c>
      <c r="F10" s="16" t="s">
        <v>6</v>
      </c>
      <c r="G10" s="17" t="s">
        <v>16</v>
      </c>
      <c r="H10" s="17" t="s">
        <v>8</v>
      </c>
      <c r="I10" s="16" t="s">
        <v>6</v>
      </c>
      <c r="J10" s="17" t="s">
        <v>7</v>
      </c>
      <c r="K10" s="17" t="s">
        <v>8</v>
      </c>
      <c r="L10" s="16" t="s">
        <v>6</v>
      </c>
      <c r="M10" s="17" t="s">
        <v>51</v>
      </c>
      <c r="N10" s="18" t="s">
        <v>53</v>
      </c>
    </row>
    <row r="11" spans="1:14" ht="9" customHeight="1">
      <c r="A11" s="34"/>
      <c r="B11" s="36"/>
      <c r="C11" s="19"/>
      <c r="D11" s="19"/>
      <c r="E11" s="19"/>
      <c r="F11" s="3"/>
      <c r="G11" s="19"/>
      <c r="H11" s="19"/>
      <c r="I11" s="19"/>
      <c r="J11" s="19"/>
      <c r="K11" s="19"/>
      <c r="L11" s="19"/>
      <c r="M11" s="19"/>
      <c r="N11" s="19"/>
    </row>
    <row r="12" spans="1:14" ht="13.5" customHeight="1">
      <c r="A12" s="43" t="s">
        <v>60</v>
      </c>
      <c r="B12" s="20"/>
      <c r="C12" s="21">
        <v>556</v>
      </c>
      <c r="D12" s="2">
        <v>5403453</v>
      </c>
      <c r="E12" s="2">
        <v>4691141</v>
      </c>
      <c r="F12" s="3">
        <v>70</v>
      </c>
      <c r="G12" s="2">
        <v>5077570</v>
      </c>
      <c r="H12" s="2">
        <v>4610875</v>
      </c>
      <c r="I12" s="3">
        <v>48</v>
      </c>
      <c r="J12" s="2">
        <v>52174</v>
      </c>
      <c r="K12" s="2">
        <v>32890</v>
      </c>
      <c r="L12" s="3">
        <v>438</v>
      </c>
      <c r="M12" s="2">
        <v>273709</v>
      </c>
      <c r="N12" s="2">
        <v>47376</v>
      </c>
    </row>
    <row r="13" spans="1:14" ht="13.5" customHeight="1">
      <c r="A13" s="43" t="s">
        <v>61</v>
      </c>
      <c r="B13" s="20"/>
      <c r="C13" s="21">
        <v>552</v>
      </c>
      <c r="D13" s="2">
        <v>5393761</v>
      </c>
      <c r="E13" s="2">
        <v>4710086</v>
      </c>
      <c r="F13" s="3">
        <v>68</v>
      </c>
      <c r="G13" s="2">
        <v>5068260</v>
      </c>
      <c r="H13" s="2">
        <v>4630844</v>
      </c>
      <c r="I13" s="3">
        <v>48</v>
      </c>
      <c r="J13" s="2">
        <v>52174</v>
      </c>
      <c r="K13" s="2">
        <v>33651</v>
      </c>
      <c r="L13" s="3">
        <v>436</v>
      </c>
      <c r="M13" s="2">
        <v>273327</v>
      </c>
      <c r="N13" s="2">
        <v>45591</v>
      </c>
    </row>
    <row r="14" spans="1:14" ht="13.5" customHeight="1">
      <c r="A14" s="43" t="s">
        <v>56</v>
      </c>
      <c r="B14" s="20"/>
      <c r="C14" s="21">
        <v>553</v>
      </c>
      <c r="D14" s="2">
        <v>5368246</v>
      </c>
      <c r="E14" s="2">
        <v>4716721</v>
      </c>
      <c r="F14" s="3">
        <v>65</v>
      </c>
      <c r="G14" s="2">
        <v>5050085</v>
      </c>
      <c r="H14" s="2">
        <v>4640452</v>
      </c>
      <c r="I14" s="3">
        <v>46</v>
      </c>
      <c r="J14" s="2">
        <v>47202</v>
      </c>
      <c r="K14" s="2">
        <v>31384</v>
      </c>
      <c r="L14" s="3">
        <v>442</v>
      </c>
      <c r="M14" s="2">
        <v>270959</v>
      </c>
      <c r="N14" s="2">
        <v>44885</v>
      </c>
    </row>
    <row r="15" spans="1:14" ht="13.5" customHeight="1">
      <c r="A15" s="43" t="s">
        <v>57</v>
      </c>
      <c r="B15" s="20"/>
      <c r="C15" s="21">
        <v>538</v>
      </c>
      <c r="D15" s="2">
        <v>5363261</v>
      </c>
      <c r="E15" s="2">
        <v>4736755</v>
      </c>
      <c r="F15" s="3">
        <v>65</v>
      </c>
      <c r="G15" s="2">
        <v>5052180</v>
      </c>
      <c r="H15" s="2">
        <v>4659540</v>
      </c>
      <c r="I15" s="3">
        <v>44</v>
      </c>
      <c r="J15" s="2">
        <v>43627</v>
      </c>
      <c r="K15" s="2">
        <v>28687</v>
      </c>
      <c r="L15" s="3">
        <v>429</v>
      </c>
      <c r="M15" s="2">
        <v>267454</v>
      </c>
      <c r="N15" s="2">
        <v>48528</v>
      </c>
    </row>
    <row r="16" spans="1:14" ht="12" customHeight="1">
      <c r="A16" s="28"/>
      <c r="B16" s="20"/>
      <c r="C16" s="21"/>
      <c r="D16" s="2"/>
      <c r="E16" s="2"/>
      <c r="F16" s="3"/>
      <c r="G16" s="2"/>
      <c r="H16" s="2"/>
      <c r="I16" s="3"/>
      <c r="J16" s="2"/>
      <c r="K16" s="2"/>
      <c r="L16" s="3"/>
      <c r="M16" s="2"/>
      <c r="N16" s="2"/>
    </row>
    <row r="17" spans="1:14" s="9" customFormat="1" ht="13.5" customHeight="1">
      <c r="A17" s="37" t="s">
        <v>62</v>
      </c>
      <c r="B17" s="5"/>
      <c r="C17" s="6">
        <f>SUM(F17,I17,L17)</f>
        <v>532</v>
      </c>
      <c r="D17" s="7">
        <f>SUM(G17,J17,M17)</f>
        <v>5368961</v>
      </c>
      <c r="E17" s="7">
        <f>SUM(H17,K17,N17)</f>
        <v>4743737</v>
      </c>
      <c r="F17" s="8">
        <f>SUM(F19:F20)</f>
        <v>64</v>
      </c>
      <c r="G17" s="7">
        <f aca="true" t="shared" si="0" ref="G17:N17">SUM(G19:G20)</f>
        <v>5051680</v>
      </c>
      <c r="H17" s="7">
        <f t="shared" si="0"/>
        <v>4680888</v>
      </c>
      <c r="I17" s="8">
        <f t="shared" si="0"/>
        <v>44</v>
      </c>
      <c r="J17" s="7">
        <f t="shared" si="0"/>
        <v>44282</v>
      </c>
      <c r="K17" s="7">
        <f t="shared" si="0"/>
        <v>27775</v>
      </c>
      <c r="L17" s="8">
        <f t="shared" si="0"/>
        <v>424</v>
      </c>
      <c r="M17" s="7">
        <f t="shared" si="0"/>
        <v>272999</v>
      </c>
      <c r="N17" s="7">
        <f t="shared" si="0"/>
        <v>35074</v>
      </c>
    </row>
    <row r="18" spans="1:14" ht="11.25" customHeight="1">
      <c r="A18" s="29"/>
      <c r="B18" s="10"/>
      <c r="C18" s="6"/>
      <c r="D18" s="7"/>
      <c r="E18" s="7"/>
      <c r="F18" s="8"/>
      <c r="G18" s="7"/>
      <c r="H18" s="7"/>
      <c r="I18" s="8"/>
      <c r="J18" s="7"/>
      <c r="K18" s="7"/>
      <c r="L18" s="8"/>
      <c r="M18" s="7"/>
      <c r="N18" s="7"/>
    </row>
    <row r="19" spans="1:14" s="9" customFormat="1" ht="13.5" customHeight="1">
      <c r="A19" s="30" t="s">
        <v>9</v>
      </c>
      <c r="B19" s="11"/>
      <c r="C19" s="6">
        <f>SUM(F19,I19,L19)</f>
        <v>425</v>
      </c>
      <c r="D19" s="7">
        <f>SUM(G19,J19,M19)</f>
        <v>4661602</v>
      </c>
      <c r="E19" s="7">
        <f aca="true" t="shared" si="1" ref="C19:E20">SUM(H19,K19,N19)</f>
        <v>4166449</v>
      </c>
      <c r="F19" s="8">
        <f>SUM(F22:F54)</f>
        <v>32</v>
      </c>
      <c r="G19" s="7">
        <f aca="true" t="shared" si="2" ref="G19:N19">SUM(G22:G54)</f>
        <v>4405256</v>
      </c>
      <c r="H19" s="7">
        <f t="shared" si="2"/>
        <v>4123539</v>
      </c>
      <c r="I19" s="8">
        <f t="shared" si="2"/>
        <v>26</v>
      </c>
      <c r="J19" s="7">
        <f t="shared" si="2"/>
        <v>22026</v>
      </c>
      <c r="K19" s="7">
        <f t="shared" si="2"/>
        <v>12857</v>
      </c>
      <c r="L19" s="8">
        <f t="shared" si="2"/>
        <v>367</v>
      </c>
      <c r="M19" s="7">
        <f t="shared" si="2"/>
        <v>234320</v>
      </c>
      <c r="N19" s="7">
        <f t="shared" si="2"/>
        <v>30053</v>
      </c>
    </row>
    <row r="20" spans="1:14" s="9" customFormat="1" ht="13.5" customHeight="1">
      <c r="A20" s="30" t="s">
        <v>10</v>
      </c>
      <c r="B20" s="11"/>
      <c r="C20" s="6">
        <f t="shared" si="1"/>
        <v>107</v>
      </c>
      <c r="D20" s="7">
        <f t="shared" si="1"/>
        <v>707359</v>
      </c>
      <c r="E20" s="7">
        <f t="shared" si="1"/>
        <v>577288</v>
      </c>
      <c r="F20" s="8">
        <f aca="true" t="shared" si="3" ref="F20:N20">SUM(F56:F69)</f>
        <v>32</v>
      </c>
      <c r="G20" s="7">
        <f t="shared" si="3"/>
        <v>646424</v>
      </c>
      <c r="H20" s="7">
        <f t="shared" si="3"/>
        <v>557349</v>
      </c>
      <c r="I20" s="8">
        <f t="shared" si="3"/>
        <v>18</v>
      </c>
      <c r="J20" s="7">
        <f t="shared" si="3"/>
        <v>22256</v>
      </c>
      <c r="K20" s="7">
        <f t="shared" si="3"/>
        <v>14918</v>
      </c>
      <c r="L20" s="8">
        <f t="shared" si="3"/>
        <v>57</v>
      </c>
      <c r="M20" s="7">
        <f t="shared" si="3"/>
        <v>38679</v>
      </c>
      <c r="N20" s="7">
        <f t="shared" si="3"/>
        <v>5021</v>
      </c>
    </row>
    <row r="21" spans="1:14" ht="11.25" customHeight="1">
      <c r="A21" s="3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3.5" customHeight="1">
      <c r="A22" s="32" t="s">
        <v>11</v>
      </c>
      <c r="B22" s="1"/>
      <c r="C22" s="21">
        <f aca="true" t="shared" si="4" ref="C22:E26">SUM(F22,I22,L22)</f>
        <v>57</v>
      </c>
      <c r="D22" s="21">
        <f t="shared" si="4"/>
        <v>1126169</v>
      </c>
      <c r="E22" s="21">
        <f t="shared" si="4"/>
        <v>962421</v>
      </c>
      <c r="F22" s="3">
        <v>1</v>
      </c>
      <c r="G22" s="2">
        <v>1049000</v>
      </c>
      <c r="H22" s="2">
        <v>962166</v>
      </c>
      <c r="I22" s="3">
        <v>0</v>
      </c>
      <c r="J22" s="2">
        <v>0</v>
      </c>
      <c r="K22" s="2">
        <v>0</v>
      </c>
      <c r="L22" s="3">
        <v>56</v>
      </c>
      <c r="M22" s="2">
        <v>77169</v>
      </c>
      <c r="N22" s="2">
        <v>255</v>
      </c>
    </row>
    <row r="23" spans="1:14" ht="13.5" customHeight="1">
      <c r="A23" s="32" t="s">
        <v>17</v>
      </c>
      <c r="B23" s="1"/>
      <c r="C23" s="21">
        <f t="shared" si="4"/>
        <v>138</v>
      </c>
      <c r="D23" s="21">
        <f t="shared" si="4"/>
        <v>1482007</v>
      </c>
      <c r="E23" s="21">
        <f t="shared" si="4"/>
        <v>1487907</v>
      </c>
      <c r="F23" s="3">
        <v>1</v>
      </c>
      <c r="G23" s="2">
        <v>1460100</v>
      </c>
      <c r="H23" s="2">
        <v>1485100</v>
      </c>
      <c r="I23" s="3">
        <v>1</v>
      </c>
      <c r="J23" s="2">
        <v>260</v>
      </c>
      <c r="K23" s="2">
        <v>209</v>
      </c>
      <c r="L23" s="3">
        <v>136</v>
      </c>
      <c r="M23" s="2">
        <v>21647</v>
      </c>
      <c r="N23" s="2">
        <v>2598</v>
      </c>
    </row>
    <row r="24" spans="1:14" ht="13.5" customHeight="1">
      <c r="A24" s="32" t="s">
        <v>18</v>
      </c>
      <c r="B24" s="1"/>
      <c r="C24" s="21">
        <f t="shared" si="4"/>
        <v>3</v>
      </c>
      <c r="D24" s="21">
        <f t="shared" si="4"/>
        <v>174030</v>
      </c>
      <c r="E24" s="21">
        <f t="shared" si="4"/>
        <v>119480</v>
      </c>
      <c r="F24" s="3">
        <v>1</v>
      </c>
      <c r="G24" s="2">
        <v>117300</v>
      </c>
      <c r="H24" s="2">
        <v>113447</v>
      </c>
      <c r="I24" s="3">
        <v>0</v>
      </c>
      <c r="J24" s="2">
        <v>0</v>
      </c>
      <c r="K24" s="2">
        <v>0</v>
      </c>
      <c r="L24" s="3">
        <v>2</v>
      </c>
      <c r="M24" s="2">
        <v>56730</v>
      </c>
      <c r="N24" s="2">
        <v>6033</v>
      </c>
    </row>
    <row r="25" spans="1:14" ht="13.5" customHeight="1">
      <c r="A25" s="32" t="s">
        <v>12</v>
      </c>
      <c r="B25" s="1"/>
      <c r="C25" s="21">
        <f t="shared" si="4"/>
        <v>23</v>
      </c>
      <c r="D25" s="21">
        <f t="shared" si="4"/>
        <v>306217</v>
      </c>
      <c r="E25" s="21">
        <f t="shared" si="4"/>
        <v>283176</v>
      </c>
      <c r="F25" s="3">
        <v>3</v>
      </c>
      <c r="G25" s="2">
        <v>300310</v>
      </c>
      <c r="H25" s="2">
        <v>280253</v>
      </c>
      <c r="I25" s="3">
        <v>2</v>
      </c>
      <c r="J25" s="2">
        <v>2760</v>
      </c>
      <c r="K25" s="2">
        <v>1848</v>
      </c>
      <c r="L25" s="3">
        <v>18</v>
      </c>
      <c r="M25" s="2">
        <v>3147</v>
      </c>
      <c r="N25" s="2">
        <v>1075</v>
      </c>
    </row>
    <row r="26" spans="1:14" ht="13.5" customHeight="1">
      <c r="A26" s="32" t="s">
        <v>19</v>
      </c>
      <c r="B26" s="1"/>
      <c r="C26" s="21">
        <f t="shared" si="4"/>
        <v>3</v>
      </c>
      <c r="D26" s="21">
        <f t="shared" si="4"/>
        <v>70712</v>
      </c>
      <c r="E26" s="21">
        <f t="shared" si="4"/>
        <v>56990</v>
      </c>
      <c r="F26" s="3">
        <v>1</v>
      </c>
      <c r="G26" s="2">
        <v>70400</v>
      </c>
      <c r="H26" s="2">
        <v>56678</v>
      </c>
      <c r="I26" s="3">
        <v>0</v>
      </c>
      <c r="J26" s="2">
        <v>0</v>
      </c>
      <c r="K26" s="2">
        <v>0</v>
      </c>
      <c r="L26" s="3">
        <v>2</v>
      </c>
      <c r="M26" s="2">
        <v>312</v>
      </c>
      <c r="N26" s="2">
        <v>312</v>
      </c>
    </row>
    <row r="27" spans="1:14" ht="12" customHeight="1">
      <c r="A27" s="32"/>
      <c r="B27" s="1"/>
      <c r="C27" s="21"/>
      <c r="D27" s="2"/>
      <c r="E27" s="2"/>
      <c r="F27" s="3"/>
      <c r="G27" s="2"/>
      <c r="H27" s="2"/>
      <c r="I27" s="3"/>
      <c r="J27" s="2"/>
      <c r="K27" s="2"/>
      <c r="L27" s="3"/>
      <c r="M27" s="2"/>
      <c r="N27" s="2"/>
    </row>
    <row r="28" spans="1:14" ht="13.5" customHeight="1">
      <c r="A28" s="32" t="s">
        <v>20</v>
      </c>
      <c r="B28" s="1"/>
      <c r="C28" s="21">
        <f aca="true" t="shared" si="5" ref="C28:E32">SUM(F28,I28,L28)</f>
        <v>7</v>
      </c>
      <c r="D28" s="21">
        <f t="shared" si="5"/>
        <v>129722</v>
      </c>
      <c r="E28" s="21">
        <f t="shared" si="5"/>
        <v>125820</v>
      </c>
      <c r="F28" s="3">
        <v>1</v>
      </c>
      <c r="G28" s="2">
        <v>128756</v>
      </c>
      <c r="H28" s="2">
        <v>125266</v>
      </c>
      <c r="I28" s="3">
        <v>0</v>
      </c>
      <c r="J28" s="2">
        <v>0</v>
      </c>
      <c r="K28" s="2">
        <v>0</v>
      </c>
      <c r="L28" s="3">
        <v>6</v>
      </c>
      <c r="M28" s="2">
        <v>966</v>
      </c>
      <c r="N28" s="2">
        <v>554</v>
      </c>
    </row>
    <row r="29" spans="1:14" ht="13.5" customHeight="1">
      <c r="A29" s="32" t="s">
        <v>21</v>
      </c>
      <c r="B29" s="1"/>
      <c r="C29" s="21">
        <f t="shared" si="5"/>
        <v>7</v>
      </c>
      <c r="D29" s="21">
        <f t="shared" si="5"/>
        <v>59420</v>
      </c>
      <c r="E29" s="21">
        <f t="shared" si="5"/>
        <v>49280</v>
      </c>
      <c r="F29" s="3">
        <v>2</v>
      </c>
      <c r="G29" s="2">
        <v>57640</v>
      </c>
      <c r="H29" s="2">
        <v>49280</v>
      </c>
      <c r="I29" s="3">
        <v>0</v>
      </c>
      <c r="J29" s="2">
        <v>0</v>
      </c>
      <c r="K29" s="2">
        <v>0</v>
      </c>
      <c r="L29" s="3">
        <v>5</v>
      </c>
      <c r="M29" s="2">
        <v>1780</v>
      </c>
      <c r="N29" s="2">
        <v>0</v>
      </c>
    </row>
    <row r="30" spans="1:14" ht="13.5" customHeight="1">
      <c r="A30" s="32" t="s">
        <v>22</v>
      </c>
      <c r="B30" s="1"/>
      <c r="C30" s="21">
        <f t="shared" si="5"/>
        <v>1</v>
      </c>
      <c r="D30" s="21">
        <f t="shared" si="5"/>
        <v>74710</v>
      </c>
      <c r="E30" s="21">
        <f t="shared" si="5"/>
        <v>66768</v>
      </c>
      <c r="F30" s="3">
        <v>1</v>
      </c>
      <c r="G30" s="2">
        <v>74710</v>
      </c>
      <c r="H30" s="2">
        <v>66768</v>
      </c>
      <c r="I30" s="3">
        <v>0</v>
      </c>
      <c r="J30" s="2">
        <v>0</v>
      </c>
      <c r="K30" s="2">
        <v>0</v>
      </c>
      <c r="L30" s="3">
        <v>0</v>
      </c>
      <c r="M30" s="2">
        <v>0</v>
      </c>
      <c r="N30" s="2">
        <v>0</v>
      </c>
    </row>
    <row r="31" spans="1:14" ht="13.5" customHeight="1">
      <c r="A31" s="32" t="s">
        <v>23</v>
      </c>
      <c r="B31" s="1"/>
      <c r="C31" s="21">
        <f t="shared" si="5"/>
        <v>18</v>
      </c>
      <c r="D31" s="21">
        <f t="shared" si="5"/>
        <v>53864</v>
      </c>
      <c r="E31" s="21">
        <f t="shared" si="5"/>
        <v>47635</v>
      </c>
      <c r="F31" s="3">
        <v>1</v>
      </c>
      <c r="G31" s="2">
        <v>41200</v>
      </c>
      <c r="H31" s="2">
        <v>40391</v>
      </c>
      <c r="I31" s="3">
        <v>13</v>
      </c>
      <c r="J31" s="2">
        <v>11211</v>
      </c>
      <c r="K31" s="2">
        <v>6498</v>
      </c>
      <c r="L31" s="3">
        <v>4</v>
      </c>
      <c r="M31" s="2">
        <v>1453</v>
      </c>
      <c r="N31" s="2">
        <v>746</v>
      </c>
    </row>
    <row r="32" spans="1:14" ht="13.5" customHeight="1">
      <c r="A32" s="32" t="s">
        <v>24</v>
      </c>
      <c r="B32" s="1"/>
      <c r="C32" s="21">
        <f t="shared" si="5"/>
        <v>1</v>
      </c>
      <c r="D32" s="21">
        <f t="shared" si="5"/>
        <v>37400</v>
      </c>
      <c r="E32" s="21">
        <f t="shared" si="5"/>
        <v>37738</v>
      </c>
      <c r="F32" s="3">
        <v>1</v>
      </c>
      <c r="G32" s="2">
        <v>37400</v>
      </c>
      <c r="H32" s="2">
        <v>37738</v>
      </c>
      <c r="I32" s="3">
        <v>0</v>
      </c>
      <c r="J32" s="2">
        <v>0</v>
      </c>
      <c r="K32" s="2">
        <v>0</v>
      </c>
      <c r="L32" s="3">
        <v>0</v>
      </c>
      <c r="M32" s="2">
        <v>0</v>
      </c>
      <c r="N32" s="2">
        <v>0</v>
      </c>
    </row>
    <row r="33" spans="1:14" ht="12" customHeight="1">
      <c r="A33" s="32"/>
      <c r="B33" s="1"/>
      <c r="C33" s="21"/>
      <c r="D33" s="2"/>
      <c r="E33" s="2"/>
      <c r="F33" s="3"/>
      <c r="G33" s="2"/>
      <c r="H33" s="2"/>
      <c r="I33" s="3"/>
      <c r="J33" s="2"/>
      <c r="K33" s="2"/>
      <c r="L33" s="3"/>
      <c r="M33" s="2"/>
      <c r="N33" s="2"/>
    </row>
    <row r="34" spans="1:14" ht="13.5" customHeight="1">
      <c r="A34" s="32" t="s">
        <v>25</v>
      </c>
      <c r="B34" s="1"/>
      <c r="C34" s="21">
        <f aca="true" t="shared" si="6" ref="C34:E38">SUM(F34,I34,L34)</f>
        <v>1</v>
      </c>
      <c r="D34" s="21">
        <f t="shared" si="6"/>
        <v>52300</v>
      </c>
      <c r="E34" s="21">
        <f t="shared" si="6"/>
        <v>35944</v>
      </c>
      <c r="F34" s="3">
        <v>1</v>
      </c>
      <c r="G34" s="2">
        <v>52300</v>
      </c>
      <c r="H34" s="2">
        <v>35944</v>
      </c>
      <c r="I34" s="3">
        <v>0</v>
      </c>
      <c r="J34" s="2">
        <v>0</v>
      </c>
      <c r="K34" s="2">
        <v>0</v>
      </c>
      <c r="L34" s="3">
        <v>0</v>
      </c>
      <c r="M34" s="2">
        <v>0</v>
      </c>
      <c r="N34" s="2">
        <v>0</v>
      </c>
    </row>
    <row r="35" spans="1:14" ht="13.5" customHeight="1">
      <c r="A35" s="32" t="s">
        <v>26</v>
      </c>
      <c r="B35" s="1"/>
      <c r="C35" s="21">
        <f t="shared" si="6"/>
        <v>8</v>
      </c>
      <c r="D35" s="21">
        <f t="shared" si="6"/>
        <v>62048</v>
      </c>
      <c r="E35" s="21">
        <f t="shared" si="6"/>
        <v>55257</v>
      </c>
      <c r="F35" s="3">
        <v>1</v>
      </c>
      <c r="G35" s="2">
        <v>60000</v>
      </c>
      <c r="H35" s="2">
        <v>54715</v>
      </c>
      <c r="I35" s="3">
        <v>0</v>
      </c>
      <c r="J35" s="2">
        <v>0</v>
      </c>
      <c r="K35" s="2">
        <v>0</v>
      </c>
      <c r="L35" s="3">
        <v>7</v>
      </c>
      <c r="M35" s="2">
        <v>2048</v>
      </c>
      <c r="N35" s="2">
        <v>542</v>
      </c>
    </row>
    <row r="36" spans="1:14" ht="13.5" customHeight="1">
      <c r="A36" s="32" t="s">
        <v>27</v>
      </c>
      <c r="B36" s="1"/>
      <c r="C36" s="21">
        <f t="shared" si="6"/>
        <v>1</v>
      </c>
      <c r="D36" s="21">
        <f t="shared" si="6"/>
        <v>22290</v>
      </c>
      <c r="E36" s="21">
        <f t="shared" si="6"/>
        <v>18277</v>
      </c>
      <c r="F36" s="3">
        <v>1</v>
      </c>
      <c r="G36" s="2">
        <v>22290</v>
      </c>
      <c r="H36" s="2">
        <v>18277</v>
      </c>
      <c r="I36" s="3">
        <v>0</v>
      </c>
      <c r="J36" s="2">
        <v>0</v>
      </c>
      <c r="K36" s="2">
        <v>0</v>
      </c>
      <c r="L36" s="3">
        <v>0</v>
      </c>
      <c r="M36" s="2">
        <v>0</v>
      </c>
      <c r="N36" s="2">
        <v>0</v>
      </c>
    </row>
    <row r="37" spans="1:14" ht="13.5" customHeight="1">
      <c r="A37" s="32" t="s">
        <v>28</v>
      </c>
      <c r="B37" s="1"/>
      <c r="C37" s="21">
        <f t="shared" si="6"/>
        <v>3</v>
      </c>
      <c r="D37" s="21">
        <f t="shared" si="6"/>
        <v>64763</v>
      </c>
      <c r="E37" s="21">
        <f t="shared" si="6"/>
        <v>43222</v>
      </c>
      <c r="F37" s="3">
        <v>1</v>
      </c>
      <c r="G37" s="2">
        <v>63500</v>
      </c>
      <c r="H37" s="2">
        <v>43034</v>
      </c>
      <c r="I37" s="3">
        <v>0</v>
      </c>
      <c r="J37" s="2">
        <v>0</v>
      </c>
      <c r="K37" s="2">
        <v>0</v>
      </c>
      <c r="L37" s="3">
        <v>2</v>
      </c>
      <c r="M37" s="2">
        <v>1263</v>
      </c>
      <c r="N37" s="2">
        <v>188</v>
      </c>
    </row>
    <row r="38" spans="1:14" ht="13.5" customHeight="1">
      <c r="A38" s="32" t="s">
        <v>29</v>
      </c>
      <c r="B38" s="1"/>
      <c r="C38" s="21">
        <f t="shared" si="6"/>
        <v>6</v>
      </c>
      <c r="D38" s="21">
        <f t="shared" si="6"/>
        <v>53360</v>
      </c>
      <c r="E38" s="21">
        <f t="shared" si="6"/>
        <v>48822</v>
      </c>
      <c r="F38" s="3">
        <v>1</v>
      </c>
      <c r="G38" s="2">
        <v>51600</v>
      </c>
      <c r="H38" s="2">
        <v>48545</v>
      </c>
      <c r="I38" s="3">
        <v>0</v>
      </c>
      <c r="J38" s="2">
        <v>0</v>
      </c>
      <c r="K38" s="2">
        <v>0</v>
      </c>
      <c r="L38" s="3">
        <v>5</v>
      </c>
      <c r="M38" s="2">
        <v>1760</v>
      </c>
      <c r="N38" s="2">
        <v>277</v>
      </c>
    </row>
    <row r="39" spans="1:14" ht="12" customHeight="1">
      <c r="A39" s="32"/>
      <c r="B39" s="1"/>
      <c r="C39" s="21"/>
      <c r="D39" s="2"/>
      <c r="E39" s="2"/>
      <c r="F39" s="3"/>
      <c r="G39" s="2"/>
      <c r="H39" s="2"/>
      <c r="I39" s="3"/>
      <c r="J39" s="2"/>
      <c r="K39" s="2"/>
      <c r="L39" s="3"/>
      <c r="M39" s="2"/>
      <c r="N39" s="2"/>
    </row>
    <row r="40" spans="1:14" ht="13.5" customHeight="1">
      <c r="A40" s="32" t="s">
        <v>13</v>
      </c>
      <c r="B40" s="1"/>
      <c r="C40" s="21">
        <f aca="true" t="shared" si="7" ref="C40:E44">SUM(F40,I40,L40)</f>
        <v>21</v>
      </c>
      <c r="D40" s="21">
        <f t="shared" si="7"/>
        <v>123388</v>
      </c>
      <c r="E40" s="21">
        <f t="shared" si="7"/>
        <v>86554</v>
      </c>
      <c r="F40" s="3">
        <v>2</v>
      </c>
      <c r="G40" s="2">
        <v>105568</v>
      </c>
      <c r="H40" s="2">
        <v>82185</v>
      </c>
      <c r="I40" s="3">
        <v>0</v>
      </c>
      <c r="J40" s="2">
        <v>0</v>
      </c>
      <c r="K40" s="2">
        <v>0</v>
      </c>
      <c r="L40" s="3">
        <v>19</v>
      </c>
      <c r="M40" s="2">
        <v>17820</v>
      </c>
      <c r="N40" s="2">
        <v>4369</v>
      </c>
    </row>
    <row r="41" spans="1:14" ht="13.5" customHeight="1">
      <c r="A41" s="32" t="s">
        <v>30</v>
      </c>
      <c r="B41" s="1"/>
      <c r="C41" s="21">
        <f t="shared" si="7"/>
        <v>8</v>
      </c>
      <c r="D41" s="21">
        <f t="shared" si="7"/>
        <v>115576</v>
      </c>
      <c r="E41" s="21">
        <f t="shared" si="7"/>
        <v>107454</v>
      </c>
      <c r="F41" s="3">
        <v>1</v>
      </c>
      <c r="G41" s="2">
        <v>115456</v>
      </c>
      <c r="H41" s="2">
        <v>107454</v>
      </c>
      <c r="I41" s="3">
        <v>0</v>
      </c>
      <c r="J41" s="2">
        <v>0</v>
      </c>
      <c r="K41" s="2">
        <v>0</v>
      </c>
      <c r="L41" s="3">
        <v>7</v>
      </c>
      <c r="M41" s="2">
        <v>120</v>
      </c>
      <c r="N41" s="2">
        <v>0</v>
      </c>
    </row>
    <row r="42" spans="1:14" ht="13.5" customHeight="1">
      <c r="A42" s="32" t="s">
        <v>14</v>
      </c>
      <c r="B42" s="1"/>
      <c r="C42" s="21">
        <f t="shared" si="7"/>
        <v>9</v>
      </c>
      <c r="D42" s="21">
        <f t="shared" si="7"/>
        <v>108840</v>
      </c>
      <c r="E42" s="21">
        <f t="shared" si="7"/>
        <v>95609</v>
      </c>
      <c r="F42" s="3">
        <v>1</v>
      </c>
      <c r="G42" s="2">
        <v>108100</v>
      </c>
      <c r="H42" s="2">
        <v>94995</v>
      </c>
      <c r="I42" s="3">
        <v>0</v>
      </c>
      <c r="J42" s="2">
        <v>0</v>
      </c>
      <c r="K42" s="2">
        <v>0</v>
      </c>
      <c r="L42" s="3">
        <v>8</v>
      </c>
      <c r="M42" s="2">
        <v>740</v>
      </c>
      <c r="N42" s="2">
        <v>614</v>
      </c>
    </row>
    <row r="43" spans="1:14" ht="13.5" customHeight="1">
      <c r="A43" s="32" t="s">
        <v>31</v>
      </c>
      <c r="B43" s="1"/>
      <c r="C43" s="21">
        <f t="shared" si="7"/>
        <v>15</v>
      </c>
      <c r="D43" s="21">
        <f t="shared" si="7"/>
        <v>115527</v>
      </c>
      <c r="E43" s="21">
        <f t="shared" si="7"/>
        <v>84911</v>
      </c>
      <c r="F43" s="3">
        <v>1</v>
      </c>
      <c r="G43" s="2">
        <v>89880</v>
      </c>
      <c r="H43" s="2">
        <v>83313</v>
      </c>
      <c r="I43" s="3">
        <v>2</v>
      </c>
      <c r="J43" s="2">
        <v>1135</v>
      </c>
      <c r="K43" s="2">
        <v>880</v>
      </c>
      <c r="L43" s="3">
        <v>12</v>
      </c>
      <c r="M43" s="2">
        <v>24512</v>
      </c>
      <c r="N43" s="2">
        <v>718</v>
      </c>
    </row>
    <row r="44" spans="1:14" ht="13.5" customHeight="1">
      <c r="A44" s="32" t="s">
        <v>15</v>
      </c>
      <c r="B44" s="1"/>
      <c r="C44" s="21">
        <f t="shared" si="7"/>
        <v>25</v>
      </c>
      <c r="D44" s="21">
        <f t="shared" si="7"/>
        <v>66814</v>
      </c>
      <c r="E44" s="21">
        <f t="shared" si="7"/>
        <v>60709</v>
      </c>
      <c r="F44" s="3">
        <v>2</v>
      </c>
      <c r="G44" s="2">
        <v>58332</v>
      </c>
      <c r="H44" s="2">
        <v>57285</v>
      </c>
      <c r="I44" s="3">
        <v>0</v>
      </c>
      <c r="J44" s="2">
        <v>0</v>
      </c>
      <c r="K44" s="2">
        <v>0</v>
      </c>
      <c r="L44" s="3">
        <v>23</v>
      </c>
      <c r="M44" s="2">
        <v>8482</v>
      </c>
      <c r="N44" s="2">
        <v>3424</v>
      </c>
    </row>
    <row r="45" spans="1:14" ht="12" customHeight="1">
      <c r="A45" s="32"/>
      <c r="B45" s="1"/>
      <c r="C45" s="21"/>
      <c r="D45" s="2"/>
      <c r="E45" s="2"/>
      <c r="F45" s="3"/>
      <c r="G45" s="2"/>
      <c r="H45" s="2"/>
      <c r="I45" s="3"/>
      <c r="J45" s="2"/>
      <c r="K45" s="2"/>
      <c r="L45" s="3"/>
      <c r="M45" s="2"/>
      <c r="N45" s="2"/>
    </row>
    <row r="46" spans="1:14" ht="13.5" customHeight="1">
      <c r="A46" s="32" t="s">
        <v>32</v>
      </c>
      <c r="B46" s="1"/>
      <c r="C46" s="21">
        <f aca="true" t="shared" si="8" ref="C46:E50">SUM(F46,I46,L46)</f>
        <v>9</v>
      </c>
      <c r="D46" s="21">
        <f t="shared" si="8"/>
        <v>58915</v>
      </c>
      <c r="E46" s="21">
        <f t="shared" si="8"/>
        <v>48528</v>
      </c>
      <c r="F46" s="3">
        <v>1</v>
      </c>
      <c r="G46" s="2">
        <v>56854</v>
      </c>
      <c r="H46" s="2">
        <v>46977</v>
      </c>
      <c r="I46" s="3">
        <v>0</v>
      </c>
      <c r="J46" s="2">
        <v>0</v>
      </c>
      <c r="K46" s="2">
        <v>0</v>
      </c>
      <c r="L46" s="3">
        <v>8</v>
      </c>
      <c r="M46" s="2">
        <v>2061</v>
      </c>
      <c r="N46" s="2">
        <v>1551</v>
      </c>
    </row>
    <row r="47" spans="1:14" ht="13.5" customHeight="1">
      <c r="A47" s="32" t="s">
        <v>33</v>
      </c>
      <c r="B47" s="1"/>
      <c r="C47" s="21">
        <f t="shared" si="8"/>
        <v>9</v>
      </c>
      <c r="D47" s="21">
        <f t="shared" si="8"/>
        <v>59808</v>
      </c>
      <c r="E47" s="21">
        <f t="shared" si="8"/>
        <v>47895</v>
      </c>
      <c r="F47" s="3">
        <v>1</v>
      </c>
      <c r="G47" s="2">
        <v>58040</v>
      </c>
      <c r="H47" s="2">
        <v>47401</v>
      </c>
      <c r="I47" s="3">
        <v>1</v>
      </c>
      <c r="J47" s="2">
        <v>550</v>
      </c>
      <c r="K47" s="2">
        <v>414</v>
      </c>
      <c r="L47" s="3">
        <v>7</v>
      </c>
      <c r="M47" s="2">
        <v>1218</v>
      </c>
      <c r="N47" s="2">
        <v>80</v>
      </c>
    </row>
    <row r="48" spans="1:14" ht="13.5" customHeight="1">
      <c r="A48" s="32" t="s">
        <v>34</v>
      </c>
      <c r="B48" s="1"/>
      <c r="C48" s="21">
        <f t="shared" si="8"/>
        <v>12</v>
      </c>
      <c r="D48" s="21">
        <f t="shared" si="8"/>
        <v>4483</v>
      </c>
      <c r="E48" s="21">
        <f t="shared" si="8"/>
        <v>3035</v>
      </c>
      <c r="F48" s="3">
        <v>0</v>
      </c>
      <c r="G48" s="2">
        <v>0</v>
      </c>
      <c r="H48" s="2">
        <v>0</v>
      </c>
      <c r="I48" s="3">
        <v>2</v>
      </c>
      <c r="J48" s="2">
        <v>1000</v>
      </c>
      <c r="K48" s="2">
        <v>715</v>
      </c>
      <c r="L48" s="3">
        <v>10</v>
      </c>
      <c r="M48" s="2">
        <v>3483</v>
      </c>
      <c r="N48" s="2">
        <v>2320</v>
      </c>
    </row>
    <row r="49" spans="1:14" ht="13.5" customHeight="1">
      <c r="A49" s="32" t="s">
        <v>35</v>
      </c>
      <c r="B49" s="1"/>
      <c r="C49" s="21">
        <f t="shared" si="8"/>
        <v>4</v>
      </c>
      <c r="D49" s="21">
        <f t="shared" si="8"/>
        <v>34974</v>
      </c>
      <c r="E49" s="21">
        <f t="shared" si="8"/>
        <v>21181</v>
      </c>
      <c r="F49" s="3">
        <v>1</v>
      </c>
      <c r="G49" s="2">
        <v>30400</v>
      </c>
      <c r="H49" s="2">
        <v>19082</v>
      </c>
      <c r="I49" s="3">
        <v>1</v>
      </c>
      <c r="J49" s="2">
        <v>4350</v>
      </c>
      <c r="K49" s="2">
        <v>1911</v>
      </c>
      <c r="L49" s="3">
        <v>2</v>
      </c>
      <c r="M49" s="2">
        <v>224</v>
      </c>
      <c r="N49" s="2">
        <v>188</v>
      </c>
    </row>
    <row r="50" spans="1:14" ht="12">
      <c r="A50" s="32" t="s">
        <v>36</v>
      </c>
      <c r="B50" s="1"/>
      <c r="C50" s="21">
        <f t="shared" si="8"/>
        <v>1</v>
      </c>
      <c r="D50" s="21">
        <f t="shared" si="8"/>
        <v>38200</v>
      </c>
      <c r="E50" s="21">
        <f t="shared" si="8"/>
        <v>36379</v>
      </c>
      <c r="F50" s="3">
        <v>1</v>
      </c>
      <c r="G50" s="2">
        <v>38200</v>
      </c>
      <c r="H50" s="2">
        <v>36379</v>
      </c>
      <c r="I50" s="3">
        <v>0</v>
      </c>
      <c r="J50" s="2">
        <v>0</v>
      </c>
      <c r="K50" s="2">
        <v>0</v>
      </c>
      <c r="L50" s="3">
        <v>0</v>
      </c>
      <c r="M50" s="2">
        <v>0</v>
      </c>
      <c r="N50" s="2">
        <v>0</v>
      </c>
    </row>
    <row r="51" spans="1:14" ht="12">
      <c r="A51" s="32"/>
      <c r="B51" s="1"/>
      <c r="C51" s="21"/>
      <c r="D51" s="2"/>
      <c r="E51" s="2"/>
      <c r="F51" s="3"/>
      <c r="G51" s="2"/>
      <c r="H51" s="2"/>
      <c r="I51" s="3"/>
      <c r="J51" s="2"/>
      <c r="K51" s="2"/>
      <c r="L51" s="3"/>
      <c r="M51" s="2"/>
      <c r="N51" s="2"/>
    </row>
    <row r="52" spans="1:14" ht="13.5" customHeight="1">
      <c r="A52" s="32" t="s">
        <v>37</v>
      </c>
      <c r="B52" s="1"/>
      <c r="C52" s="21">
        <f aca="true" t="shared" si="9" ref="C52:E54">SUM(F52,I52,L52)</f>
        <v>20</v>
      </c>
      <c r="D52" s="21">
        <f t="shared" si="9"/>
        <v>33427</v>
      </c>
      <c r="E52" s="21">
        <f t="shared" si="9"/>
        <v>26529</v>
      </c>
      <c r="F52" s="3">
        <v>1</v>
      </c>
      <c r="G52" s="2">
        <v>30450</v>
      </c>
      <c r="H52" s="2">
        <v>24188</v>
      </c>
      <c r="I52" s="3">
        <v>3</v>
      </c>
      <c r="J52" s="2">
        <v>530</v>
      </c>
      <c r="K52" s="2">
        <v>213</v>
      </c>
      <c r="L52" s="3">
        <v>16</v>
      </c>
      <c r="M52" s="2">
        <v>2447</v>
      </c>
      <c r="N52" s="2">
        <v>2128</v>
      </c>
    </row>
    <row r="53" spans="1:14" ht="13.5" customHeight="1">
      <c r="A53" s="32" t="s">
        <v>38</v>
      </c>
      <c r="B53" s="1"/>
      <c r="C53" s="21">
        <f t="shared" si="9"/>
        <v>2</v>
      </c>
      <c r="D53" s="21">
        <f t="shared" si="9"/>
        <v>31058</v>
      </c>
      <c r="E53" s="21">
        <f t="shared" si="9"/>
        <v>32628</v>
      </c>
      <c r="F53" s="3">
        <v>1</v>
      </c>
      <c r="G53" s="2">
        <v>30800</v>
      </c>
      <c r="H53" s="2">
        <v>32328</v>
      </c>
      <c r="I53" s="3">
        <v>0</v>
      </c>
      <c r="J53" s="2">
        <v>0</v>
      </c>
      <c r="K53" s="2">
        <v>0</v>
      </c>
      <c r="L53" s="3">
        <v>1</v>
      </c>
      <c r="M53" s="2">
        <v>258</v>
      </c>
      <c r="N53" s="2">
        <v>300</v>
      </c>
    </row>
    <row r="54" spans="1:14" ht="13.5" customHeight="1">
      <c r="A54" s="32" t="s">
        <v>55</v>
      </c>
      <c r="B54" s="1"/>
      <c r="C54" s="21">
        <f t="shared" si="9"/>
        <v>13</v>
      </c>
      <c r="D54" s="21">
        <f t="shared" si="9"/>
        <v>101580</v>
      </c>
      <c r="E54" s="21">
        <f t="shared" si="9"/>
        <v>76300</v>
      </c>
      <c r="F54" s="3">
        <v>1</v>
      </c>
      <c r="G54" s="2">
        <v>96670</v>
      </c>
      <c r="H54" s="2">
        <v>74350</v>
      </c>
      <c r="I54" s="3">
        <v>1</v>
      </c>
      <c r="J54" s="2">
        <v>230</v>
      </c>
      <c r="K54" s="2">
        <v>169</v>
      </c>
      <c r="L54" s="3">
        <v>11</v>
      </c>
      <c r="M54" s="2">
        <v>4680</v>
      </c>
      <c r="N54" s="2">
        <v>1781</v>
      </c>
    </row>
    <row r="55" spans="1:14" ht="12" customHeight="1">
      <c r="A55" s="32"/>
      <c r="B55" s="1"/>
      <c r="C55" s="21"/>
      <c r="D55" s="2"/>
      <c r="E55" s="2"/>
      <c r="F55" s="3"/>
      <c r="G55" s="2"/>
      <c r="H55" s="2"/>
      <c r="I55" s="3"/>
      <c r="J55" s="2"/>
      <c r="K55" s="2"/>
      <c r="L55" s="3"/>
      <c r="M55" s="2"/>
      <c r="N55" s="2"/>
    </row>
    <row r="56" spans="1:14" ht="13.5" customHeight="1">
      <c r="A56" s="32" t="s">
        <v>39</v>
      </c>
      <c r="B56" s="1"/>
      <c r="C56" s="21">
        <f aca="true" t="shared" si="10" ref="C56:E60">SUM(F56,I56,L56)</f>
        <v>3</v>
      </c>
      <c r="D56" s="21">
        <f t="shared" si="10"/>
        <v>48914</v>
      </c>
      <c r="E56" s="21">
        <f t="shared" si="10"/>
        <v>40132</v>
      </c>
      <c r="F56" s="3">
        <v>1</v>
      </c>
      <c r="G56" s="2">
        <v>47344</v>
      </c>
      <c r="H56" s="2">
        <v>40052</v>
      </c>
      <c r="I56" s="3">
        <v>0</v>
      </c>
      <c r="J56" s="2">
        <v>0</v>
      </c>
      <c r="K56" s="2">
        <v>0</v>
      </c>
      <c r="L56" s="3">
        <v>2</v>
      </c>
      <c r="M56" s="2">
        <v>1570</v>
      </c>
      <c r="N56" s="2">
        <v>80</v>
      </c>
    </row>
    <row r="57" spans="1:14" ht="13.5" customHeight="1">
      <c r="A57" s="32" t="s">
        <v>40</v>
      </c>
      <c r="B57" s="1"/>
      <c r="C57" s="21">
        <f t="shared" si="10"/>
        <v>29</v>
      </c>
      <c r="D57" s="21">
        <f t="shared" si="10"/>
        <v>262121</v>
      </c>
      <c r="E57" s="21">
        <f t="shared" si="10"/>
        <v>217217</v>
      </c>
      <c r="F57" s="3">
        <v>7</v>
      </c>
      <c r="G57" s="2">
        <v>230680</v>
      </c>
      <c r="H57" s="2">
        <v>213918</v>
      </c>
      <c r="I57" s="3">
        <v>2</v>
      </c>
      <c r="J57" s="2">
        <v>710</v>
      </c>
      <c r="K57" s="2">
        <v>414</v>
      </c>
      <c r="L57" s="3">
        <v>20</v>
      </c>
      <c r="M57" s="2">
        <v>30731</v>
      </c>
      <c r="N57" s="2">
        <v>2885</v>
      </c>
    </row>
    <row r="58" spans="1:14" ht="13.5" customHeight="1">
      <c r="A58" s="32" t="s">
        <v>41</v>
      </c>
      <c r="B58" s="1"/>
      <c r="C58" s="21">
        <f t="shared" si="10"/>
        <v>8</v>
      </c>
      <c r="D58" s="21">
        <f t="shared" si="10"/>
        <v>112247</v>
      </c>
      <c r="E58" s="21">
        <f t="shared" si="10"/>
        <v>91216</v>
      </c>
      <c r="F58" s="3">
        <v>4</v>
      </c>
      <c r="G58" s="2">
        <v>111400</v>
      </c>
      <c r="H58" s="2">
        <v>91216</v>
      </c>
      <c r="I58" s="3">
        <v>0</v>
      </c>
      <c r="J58" s="2">
        <v>0</v>
      </c>
      <c r="K58" s="2">
        <v>0</v>
      </c>
      <c r="L58" s="3">
        <v>4</v>
      </c>
      <c r="M58" s="2">
        <v>847</v>
      </c>
      <c r="N58" s="2">
        <v>0</v>
      </c>
    </row>
    <row r="59" spans="1:14" ht="13.5" customHeight="1">
      <c r="A59" s="32" t="s">
        <v>42</v>
      </c>
      <c r="B59" s="1"/>
      <c r="C59" s="21">
        <f t="shared" si="10"/>
        <v>3</v>
      </c>
      <c r="D59" s="21">
        <f t="shared" si="10"/>
        <v>26964</v>
      </c>
      <c r="E59" s="21">
        <f t="shared" si="10"/>
        <v>23387</v>
      </c>
      <c r="F59" s="3">
        <v>3</v>
      </c>
      <c r="G59" s="2">
        <v>26964</v>
      </c>
      <c r="H59" s="2">
        <v>23387</v>
      </c>
      <c r="I59" s="3">
        <v>0</v>
      </c>
      <c r="J59" s="2">
        <v>0</v>
      </c>
      <c r="K59" s="2">
        <v>0</v>
      </c>
      <c r="L59" s="3">
        <v>0</v>
      </c>
      <c r="M59" s="2">
        <v>0</v>
      </c>
      <c r="N59" s="2">
        <v>0</v>
      </c>
    </row>
    <row r="60" spans="1:14" ht="13.5" customHeight="1">
      <c r="A60" s="32" t="s">
        <v>43</v>
      </c>
      <c r="B60" s="1"/>
      <c r="C60" s="21">
        <f t="shared" si="10"/>
        <v>1</v>
      </c>
      <c r="D60" s="21">
        <f t="shared" si="10"/>
        <v>13650</v>
      </c>
      <c r="E60" s="21">
        <f t="shared" si="10"/>
        <v>12751</v>
      </c>
      <c r="F60" s="3">
        <v>1</v>
      </c>
      <c r="G60" s="2">
        <v>13650</v>
      </c>
      <c r="H60" s="2">
        <v>12751</v>
      </c>
      <c r="I60" s="3">
        <v>0</v>
      </c>
      <c r="J60" s="2">
        <v>0</v>
      </c>
      <c r="K60" s="2">
        <v>0</v>
      </c>
      <c r="L60" s="3">
        <v>0</v>
      </c>
      <c r="M60" s="2">
        <v>0</v>
      </c>
      <c r="N60" s="2">
        <v>0</v>
      </c>
    </row>
    <row r="61" spans="1:14" ht="12" customHeight="1">
      <c r="A61" s="32"/>
      <c r="B61" s="1"/>
      <c r="C61" s="21"/>
      <c r="D61" s="2"/>
      <c r="E61" s="2"/>
      <c r="F61" s="3"/>
      <c r="G61" s="2"/>
      <c r="H61" s="2"/>
      <c r="I61" s="3"/>
      <c r="J61" s="2"/>
      <c r="K61" s="2"/>
      <c r="L61" s="3"/>
      <c r="M61" s="2"/>
      <c r="N61" s="2"/>
    </row>
    <row r="62" spans="1:14" ht="13.5" customHeight="1">
      <c r="A62" s="32" t="s">
        <v>44</v>
      </c>
      <c r="B62" s="1"/>
      <c r="C62" s="21">
        <f aca="true" t="shared" si="11" ref="C62:E66">SUM(F62,I62,L62)</f>
        <v>16</v>
      </c>
      <c r="D62" s="21">
        <f t="shared" si="11"/>
        <v>27009</v>
      </c>
      <c r="E62" s="21">
        <f t="shared" si="11"/>
        <v>11762</v>
      </c>
      <c r="F62" s="3">
        <v>1</v>
      </c>
      <c r="G62" s="2">
        <v>22116</v>
      </c>
      <c r="H62" s="2">
        <v>8907</v>
      </c>
      <c r="I62" s="3">
        <v>5</v>
      </c>
      <c r="J62" s="2">
        <v>3226</v>
      </c>
      <c r="K62" s="2">
        <v>2095</v>
      </c>
      <c r="L62" s="3">
        <v>10</v>
      </c>
      <c r="M62" s="2">
        <v>1667</v>
      </c>
      <c r="N62" s="2">
        <v>760</v>
      </c>
    </row>
    <row r="63" spans="1:14" ht="13.5" customHeight="1">
      <c r="A63" s="32" t="s">
        <v>45</v>
      </c>
      <c r="B63" s="1"/>
      <c r="C63" s="21">
        <f t="shared" si="11"/>
        <v>1</v>
      </c>
      <c r="D63" s="21">
        <f t="shared" si="11"/>
        <v>11600</v>
      </c>
      <c r="E63" s="21">
        <f t="shared" si="11"/>
        <v>10369</v>
      </c>
      <c r="F63" s="3">
        <v>1</v>
      </c>
      <c r="G63" s="2">
        <v>11600</v>
      </c>
      <c r="H63" s="2">
        <v>10369</v>
      </c>
      <c r="I63" s="3">
        <v>0</v>
      </c>
      <c r="J63" s="2">
        <v>0</v>
      </c>
      <c r="K63" s="2">
        <v>0</v>
      </c>
      <c r="L63" s="3">
        <v>0</v>
      </c>
      <c r="M63" s="2">
        <v>0</v>
      </c>
      <c r="N63" s="2">
        <v>0</v>
      </c>
    </row>
    <row r="64" spans="1:14" ht="13.5" customHeight="1">
      <c r="A64" s="32" t="s">
        <v>46</v>
      </c>
      <c r="B64" s="1"/>
      <c r="C64" s="21">
        <f t="shared" si="11"/>
        <v>1</v>
      </c>
      <c r="D64" s="21">
        <f t="shared" si="11"/>
        <v>14000</v>
      </c>
      <c r="E64" s="21">
        <f t="shared" si="11"/>
        <v>14234</v>
      </c>
      <c r="F64" s="3">
        <v>1</v>
      </c>
      <c r="G64" s="2">
        <v>14000</v>
      </c>
      <c r="H64" s="2">
        <v>14234</v>
      </c>
      <c r="I64" s="3">
        <v>0</v>
      </c>
      <c r="J64" s="2">
        <v>0</v>
      </c>
      <c r="K64" s="2">
        <v>0</v>
      </c>
      <c r="L64" s="3">
        <v>0</v>
      </c>
      <c r="M64" s="2">
        <v>0</v>
      </c>
      <c r="N64" s="2">
        <v>0</v>
      </c>
    </row>
    <row r="65" spans="1:14" ht="13.5" customHeight="1">
      <c r="A65" s="32" t="s">
        <v>47</v>
      </c>
      <c r="B65" s="1"/>
      <c r="C65" s="21">
        <f t="shared" si="11"/>
        <v>4</v>
      </c>
      <c r="D65" s="21">
        <f t="shared" si="11"/>
        <v>17225</v>
      </c>
      <c r="E65" s="21">
        <f t="shared" si="11"/>
        <v>14113</v>
      </c>
      <c r="F65" s="3">
        <v>2</v>
      </c>
      <c r="G65" s="2">
        <v>17090</v>
      </c>
      <c r="H65" s="2">
        <v>14069</v>
      </c>
      <c r="I65" s="3">
        <v>0</v>
      </c>
      <c r="J65" s="2">
        <v>0</v>
      </c>
      <c r="K65" s="2">
        <v>0</v>
      </c>
      <c r="L65" s="3">
        <v>2</v>
      </c>
      <c r="M65" s="2">
        <v>135</v>
      </c>
      <c r="N65" s="2">
        <v>44</v>
      </c>
    </row>
    <row r="66" spans="1:14" ht="13.5" customHeight="1">
      <c r="A66" s="32" t="s">
        <v>48</v>
      </c>
      <c r="B66" s="1"/>
      <c r="C66" s="21">
        <f t="shared" si="11"/>
        <v>19</v>
      </c>
      <c r="D66" s="21">
        <f t="shared" si="11"/>
        <v>90859</v>
      </c>
      <c r="E66" s="21">
        <f t="shared" si="11"/>
        <v>77682</v>
      </c>
      <c r="F66" s="3">
        <v>7</v>
      </c>
      <c r="G66" s="2">
        <v>82620</v>
      </c>
      <c r="H66" s="2">
        <v>73230</v>
      </c>
      <c r="I66" s="3">
        <v>5</v>
      </c>
      <c r="J66" s="2">
        <v>5740</v>
      </c>
      <c r="K66" s="2">
        <v>3979</v>
      </c>
      <c r="L66" s="3">
        <v>7</v>
      </c>
      <c r="M66" s="2">
        <v>2499</v>
      </c>
      <c r="N66" s="2">
        <v>473</v>
      </c>
    </row>
    <row r="67" spans="1:14" ht="12" customHeight="1">
      <c r="A67" s="32"/>
      <c r="B67" s="1"/>
      <c r="C67" s="21"/>
      <c r="D67" s="2"/>
      <c r="E67" s="2"/>
      <c r="F67" s="3"/>
      <c r="G67" s="2"/>
      <c r="H67" s="2"/>
      <c r="I67" s="3"/>
      <c r="J67" s="2"/>
      <c r="K67" s="2"/>
      <c r="L67" s="3"/>
      <c r="M67" s="2"/>
      <c r="N67" s="2"/>
    </row>
    <row r="68" spans="1:14" ht="13.5" customHeight="1">
      <c r="A68" s="32" t="s">
        <v>49</v>
      </c>
      <c r="B68" s="1"/>
      <c r="C68" s="21">
        <f aca="true" t="shared" si="12" ref="C68:E69">SUM(F68,I68,L68)</f>
        <v>14</v>
      </c>
      <c r="D68" s="21">
        <f t="shared" si="12"/>
        <v>55584</v>
      </c>
      <c r="E68" s="21">
        <f t="shared" si="12"/>
        <v>42175</v>
      </c>
      <c r="F68" s="3">
        <v>2</v>
      </c>
      <c r="G68" s="2">
        <v>50160</v>
      </c>
      <c r="H68" s="2">
        <v>40047</v>
      </c>
      <c r="I68" s="3">
        <v>2</v>
      </c>
      <c r="J68" s="2">
        <v>4300</v>
      </c>
      <c r="K68" s="2">
        <v>1449</v>
      </c>
      <c r="L68" s="3">
        <v>10</v>
      </c>
      <c r="M68" s="2">
        <v>1124</v>
      </c>
      <c r="N68" s="2">
        <v>679</v>
      </c>
    </row>
    <row r="69" spans="1:14" ht="13.5" customHeight="1">
      <c r="A69" s="32" t="s">
        <v>50</v>
      </c>
      <c r="B69" s="1"/>
      <c r="C69" s="21">
        <f t="shared" si="12"/>
        <v>8</v>
      </c>
      <c r="D69" s="21">
        <f t="shared" si="12"/>
        <v>27186</v>
      </c>
      <c r="E69" s="21">
        <f t="shared" si="12"/>
        <v>22250</v>
      </c>
      <c r="F69" s="3">
        <v>2</v>
      </c>
      <c r="G69" s="2">
        <v>18800</v>
      </c>
      <c r="H69" s="2">
        <v>15169</v>
      </c>
      <c r="I69" s="3">
        <v>4</v>
      </c>
      <c r="J69" s="2">
        <v>8280</v>
      </c>
      <c r="K69" s="2">
        <v>6981</v>
      </c>
      <c r="L69" s="3">
        <v>2</v>
      </c>
      <c r="M69" s="2">
        <v>106</v>
      </c>
      <c r="N69" s="2">
        <v>100</v>
      </c>
    </row>
    <row r="70" spans="1:14" ht="12" customHeight="1">
      <c r="A70" s="33"/>
      <c r="B70" s="23"/>
      <c r="C70" s="24"/>
      <c r="D70" s="24"/>
      <c r="E70" s="24"/>
      <c r="F70" s="25"/>
      <c r="G70" s="24"/>
      <c r="H70" s="24"/>
      <c r="I70" s="24"/>
      <c r="J70" s="24"/>
      <c r="K70" s="24"/>
      <c r="L70" s="24"/>
      <c r="M70" s="24"/>
      <c r="N70" s="24"/>
    </row>
    <row r="71" spans="1:14" ht="12" customHeight="1">
      <c r="A71" s="38"/>
      <c r="B71" s="38"/>
      <c r="C71" s="39"/>
      <c r="D71" s="39"/>
      <c r="E71" s="39"/>
      <c r="F71" s="40"/>
      <c r="G71" s="39"/>
      <c r="H71" s="39"/>
      <c r="I71" s="39"/>
      <c r="J71" s="39"/>
      <c r="K71" s="39"/>
      <c r="L71" s="39"/>
      <c r="M71" s="39"/>
      <c r="N71" s="39"/>
    </row>
    <row r="72" ht="13.5" customHeight="1">
      <c r="A72" s="41" t="s">
        <v>54</v>
      </c>
    </row>
    <row r="73" ht="13.5" customHeight="1">
      <c r="A73" s="4" t="s">
        <v>52</v>
      </c>
    </row>
  </sheetData>
  <sheetProtection/>
  <mergeCells count="3">
    <mergeCell ref="A9:A10"/>
    <mergeCell ref="A3:N3"/>
    <mergeCell ref="A5:N7"/>
  </mergeCells>
  <printOptions horizontalCentered="1"/>
  <pageMargins left="0.5905511811023623" right="0.29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2014-09-30T05:15:24Z</cp:lastPrinted>
  <dcterms:created xsi:type="dcterms:W3CDTF">2004-12-21T00:21:50Z</dcterms:created>
  <dcterms:modified xsi:type="dcterms:W3CDTF">2015-03-25T01:36:21Z</dcterms:modified>
  <cp:category/>
  <cp:version/>
  <cp:contentType/>
  <cp:contentStatus/>
</cp:coreProperties>
</file>